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adb.intra.admin.ch\Userhome$\BFE-01\U80848413\data\Documents\AS\Temporäre Projekte\Doks\Abrechnungen 2026\"/>
    </mc:Choice>
  </mc:AlternateContent>
  <xr:revisionPtr revIDLastSave="0" documentId="13_ncr:1_{064EE3D8-60FF-4071-9C2D-26154CCF1623}" xr6:coauthVersionLast="47" xr6:coauthVersionMax="47" xr10:uidLastSave="{00000000-0000-0000-0000-000000000000}"/>
  <bookViews>
    <workbookView xWindow="28680" yWindow="-120" windowWidth="29040" windowHeight="15720" tabRatio="878" activeTab="1"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_xlnm.Print_Area" localSheetId="2">'Facture-Rechnung-Fattura'!$A$1:$C$35</definedName>
    <definedName name="Thematique">Listes_Admin_DFI!$A$27:$A$28</definedName>
    <definedName name="Type">Listes_Admin_DFI!$A$16:$A$17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4" i="3" l="1"/>
  <c r="B10" i="8"/>
  <c r="B9" i="8"/>
  <c r="I39" i="3"/>
  <c r="I40" i="3"/>
  <c r="I41" i="3"/>
  <c r="F39" i="3"/>
  <c r="F40" i="3"/>
  <c r="F41" i="3"/>
  <c r="J41" i="3" l="1"/>
  <c r="J40" i="3"/>
  <c r="J39" i="3"/>
  <c r="A1" i="7" l="1"/>
  <c r="B1" i="7" s="1"/>
  <c r="A40" i="7"/>
  <c r="A66" i="7"/>
  <c r="A38" i="7"/>
  <c r="A27" i="7"/>
  <c r="A3" i="7"/>
  <c r="A70" i="7"/>
  <c r="A21" i="7"/>
  <c r="A73" i="7"/>
  <c r="A72" i="7"/>
  <c r="A11" i="7"/>
  <c r="A26" i="7"/>
  <c r="A39" i="7"/>
  <c r="A10" i="7"/>
  <c r="A5" i="7"/>
  <c r="A30" i="7"/>
  <c r="A60" i="7"/>
  <c r="A9" i="7"/>
  <c r="A4" i="7"/>
  <c r="A6" i="7"/>
  <c r="A29" i="3" l="1"/>
  <c r="A27" i="3"/>
  <c r="A9" i="8"/>
  <c r="A9" i="3"/>
  <c r="A23" i="8"/>
  <c r="E25" i="8"/>
  <c r="E15" i="8"/>
  <c r="E14" i="8"/>
  <c r="E12" i="8"/>
  <c r="E11" i="8"/>
  <c r="D23" i="3"/>
  <c r="D14" i="3"/>
  <c r="D8" i="3"/>
  <c r="D7" i="3"/>
  <c r="D6" i="3"/>
  <c r="A28" i="3"/>
  <c r="C1" i="3"/>
  <c r="D1" i="8"/>
  <c r="A13" i="3"/>
  <c r="C12" i="9"/>
  <c r="C10" i="9"/>
  <c r="C9" i="9"/>
  <c r="C11" i="9"/>
  <c r="C14" i="9"/>
  <c r="D13" i="9"/>
  <c r="D11" i="9"/>
  <c r="D9" i="9"/>
  <c r="E17" i="8"/>
  <c r="A50" i="7"/>
  <c r="A89" i="7"/>
  <c r="A86" i="7"/>
  <c r="A59" i="7"/>
  <c r="A63" i="7"/>
  <c r="A79" i="7"/>
  <c r="A82" i="7"/>
  <c r="A65" i="7"/>
  <c r="A84" i="7"/>
  <c r="A53" i="7"/>
  <c r="A43" i="7"/>
  <c r="A45" i="7"/>
  <c r="A95" i="7"/>
  <c r="A80" i="7"/>
  <c r="A7" i="7"/>
  <c r="A87" i="7"/>
  <c r="A51" i="7"/>
  <c r="A33" i="7"/>
  <c r="A61" i="7"/>
  <c r="A46" i="7"/>
  <c r="A102" i="7"/>
  <c r="A36" i="7"/>
  <c r="A74" i="7"/>
  <c r="A78" i="7"/>
  <c r="A81" i="7"/>
  <c r="A55" i="7"/>
  <c r="A105" i="7"/>
  <c r="A98" i="7"/>
  <c r="A25" i="7"/>
  <c r="A88" i="7"/>
  <c r="A97" i="7"/>
  <c r="A96" i="7"/>
  <c r="A58" i="7"/>
  <c r="A42" i="7"/>
  <c r="A24" i="7"/>
  <c r="A29" i="7"/>
  <c r="A75" i="7"/>
  <c r="A103" i="7"/>
  <c r="A23" i="7"/>
  <c r="A92" i="7"/>
  <c r="A34" i="7"/>
  <c r="A104" i="7"/>
  <c r="A22" i="7"/>
  <c r="A64" i="7"/>
  <c r="A99" i="7"/>
  <c r="A48" i="7"/>
  <c r="A90" i="7"/>
  <c r="A94" i="7"/>
  <c r="A18" i="7"/>
  <c r="A101" i="7"/>
  <c r="A76" i="7"/>
  <c r="A54" i="7"/>
  <c r="A17" i="7"/>
  <c r="A31" i="7"/>
  <c r="A19" i="7"/>
  <c r="A49" i="7"/>
  <c r="A14" i="7"/>
  <c r="A32" i="7"/>
  <c r="A8" i="7"/>
  <c r="A13" i="7"/>
  <c r="A83" i="7"/>
  <c r="A85" i="7"/>
  <c r="A68" i="7"/>
  <c r="A71" i="7"/>
  <c r="A52" i="7"/>
  <c r="A57" i="7"/>
  <c r="A12" i="7"/>
  <c r="A44" i="7"/>
  <c r="A62" i="7"/>
  <c r="A93" i="7"/>
  <c r="A56" i="7"/>
  <c r="A91" i="7"/>
  <c r="A20" i="7"/>
  <c r="A69" i="7"/>
  <c r="A67" i="7"/>
  <c r="A35" i="7"/>
  <c r="A28" i="7"/>
  <c r="A100" i="7"/>
  <c r="A37" i="7"/>
  <c r="A77" i="7"/>
  <c r="A47" i="7"/>
  <c r="A16" i="7"/>
  <c r="A15" i="7"/>
  <c r="A41" i="7"/>
  <c r="A30" i="3" l="1"/>
  <c r="A1" i="3"/>
  <c r="A26" i="3"/>
  <c r="B14" i="3"/>
  <c r="A15" i="8"/>
  <c r="A10" i="8"/>
  <c r="A7" i="3"/>
  <c r="A2" i="3"/>
  <c r="A20" i="8"/>
  <c r="C13" i="9"/>
  <c r="B11" i="3"/>
  <c r="A11" i="3"/>
  <c r="A14" i="8"/>
  <c r="A12" i="8"/>
  <c r="A8" i="3"/>
  <c r="G32" i="3"/>
  <c r="A35" i="8"/>
  <c r="A11" i="8"/>
  <c r="A19" i="3"/>
  <c r="A17" i="3"/>
  <c r="G33" i="3"/>
  <c r="A28" i="8"/>
  <c r="F33" i="3"/>
  <c r="A60" i="3"/>
  <c r="J32" i="3"/>
  <c r="A13" i="8"/>
  <c r="E33" i="3"/>
  <c r="H33" i="3"/>
  <c r="A20" i="3"/>
  <c r="A4" i="3"/>
  <c r="A1" i="8"/>
  <c r="A21" i="8"/>
  <c r="A2" i="8"/>
  <c r="D33" i="3"/>
  <c r="A35" i="3"/>
  <c r="A7" i="8"/>
  <c r="A21" i="3"/>
  <c r="B35" i="3"/>
  <c r="B34" i="3"/>
  <c r="A4" i="8"/>
  <c r="A32" i="3"/>
  <c r="A18" i="3"/>
  <c r="B33" i="3"/>
  <c r="A15" i="3"/>
  <c r="C33" i="3"/>
  <c r="A25" i="8"/>
  <c r="A30" i="8"/>
  <c r="A17" i="8"/>
  <c r="A12" i="3"/>
  <c r="B12" i="3" s="1"/>
  <c r="A34" i="3"/>
  <c r="I33" i="3"/>
  <c r="B32" i="3"/>
  <c r="A19" i="8" l="1"/>
  <c r="B15" i="3" l="1"/>
  <c r="I35" i="3"/>
  <c r="I36" i="3"/>
  <c r="I37" i="3"/>
  <c r="I38" i="3"/>
  <c r="I42" i="3"/>
  <c r="I43" i="3"/>
  <c r="I44" i="3"/>
  <c r="I45" i="3"/>
  <c r="I46" i="3"/>
  <c r="I47" i="3"/>
  <c r="I48" i="3"/>
  <c r="I49" i="3"/>
  <c r="I50" i="3"/>
  <c r="I51" i="3"/>
  <c r="I52" i="3"/>
  <c r="I53" i="3"/>
  <c r="I54" i="3"/>
  <c r="I55" i="3"/>
  <c r="I56" i="3"/>
  <c r="I57" i="3"/>
  <c r="I58" i="3"/>
  <c r="I59" i="3"/>
  <c r="I34" i="3"/>
  <c r="F35" i="3"/>
  <c r="F36" i="3"/>
  <c r="F37" i="3"/>
  <c r="F38" i="3"/>
  <c r="F42" i="3"/>
  <c r="F43" i="3"/>
  <c r="F44" i="3"/>
  <c r="F45" i="3"/>
  <c r="F46" i="3"/>
  <c r="F47" i="3"/>
  <c r="F48" i="3"/>
  <c r="F49" i="3"/>
  <c r="F50" i="3"/>
  <c r="F51" i="3"/>
  <c r="F52" i="3"/>
  <c r="F53" i="3"/>
  <c r="F54" i="3"/>
  <c r="F55" i="3"/>
  <c r="F56" i="3"/>
  <c r="F57" i="3"/>
  <c r="F58" i="3"/>
  <c r="F59" i="3"/>
  <c r="F34" i="3"/>
  <c r="C14" i="3" l="1"/>
  <c r="C12" i="3"/>
  <c r="B20" i="3"/>
  <c r="J48" i="3"/>
  <c r="J36" i="3"/>
  <c r="J55" i="3"/>
  <c r="J56" i="3"/>
  <c r="J47" i="3"/>
  <c r="J35" i="3"/>
  <c r="J52" i="3"/>
  <c r="J59" i="3"/>
  <c r="J51" i="3"/>
  <c r="J43" i="3"/>
  <c r="J38" i="3"/>
  <c r="J42" i="3"/>
  <c r="J50" i="3"/>
  <c r="J58" i="3"/>
  <c r="J54" i="3"/>
  <c r="J46" i="3"/>
  <c r="J57" i="3"/>
  <c r="J53" i="3"/>
  <c r="J49" i="3"/>
  <c r="J45" i="3"/>
  <c r="J37" i="3"/>
  <c r="F60" i="3"/>
  <c r="I60" i="3"/>
  <c r="A23" i="3" l="1"/>
  <c r="A22" i="3"/>
  <c r="J60" i="3"/>
  <c r="B18" i="3" l="1"/>
  <c r="B19" i="3" l="1"/>
  <c r="B21" i="3" s="1"/>
  <c r="B23" i="3" l="1"/>
  <c r="C20" i="8" s="1"/>
  <c r="B22" i="3"/>
  <c r="C19" i="8" s="1"/>
  <c r="F19" i="8" l="1"/>
  <c r="C21" i="8"/>
  <c r="F20" i="8"/>
</calcChain>
</file>

<file path=xl/sharedStrings.xml><?xml version="1.0" encoding="utf-8"?>
<sst xmlns="http://schemas.openxmlformats.org/spreadsheetml/2006/main" count="238" uniqueCount="226">
  <si>
    <t>Collaborateur</t>
  </si>
  <si>
    <t>Fonction</t>
  </si>
  <si>
    <t>Tarif horaire</t>
  </si>
  <si>
    <t>Honoraires</t>
  </si>
  <si>
    <t>Désignation</t>
  </si>
  <si>
    <t>Personne de contact</t>
  </si>
  <si>
    <t>Coûts forfaitaires</t>
  </si>
  <si>
    <t>Quantité</t>
  </si>
  <si>
    <t>Montant</t>
  </si>
  <si>
    <t>Sous-total</t>
  </si>
  <si>
    <t>Récapitulatif</t>
  </si>
  <si>
    <t>Commune individuelle</t>
  </si>
  <si>
    <t xml:space="preserve">Einzelgemeinde </t>
  </si>
  <si>
    <t>Comune individuale</t>
  </si>
  <si>
    <t>Nom de la commune</t>
  </si>
  <si>
    <t>Subvention maximale</t>
  </si>
  <si>
    <t>Adresse postale de la commune</t>
  </si>
  <si>
    <t>Adresse e-mail</t>
  </si>
  <si>
    <t>Total de la subvention</t>
  </si>
  <si>
    <t>Date</t>
  </si>
  <si>
    <t>Coordonnées bancaires de la commune (Banque/Poste/IBAN)</t>
  </si>
  <si>
    <t>Séance(s) d'information (obligatoire)</t>
  </si>
  <si>
    <t>Montant par commune-contact inscrite</t>
  </si>
  <si>
    <t>Coûts totaux du projet (selon tableau ci-dessous)</t>
  </si>
  <si>
    <t>Subvention théorique (40% des coûts totaux)</t>
  </si>
  <si>
    <t>Subvention maximale possible</t>
  </si>
  <si>
    <t>Subvention accordée</t>
  </si>
  <si>
    <t>NPA+Localité</t>
  </si>
  <si>
    <t>Nom de la commune ou du regroupement</t>
  </si>
  <si>
    <t>Personne de contact dans la commune</t>
  </si>
  <si>
    <t>Subvention</t>
  </si>
  <si>
    <t>Partie réservée à l'OFEN</t>
  </si>
  <si>
    <t>Subvention maximale (selon tableau ci-dessus)</t>
  </si>
  <si>
    <t>Collaborateur_exemple_1</t>
  </si>
  <si>
    <t>Exemple 1 (honoraires)</t>
  </si>
  <si>
    <t>Exemple 2 (coûts forfaitaires)</t>
  </si>
  <si>
    <t>Informationsveranstaltung(en) (obligatorisch)</t>
  </si>
  <si>
    <t>Name der Gemeinde</t>
  </si>
  <si>
    <t>Français</t>
  </si>
  <si>
    <t>Deutsch</t>
  </si>
  <si>
    <t>Italiano</t>
  </si>
  <si>
    <t>Zusammenfassung</t>
  </si>
  <si>
    <t>Gesamtkosten des Projektes (gemäss nachstehender Tabelle)</t>
  </si>
  <si>
    <t>Theoretischer Förderbeitrag (40% der Gesamtkosten)</t>
  </si>
  <si>
    <t>Maximal möglicher Förderbeitrag</t>
  </si>
  <si>
    <t>Maximaler Förderbeitrag</t>
  </si>
  <si>
    <t>Bewilligter Förderbetrag</t>
  </si>
  <si>
    <t>Betrag pro registrierter Hauptgemeinde</t>
  </si>
  <si>
    <t>Total</t>
  </si>
  <si>
    <t>Bezeichnung</t>
  </si>
  <si>
    <t>Honorar</t>
  </si>
  <si>
    <t>Mitarbeiter</t>
  </si>
  <si>
    <t>Funktion</t>
  </si>
  <si>
    <t>Stundensatz</t>
  </si>
  <si>
    <t>Zwischensumme</t>
  </si>
  <si>
    <t>Pauschale Kosten</t>
  </si>
  <si>
    <t>Menge</t>
  </si>
  <si>
    <t>Betrag</t>
  </si>
  <si>
    <t>Beispiel 1 (Honorar)</t>
  </si>
  <si>
    <t>Mitarbeiter_Beispiel_1</t>
  </si>
  <si>
    <t>Beispiel 2 (pauschale Kosten)</t>
  </si>
  <si>
    <t>Pauschale_Beispiel_1</t>
  </si>
  <si>
    <t>Nome del comune</t>
  </si>
  <si>
    <t>Persona di contatto</t>
  </si>
  <si>
    <t>Sovvenzione massima possibile</t>
  </si>
  <si>
    <t>Sovvenzione massima</t>
  </si>
  <si>
    <t>Sintesi</t>
  </si>
  <si>
    <t>Sovvenzione teorica (40% dei costi totali)</t>
  </si>
  <si>
    <t>Sovvenzione massima (secondo la tabella precedente)</t>
  </si>
  <si>
    <t>Sovvenzione accordata</t>
  </si>
  <si>
    <t>Designazione</t>
  </si>
  <si>
    <t>Personale</t>
  </si>
  <si>
    <t>Funzione</t>
  </si>
  <si>
    <t>Tariffa oraria</t>
  </si>
  <si>
    <t>Subtotale</t>
  </si>
  <si>
    <t>Costi forfettari</t>
  </si>
  <si>
    <t>Quantità</t>
  </si>
  <si>
    <t>Importo</t>
  </si>
  <si>
    <t>Totale</t>
  </si>
  <si>
    <t>Esempio 2 (costi forfettari)</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</si>
  <si>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</si>
  <si>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E-mail Adresse</t>
  </si>
  <si>
    <t>Datum</t>
  </si>
  <si>
    <t>Förderbeitrag</t>
  </si>
  <si>
    <t>Sovvenzione</t>
  </si>
  <si>
    <t>Postadresse der Gemeinde</t>
  </si>
  <si>
    <t>Elektronische Signatur durch den Projektleiter beim BFE:</t>
  </si>
  <si>
    <t>Signature électronique par le responsable du projet au sein de l’OFEN:</t>
  </si>
  <si>
    <t>PLZ+Ort</t>
  </si>
  <si>
    <t>Durch BFE ausgeführt</t>
  </si>
  <si>
    <t xml:space="preserve">Indirizzo postale del comune </t>
  </si>
  <si>
    <t>Responsabile nel comune</t>
  </si>
  <si>
    <t>Indirizzo e-mail</t>
  </si>
  <si>
    <t>Coordinate bancarie (banca/posta/IBAN)</t>
  </si>
  <si>
    <t>Totale della sovvenzione</t>
  </si>
  <si>
    <t>Data</t>
  </si>
  <si>
    <t>Eseguito dall’UFE</t>
  </si>
  <si>
    <t>Firma elettronica del responsabile del progetto all'interno dell'UFE:</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</si>
  <si>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</si>
  <si>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Anzahl Stunden</t>
  </si>
  <si>
    <t>Nb heures</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</si>
  <si>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</si>
  <si>
    <t>Onorari</t>
  </si>
  <si>
    <t>Ore</t>
  </si>
  <si>
    <t>Forfait_exemple_1</t>
  </si>
  <si>
    <t>Name der Gemeinde oder des Zusammenschlusses</t>
  </si>
  <si>
    <t>Nome del comune o  del raggruppamento</t>
  </si>
  <si>
    <t>NPA+Luogo</t>
  </si>
  <si>
    <t>Esempio 1 (onorari)</t>
  </si>
  <si>
    <t>Costi totali del progetto (secondo la tabella sottostante)</t>
  </si>
  <si>
    <t>Importo per comune interlocutore registrato</t>
  </si>
  <si>
    <t>Kontaktperson der Gemeinde</t>
  </si>
  <si>
    <t>Gesamter Förderbetrag</t>
  </si>
  <si>
    <t>Tariffa forfettaria_esempio_1</t>
  </si>
  <si>
    <t>Dipendente_esempio_1</t>
  </si>
  <si>
    <t>Oui</t>
  </si>
  <si>
    <t>Non</t>
  </si>
  <si>
    <t>Correction OFEN</t>
  </si>
  <si>
    <t>Mesure(s) d'accompagnement</t>
  </si>
  <si>
    <t>Regroupement de communes/Région</t>
  </si>
  <si>
    <t>Gemeindezusammenschluss/Region</t>
  </si>
  <si>
    <t>Raggruppamento di comuni/Regione</t>
  </si>
  <si>
    <t>Sélection de la configuration</t>
  </si>
  <si>
    <t>Auswahl der Konfiguration</t>
  </si>
  <si>
    <t>Selezione della configurazione</t>
  </si>
  <si>
    <t>Nom du regroupement/de la région</t>
  </si>
  <si>
    <t>Name des Zusammenschlusses/der Region</t>
  </si>
  <si>
    <t>Nome del raggruppamento/della Regione</t>
  </si>
  <si>
    <t>Commune (forfait)</t>
  </si>
  <si>
    <t>Gemeinde (Pauschalbetrag)</t>
  </si>
  <si>
    <t>Comune (prezzo forfettario)</t>
  </si>
  <si>
    <t>Regroupement (forfait)</t>
  </si>
  <si>
    <t>Zusammenschluss (Pauschalbetrag)</t>
  </si>
  <si>
    <t>Raggruppamento (prezzo forfettario)</t>
  </si>
  <si>
    <t>Ja</t>
  </si>
  <si>
    <t>Nein</t>
  </si>
  <si>
    <t>Si</t>
  </si>
  <si>
    <t>No</t>
  </si>
  <si>
    <t>Zahlungsangaben</t>
  </si>
  <si>
    <t>Dati di pagamento</t>
  </si>
  <si>
    <t>Données pour le paiement</t>
  </si>
  <si>
    <t>BFE-Anpassung</t>
  </si>
  <si>
    <t>Correzione UFE</t>
  </si>
  <si>
    <t>Selezionare la lingua</t>
  </si>
  <si>
    <t>Lien vers l'onglet "Facture-Rechnung-Fattura"</t>
  </si>
  <si>
    <t>Link zum Reiter "Facture-Rechnung-Fattura"</t>
  </si>
  <si>
    <t>Lien vers l'onglet "Decompte-Abrechung-Rendiconto"</t>
  </si>
  <si>
    <t>Link zum Reiter "Decompte-Abrechung-Rendiconto"</t>
  </si>
  <si>
    <t>Link alla scheda "Decompte-Abrechung-Rendiconto"</t>
  </si>
  <si>
    <t>REMARQUES IMPORTANTES</t>
  </si>
  <si>
    <t>WICHTIGEN HINWEISE</t>
  </si>
  <si>
    <t>NOTE IMPORTANTI</t>
  </si>
  <si>
    <t>Wählen Sie die Sprache aus</t>
  </si>
  <si>
    <t>Sélectionnez la langue</t>
  </si>
  <si>
    <t>Complétez le décompte financier</t>
  </si>
  <si>
    <t>Ergänzen Sie die Gesamtkostenabrechnung</t>
  </si>
  <si>
    <t>Completare il rendiconto finanziario</t>
  </si>
  <si>
    <t>Compléter la facture (formulaire de paiement)</t>
  </si>
  <si>
    <t>Ergänzen Sie die Rechnung (Zahlungsformular)</t>
  </si>
  <si>
    <t>Chargez les documents sur la plateforme</t>
  </si>
  <si>
    <t>Laden Sie die Unterlagen auf die Plattform hoch</t>
  </si>
  <si>
    <t>Caricare i documenti sulla piattaforma</t>
  </si>
  <si>
    <t>!!! Tous les champs en vert doivent être complétés.</t>
  </si>
  <si>
    <t>!!! Alle grün markierten Felder müssen ausgefüllt werden.</t>
  </si>
  <si>
    <t>!!! Ce fichier excel ainsi que tous les autres livrables doivent être complétés et chargés sur la plateforme.</t>
  </si>
  <si>
    <t>!!! Diese Excel-Datei sowie alle anderen Unterlagen müssen ausgefüllt und auf die Plattform hochgeladen werden.</t>
  </si>
  <si>
    <t>Compilare la fattura (modulo di pagamento)</t>
  </si>
  <si>
    <t>Link alla scheda "Facture-Rechnung-Fattura"</t>
  </si>
  <si>
    <t>!!! Tutti i campi in verde devono essere compilati.</t>
  </si>
  <si>
    <t>!!! Questo file excel, così come tutti gli altri documenti, devono essere completati e caricati sulla piattaforma.</t>
  </si>
  <si>
    <t>Maximaler Förderbeitrag (gemäss obenstehender Tabelle)</t>
  </si>
  <si>
    <t>Begleitmassnahme(n)</t>
  </si>
  <si>
    <t>Misura/e di accompagnamento</t>
  </si>
  <si>
    <t>!!! Vérifier/compléter les champs en vert</t>
  </si>
  <si>
    <t>!!! Grün markierten Felder prüfen/ausfüllen</t>
  </si>
  <si>
    <t xml:space="preserve">!!! Verificare/compilare i campi in verde </t>
  </si>
  <si>
    <r>
      <t xml:space="preserve"> </t>
    </r>
    <r>
      <rPr>
        <sz val="11"/>
        <color theme="1"/>
        <rFont val="Wingdings"/>
        <charset val="2"/>
      </rPr>
      <t>è</t>
    </r>
  </si>
  <si>
    <t>Evento/i informativo/i (obbligatorio/i)</t>
  </si>
  <si>
    <t>Kontaktperson</t>
  </si>
  <si>
    <t xml:space="preserve">Unterstützungsbeiträge sind mehrwertsteuerfrei. </t>
  </si>
  <si>
    <t xml:space="preserve">Les contributions sont exonérées de la TVA. </t>
  </si>
  <si>
    <t xml:space="preserve">I contributi di sostegno sono esenti da IVA. </t>
  </si>
  <si>
    <t>Bankverbindung der Gemeinde (Bank/Post/IBAN)</t>
  </si>
  <si>
    <t>Projets temporaires 2026 (mise en œuvre 2026/2027)</t>
  </si>
  <si>
    <t>Temporäre Projekte 2026 (Umsetzung 2026-2027)</t>
  </si>
  <si>
    <t>Progetti temporanei 2026 (attuazione 2026–2027)</t>
  </si>
  <si>
    <t>Numéro du projet (voir dans le tool d'inscription: TP 2026-XXX)</t>
  </si>
  <si>
    <t>Projektnummer (siehe in der Anmelde-Plattform: TP 2026-XXX)</t>
  </si>
  <si>
    <t>Numero di progetto (si veda nel tool d'iscrizione: TP 2026-XXX)</t>
  </si>
  <si>
    <t>Numéro du projet (TP 2026-XXX)</t>
  </si>
  <si>
    <t>Projektnummer (TP 2026-XXX)</t>
  </si>
  <si>
    <t>Numero di progetto (TP 2026-XXX)</t>
  </si>
  <si>
    <t xml:space="preserve"> 1. Veuillez introduire dans le tableau ci-dessous tous les coûts liés au projet. Si les tarifs horaires ne sont pas connus ou inexistants, veuillez utiliser la partie "Coûts forfaitaires".</t>
  </si>
  <si>
    <t xml:space="preserve"> 1. Bitte tragen Sie in die folgende Tabelle alle Kosten ein, die mit dem Projekt zusammenhängen. Wenn die Stundensätze nicht bekannt oder nicht vorhanden sind, verwenden Sie bitte den Abschnitt "Pauschalkosten".</t>
  </si>
  <si>
    <t xml:space="preserve"> 1. Inserire nella tabella sottostante tutti i costi relativi al progetto. Se le tariffe orarie non sono note o non esistono, utilizzare la sezione "Costi forfettari".</t>
  </si>
  <si>
    <r>
      <t xml:space="preserve"> 2.Les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</si>
  <si>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 xml:space="preserve"> 2. Kosten, die dem Projekt zugerechnet werden können, sind z. B. Honorare der Mitarbeiter der Gemeinde, Kosten für den Auftrag des externen Büros oder des Experten/der Expertin, Druckkosten, Postsendungen, Raummiete, Kosten für Aperitive am Ende der Veranstaltungen, usw.</t>
  </si>
  <si>
    <t xml:space="preserve"> 2. I costi che possono essere imputati al progetto sono ad esempio : onorari del personale municipale, costi del mandato esterno o dell'esperto scelto, stampa dei documenti, invii postali, noleggio delle sale, aperitivo al termine dell’evento, ecc.</t>
  </si>
  <si>
    <t xml:space="preserve"> 3. Si la commune organise plusieurs séances d'information, tous les coûts doivent être regroupés et imputés dans cet excel.</t>
  </si>
  <si>
    <t xml:space="preserve"> 3. Wenn die Gemeinde mehrere Informationsveranstaltungen organisiert, sollen alle Kosten in diesem Excel zusammengefasst und abgerechnet werden.</t>
  </si>
  <si>
    <t xml:space="preserve"> 3. Se il comune organizza diversi eventi informativi, tutti i costi devono essere raggruppati e imputati a questo excel.</t>
  </si>
  <si>
    <t xml:space="preserve"> 4. Pour toutes les prestations dont le montant dépasse 5 000 francs, veuillez nous fournir le détail des coûts.</t>
  </si>
  <si>
    <t xml:space="preserve"> 4. Per tutte le prestazioni il cui importo supera i 5.000 franchi, vi preghiamo di fornirci il dettaglio dei costi.</t>
  </si>
  <si>
    <t xml:space="preserve"> 4.  Für alle Leistungen, deren Betrag CHF 5'000.00 übersteigt, bitten wir Sie, uns eine detaillierte Kostenaufstellung vorzulegen.</t>
  </si>
  <si>
    <t xml:space="preserve"> 5. REMARQUE IMPORTANTE : aucun justificatif supplémentaire n'est nécessaire en annexe. Veuillez cependant noter qu'en cas de contrôle fédéral des finances, les justificatifs devront être fournis.</t>
  </si>
  <si>
    <t xml:space="preserve"> 5. WICHTIGER HINWEIS: Im Anhang sind keine zusätzlichen Belege erforderlich. Bitte beachten Sie jedoch, dass im Falle einer eidgenössischen Finanzkontrolle die Belege vorgelegt werden müssen.</t>
  </si>
  <si>
    <t xml:space="preserve"> 5. NOTA IMPORTANTE: Non sono richiesti ulteriori documenti giustificativi in allegato. Tuttavia, in caso di controllo federale delle finanze, sarà necessario fornire i documenti giustificativi.</t>
  </si>
  <si>
    <t>Soutien financier aux projets des villes, des communes et des régions</t>
  </si>
  <si>
    <t>Projektförderung für Städte, Gemeinden und Regionen</t>
  </si>
  <si>
    <t>Incentivi per progetti di città, comuni e regioni</t>
  </si>
  <si>
    <t>Indicare Nome comune</t>
  </si>
  <si>
    <t>Indicare Persona di contatto</t>
  </si>
  <si>
    <t>Indicare Numero progetto</t>
  </si>
  <si>
    <t>Completare</t>
  </si>
  <si>
    <t>Lien vers la plateforme</t>
  </si>
  <si>
    <t>Link zur Plattform</t>
  </si>
  <si>
    <t>Link alla piattaforma</t>
  </si>
  <si>
    <t>Modulo di pagamento e rendiconto finanziario - Progetti temporanei 2026</t>
  </si>
  <si>
    <t>Décompte financier 2026</t>
  </si>
  <si>
    <t>Gesamtkostenabrechnung 2026</t>
  </si>
  <si>
    <t>Rendiconto finanziario 2026</t>
  </si>
  <si>
    <t>Demande de subvention* (formulaire de paiement) 2026</t>
  </si>
  <si>
    <t>Förderantrag* (Zahlungsformular) 2026</t>
  </si>
  <si>
    <t>Domanda di sovvenzione* (modulo di pagamento) 2026</t>
  </si>
  <si>
    <t>Scegliere tra comune o regione</t>
  </si>
  <si>
    <t>N° SI/402985-02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</si>
</sst>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6"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
      <i/>
      <sz val="11"/>
      <name val="Calibri"/>
      <family val="2"/>
      <scheme val="minor"/>
    </font>
    <font>
      <b/>
      <sz val="24"/>
      <color theme="1"/>
      <name val="Calibri"/>
      <family val="2"/>
      <scheme val="minor"/>
    </font>
    <font>
      <sz val="24"/>
      <color theme="1"/>
      <name val="Calibri"/>
      <family val="2"/>
      <scheme val="minor"/>
    </font>
    <font>
      <u/>
      <sz val="24"/>
      <color theme="10"/>
      <name val="Calibri"/>
      <family val="2"/>
      <scheme val="minor"/>
    </font>
    <font>
      <sz val="24"/>
      <color rgb="FFFF0000"/>
      <name val="Calibri"/>
      <family val="2"/>
      <scheme val="minor"/>
    </font>
    <font>
      <b/>
      <u/>
      <sz val="11"/>
      <color theme="1"/>
      <name val="Calibri"/>
      <family val="2"/>
      <scheme val="minor"/>
    </font>
    <font>
      <sz val="11"/>
      <color theme="1"/>
      <name val="Aptos"/>
      <family val="2"/>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51">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3" fillId="0" borderId="0" xfId="1" applyFont="1" applyBorder="1" applyAlignment="1" applyProtection="1">
      <alignment vertical="top"/>
    </xf>
    <xf numFmtId="165" fontId="13"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6" fillId="0" borderId="0" xfId="0" applyFont="1" applyAlignment="1">
      <alignment vertical="top"/>
    </xf>
    <xf numFmtId="0" fontId="15" fillId="0" borderId="0" xfId="0" applyFont="1" applyAlignment="1">
      <alignment vertical="top"/>
    </xf>
    <xf numFmtId="0" fontId="13" fillId="0" borderId="0" xfId="0" applyFont="1" applyAlignment="1">
      <alignment vertical="top" wrapText="1"/>
    </xf>
    <xf numFmtId="0" fontId="14" fillId="0" borderId="0" xfId="0" applyFont="1" applyAlignment="1">
      <alignment horizontal="left" vertical="top" wrapText="1"/>
    </xf>
    <xf numFmtId="0" fontId="11" fillId="0" borderId="15" xfId="0" applyFont="1" applyBorder="1" applyAlignment="1">
      <alignment vertical="top" wrapText="1"/>
    </xf>
    <xf numFmtId="0" fontId="12" fillId="0" borderId="0" xfId="0" applyFont="1" applyAlignment="1">
      <alignment vertical="top" wrapText="1"/>
    </xf>
    <xf numFmtId="0" fontId="11" fillId="0" borderId="19" xfId="0" applyFont="1" applyBorder="1" applyAlignment="1">
      <alignment vertical="top" wrapText="1"/>
    </xf>
    <xf numFmtId="0" fontId="12" fillId="0" borderId="0" xfId="0" applyFont="1" applyAlignment="1">
      <alignment horizontal="left" vertical="top" wrapText="1"/>
    </xf>
    <xf numFmtId="0" fontId="11"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1" fillId="0" borderId="14" xfId="0" applyNumberFormat="1" applyFont="1" applyBorder="1" applyAlignment="1">
      <alignment horizontal="right" vertical="top" wrapText="1"/>
    </xf>
    <xf numFmtId="0" fontId="14" fillId="0" borderId="21" xfId="0" applyFont="1" applyBorder="1" applyAlignment="1">
      <alignment vertical="top" wrapText="1"/>
    </xf>
    <xf numFmtId="165" fontId="14" fillId="0" borderId="23" xfId="0" applyNumberFormat="1" applyFont="1" applyBorder="1" applyAlignment="1">
      <alignment horizontal="right" vertical="top" wrapText="1"/>
    </xf>
    <xf numFmtId="0" fontId="14" fillId="0" borderId="0" xfId="0" applyFont="1" applyAlignment="1">
      <alignment vertical="top" wrapText="1"/>
    </xf>
    <xf numFmtId="0" fontId="17" fillId="0" borderId="0" xfId="0" applyFont="1" applyAlignment="1">
      <alignment vertical="top" wrapText="1"/>
    </xf>
    <xf numFmtId="165" fontId="11" fillId="0" borderId="0" xfId="0" applyNumberFormat="1" applyFont="1" applyAlignment="1">
      <alignment horizontal="right" vertical="top" wrapText="1"/>
    </xf>
    <xf numFmtId="0" fontId="11" fillId="0" borderId="0" xfId="0" applyFont="1" applyAlignment="1">
      <alignment vertical="top" wrapText="1"/>
    </xf>
    <xf numFmtId="0" fontId="11"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3" fillId="0" borderId="24" xfId="0" applyFont="1" applyBorder="1" applyAlignment="1">
      <alignment vertical="top" wrapText="1"/>
    </xf>
    <xf numFmtId="9" fontId="0" fillId="0" borderId="0" xfId="1" applyFont="1" applyFill="1" applyBorder="1" applyAlignment="1" applyProtection="1">
      <alignment vertical="top"/>
    </xf>
    <xf numFmtId="0" fontId="13" fillId="0" borderId="15" xfId="0" applyFont="1" applyBorder="1" applyAlignment="1">
      <alignment vertical="top" wrapText="1"/>
    </xf>
    <xf numFmtId="0" fontId="19" fillId="0" borderId="0" xfId="0" applyFont="1" applyAlignment="1" applyProtection="1">
      <alignment horizontal="left" vertical="top" wrapText="1"/>
      <protection hidden="1"/>
    </xf>
    <xf numFmtId="167" fontId="20" fillId="0" borderId="25" xfId="1" applyNumberFormat="1" applyFont="1" applyFill="1" applyBorder="1" applyAlignment="1" applyProtection="1">
      <alignment horizontal="left" vertical="top"/>
    </xf>
    <xf numFmtId="165" fontId="20"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4" fillId="0" borderId="22" xfId="0" applyFont="1" applyBorder="1" applyAlignment="1">
      <alignment vertical="top" wrapText="1"/>
    </xf>
    <xf numFmtId="0" fontId="1" fillId="0" borderId="0" xfId="0" applyFont="1"/>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19" fillId="0" borderId="0" xfId="0" applyFont="1" applyAlignment="1">
      <alignment vertical="top"/>
    </xf>
    <xf numFmtId="0" fontId="21" fillId="0" borderId="0" xfId="0" applyFont="1" applyAlignment="1">
      <alignment vertical="top"/>
    </xf>
    <xf numFmtId="0" fontId="8" fillId="0" borderId="29" xfId="0" applyFont="1" applyBorder="1" applyAlignment="1">
      <alignment vertical="top" wrapText="1"/>
    </xf>
    <xf numFmtId="0" fontId="18"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3" fillId="0" borderId="0" xfId="0" applyFont="1" applyAlignment="1">
      <alignment vertical="top"/>
    </xf>
    <xf numFmtId="0" fontId="24" fillId="0" borderId="0" xfId="0" applyFont="1" applyAlignment="1">
      <alignment vertical="top"/>
    </xf>
    <xf numFmtId="0" fontId="25" fillId="0" borderId="0" xfId="0" applyFont="1" applyAlignment="1">
      <alignment vertical="top"/>
    </xf>
    <xf numFmtId="1" fontId="26" fillId="0" borderId="0" xfId="0" applyNumberFormat="1" applyFont="1" applyAlignment="1">
      <alignment vertical="top"/>
    </xf>
    <xf numFmtId="165" fontId="27" fillId="0" borderId="0" xfId="0" applyNumberFormat="1" applyFont="1" applyAlignment="1">
      <alignment horizontal="right" vertical="top" wrapText="1"/>
    </xf>
    <xf numFmtId="165" fontId="27" fillId="0" borderId="0" xfId="0" applyNumberFormat="1" applyFont="1" applyAlignment="1">
      <alignment vertical="top"/>
    </xf>
    <xf numFmtId="0" fontId="1" fillId="0" borderId="14" xfId="0" applyFont="1" applyBorder="1" applyAlignment="1">
      <alignment vertical="top"/>
    </xf>
    <xf numFmtId="0" fontId="0" fillId="5" borderId="14" xfId="0" applyFill="1" applyBorder="1" applyAlignment="1" applyProtection="1">
      <alignment vertical="top"/>
      <protection locked="0"/>
    </xf>
    <xf numFmtId="0" fontId="13" fillId="0" borderId="1" xfId="0" applyFont="1" applyBorder="1" applyAlignment="1">
      <alignment vertical="top" wrapText="1"/>
    </xf>
    <xf numFmtId="0" fontId="17" fillId="5" borderId="1" xfId="0" applyFont="1" applyFill="1" applyBorder="1" applyAlignment="1" applyProtection="1">
      <alignment vertical="top"/>
      <protection locked="0"/>
    </xf>
    <xf numFmtId="164" fontId="17" fillId="5" borderId="1" xfId="0" applyNumberFormat="1" applyFont="1" applyFill="1" applyBorder="1" applyAlignment="1" applyProtection="1">
      <alignment vertical="top"/>
      <protection locked="0"/>
    </xf>
    <xf numFmtId="2" fontId="17" fillId="5" borderId="1" xfId="0" applyNumberFormat="1" applyFont="1" applyFill="1" applyBorder="1" applyAlignment="1" applyProtection="1">
      <alignment vertical="top"/>
      <protection locked="0"/>
    </xf>
    <xf numFmtId="165" fontId="17" fillId="4" borderId="1" xfId="0" applyNumberFormat="1" applyFont="1" applyFill="1" applyBorder="1" applyAlignment="1" applyProtection="1">
      <alignment vertical="top"/>
      <protection locked="0"/>
    </xf>
    <xf numFmtId="1" fontId="17" fillId="5" borderId="1" xfId="0" applyNumberFormat="1" applyFont="1" applyFill="1" applyBorder="1" applyAlignment="1" applyProtection="1">
      <alignment horizontal="center" vertical="top"/>
      <protection locked="0"/>
    </xf>
    <xf numFmtId="165" fontId="17" fillId="5" borderId="1" xfId="0" applyNumberFormat="1" applyFont="1" applyFill="1" applyBorder="1" applyAlignment="1" applyProtection="1">
      <alignment vertical="top"/>
      <protection locked="0"/>
    </xf>
    <xf numFmtId="165" fontId="17" fillId="2" borderId="1" xfId="0" applyNumberFormat="1" applyFont="1" applyFill="1" applyBorder="1" applyAlignment="1" applyProtection="1">
      <alignment vertical="top"/>
      <protection locked="0"/>
    </xf>
    <xf numFmtId="0" fontId="17" fillId="0" borderId="0" xfId="0" applyFont="1" applyAlignment="1">
      <alignment vertical="top"/>
    </xf>
    <xf numFmtId="0" fontId="30" fillId="0" borderId="27" xfId="0" applyFont="1" applyBorder="1" applyAlignment="1">
      <alignment vertical="top"/>
    </xf>
    <xf numFmtId="0" fontId="30" fillId="0" borderId="0" xfId="0" applyFont="1"/>
    <xf numFmtId="0" fontId="30" fillId="0" borderId="32" xfId="0" applyFont="1" applyBorder="1"/>
    <xf numFmtId="0" fontId="30" fillId="0" borderId="27" xfId="0" applyFont="1" applyBorder="1" applyAlignment="1">
      <alignment vertical="center"/>
    </xf>
    <xf numFmtId="0" fontId="32" fillId="0" borderId="28" xfId="2" applyFont="1" applyBorder="1" applyAlignment="1" applyProtection="1">
      <alignment vertical="center"/>
    </xf>
    <xf numFmtId="0" fontId="30" fillId="0" borderId="0" xfId="0" applyFont="1" applyAlignment="1">
      <alignment vertical="center"/>
    </xf>
    <xf numFmtId="0" fontId="32" fillId="0" borderId="30" xfId="2" applyFont="1" applyFill="1" applyBorder="1" applyAlignment="1" applyProtection="1">
      <alignment horizontal="left" vertical="center"/>
    </xf>
    <xf numFmtId="0" fontId="34" fillId="0" borderId="0" xfId="0" applyFont="1" applyAlignment="1">
      <alignment vertical="top"/>
    </xf>
    <xf numFmtId="0" fontId="13" fillId="5" borderId="0" xfId="0" applyFont="1" applyFill="1" applyAlignment="1" applyProtection="1">
      <alignment vertical="top"/>
      <protection locked="0"/>
    </xf>
    <xf numFmtId="0" fontId="13" fillId="5" borderId="1" xfId="0" applyFont="1" applyFill="1" applyBorder="1" applyAlignment="1" applyProtection="1">
      <alignment vertical="top"/>
      <protection locked="0"/>
    </xf>
    <xf numFmtId="0" fontId="13" fillId="5" borderId="1" xfId="0" applyFont="1" applyFill="1" applyBorder="1" applyAlignment="1" applyProtection="1">
      <alignment vertical="top" wrapText="1"/>
      <protection locked="0"/>
    </xf>
    <xf numFmtId="0" fontId="35" fillId="0" borderId="0" xfId="0" applyFont="1" applyAlignment="1">
      <alignment vertical="center"/>
    </xf>
    <xf numFmtId="0" fontId="31" fillId="5" borderId="28" xfId="0" applyFont="1" applyFill="1" applyBorder="1" applyAlignment="1" applyProtection="1">
      <alignment horizontal="left" vertical="center"/>
      <protection locked="0"/>
    </xf>
    <xf numFmtId="0" fontId="31" fillId="5" borderId="30" xfId="0" applyFont="1" applyFill="1" applyBorder="1" applyAlignment="1" applyProtection="1">
      <alignment horizontal="left" vertical="center"/>
      <protection locked="0"/>
    </xf>
    <xf numFmtId="0" fontId="31" fillId="5" borderId="33" xfId="0" applyFont="1" applyFill="1" applyBorder="1" applyAlignment="1" applyProtection="1">
      <alignment horizontal="left" vertical="center"/>
      <protection locked="0"/>
    </xf>
    <xf numFmtId="0" fontId="30" fillId="7" borderId="26" xfId="0" applyFont="1" applyFill="1" applyBorder="1" applyAlignment="1">
      <alignment horizontal="center" vertical="center"/>
    </xf>
    <xf numFmtId="0" fontId="30" fillId="7" borderId="29" xfId="0" applyFont="1" applyFill="1" applyBorder="1" applyAlignment="1">
      <alignment horizontal="center" vertical="center"/>
    </xf>
    <xf numFmtId="0" fontId="30" fillId="7" borderId="31" xfId="0" applyFont="1" applyFill="1" applyBorder="1" applyAlignment="1">
      <alignment horizontal="center" vertical="center"/>
    </xf>
    <xf numFmtId="0" fontId="30" fillId="8" borderId="26" xfId="0" applyFont="1" applyFill="1" applyBorder="1" applyAlignment="1">
      <alignment horizontal="center" vertical="center"/>
    </xf>
    <xf numFmtId="0" fontId="30" fillId="8" borderId="31" xfId="0" applyFont="1" applyFill="1" applyBorder="1" applyAlignment="1">
      <alignment horizontal="center" vertical="center"/>
    </xf>
    <xf numFmtId="0" fontId="30" fillId="9" borderId="26" xfId="0" applyFont="1" applyFill="1" applyBorder="1" applyAlignment="1">
      <alignment horizontal="center" vertical="center"/>
    </xf>
    <xf numFmtId="0" fontId="30" fillId="9" borderId="31" xfId="0" applyFont="1" applyFill="1" applyBorder="1" applyAlignment="1">
      <alignment horizontal="center" vertical="center"/>
    </xf>
    <xf numFmtId="0" fontId="30" fillId="10" borderId="29" xfId="0" applyFont="1" applyFill="1" applyBorder="1" applyAlignment="1">
      <alignment horizontal="center" vertical="center"/>
    </xf>
    <xf numFmtId="0" fontId="30" fillId="10" borderId="31" xfId="0" applyFont="1" applyFill="1" applyBorder="1" applyAlignment="1">
      <alignment horizontal="center" vertical="center"/>
    </xf>
    <xf numFmtId="0" fontId="33" fillId="0" borderId="32" xfId="0" applyFont="1" applyBorder="1" applyAlignment="1">
      <alignment horizontal="left" indent="2"/>
    </xf>
    <xf numFmtId="0" fontId="33" fillId="0" borderId="33" xfId="0" applyFont="1" applyBorder="1" applyAlignment="1">
      <alignment horizontal="left" indent="2"/>
    </xf>
    <xf numFmtId="0" fontId="8" fillId="5" borderId="26"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3" xfId="0" applyFont="1" applyFill="1" applyBorder="1" applyAlignment="1">
      <alignment horizontal="center" vertical="top" wrapText="1"/>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8" fillId="5" borderId="27" xfId="0" applyFont="1" applyFill="1" applyBorder="1" applyAlignment="1">
      <alignment horizontal="center" vertical="top" wrapText="1"/>
    </xf>
    <xf numFmtId="0" fontId="8" fillId="5" borderId="32" xfId="0" applyFont="1" applyFill="1" applyBorder="1" applyAlignment="1">
      <alignment horizontal="center" vertical="top" wrapText="1"/>
    </xf>
    <xf numFmtId="0" fontId="12" fillId="0" borderId="1" xfId="0" applyFont="1" applyBorder="1" applyAlignment="1">
      <alignment horizontal="left" vertical="top" wrapText="1"/>
    </xf>
    <xf numFmtId="0" fontId="12" fillId="0" borderId="14" xfId="0" applyFont="1" applyBorder="1" applyAlignment="1">
      <alignment horizontal="left" vertical="top" wrapText="1"/>
    </xf>
    <xf numFmtId="0" fontId="29" fillId="5" borderId="14" xfId="0" applyFont="1" applyFill="1" applyBorder="1" applyAlignment="1" applyProtection="1">
      <alignment horizontal="left" vertical="top" wrapText="1" shrinkToFit="1"/>
      <protection locked="0"/>
    </xf>
    <xf numFmtId="0" fontId="29" fillId="5" borderId="24" xfId="0" applyFont="1" applyFill="1" applyBorder="1" applyAlignment="1" applyProtection="1">
      <alignment horizontal="left" vertical="top" shrinkToFit="1"/>
      <protection locked="0"/>
    </xf>
    <xf numFmtId="0" fontId="20" fillId="0" borderId="0" xfId="0" applyFont="1" applyAlignment="1">
      <alignment horizontal="left" vertical="top" wrapText="1"/>
    </xf>
    <xf numFmtId="0" fontId="28" fillId="0" borderId="0" xfId="0" applyFont="1" applyAlignment="1">
      <alignment horizontal="left" vertical="top" wrapText="1"/>
    </xf>
    <xf numFmtId="0" fontId="13" fillId="0" borderId="14" xfId="0" applyFont="1" applyBorder="1" applyAlignment="1">
      <alignment horizontal="left" vertical="top" wrapText="1"/>
    </xf>
    <xf numFmtId="0" fontId="0" fillId="0" borderId="15" xfId="0" applyBorder="1" applyAlignment="1">
      <alignment horizontal="left" vertical="top"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1.dreifels.ch/tempprojekt26/tpLogin.aspx?La=it"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3:E15"/>
  <sheetViews>
    <sheetView showGridLines="0" zoomScale="60" zoomScaleNormal="60" workbookViewId="0">
      <selection activeCell="D13" sqref="D13"/>
    </sheetView>
  </sheetViews>
  <sheetFormatPr baseColWidth="10" defaultColWidth="10.85546875" defaultRowHeight="15" x14ac:dyDescent="0.25"/>
  <cols>
    <col min="1" max="1" width="2.85546875" customWidth="1"/>
    <col min="2" max="2" width="11.42578125" bestFit="1" customWidth="1"/>
    <col min="3" max="3" width="108.5703125" customWidth="1"/>
    <col min="4" max="4" width="152.5703125" customWidth="1"/>
  </cols>
  <sheetData>
    <row r="3" spans="2:5" x14ac:dyDescent="0.25">
      <c r="C3" s="113" t="s">
        <v>217</v>
      </c>
    </row>
    <row r="5" spans="2:5" ht="15.75" thickBot="1" x14ac:dyDescent="0.3"/>
    <row r="6" spans="2:5" ht="32.25" thickTop="1" x14ac:dyDescent="0.25">
      <c r="B6" s="117">
        <v>1</v>
      </c>
      <c r="C6" s="102" t="s">
        <v>153</v>
      </c>
      <c r="D6" s="114" t="s">
        <v>40</v>
      </c>
    </row>
    <row r="7" spans="2:5" ht="31.5" x14ac:dyDescent="0.5">
      <c r="B7" s="118"/>
      <c r="C7" s="103" t="s">
        <v>152</v>
      </c>
      <c r="D7" s="115"/>
    </row>
    <row r="8" spans="2:5" ht="32.25" thickBot="1" x14ac:dyDescent="0.55000000000000004">
      <c r="B8" s="119"/>
      <c r="C8" s="104" t="s">
        <v>143</v>
      </c>
      <c r="D8" s="116"/>
    </row>
    <row r="9" spans="2:5" ht="27" customHeight="1" thickTop="1" x14ac:dyDescent="0.25">
      <c r="B9" s="120">
        <v>2</v>
      </c>
      <c r="C9" s="105" t="str">
        <f ca="1">Listes_Admin_DFI!$A$3</f>
        <v>Completare il rendiconto finanziario</v>
      </c>
      <c r="D9" s="106" t="str">
        <f ca="1">Listes_Admin_DFI!$A$4</f>
        <v>Link alla scheda "Decompte-Abrechung-Rendiconto"</v>
      </c>
      <c r="E9" s="3"/>
    </row>
    <row r="10" spans="2:5" ht="32.25" thickBot="1" x14ac:dyDescent="0.55000000000000004">
      <c r="B10" s="121"/>
      <c r="C10" s="126" t="str">
        <f ca="1">Listes_Admin_DFI!$A$9</f>
        <v>!!! Tutti i campi in verde devono essere compilati.</v>
      </c>
      <c r="D10" s="127"/>
      <c r="E10" s="3"/>
    </row>
    <row r="11" spans="2:5" ht="27" customHeight="1" thickTop="1" x14ac:dyDescent="0.25">
      <c r="B11" s="122">
        <v>3</v>
      </c>
      <c r="C11" s="105" t="str">
        <f ca="1">Listes_Admin_DFI!$A$5</f>
        <v>Compilare la fattura (modulo di pagamento)</v>
      </c>
      <c r="D11" s="106" t="str">
        <f ca="1">Listes_Admin_DFI!$A$6</f>
        <v>Link alla scheda "Facture-Rechnung-Fattura"</v>
      </c>
      <c r="E11" s="3"/>
    </row>
    <row r="12" spans="2:5" ht="32.25" thickBot="1" x14ac:dyDescent="0.55000000000000004">
      <c r="B12" s="123"/>
      <c r="C12" s="126" t="str">
        <f ca="1">Listes_Admin_DFI!$A$9</f>
        <v>!!! Tutti i campi in verde devono essere compilati.</v>
      </c>
      <c r="D12" s="127"/>
      <c r="E12" s="3"/>
    </row>
    <row r="13" spans="2:5" ht="27" customHeight="1" thickTop="1" x14ac:dyDescent="0.25">
      <c r="B13" s="124">
        <v>4</v>
      </c>
      <c r="C13" s="107" t="str">
        <f ca="1">Listes_Admin_DFI!$A$7</f>
        <v>Caricare i documenti sulla piattaforma</v>
      </c>
      <c r="D13" s="108" t="str">
        <f ca="1">Listes_Admin_DFI!$A$11</f>
        <v>Link alla piattaforma</v>
      </c>
      <c r="E13" s="3"/>
    </row>
    <row r="14" spans="2:5" ht="39" customHeight="1" thickBot="1" x14ac:dyDescent="0.55000000000000004">
      <c r="B14" s="125"/>
      <c r="C14" s="126" t="str">
        <f ca="1">Listes_Admin_DFI!$A$10</f>
        <v>!!! Questo file excel, così come tutti gli altri documenti, devono essere completati e caricati sulla piattaforma.</v>
      </c>
      <c r="D14" s="127"/>
    </row>
    <row r="15" spans="2:5" ht="15.75" thickTop="1" x14ac:dyDescent="0.25">
      <c r="C15" s="73"/>
    </row>
  </sheetData>
  <mergeCells count="8">
    <mergeCell ref="D6:D8"/>
    <mergeCell ref="B6:B8"/>
    <mergeCell ref="B9:B10"/>
    <mergeCell ref="B11:B12"/>
    <mergeCell ref="B13:B14"/>
    <mergeCell ref="C10:D10"/>
    <mergeCell ref="C12:D12"/>
    <mergeCell ref="C14:D14"/>
  </mergeCells>
  <dataValidations count="1">
    <dataValidation type="list" allowBlank="1" showInputMessage="1" showErrorMessage="1" sqref="D6" xr:uid="{00000000-0002-0000-0000-000002000000}">
      <formula1>"Français, Deutsch, Italiano"</formula1>
    </dataValidation>
  </dataValidations>
  <hyperlinks>
    <hyperlink ref="D9" location="'Decompte-Abrechung-Rendiconto'!A1" display="'Decompte-Abrechung-Rendiconto'!A1" xr:uid="{C7B09847-8E11-40BE-A84B-D4B5AE5FB36B}"/>
    <hyperlink ref="D11" location="'Facture-Rechnung-Fattura'!A1" display="'Facture-Rechnung-Fattura'!A1" xr:uid="{8098ABC2-2C40-4CEA-A915-BC3130CB0BF7}"/>
    <hyperlink ref="D13" r:id="rId1" display="https://ds1.dreifels.ch/tempprojekt26/tpLogin.aspx?La=it" xr:uid="{DE21C33E-8491-467A-92A1-13A56CFF7575}"/>
  </hyperlinks>
  <pageMargins left="0.7" right="0.7" top="0.75" bottom="0.75" header="0.3" footer="0.3"/>
  <pageSetup paperSize="9" orientation="portrait" r:id="rId2"/>
  <ignoredErrors>
    <ignoredError sqref="C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62"/>
  <sheetViews>
    <sheetView tabSelected="1" zoomScale="85" zoomScaleNormal="85" zoomScaleSheetLayoutView="70" workbookViewId="0">
      <selection activeCell="B20" sqref="B20"/>
    </sheetView>
  </sheetViews>
  <sheetFormatPr baseColWidth="10" defaultColWidth="10.85546875" defaultRowHeight="15" x14ac:dyDescent="0.25"/>
  <cols>
    <col min="1" max="1" width="66.140625" style="3" customWidth="1"/>
    <col min="2" max="2" width="39.5703125" style="3" bestFit="1" customWidth="1"/>
    <col min="3" max="3" width="19.5703125" style="3" customWidth="1"/>
    <col min="4" max="4" width="16.28515625" style="3" customWidth="1"/>
    <col min="5" max="5" width="12.42578125" style="3" customWidth="1"/>
    <col min="6" max="6" width="16" style="3" customWidth="1"/>
    <col min="7" max="7" width="11.85546875" style="3" customWidth="1"/>
    <col min="8" max="8" width="13.7109375" style="3" customWidth="1"/>
    <col min="9" max="9" width="16.7109375" style="3" customWidth="1"/>
    <col min="10" max="10" width="42" style="3" customWidth="1"/>
    <col min="11" max="16384" width="10.85546875" style="3"/>
  </cols>
  <sheetData>
    <row r="1" spans="1:8" ht="21" customHeight="1" thickTop="1" x14ac:dyDescent="0.25">
      <c r="A1" s="4" t="str">
        <f ca="1">Listes_Admin_DFI!$A$12</f>
        <v>Incentivi per progetti di città, comuni e regioni</v>
      </c>
      <c r="B1" s="79"/>
      <c r="C1" s="128" t="str">
        <f ca="1">Listes_Admin_DFI!$A$9</f>
        <v>!!! Tutti i campi in verde devono essere compilati.</v>
      </c>
      <c r="D1" s="129"/>
      <c r="E1" s="80"/>
    </row>
    <row r="2" spans="1:8" ht="27" thickBot="1" x14ac:dyDescent="0.3">
      <c r="A2" s="5" t="str">
        <f ca="1">Listes_Admin_DFI!$A$13</f>
        <v>Progetti temporanei 2026 (attuazione 2026–2027)</v>
      </c>
      <c r="C2" s="130"/>
      <c r="D2" s="131"/>
      <c r="E2" s="80"/>
    </row>
    <row r="3" spans="1:8" ht="15.75" thickTop="1" x14ac:dyDescent="0.25">
      <c r="A3" s="7"/>
      <c r="C3" s="6"/>
    </row>
    <row r="4" spans="1:8" ht="21" x14ac:dyDescent="0.25">
      <c r="A4" s="8" t="str">
        <f ca="1">Listes_Admin_DFI!$A$14</f>
        <v>Rendiconto finanziario 2026</v>
      </c>
      <c r="C4" s="6"/>
    </row>
    <row r="5" spans="1:8" x14ac:dyDescent="0.25">
      <c r="C5" s="6"/>
    </row>
    <row r="6" spans="1:8" ht="18" customHeight="1" x14ac:dyDescent="0.25">
      <c r="A6" s="9" t="s">
        <v>224</v>
      </c>
      <c r="B6" s="1" t="s">
        <v>13</v>
      </c>
      <c r="D6" s="81" t="str">
        <f>IF(B6="",Listes_Admin_DFI!$A$73,"")</f>
        <v/>
      </c>
      <c r="H6" s="4"/>
    </row>
    <row r="7" spans="1:8" x14ac:dyDescent="0.25">
      <c r="A7" s="9" t="str">
        <f ca="1">IFERROR(IF($B$6=Listes_Admin_DFI!$A$16,Listes_Admin_DFI!$A$18,IF($B$6=Listes_Admin_DFI!$A$17,Listes_Admin_DFI!$A$19,"")),"")</f>
        <v>Nome del comune</v>
      </c>
      <c r="B7" s="1" t="s">
        <v>210</v>
      </c>
      <c r="D7" s="81" t="str">
        <f>IF(B7="",Listes_Admin_DFI!$A$73,"")</f>
        <v/>
      </c>
    </row>
    <row r="8" spans="1:8" x14ac:dyDescent="0.25">
      <c r="A8" s="9" t="str">
        <f ca="1">Listes_Admin_DFI!$A$20</f>
        <v>Persona di contatto</v>
      </c>
      <c r="B8" s="1" t="s">
        <v>211</v>
      </c>
      <c r="D8" s="81" t="str">
        <f>IF(B8="",Listes_Admin_DFI!$A$73,"")</f>
        <v/>
      </c>
    </row>
    <row r="9" spans="1:8" x14ac:dyDescent="0.25">
      <c r="A9" s="91" t="str">
        <f ca="1">Listes_Admin_DFI!$A$21</f>
        <v>Numero di progetto (si veda nel tool d'iscrizione: TP 2026-XXX)</v>
      </c>
      <c r="B9" s="92" t="s">
        <v>212</v>
      </c>
      <c r="D9" s="81"/>
    </row>
    <row r="11" spans="1:8" ht="18.75" x14ac:dyDescent="0.25">
      <c r="A11" s="62" t="str">
        <f ca="1">Listes_Admin_DFI!$A$22</f>
        <v>Sovvenzione massima possibile</v>
      </c>
      <c r="B11" s="11" t="str">
        <f ca="1">IFERROR(IF($B$6=Listes_Admin_DFI!$A$16,Listes_Admin_DFI!$A$23,IF($B$6=Listes_Admin_DFI!$A$17,Listes_Admin_DFI!$A$24,"")),"")</f>
        <v>Comune (prezzo forfettario)</v>
      </c>
      <c r="C11" s="63"/>
      <c r="E11" s="10"/>
      <c r="F11" s="10"/>
      <c r="G11" s="10"/>
      <c r="H11" s="10"/>
    </row>
    <row r="12" spans="1:8" x14ac:dyDescent="0.25">
      <c r="A12" s="12" t="str">
        <f ca="1">Listes_Admin_DFI!$A$25</f>
        <v>Evento/i informativo/i (obbligatorio/i)</v>
      </c>
      <c r="B12" s="13">
        <f ca="1">IFERROR(IF($B$6=Listes_Admin_DFI!$A$16,VLOOKUP($A12,Listes_Admin_DFI!$A$25:$D$28,2,FALSE),IF($B$6=Listes_Admin_DFI!$A$17,VLOOKUP($A12,Listes_Admin_DFI!$A$25:$D$28,3,FALSE),NA())),Listes_Admin_DFI!$A$73)</f>
        <v>2000</v>
      </c>
      <c r="C12" s="69" t="str">
        <f ca="1">IFERROR("("&amp;TEXT(B12/$B$15,"0.0%")&amp;")","XX%")</f>
        <v>(100.0%)</v>
      </c>
    </row>
    <row r="13" spans="1:8" x14ac:dyDescent="0.25">
      <c r="A13" s="12" t="str">
        <f ca="1">Listes_Admin_DFI!$A$26</f>
        <v>Misura/e di accompagnamento</v>
      </c>
      <c r="C13" s="70"/>
    </row>
    <row r="14" spans="1:8" x14ac:dyDescent="0.25">
      <c r="A14" s="2" t="s">
        <v>137</v>
      </c>
      <c r="B14" s="13">
        <f ca="1">IFERROR(IF($B$6=Listes_Admin_DFI!$A$16,VLOOKUP($A14,Listes_Admin_DFI!$A$25:$D$28,2,FALSE),IF($B$6=Listes_Admin_DFI!$A$17,VLOOKUP($A14,Listes_Admin_DFI!$A$25:$D$28,3,FALSE),NA())),Listes_Admin_DFI!$A$73)</f>
        <v>0</v>
      </c>
      <c r="C14" s="69" t="str">
        <f ca="1">IFERROR("("&amp;TEXT(B14/$B$15,"0.0%")&amp;")","XX%")</f>
        <v>(0.0%)</v>
      </c>
      <c r="D14" s="81" t="str">
        <f>IF(A14="",Listes_Admin_DFI!$A$73,"")</f>
        <v/>
      </c>
    </row>
    <row r="15" spans="1:8" x14ac:dyDescent="0.25">
      <c r="A15" s="16" t="str">
        <f ca="1">Listes_Admin_DFI!$A$29</f>
        <v>Sovvenzione massima</v>
      </c>
      <c r="B15" s="17">
        <f ca="1">SUM(B12:B14)</f>
        <v>2000</v>
      </c>
      <c r="C15" s="64"/>
      <c r="D15" s="66"/>
    </row>
    <row r="16" spans="1:8" x14ac:dyDescent="0.25">
      <c r="A16" s="18"/>
      <c r="B16" s="19"/>
    </row>
    <row r="17" spans="1:10" ht="18.75" x14ac:dyDescent="0.25">
      <c r="A17" s="20" t="str">
        <f ca="1">Listes_Admin_DFI!$A$31</f>
        <v>Sintesi</v>
      </c>
      <c r="B17" s="20"/>
      <c r="C17" s="10"/>
      <c r="D17" s="10"/>
    </row>
    <row r="18" spans="1:10" x14ac:dyDescent="0.25">
      <c r="A18" s="9" t="str">
        <f ca="1">Listes_Admin_DFI!$A$32</f>
        <v>Costi totali del progetto (secondo la tabella sottostante)</v>
      </c>
      <c r="B18" s="13">
        <f>J60</f>
        <v>2417.5600000000004</v>
      </c>
      <c r="C18" s="61"/>
    </row>
    <row r="19" spans="1:10" x14ac:dyDescent="0.25">
      <c r="A19" s="21" t="str">
        <f ca="1">Listes_Admin_DFI!$A$33</f>
        <v>Sovvenzione teorica (40% dei costi totali)</v>
      </c>
      <c r="B19" s="13">
        <f>ROUND(B18*0.4/0.05,0)*0.05</f>
        <v>967</v>
      </c>
      <c r="C19" s="61"/>
    </row>
    <row r="20" spans="1:10" x14ac:dyDescent="0.25">
      <c r="A20" s="21" t="str">
        <f ca="1">Listes_Admin_DFI!$A$34</f>
        <v>Sovvenzione massima (secondo la tabella precedente)</v>
      </c>
      <c r="B20" s="13">
        <f ca="1">$B$15</f>
        <v>2000</v>
      </c>
    </row>
    <row r="21" spans="1:10" x14ac:dyDescent="0.25">
      <c r="A21" s="21" t="str">
        <f ca="1">Listes_Admin_DFI!$A$35</f>
        <v>Sovvenzione accordata</v>
      </c>
      <c r="B21" s="17">
        <f ca="1">MIN(B19:B20)</f>
        <v>967</v>
      </c>
    </row>
    <row r="22" spans="1:10" ht="15.75" thickBot="1" x14ac:dyDescent="0.3">
      <c r="A22" s="71" t="str">
        <f ca="1">A12&amp;" "&amp;C12</f>
        <v>Evento/i informativo/i (obbligatorio/i) (100.0%)</v>
      </c>
      <c r="B22" s="13">
        <f ca="1">ROUND(IFERROR($B$12/$B$15*$B$21,Listes_Admin_DFI!$A$73)/0.05,0)*0.05</f>
        <v>967</v>
      </c>
    </row>
    <row r="23" spans="1:10" ht="16.5" thickTop="1" thickBot="1" x14ac:dyDescent="0.3">
      <c r="A23" s="71" t="str">
        <f ca="1">A13&amp;" "&amp;C14</f>
        <v>Misura/e di accompagnamento (0.0%)</v>
      </c>
      <c r="B23" s="13">
        <f ca="1">ROUND(IFERROR($B$14/$B$15*$B$21,Listes_Admin_DFI!$A$73)/0.05,0)*0.05</f>
        <v>0</v>
      </c>
      <c r="C23" s="82" t="s">
        <v>176</v>
      </c>
      <c r="D23" s="83" t="str">
        <f ca="1">Listes_Admin_DFI!$A$6</f>
        <v>Link alla scheda "Facture-Rechnung-Fattura"</v>
      </c>
      <c r="E23" s="84"/>
    </row>
    <row r="24" spans="1:10" ht="15.75" thickTop="1" x14ac:dyDescent="0.25"/>
    <row r="25" spans="1:10" x14ac:dyDescent="0.25">
      <c r="A25" s="109"/>
    </row>
    <row r="26" spans="1:10" x14ac:dyDescent="0.25">
      <c r="A26" s="139" t="str">
        <f ca="1">Listes_Admin_DFI!$A$37</f>
        <v xml:space="preserve"> 1. Inserire nella tabella sottostante tutti i costi relativi al progetto. Se le tariffe orarie non sono note o non esistono, utilizzare la sezione "Costi forfettari".</v>
      </c>
      <c r="B26" s="139"/>
      <c r="C26" s="139"/>
      <c r="D26" s="139"/>
      <c r="E26" s="139"/>
      <c r="F26" s="139"/>
      <c r="G26" s="139"/>
      <c r="H26" s="139"/>
      <c r="I26" s="139"/>
      <c r="J26" s="139"/>
    </row>
    <row r="27" spans="1:10" s="6" customFormat="1" ht="15.75" customHeight="1" x14ac:dyDescent="0.25">
      <c r="A27" s="140" t="str">
        <f ca="1">Listes_Admin_DFI!$A$38</f>
        <v xml:space="preserve"> 2. I costi che possono essere imputati al progetto sono ad esempio : onorari del personale municipale, costi del mandato esterno o dell'esperto scelto, stampa dei documenti, invii postali, noleggio delle sale, aperitivo al termine dell’evento, ecc.</v>
      </c>
      <c r="B27" s="140"/>
      <c r="C27" s="140"/>
      <c r="D27" s="140"/>
      <c r="E27" s="140"/>
      <c r="F27" s="140"/>
      <c r="G27" s="140"/>
      <c r="H27" s="140"/>
      <c r="I27" s="140"/>
      <c r="J27" s="140"/>
    </row>
    <row r="28" spans="1:10" s="6" customFormat="1" x14ac:dyDescent="0.25">
      <c r="A28" s="139" t="str">
        <f ca="1">Listes_Admin_DFI!$A$39</f>
        <v xml:space="preserve"> 3. Se il comune organizza diversi eventi informativi, tutti i costi devono essere raggruppati e imputati a questo excel.</v>
      </c>
      <c r="B28" s="139"/>
      <c r="C28" s="139"/>
      <c r="D28" s="139"/>
      <c r="E28" s="139"/>
      <c r="F28" s="139"/>
      <c r="G28" s="139"/>
      <c r="H28" s="139"/>
      <c r="I28" s="139"/>
      <c r="J28" s="139"/>
    </row>
    <row r="29" spans="1:10" x14ac:dyDescent="0.25">
      <c r="A29" s="3" t="str">
        <f ca="1">Listes_Admin_DFI!$A$40</f>
        <v xml:space="preserve"> 4. Per tutte le prestazioni il cui importo supera i 5.000 franchi, vi preghiamo di fornirci il dettaglio dei costi.</v>
      </c>
    </row>
    <row r="30" spans="1:10" x14ac:dyDescent="0.25">
      <c r="A30" s="139" t="str">
        <f ca="1">Listes_Admin_DFI!$A$41</f>
        <v xml:space="preserve"> 5. NOTA IMPORTANTE: Non sono richiesti ulteriori documenti giustificativi in allegato. Tuttavia, in caso di controllo federale delle finanze, sarà necessario fornire i documenti giustificativi.</v>
      </c>
      <c r="B30" s="139"/>
      <c r="C30" s="139"/>
      <c r="D30" s="139"/>
      <c r="E30" s="139"/>
      <c r="F30" s="139"/>
      <c r="G30" s="139"/>
      <c r="H30" s="139"/>
      <c r="I30" s="139"/>
      <c r="J30" s="139"/>
    </row>
    <row r="32" spans="1:10" s="22" customFormat="1" ht="18.75" x14ac:dyDescent="0.25">
      <c r="A32" s="134" t="str">
        <f ca="1">Listes_Admin_DFI!$A$42</f>
        <v>Designazione</v>
      </c>
      <c r="B32" s="136" t="str">
        <f ca="1">Listes_Admin_DFI!$A$43</f>
        <v>Onorari</v>
      </c>
      <c r="C32" s="137"/>
      <c r="D32" s="137"/>
      <c r="E32" s="137"/>
      <c r="F32" s="138"/>
      <c r="G32" s="136" t="str">
        <f ca="1">Listes_Admin_DFI!$A$49</f>
        <v>Costi forfettari</v>
      </c>
      <c r="H32" s="137"/>
      <c r="I32" s="138"/>
      <c r="J32" s="132" t="str">
        <f ca="1">Listes_Admin_DFI!$A$53</f>
        <v>Totale</v>
      </c>
    </row>
    <row r="33" spans="1:10" s="22" customFormat="1" ht="18.75" x14ac:dyDescent="0.25">
      <c r="A33" s="135"/>
      <c r="B33" s="23" t="str">
        <f ca="1">Listes_Admin_DFI!$A$44</f>
        <v>Personale</v>
      </c>
      <c r="C33" s="23" t="str">
        <f ca="1">Listes_Admin_DFI!$A$45</f>
        <v>Funzione</v>
      </c>
      <c r="D33" s="23" t="str">
        <f ca="1">Listes_Admin_DFI!$A$46</f>
        <v>Tariffa oraria</v>
      </c>
      <c r="E33" s="23" t="str">
        <f ca="1">Listes_Admin_DFI!$A$47</f>
        <v>Ore</v>
      </c>
      <c r="F33" s="23" t="str">
        <f ca="1">Listes_Admin_DFI!$A$48</f>
        <v>Subtotale</v>
      </c>
      <c r="G33" s="23" t="str">
        <f ca="1">Listes_Admin_DFI!$A$50</f>
        <v>Quantità</v>
      </c>
      <c r="H33" s="23" t="str">
        <f ca="1">Listes_Admin_DFI!$A$51</f>
        <v>Importo</v>
      </c>
      <c r="I33" s="23" t="str">
        <f ca="1">Listes_Admin_DFI!$A$52</f>
        <v>Subtotale</v>
      </c>
      <c r="J33" s="133"/>
    </row>
    <row r="34" spans="1:10" s="101" customFormat="1" x14ac:dyDescent="0.25">
      <c r="A34" s="94" t="str">
        <f ca="1">Listes_Admin_DFI!$A$54</f>
        <v>Esempio 1 (onorari)</v>
      </c>
      <c r="B34" s="94" t="str">
        <f ca="1">Listes_Admin_DFI!$A$56</f>
        <v>Esempio 2 (costi forfettari)</v>
      </c>
      <c r="C34" s="94"/>
      <c r="D34" s="95">
        <v>100</v>
      </c>
      <c r="E34" s="96">
        <v>1</v>
      </c>
      <c r="F34" s="97">
        <f>E34*D34</f>
        <v>100</v>
      </c>
      <c r="G34" s="98">
        <v>1</v>
      </c>
      <c r="H34" s="99"/>
      <c r="I34" s="97">
        <f>G34*H34</f>
        <v>0</v>
      </c>
      <c r="J34" s="100">
        <v>100.3</v>
      </c>
    </row>
    <row r="35" spans="1:10" s="101" customFormat="1" x14ac:dyDescent="0.25">
      <c r="A35" s="94" t="str">
        <f ca="1">Listes_Admin_DFI!$A$55</f>
        <v>Dipendente_esempio_1</v>
      </c>
      <c r="B35" s="94" t="str">
        <f ca="1">Listes_Admin_DFI!$A$57</f>
        <v>Tariffa forfettaria_esempio_1</v>
      </c>
      <c r="C35" s="94"/>
      <c r="D35" s="95"/>
      <c r="E35" s="96"/>
      <c r="F35" s="97">
        <f t="shared" ref="F35:F59" si="0">E35*D35</f>
        <v>0</v>
      </c>
      <c r="G35" s="98">
        <v>1</v>
      </c>
      <c r="H35" s="99">
        <v>2317.2600000000002</v>
      </c>
      <c r="I35" s="97">
        <f t="shared" ref="I35:I59" si="1">G35*H35</f>
        <v>2317.2600000000002</v>
      </c>
      <c r="J35" s="100">
        <f t="shared" ref="J35:J59" si="2">F35+I35</f>
        <v>2317.2600000000002</v>
      </c>
    </row>
    <row r="36" spans="1:10" x14ac:dyDescent="0.25">
      <c r="A36" s="110"/>
      <c r="B36" s="111"/>
      <c r="C36" s="111"/>
      <c r="D36" s="74"/>
      <c r="E36" s="75"/>
      <c r="F36" s="51">
        <f t="shared" si="0"/>
        <v>0</v>
      </c>
      <c r="G36" s="76">
        <v>1</v>
      </c>
      <c r="H36" s="77"/>
      <c r="I36" s="51">
        <f t="shared" si="1"/>
        <v>0</v>
      </c>
      <c r="J36" s="52">
        <f t="shared" si="2"/>
        <v>0</v>
      </c>
    </row>
    <row r="37" spans="1:10" x14ac:dyDescent="0.25">
      <c r="A37" s="112"/>
      <c r="B37" s="111"/>
      <c r="C37" s="111"/>
      <c r="D37" s="74"/>
      <c r="E37" s="75"/>
      <c r="F37" s="51">
        <f t="shared" si="0"/>
        <v>0</v>
      </c>
      <c r="G37" s="76">
        <v>1</v>
      </c>
      <c r="H37" s="77"/>
      <c r="I37" s="51">
        <f t="shared" si="1"/>
        <v>0</v>
      </c>
      <c r="J37" s="52">
        <f t="shared" si="2"/>
        <v>0</v>
      </c>
    </row>
    <row r="38" spans="1:10" x14ac:dyDescent="0.25">
      <c r="A38" s="111"/>
      <c r="B38" s="111"/>
      <c r="C38" s="111"/>
      <c r="D38" s="74"/>
      <c r="E38" s="75"/>
      <c r="F38" s="51">
        <f t="shared" si="0"/>
        <v>0</v>
      </c>
      <c r="G38" s="76">
        <v>1</v>
      </c>
      <c r="H38" s="77"/>
      <c r="I38" s="51">
        <f t="shared" si="1"/>
        <v>0</v>
      </c>
      <c r="J38" s="52">
        <f t="shared" si="2"/>
        <v>0</v>
      </c>
    </row>
    <row r="39" spans="1:10" x14ac:dyDescent="0.25">
      <c r="A39" s="111"/>
      <c r="B39" s="111"/>
      <c r="C39" s="111"/>
      <c r="D39" s="74"/>
      <c r="E39" s="75"/>
      <c r="F39" s="51">
        <f t="shared" si="0"/>
        <v>0</v>
      </c>
      <c r="G39" s="76">
        <v>1</v>
      </c>
      <c r="H39" s="77"/>
      <c r="I39" s="51">
        <f t="shared" ref="I39:I41" si="3">G39*H39</f>
        <v>0</v>
      </c>
      <c r="J39" s="52">
        <f t="shared" ref="J39:J41" si="4">F39+I39</f>
        <v>0</v>
      </c>
    </row>
    <row r="40" spans="1:10" x14ac:dyDescent="0.25">
      <c r="A40" s="111"/>
      <c r="B40" s="111"/>
      <c r="C40" s="111"/>
      <c r="D40" s="74"/>
      <c r="E40" s="75"/>
      <c r="F40" s="51">
        <f t="shared" si="0"/>
        <v>0</v>
      </c>
      <c r="G40" s="76">
        <v>1</v>
      </c>
      <c r="H40" s="77"/>
      <c r="I40" s="51">
        <f t="shared" si="3"/>
        <v>0</v>
      </c>
      <c r="J40" s="52">
        <f t="shared" si="4"/>
        <v>0</v>
      </c>
    </row>
    <row r="41" spans="1:10" x14ac:dyDescent="0.25">
      <c r="A41" s="111"/>
      <c r="B41" s="111"/>
      <c r="C41" s="111"/>
      <c r="D41" s="74"/>
      <c r="E41" s="75"/>
      <c r="F41" s="51">
        <f t="shared" si="0"/>
        <v>0</v>
      </c>
      <c r="G41" s="76">
        <v>1</v>
      </c>
      <c r="H41" s="77"/>
      <c r="I41" s="51">
        <f t="shared" si="3"/>
        <v>0</v>
      </c>
      <c r="J41" s="52">
        <f t="shared" si="4"/>
        <v>0</v>
      </c>
    </row>
    <row r="42" spans="1:10" x14ac:dyDescent="0.25">
      <c r="A42" s="111"/>
      <c r="B42" s="111"/>
      <c r="C42" s="111"/>
      <c r="D42" s="74"/>
      <c r="E42" s="75"/>
      <c r="F42" s="51">
        <f t="shared" si="0"/>
        <v>0</v>
      </c>
      <c r="G42" s="76">
        <v>1</v>
      </c>
      <c r="H42" s="77"/>
      <c r="I42" s="51">
        <f t="shared" si="1"/>
        <v>0</v>
      </c>
      <c r="J42" s="52">
        <f t="shared" si="2"/>
        <v>0</v>
      </c>
    </row>
    <row r="43" spans="1:10" x14ac:dyDescent="0.25">
      <c r="A43" s="111"/>
      <c r="B43" s="111"/>
      <c r="C43" s="111"/>
      <c r="D43" s="74"/>
      <c r="E43" s="75"/>
      <c r="F43" s="51">
        <f t="shared" si="0"/>
        <v>0</v>
      </c>
      <c r="G43" s="76">
        <v>1</v>
      </c>
      <c r="H43" s="77"/>
      <c r="I43" s="51">
        <f t="shared" si="1"/>
        <v>0</v>
      </c>
      <c r="J43" s="52">
        <f t="shared" si="2"/>
        <v>0</v>
      </c>
    </row>
    <row r="44" spans="1:10" x14ac:dyDescent="0.25">
      <c r="A44" s="111"/>
      <c r="B44" s="111"/>
      <c r="C44" s="111"/>
      <c r="D44" s="74"/>
      <c r="E44" s="75"/>
      <c r="F44" s="51">
        <f t="shared" si="0"/>
        <v>0</v>
      </c>
      <c r="G44" s="76">
        <v>1</v>
      </c>
      <c r="H44" s="77"/>
      <c r="I44" s="51">
        <f t="shared" si="1"/>
        <v>0</v>
      </c>
      <c r="J44" s="52">
        <f t="shared" si="2"/>
        <v>0</v>
      </c>
    </row>
    <row r="45" spans="1:10" x14ac:dyDescent="0.25">
      <c r="A45" s="111"/>
      <c r="B45" s="111"/>
      <c r="C45" s="111"/>
      <c r="D45" s="74"/>
      <c r="E45" s="75"/>
      <c r="F45" s="51">
        <f t="shared" si="0"/>
        <v>0</v>
      </c>
      <c r="G45" s="76">
        <v>1</v>
      </c>
      <c r="H45" s="77"/>
      <c r="I45" s="51">
        <f t="shared" si="1"/>
        <v>0</v>
      </c>
      <c r="J45" s="52">
        <f t="shared" si="2"/>
        <v>0</v>
      </c>
    </row>
    <row r="46" spans="1:10" x14ac:dyDescent="0.25">
      <c r="A46" s="111"/>
      <c r="B46" s="111"/>
      <c r="C46" s="111"/>
      <c r="D46" s="74"/>
      <c r="E46" s="75"/>
      <c r="F46" s="51">
        <f t="shared" si="0"/>
        <v>0</v>
      </c>
      <c r="G46" s="76">
        <v>1</v>
      </c>
      <c r="H46" s="77"/>
      <c r="I46" s="51">
        <f t="shared" si="1"/>
        <v>0</v>
      </c>
      <c r="J46" s="52">
        <f t="shared" si="2"/>
        <v>0</v>
      </c>
    </row>
    <row r="47" spans="1:10" x14ac:dyDescent="0.25">
      <c r="A47" s="111"/>
      <c r="B47" s="111"/>
      <c r="C47" s="111"/>
      <c r="D47" s="74"/>
      <c r="E47" s="75"/>
      <c r="F47" s="51">
        <f t="shared" si="0"/>
        <v>0</v>
      </c>
      <c r="G47" s="76">
        <v>1</v>
      </c>
      <c r="H47" s="77"/>
      <c r="I47" s="51">
        <f t="shared" si="1"/>
        <v>0</v>
      </c>
      <c r="J47" s="52">
        <f t="shared" si="2"/>
        <v>0</v>
      </c>
    </row>
    <row r="48" spans="1:10" x14ac:dyDescent="0.25">
      <c r="A48" s="1"/>
      <c r="B48" s="1"/>
      <c r="C48" s="1"/>
      <c r="D48" s="74"/>
      <c r="E48" s="75"/>
      <c r="F48" s="51">
        <f t="shared" si="0"/>
        <v>0</v>
      </c>
      <c r="G48" s="76">
        <v>1</v>
      </c>
      <c r="H48" s="77"/>
      <c r="I48" s="51">
        <f t="shared" si="1"/>
        <v>0</v>
      </c>
      <c r="J48" s="52">
        <f t="shared" si="2"/>
        <v>0</v>
      </c>
    </row>
    <row r="49" spans="1:10" x14ac:dyDescent="0.25">
      <c r="A49" s="1"/>
      <c r="B49" s="1"/>
      <c r="C49" s="1"/>
      <c r="D49" s="74"/>
      <c r="E49" s="75"/>
      <c r="F49" s="51">
        <f t="shared" si="0"/>
        <v>0</v>
      </c>
      <c r="G49" s="76">
        <v>1</v>
      </c>
      <c r="H49" s="77"/>
      <c r="I49" s="51">
        <f t="shared" si="1"/>
        <v>0</v>
      </c>
      <c r="J49" s="52">
        <f t="shared" si="2"/>
        <v>0</v>
      </c>
    </row>
    <row r="50" spans="1:10" x14ac:dyDescent="0.25">
      <c r="A50" s="1"/>
      <c r="B50" s="1"/>
      <c r="C50" s="1"/>
      <c r="D50" s="74"/>
      <c r="E50" s="75"/>
      <c r="F50" s="51">
        <f t="shared" si="0"/>
        <v>0</v>
      </c>
      <c r="G50" s="76">
        <v>1</v>
      </c>
      <c r="H50" s="77"/>
      <c r="I50" s="51">
        <f t="shared" si="1"/>
        <v>0</v>
      </c>
      <c r="J50" s="52">
        <f t="shared" si="2"/>
        <v>0</v>
      </c>
    </row>
    <row r="51" spans="1:10" x14ac:dyDescent="0.25">
      <c r="A51" s="1"/>
      <c r="B51" s="1"/>
      <c r="C51" s="1"/>
      <c r="D51" s="74"/>
      <c r="E51" s="75"/>
      <c r="F51" s="51">
        <f t="shared" si="0"/>
        <v>0</v>
      </c>
      <c r="G51" s="76">
        <v>1</v>
      </c>
      <c r="H51" s="77"/>
      <c r="I51" s="51">
        <f t="shared" si="1"/>
        <v>0</v>
      </c>
      <c r="J51" s="52">
        <f t="shared" si="2"/>
        <v>0</v>
      </c>
    </row>
    <row r="52" spans="1:10" x14ac:dyDescent="0.25">
      <c r="A52" s="1"/>
      <c r="B52" s="1"/>
      <c r="C52" s="1"/>
      <c r="D52" s="74"/>
      <c r="E52" s="75"/>
      <c r="F52" s="51">
        <f t="shared" si="0"/>
        <v>0</v>
      </c>
      <c r="G52" s="76">
        <v>1</v>
      </c>
      <c r="H52" s="77"/>
      <c r="I52" s="51">
        <f t="shared" si="1"/>
        <v>0</v>
      </c>
      <c r="J52" s="52">
        <f t="shared" si="2"/>
        <v>0</v>
      </c>
    </row>
    <row r="53" spans="1:10" x14ac:dyDescent="0.25">
      <c r="A53" s="1"/>
      <c r="B53" s="1"/>
      <c r="C53" s="1"/>
      <c r="D53" s="74"/>
      <c r="E53" s="75"/>
      <c r="F53" s="51">
        <f t="shared" si="0"/>
        <v>0</v>
      </c>
      <c r="G53" s="76">
        <v>1</v>
      </c>
      <c r="H53" s="77"/>
      <c r="I53" s="51">
        <f t="shared" si="1"/>
        <v>0</v>
      </c>
      <c r="J53" s="52">
        <f t="shared" si="2"/>
        <v>0</v>
      </c>
    </row>
    <row r="54" spans="1:10" x14ac:dyDescent="0.25">
      <c r="A54" s="1"/>
      <c r="B54" s="1"/>
      <c r="C54" s="1"/>
      <c r="D54" s="74"/>
      <c r="E54" s="75"/>
      <c r="F54" s="51">
        <f t="shared" si="0"/>
        <v>0</v>
      </c>
      <c r="G54" s="76">
        <v>1</v>
      </c>
      <c r="H54" s="77"/>
      <c r="I54" s="51">
        <f t="shared" si="1"/>
        <v>0</v>
      </c>
      <c r="J54" s="52">
        <f t="shared" si="2"/>
        <v>0</v>
      </c>
    </row>
    <row r="55" spans="1:10" x14ac:dyDescent="0.25">
      <c r="A55" s="1"/>
      <c r="B55" s="1"/>
      <c r="C55" s="1"/>
      <c r="D55" s="74"/>
      <c r="E55" s="75"/>
      <c r="F55" s="51">
        <f t="shared" si="0"/>
        <v>0</v>
      </c>
      <c r="G55" s="76">
        <v>1</v>
      </c>
      <c r="H55" s="77"/>
      <c r="I55" s="51">
        <f t="shared" si="1"/>
        <v>0</v>
      </c>
      <c r="J55" s="52">
        <f t="shared" si="2"/>
        <v>0</v>
      </c>
    </row>
    <row r="56" spans="1:10" x14ac:dyDescent="0.25">
      <c r="A56" s="1"/>
      <c r="B56" s="1"/>
      <c r="C56" s="1"/>
      <c r="D56" s="74"/>
      <c r="E56" s="75"/>
      <c r="F56" s="51">
        <f t="shared" si="0"/>
        <v>0</v>
      </c>
      <c r="G56" s="76">
        <v>1</v>
      </c>
      <c r="H56" s="77"/>
      <c r="I56" s="51">
        <f t="shared" si="1"/>
        <v>0</v>
      </c>
      <c r="J56" s="52">
        <f t="shared" si="2"/>
        <v>0</v>
      </c>
    </row>
    <row r="57" spans="1:10" x14ac:dyDescent="0.25">
      <c r="A57" s="1"/>
      <c r="B57" s="1"/>
      <c r="C57" s="1"/>
      <c r="D57" s="74"/>
      <c r="E57" s="75"/>
      <c r="F57" s="51">
        <f t="shared" si="0"/>
        <v>0</v>
      </c>
      <c r="G57" s="76">
        <v>1</v>
      </c>
      <c r="H57" s="77"/>
      <c r="I57" s="51">
        <f t="shared" si="1"/>
        <v>0</v>
      </c>
      <c r="J57" s="52">
        <f t="shared" si="2"/>
        <v>0</v>
      </c>
    </row>
    <row r="58" spans="1:10" x14ac:dyDescent="0.25">
      <c r="A58" s="1"/>
      <c r="B58" s="1"/>
      <c r="C58" s="1"/>
      <c r="D58" s="74"/>
      <c r="E58" s="75"/>
      <c r="F58" s="51">
        <f t="shared" si="0"/>
        <v>0</v>
      </c>
      <c r="G58" s="76">
        <v>1</v>
      </c>
      <c r="H58" s="77"/>
      <c r="I58" s="51">
        <f t="shared" si="1"/>
        <v>0</v>
      </c>
      <c r="J58" s="52">
        <f t="shared" si="2"/>
        <v>0</v>
      </c>
    </row>
    <row r="59" spans="1:10" x14ac:dyDescent="0.25">
      <c r="A59" s="1"/>
      <c r="B59" s="1"/>
      <c r="C59" s="1"/>
      <c r="D59" s="74"/>
      <c r="E59" s="75"/>
      <c r="F59" s="51">
        <f t="shared" si="0"/>
        <v>0</v>
      </c>
      <c r="G59" s="76">
        <v>1</v>
      </c>
      <c r="H59" s="77"/>
      <c r="I59" s="51">
        <f t="shared" si="1"/>
        <v>0</v>
      </c>
      <c r="J59" s="52">
        <f t="shared" si="2"/>
        <v>0</v>
      </c>
    </row>
    <row r="60" spans="1:10" s="29" customFormat="1" ht="18.75" x14ac:dyDescent="0.25">
      <c r="A60" s="24" t="str">
        <f ca="1">Listes_Admin_DFI!$A$53</f>
        <v>Totale</v>
      </c>
      <c r="B60" s="25"/>
      <c r="C60" s="25"/>
      <c r="D60" s="26"/>
      <c r="E60" s="26"/>
      <c r="F60" s="27">
        <f>SUM(F34:F59)</f>
        <v>100</v>
      </c>
      <c r="G60" s="27"/>
      <c r="H60" s="27"/>
      <c r="I60" s="27">
        <f>SUM(I34:I59)</f>
        <v>2317.2600000000002</v>
      </c>
      <c r="J60" s="28">
        <f>SUM(J34:J59)</f>
        <v>2417.5600000000004</v>
      </c>
    </row>
    <row r="61" spans="1:10" x14ac:dyDescent="0.25">
      <c r="D61" s="30"/>
      <c r="E61" s="30"/>
    </row>
    <row r="62" spans="1:10" x14ac:dyDescent="0.25">
      <c r="D62" s="30"/>
      <c r="E62" s="30"/>
    </row>
  </sheetData>
  <sheetProtection algorithmName="SHA-512" hashValue="x6oQV38OGsJt9mRy7M0oC2brVhmt/j0hQc2tYYoYDC0755C9ufjJ2Wm/QfYxW/ee56cnjad2OjnkUNd6IjarlQ==" saltValue="jWn69aOyHt2pa3tjJiv2ig==" spinCount="100000" sheet="1" insertRows="0"/>
  <mergeCells count="9">
    <mergeCell ref="C1:D2"/>
    <mergeCell ref="J32:J33"/>
    <mergeCell ref="A32:A33"/>
    <mergeCell ref="G32:I32"/>
    <mergeCell ref="B32:F32"/>
    <mergeCell ref="A26:J26"/>
    <mergeCell ref="A27:J27"/>
    <mergeCell ref="A30:J30"/>
    <mergeCell ref="A28:J28"/>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zoomScaleNormal="100" zoomScaleSheetLayoutView="100" zoomScalePageLayoutView="60" workbookViewId="0">
      <selection activeCell="K6" sqref="K6"/>
    </sheetView>
  </sheetViews>
  <sheetFormatPr baseColWidth="10" defaultColWidth="10.5703125" defaultRowHeight="15" x14ac:dyDescent="0.25"/>
  <cols>
    <col min="1" max="1" width="57.28515625" style="3" customWidth="1"/>
    <col min="2" max="2" width="16.42578125" style="3" customWidth="1"/>
    <col min="3" max="3" width="23.7109375" style="3" customWidth="1"/>
    <col min="4" max="4" width="12.28515625" style="3" bestFit="1" customWidth="1"/>
    <col min="5" max="5" width="12.5703125" style="3" bestFit="1" customWidth="1"/>
    <col min="6" max="16384" width="10.5703125" style="3"/>
  </cols>
  <sheetData>
    <row r="1" spans="1:11" ht="21.75" thickTop="1" x14ac:dyDescent="0.25">
      <c r="A1" s="4" t="str">
        <f ca="1">Listes_Admin_DFI!$A$12</f>
        <v>Incentivi per progetti di città, comuni e regioni</v>
      </c>
      <c r="B1" s="4"/>
      <c r="D1" s="128" t="str">
        <f ca="1">Listes_Admin_DFI!$A$9</f>
        <v>!!! Tutti i campi in verde devono essere compilati.</v>
      </c>
      <c r="E1" s="141"/>
      <c r="F1" s="129"/>
    </row>
    <row r="2" spans="1:11" ht="27" thickBot="1" x14ac:dyDescent="0.3">
      <c r="A2" s="5" t="str">
        <f ca="1">Listes_Admin_DFI!$A$13</f>
        <v>Progetti temporanei 2026 (attuazione 2026–2027)</v>
      </c>
      <c r="B2" s="5"/>
      <c r="D2" s="130"/>
      <c r="E2" s="142"/>
      <c r="F2" s="131"/>
    </row>
    <row r="3" spans="1:11" ht="15.75" thickTop="1" x14ac:dyDescent="0.25">
      <c r="A3" s="7"/>
      <c r="B3" s="7"/>
      <c r="D3" s="6"/>
    </row>
    <row r="4" spans="1:11" ht="21" x14ac:dyDescent="0.25">
      <c r="A4" s="8" t="str">
        <f ca="1">Listes_Admin_DFI!$A$58</f>
        <v>Domanda di sovvenzione* (modulo di pagamento) 2026</v>
      </c>
      <c r="B4" s="8"/>
      <c r="D4" s="6"/>
    </row>
    <row r="6" spans="1:11" x14ac:dyDescent="0.25">
      <c r="A6" s="31"/>
    </row>
    <row r="7" spans="1:11" ht="17.25" x14ac:dyDescent="0.25">
      <c r="A7" s="32" t="str">
        <f ca="1">Listes_Admin_DFI!$A$59</f>
        <v>Dati di pagamento</v>
      </c>
      <c r="E7" s="7"/>
    </row>
    <row r="8" spans="1:11" ht="8.1" customHeight="1" x14ac:dyDescent="0.25">
      <c r="A8" s="33"/>
      <c r="B8" s="33"/>
      <c r="C8" s="34"/>
    </row>
    <row r="9" spans="1:11" ht="14.25" customHeight="1" x14ac:dyDescent="0.25">
      <c r="A9" s="93" t="str">
        <f ca="1">Listes_Admin_DFI!$A$60</f>
        <v>Numero di progetto (TP 2026-XXX)</v>
      </c>
      <c r="B9" s="149" t="str">
        <f>'Decompte-Abrechung-Rendiconto'!B9</f>
        <v>Indicare Numero progetto</v>
      </c>
      <c r="C9" s="150"/>
    </row>
    <row r="10" spans="1:11" x14ac:dyDescent="0.25">
      <c r="A10" s="35" t="str">
        <f ca="1">Listes_Admin_DFI!$A$61</f>
        <v>Nome del comune o  del raggruppamento</v>
      </c>
      <c r="B10" s="143" t="str">
        <f>'Decompte-Abrechung-Rendiconto'!B7</f>
        <v>Indicare Nome comune</v>
      </c>
      <c r="C10" s="144"/>
    </row>
    <row r="11" spans="1:11" ht="45.95" customHeight="1" x14ac:dyDescent="0.25">
      <c r="A11" s="37" t="str">
        <f ca="1">Listes_Admin_DFI!$A$62</f>
        <v xml:space="preserve">Indirizzo postale del comune </v>
      </c>
      <c r="B11" s="145" t="s">
        <v>213</v>
      </c>
      <c r="C11" s="146"/>
      <c r="D11" s="38"/>
      <c r="E11" s="81" t="str">
        <f>IF(B11="",Listes_Admin_DFI!$A$73,"")</f>
        <v/>
      </c>
      <c r="F11" s="79"/>
      <c r="G11" s="79"/>
      <c r="H11" s="79"/>
      <c r="I11" s="79"/>
      <c r="J11" s="78"/>
      <c r="K11" s="78"/>
    </row>
    <row r="12" spans="1:11" x14ac:dyDescent="0.25">
      <c r="A12" s="39" t="str">
        <f ca="1">Listes_Admin_DFI!$A$63</f>
        <v>NPA+Luogo</v>
      </c>
      <c r="B12" s="145" t="s">
        <v>213</v>
      </c>
      <c r="C12" s="146"/>
      <c r="D12" s="38"/>
      <c r="E12" s="81" t="str">
        <f>IF(B12="",Listes_Admin_DFI!$A$73,"")</f>
        <v/>
      </c>
    </row>
    <row r="13" spans="1:11" x14ac:dyDescent="0.25">
      <c r="A13" s="37" t="str">
        <f ca="1">Listes_Admin_DFI!$A$64</f>
        <v>Responsabile nel comune</v>
      </c>
      <c r="B13" s="145" t="s">
        <v>213</v>
      </c>
      <c r="C13" s="146"/>
      <c r="D13" s="36"/>
    </row>
    <row r="14" spans="1:11" x14ac:dyDescent="0.25">
      <c r="A14" s="40" t="str">
        <f ca="1">Listes_Admin_DFI!$A$65</f>
        <v>Indirizzo e-mail</v>
      </c>
      <c r="B14" s="145" t="s">
        <v>213</v>
      </c>
      <c r="C14" s="146"/>
      <c r="D14" s="36"/>
      <c r="E14" s="81" t="str">
        <f>IF(B14="",Listes_Admin_DFI!$A$73,"")</f>
        <v/>
      </c>
    </row>
    <row r="15" spans="1:11" ht="18.95" customHeight="1" x14ac:dyDescent="0.25">
      <c r="A15" s="35" t="str">
        <f ca="1">Listes_Admin_DFI!$A$66</f>
        <v>Coordinate bancarie (banca/posta/IBAN)</v>
      </c>
      <c r="B15" s="145" t="s">
        <v>213</v>
      </c>
      <c r="C15" s="146"/>
      <c r="D15" s="36"/>
      <c r="E15" s="81" t="str">
        <f>IF(B15="",Listes_Admin_DFI!$A$73,"")</f>
        <v/>
      </c>
    </row>
    <row r="16" spans="1:11" x14ac:dyDescent="0.25">
      <c r="A16" s="6"/>
      <c r="B16" s="6"/>
      <c r="C16" s="38"/>
      <c r="D16" s="38"/>
    </row>
    <row r="17" spans="1:8" ht="17.25" x14ac:dyDescent="0.25">
      <c r="A17" s="32" t="str">
        <f ca="1">Listes_Admin_DFI!$A$67</f>
        <v>Sovvenzione</v>
      </c>
      <c r="B17" s="41"/>
      <c r="C17" s="38"/>
      <c r="E17" s="85" t="str">
        <f ca="1">Listes_Admin_DFI!$A$30</f>
        <v>Correzione UFE</v>
      </c>
      <c r="F17" s="86"/>
      <c r="G17" s="87"/>
      <c r="H17" s="87"/>
    </row>
    <row r="18" spans="1:8" ht="8.1" customHeight="1" x14ac:dyDescent="0.25">
      <c r="A18" s="33"/>
      <c r="B18" s="33"/>
      <c r="C18" s="34"/>
      <c r="E18" s="88"/>
      <c r="F18" s="88"/>
      <c r="G18" s="87"/>
      <c r="H18" s="87"/>
    </row>
    <row r="19" spans="1:8" x14ac:dyDescent="0.25">
      <c r="A19" s="65" t="str">
        <f ca="1">'Decompte-Abrechung-Rendiconto'!$A$12</f>
        <v>Evento/i informativo/i (obbligatorio/i)</v>
      </c>
      <c r="B19" s="67"/>
      <c r="C19" s="42">
        <f ca="1">IF(E19=0,'Decompte-Abrechung-Rendiconto'!B22,E19)</f>
        <v>967</v>
      </c>
      <c r="E19" s="89">
        <v>0</v>
      </c>
      <c r="F19" s="90" t="str">
        <f ca="1">"(Montant initial : "&amp;TEXT('Decompte-Abrechung-Rendiconto'!$B$22,"#'000.00")&amp;")"</f>
        <v>(Montant initial : 967.00)</v>
      </c>
      <c r="G19" s="87"/>
      <c r="H19" s="87"/>
    </row>
    <row r="20" spans="1:8" ht="15.75" thickBot="1" x14ac:dyDescent="0.3">
      <c r="A20" s="65" t="str">
        <f ca="1">'Decompte-Abrechung-Rendiconto'!$A$13&amp;" : "&amp;'Decompte-Abrechung-Rendiconto'!$A$14</f>
        <v>Misura/e di accompagnamento : No</v>
      </c>
      <c r="B20" s="67"/>
      <c r="C20" s="42">
        <f ca="1">IF(E20=0,'Decompte-Abrechung-Rendiconto'!B23,E20)</f>
        <v>0</v>
      </c>
      <c r="E20" s="89">
        <v>0</v>
      </c>
      <c r="F20" s="90" t="str">
        <f ca="1">"(Montant initial : "&amp;TEXT('Decompte-Abrechung-Rendiconto'!$B$23,"#'000.00")&amp;")"</f>
        <v>(Montant initial : 000.00)</v>
      </c>
      <c r="G20" s="87"/>
      <c r="H20" s="87"/>
    </row>
    <row r="21" spans="1:8" ht="15.75" thickBot="1" x14ac:dyDescent="0.3">
      <c r="A21" s="43" t="str">
        <f ca="1">Listes_Admin_DFI!$A$68</f>
        <v>Totale della sovvenzione</v>
      </c>
      <c r="B21" s="72" t="s">
        <v>225</v>
      </c>
      <c r="C21" s="44">
        <f ca="1">SUM(C19:C20)</f>
        <v>967</v>
      </c>
      <c r="D21" s="14"/>
      <c r="E21" s="15"/>
    </row>
    <row r="22" spans="1:8" x14ac:dyDescent="0.25">
      <c r="A22" s="45"/>
      <c r="B22" s="46"/>
      <c r="C22" s="47"/>
    </row>
    <row r="23" spans="1:8" ht="29.45" customHeight="1" x14ac:dyDescent="0.25">
      <c r="A23" s="148" t="str">
        <f ca="1">Listes_Admin_DFI!$A$70</f>
        <v xml:space="preserve">I contributi di sostegno sono esenti da IVA. </v>
      </c>
      <c r="B23" s="148"/>
      <c r="C23" s="148"/>
    </row>
    <row r="24" spans="1:8" x14ac:dyDescent="0.25">
      <c r="A24" s="48"/>
      <c r="B24" s="48"/>
      <c r="C24" s="48"/>
      <c r="D24" s="36"/>
    </row>
    <row r="25" spans="1:8" ht="17.25" x14ac:dyDescent="0.25">
      <c r="A25" s="32" t="str">
        <f ca="1">Listes_Admin_DFI!$A$69</f>
        <v>Data</v>
      </c>
      <c r="B25" s="145" t="s">
        <v>213</v>
      </c>
      <c r="C25" s="146"/>
      <c r="D25" s="36"/>
      <c r="E25" s="81" t="str">
        <f>IF(B25="",Listes_Admin_DFI!$A$73,"")</f>
        <v/>
      </c>
    </row>
    <row r="26" spans="1:8" x14ac:dyDescent="0.25">
      <c r="A26" s="49"/>
      <c r="B26" s="49"/>
    </row>
    <row r="27" spans="1:8" x14ac:dyDescent="0.25">
      <c r="B27" s="50"/>
    </row>
    <row r="28" spans="1:8" ht="17.25" x14ac:dyDescent="0.25">
      <c r="A28" s="32" t="str">
        <f ca="1">Listes_Admin_DFI!$A$71</f>
        <v>Eseguito dall’UFE</v>
      </c>
    </row>
    <row r="29" spans="1:8" ht="8.1" customHeight="1" x14ac:dyDescent="0.25">
      <c r="A29" s="33"/>
      <c r="B29" s="33"/>
      <c r="C29" s="34"/>
    </row>
    <row r="30" spans="1:8" ht="30" x14ac:dyDescent="0.25">
      <c r="A30" s="6" t="str">
        <f ca="1">Listes_Admin_DFI!$A$72</f>
        <v>Firma elettronica del responsabile del progetto all'interno dell'UFE:</v>
      </c>
    </row>
    <row r="35" spans="1:3" ht="61.5" customHeight="1" x14ac:dyDescent="0.25">
      <c r="A35" s="147" t="str">
        <f ca="1">Listes_Admin_DFI!$A$74</f>
        <v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v>
      </c>
      <c r="B35" s="147"/>
      <c r="C35" s="147"/>
    </row>
  </sheetData>
  <sheetProtection algorithmName="SHA-512" hashValue="eHZ3P+iaExtvaW3yJ9x6zVAikFjXKg6L2LOSPj0at+u6hdHISwtTKLWq98VsbaG2QINYiLtwPy1fhRKWmnAzcg==" saltValue="+VoawaMo002uxx6QLnycJA=="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2" fitToHeight="0" orientation="portrait" r:id="rId1"/>
  <headerFooter>
    <oddHeader>&amp;L
Office fédéral de l’énergie
c/o DLZ Finanzen
3003 Berne
&amp;K0070C03643081400  / REF-1081-00305&amp;R&amp;G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5"/>
  <sheetViews>
    <sheetView topLeftCell="A47" zoomScale="85" zoomScaleNormal="85" workbookViewId="0">
      <selection activeCell="G59" sqref="G59"/>
    </sheetView>
  </sheetViews>
  <sheetFormatPr baseColWidth="10" defaultColWidth="10.85546875" defaultRowHeight="15" x14ac:dyDescent="0.25"/>
  <cols>
    <col min="1" max="1" width="62.85546875" style="55" customWidth="1"/>
    <col min="2" max="2" width="11" style="55" customWidth="1"/>
    <col min="3" max="3" width="12" style="55" customWidth="1"/>
    <col min="4" max="4" width="9.5703125" style="55" customWidth="1"/>
    <col min="5" max="5" width="54.140625" style="55" customWidth="1"/>
    <col min="6" max="6" width="45.42578125" style="55" customWidth="1"/>
    <col min="7" max="7" width="47.140625" style="55" customWidth="1"/>
    <col min="8" max="8" width="11.5703125" style="55" customWidth="1"/>
    <col min="9" max="9" width="43.5703125" style="55" customWidth="1"/>
    <col min="10" max="16384" width="10.85546875" style="55"/>
  </cols>
  <sheetData>
    <row r="1" spans="1:7" x14ac:dyDescent="0.25">
      <c r="A1" s="53" t="str">
        <f>Start!$D$6</f>
        <v>Italiano</v>
      </c>
      <c r="B1" s="53">
        <f>IF($A$1=$E$1,COLUMN($E$1),IF($A$1=$F$1,COLUMN($F$1),IF($A$1=$G$1,COLUMN($G$1),NA())))</f>
        <v>7</v>
      </c>
      <c r="C1" s="53"/>
      <c r="D1" s="53"/>
      <c r="E1" s="54" t="s">
        <v>38</v>
      </c>
      <c r="F1" s="54" t="s">
        <v>39</v>
      </c>
      <c r="G1" s="54" t="s">
        <v>40</v>
      </c>
    </row>
    <row r="2" spans="1:7" x14ac:dyDescent="0.25">
      <c r="A2" s="53"/>
      <c r="B2" s="53"/>
      <c r="C2" s="53"/>
      <c r="D2" s="53"/>
      <c r="E2" s="60"/>
    </row>
    <row r="3" spans="1:7" x14ac:dyDescent="0.25">
      <c r="A3" s="53" t="str">
        <f t="shared" ref="A3:A62" ca="1" si="0">INDIRECT(ADDRESS(ROW(),$B$1,4,1))</f>
        <v>Completare il rendiconto finanziario</v>
      </c>
      <c r="B3" s="53"/>
      <c r="C3" s="53"/>
      <c r="D3" s="53"/>
      <c r="E3" s="55" t="s">
        <v>154</v>
      </c>
      <c r="F3" s="55" t="s">
        <v>155</v>
      </c>
      <c r="G3" s="56" t="s">
        <v>156</v>
      </c>
    </row>
    <row r="4" spans="1:7" ht="30" x14ac:dyDescent="0.25">
      <c r="A4" s="53" t="str">
        <f t="shared" ca="1" si="0"/>
        <v>Link alla scheda "Decompte-Abrechung-Rendiconto"</v>
      </c>
      <c r="B4" s="53"/>
      <c r="C4" s="53"/>
      <c r="D4" s="53"/>
      <c r="E4" s="55" t="s">
        <v>146</v>
      </c>
      <c r="F4" s="55" t="s">
        <v>147</v>
      </c>
      <c r="G4" s="55" t="s">
        <v>148</v>
      </c>
    </row>
    <row r="5" spans="1:7" x14ac:dyDescent="0.25">
      <c r="A5" s="53" t="str">
        <f t="shared" ca="1" si="0"/>
        <v>Compilare la fattura (modulo di pagamento)</v>
      </c>
      <c r="B5" s="53"/>
      <c r="C5" s="53"/>
      <c r="D5" s="53"/>
      <c r="E5" s="55" t="s">
        <v>157</v>
      </c>
      <c r="F5" s="55" t="s">
        <v>158</v>
      </c>
      <c r="G5" s="56" t="s">
        <v>166</v>
      </c>
    </row>
    <row r="6" spans="1:7" x14ac:dyDescent="0.25">
      <c r="A6" s="53" t="str">
        <f t="shared" ca="1" si="0"/>
        <v>Link alla scheda "Facture-Rechnung-Fattura"</v>
      </c>
      <c r="B6" s="53"/>
      <c r="C6" s="53"/>
      <c r="D6" s="53"/>
      <c r="E6" s="55" t="s">
        <v>144</v>
      </c>
      <c r="F6" s="55" t="s">
        <v>145</v>
      </c>
      <c r="G6" s="55" t="s">
        <v>167</v>
      </c>
    </row>
    <row r="7" spans="1:7" x14ac:dyDescent="0.25">
      <c r="A7" s="53" t="str">
        <f t="shared" ca="1" si="0"/>
        <v>Caricare i documenti sulla piattaforma</v>
      </c>
      <c r="B7" s="53"/>
      <c r="C7" s="53"/>
      <c r="D7" s="53"/>
      <c r="E7" s="55" t="s">
        <v>159</v>
      </c>
      <c r="F7" s="55" t="s">
        <v>160</v>
      </c>
      <c r="G7" s="55" t="s">
        <v>161</v>
      </c>
    </row>
    <row r="8" spans="1:7" x14ac:dyDescent="0.25">
      <c r="A8" s="53" t="str">
        <f t="shared" ca="1" si="0"/>
        <v>NOTE IMPORTANTI</v>
      </c>
      <c r="B8" s="53"/>
      <c r="C8" s="53"/>
      <c r="D8" s="53"/>
      <c r="E8" s="55" t="s">
        <v>149</v>
      </c>
      <c r="F8" s="55" t="s">
        <v>150</v>
      </c>
      <c r="G8" s="55" t="s">
        <v>151</v>
      </c>
    </row>
    <row r="9" spans="1:7" ht="30" x14ac:dyDescent="0.25">
      <c r="A9" s="53" t="str">
        <f t="shared" ca="1" si="0"/>
        <v>!!! Tutti i campi in verde devono essere compilati.</v>
      </c>
      <c r="B9" s="53"/>
      <c r="C9" s="53"/>
      <c r="D9" s="53"/>
      <c r="E9" s="55" t="s">
        <v>162</v>
      </c>
      <c r="F9" s="55" t="s">
        <v>163</v>
      </c>
      <c r="G9" s="56" t="s">
        <v>168</v>
      </c>
    </row>
    <row r="10" spans="1:7" ht="45" x14ac:dyDescent="0.25">
      <c r="A10" s="53" t="str">
        <f t="shared" ca="1" si="0"/>
        <v>!!! Questo file excel, così come tutti gli altri documenti, devono essere completati e caricati sulla piattaforma.</v>
      </c>
      <c r="B10" s="53"/>
      <c r="C10" s="53"/>
      <c r="D10" s="53"/>
      <c r="E10" s="55" t="s">
        <v>164</v>
      </c>
      <c r="F10" s="55" t="s">
        <v>165</v>
      </c>
      <c r="G10" s="56" t="s">
        <v>169</v>
      </c>
    </row>
    <row r="11" spans="1:7" x14ac:dyDescent="0.25">
      <c r="A11" s="53" t="str">
        <f t="shared" ca="1" si="0"/>
        <v>Link alla piattaforma</v>
      </c>
      <c r="B11" s="53"/>
      <c r="C11" s="53"/>
      <c r="D11" s="53"/>
      <c r="E11" s="55" t="s">
        <v>214</v>
      </c>
      <c r="F11" s="55" t="s">
        <v>215</v>
      </c>
      <c r="G11" s="56" t="s">
        <v>216</v>
      </c>
    </row>
    <row r="12" spans="1:7" ht="30" x14ac:dyDescent="0.25">
      <c r="A12" s="53" t="str">
        <f ca="1">INDIRECT(ADDRESS(ROW(),$B$1,4,1))</f>
        <v>Incentivi per progetti di città, comuni e regioni</v>
      </c>
      <c r="B12" s="53"/>
      <c r="C12" s="53"/>
      <c r="D12" s="53"/>
      <c r="E12" s="55" t="s">
        <v>207</v>
      </c>
      <c r="F12" s="55" t="s">
        <v>208</v>
      </c>
      <c r="G12" s="55" t="s">
        <v>209</v>
      </c>
    </row>
    <row r="13" spans="1:7" x14ac:dyDescent="0.25">
      <c r="A13" s="53" t="str">
        <f t="shared" ca="1" si="0"/>
        <v>Progetti temporanei 2026 (attuazione 2026–2027)</v>
      </c>
      <c r="B13" s="53"/>
      <c r="C13" s="53"/>
      <c r="D13" s="53"/>
      <c r="E13" s="55" t="s">
        <v>183</v>
      </c>
      <c r="F13" s="55" t="s">
        <v>184</v>
      </c>
      <c r="G13" s="55" t="s">
        <v>185</v>
      </c>
    </row>
    <row r="14" spans="1:7" x14ac:dyDescent="0.25">
      <c r="A14" s="53" t="str">
        <f t="shared" ca="1" si="0"/>
        <v>Rendiconto finanziario 2026</v>
      </c>
      <c r="B14" s="53"/>
      <c r="C14" s="53"/>
      <c r="D14" s="53"/>
      <c r="E14" s="55" t="s">
        <v>218</v>
      </c>
      <c r="F14" s="55" t="s">
        <v>219</v>
      </c>
      <c r="G14" s="55" t="s">
        <v>220</v>
      </c>
    </row>
    <row r="15" spans="1:7" ht="15.75" thickBot="1" x14ac:dyDescent="0.3">
      <c r="A15" s="53" t="str">
        <f t="shared" ca="1" si="0"/>
        <v>Selezione della configurazione</v>
      </c>
      <c r="B15" s="53"/>
      <c r="C15" s="53"/>
      <c r="D15" s="53"/>
      <c r="E15" s="55" t="s">
        <v>122</v>
      </c>
      <c r="F15" s="55" t="s">
        <v>123</v>
      </c>
      <c r="G15" s="56" t="s">
        <v>124</v>
      </c>
    </row>
    <row r="16" spans="1:7" x14ac:dyDescent="0.25">
      <c r="A16" s="57" t="str">
        <f t="shared" ca="1" si="0"/>
        <v>Comune individuale</v>
      </c>
      <c r="B16" s="53"/>
      <c r="C16" s="53"/>
      <c r="D16" s="53"/>
      <c r="E16" s="55" t="s">
        <v>11</v>
      </c>
      <c r="F16" s="55" t="s">
        <v>12</v>
      </c>
      <c r="G16" s="56" t="s">
        <v>13</v>
      </c>
    </row>
    <row r="17" spans="1:7" ht="15.75" thickBot="1" x14ac:dyDescent="0.3">
      <c r="A17" s="58" t="str">
        <f t="shared" ca="1" si="0"/>
        <v>Raggruppamento di comuni/Regione</v>
      </c>
      <c r="B17" s="53"/>
      <c r="C17" s="53"/>
      <c r="D17" s="53"/>
      <c r="E17" s="55" t="s">
        <v>119</v>
      </c>
      <c r="F17" s="55" t="s">
        <v>120</v>
      </c>
      <c r="G17" s="56" t="s">
        <v>121</v>
      </c>
    </row>
    <row r="18" spans="1:7" x14ac:dyDescent="0.25">
      <c r="A18" s="53" t="str">
        <f t="shared" ca="1" si="0"/>
        <v>Nome del comune</v>
      </c>
      <c r="B18" s="53"/>
      <c r="C18" s="53"/>
      <c r="D18" s="53"/>
      <c r="E18" s="55" t="s">
        <v>14</v>
      </c>
      <c r="F18" s="55" t="s">
        <v>37</v>
      </c>
      <c r="G18" s="56" t="s">
        <v>62</v>
      </c>
    </row>
    <row r="19" spans="1:7" x14ac:dyDescent="0.25">
      <c r="A19" s="53" t="str">
        <f t="shared" ca="1" si="0"/>
        <v>Nome del raggruppamento/della Regione</v>
      </c>
      <c r="B19" s="53"/>
      <c r="C19" s="53"/>
      <c r="D19" s="53"/>
      <c r="E19" s="55" t="s">
        <v>125</v>
      </c>
      <c r="F19" s="55" t="s">
        <v>126</v>
      </c>
      <c r="G19" s="56" t="s">
        <v>127</v>
      </c>
    </row>
    <row r="20" spans="1:7" x14ac:dyDescent="0.25">
      <c r="A20" s="53" t="str">
        <f t="shared" ca="1" si="0"/>
        <v>Persona di contatto</v>
      </c>
      <c r="B20" s="53"/>
      <c r="C20" s="53"/>
      <c r="D20" s="53"/>
      <c r="E20" s="55" t="s">
        <v>5</v>
      </c>
      <c r="F20" s="55" t="s">
        <v>178</v>
      </c>
      <c r="G20" s="56" t="s">
        <v>63</v>
      </c>
    </row>
    <row r="21" spans="1:7" ht="30" x14ac:dyDescent="0.25">
      <c r="A21" s="53" t="str">
        <f t="shared" ca="1" si="0"/>
        <v>Numero di progetto (si veda nel tool d'iscrizione: TP 2026-XXX)</v>
      </c>
      <c r="B21" s="53"/>
      <c r="C21" s="53"/>
      <c r="D21" s="53"/>
      <c r="E21" s="55" t="s">
        <v>186</v>
      </c>
      <c r="F21" s="55" t="s">
        <v>187</v>
      </c>
      <c r="G21" s="56" t="s">
        <v>188</v>
      </c>
    </row>
    <row r="22" spans="1:7" x14ac:dyDescent="0.25">
      <c r="A22" s="53" t="str">
        <f t="shared" ca="1" si="0"/>
        <v>Sovvenzione massima possibile</v>
      </c>
      <c r="B22" s="53"/>
      <c r="C22" s="53"/>
      <c r="D22" s="53"/>
      <c r="E22" s="55" t="s">
        <v>25</v>
      </c>
      <c r="F22" s="55" t="s">
        <v>44</v>
      </c>
      <c r="G22" s="55" t="s">
        <v>64</v>
      </c>
    </row>
    <row r="23" spans="1:7" x14ac:dyDescent="0.25">
      <c r="A23" s="53" t="str">
        <f t="shared" ca="1" si="0"/>
        <v>Comune (prezzo forfettario)</v>
      </c>
      <c r="B23" s="53"/>
      <c r="C23" s="53"/>
      <c r="D23" s="53"/>
      <c r="E23" s="55" t="s">
        <v>128</v>
      </c>
      <c r="F23" s="55" t="s">
        <v>129</v>
      </c>
      <c r="G23" s="55" t="s">
        <v>130</v>
      </c>
    </row>
    <row r="24" spans="1:7" x14ac:dyDescent="0.25">
      <c r="A24" s="53" t="str">
        <f t="shared" ca="1" si="0"/>
        <v>Raggruppamento (prezzo forfettario)</v>
      </c>
      <c r="B24" s="53"/>
      <c r="C24" s="53"/>
      <c r="D24" s="53"/>
      <c r="E24" s="55" t="s">
        <v>131</v>
      </c>
      <c r="F24" s="55" t="s">
        <v>132</v>
      </c>
      <c r="G24" s="55" t="s">
        <v>133</v>
      </c>
    </row>
    <row r="25" spans="1:7" x14ac:dyDescent="0.25">
      <c r="A25" s="53" t="str">
        <f t="shared" ca="1" si="0"/>
        <v>Evento/i informativo/i (obbligatorio/i)</v>
      </c>
      <c r="B25" s="59">
        <v>2000</v>
      </c>
      <c r="C25" s="59">
        <v>4000</v>
      </c>
      <c r="D25" s="53"/>
      <c r="E25" s="55" t="s">
        <v>21</v>
      </c>
      <c r="F25" s="55" t="s">
        <v>36</v>
      </c>
      <c r="G25" s="55" t="s">
        <v>177</v>
      </c>
    </row>
    <row r="26" spans="1:7" ht="15.75" thickBot="1" x14ac:dyDescent="0.3">
      <c r="A26" s="53" t="str">
        <f ca="1">INDIRECT(ADDRESS(ROW(),$B$1,4,1))</f>
        <v>Misura/e di accompagnamento</v>
      </c>
      <c r="B26" s="59"/>
      <c r="C26" s="59"/>
      <c r="D26" s="53"/>
      <c r="E26" s="55" t="s">
        <v>118</v>
      </c>
      <c r="F26" s="55" t="s">
        <v>171</v>
      </c>
      <c r="G26" s="55" t="s">
        <v>172</v>
      </c>
    </row>
    <row r="27" spans="1:7" x14ac:dyDescent="0.25">
      <c r="A27" s="57" t="str">
        <f t="shared" ca="1" si="0"/>
        <v>Si</v>
      </c>
      <c r="B27" s="59">
        <v>3000</v>
      </c>
      <c r="C27" s="59">
        <v>6000</v>
      </c>
      <c r="D27" s="53"/>
      <c r="E27" s="55" t="s">
        <v>115</v>
      </c>
      <c r="F27" s="55" t="s">
        <v>134</v>
      </c>
      <c r="G27" s="55" t="s">
        <v>136</v>
      </c>
    </row>
    <row r="28" spans="1:7" ht="15.75" thickBot="1" x14ac:dyDescent="0.3">
      <c r="A28" s="58" t="str">
        <f t="shared" ca="1" si="0"/>
        <v>No</v>
      </c>
      <c r="B28" s="59">
        <v>0</v>
      </c>
      <c r="C28" s="59">
        <v>0</v>
      </c>
      <c r="D28" s="53"/>
      <c r="E28" s="55" t="s">
        <v>116</v>
      </c>
      <c r="F28" s="55" t="s">
        <v>135</v>
      </c>
      <c r="G28" s="55" t="s">
        <v>137</v>
      </c>
    </row>
    <row r="29" spans="1:7" x14ac:dyDescent="0.25">
      <c r="A29" s="53" t="str">
        <f t="shared" ca="1" si="0"/>
        <v>Sovvenzione massima</v>
      </c>
      <c r="B29" s="53"/>
      <c r="C29" s="53"/>
      <c r="D29" s="53"/>
      <c r="E29" s="55" t="s">
        <v>15</v>
      </c>
      <c r="F29" s="55" t="s">
        <v>45</v>
      </c>
      <c r="G29" s="55" t="s">
        <v>65</v>
      </c>
    </row>
    <row r="30" spans="1:7" x14ac:dyDescent="0.25">
      <c r="A30" s="53" t="str">
        <f t="shared" ca="1" si="0"/>
        <v>Correzione UFE</v>
      </c>
      <c r="B30" s="53"/>
      <c r="C30" s="53"/>
      <c r="D30" s="53"/>
      <c r="E30" s="55" t="s">
        <v>117</v>
      </c>
      <c r="F30" s="55" t="s">
        <v>141</v>
      </c>
      <c r="G30" s="55" t="s">
        <v>142</v>
      </c>
    </row>
    <row r="31" spans="1:7" x14ac:dyDescent="0.25">
      <c r="A31" s="53" t="str">
        <f t="shared" ca="1" si="0"/>
        <v>Sintesi</v>
      </c>
      <c r="B31" s="53"/>
      <c r="C31" s="53"/>
      <c r="D31" s="53"/>
      <c r="E31" s="55" t="s">
        <v>10</v>
      </c>
      <c r="F31" s="55" t="s">
        <v>41</v>
      </c>
      <c r="G31" s="56" t="s">
        <v>66</v>
      </c>
    </row>
    <row r="32" spans="1:7" ht="30" x14ac:dyDescent="0.25">
      <c r="A32" s="53" t="str">
        <f t="shared" ca="1" si="0"/>
        <v>Costi totali del progetto (secondo la tabella sottostante)</v>
      </c>
      <c r="B32" s="53"/>
      <c r="C32" s="53"/>
      <c r="D32" s="53"/>
      <c r="E32" s="55" t="s">
        <v>23</v>
      </c>
      <c r="F32" s="55" t="s">
        <v>42</v>
      </c>
      <c r="G32" s="56" t="s">
        <v>109</v>
      </c>
    </row>
    <row r="33" spans="1:9" ht="30" x14ac:dyDescent="0.25">
      <c r="A33" s="53" t="str">
        <f t="shared" ca="1" si="0"/>
        <v>Sovvenzione teorica (40% dei costi totali)</v>
      </c>
      <c r="B33" s="53"/>
      <c r="C33" s="53"/>
      <c r="D33" s="53"/>
      <c r="E33" s="55" t="s">
        <v>24</v>
      </c>
      <c r="F33" s="55" t="s">
        <v>43</v>
      </c>
      <c r="G33" s="56" t="s">
        <v>67</v>
      </c>
    </row>
    <row r="34" spans="1:9" ht="30" x14ac:dyDescent="0.25">
      <c r="A34" s="53" t="str">
        <f t="shared" ca="1" si="0"/>
        <v>Sovvenzione massima (secondo la tabella precedente)</v>
      </c>
      <c r="B34" s="53"/>
      <c r="C34" s="53"/>
      <c r="D34" s="53"/>
      <c r="E34" s="55" t="s">
        <v>32</v>
      </c>
      <c r="F34" s="55" t="s">
        <v>170</v>
      </c>
      <c r="G34" s="56" t="s">
        <v>68</v>
      </c>
    </row>
    <row r="35" spans="1:9" x14ac:dyDescent="0.25">
      <c r="A35" s="53" t="str">
        <f t="shared" ca="1" si="0"/>
        <v>Sovvenzione accordata</v>
      </c>
      <c r="B35" s="53"/>
      <c r="C35" s="53"/>
      <c r="D35" s="53"/>
      <c r="E35" s="55" t="s">
        <v>26</v>
      </c>
      <c r="F35" s="55" t="s">
        <v>46</v>
      </c>
      <c r="G35" s="56" t="s">
        <v>69</v>
      </c>
    </row>
    <row r="36" spans="1:9" x14ac:dyDescent="0.25">
      <c r="A36" s="53" t="str">
        <f t="shared" ca="1" si="0"/>
        <v>Importo per comune interlocutore registrato</v>
      </c>
      <c r="B36" s="53"/>
      <c r="C36" s="53"/>
      <c r="D36" s="53"/>
      <c r="E36" s="55" t="s">
        <v>22</v>
      </c>
      <c r="F36" s="55" t="s">
        <v>47</v>
      </c>
      <c r="G36" s="56" t="s">
        <v>110</v>
      </c>
    </row>
    <row r="37" spans="1:9" ht="75" x14ac:dyDescent="0.25">
      <c r="A37" s="53" t="str">
        <f t="shared" ca="1" si="0"/>
        <v xml:space="preserve"> 1. Inserire nella tabella sottostante tutti i costi relativi al progetto. Se le tariffe orarie non sono note o non esistono, utilizzare la sezione "Costi forfettari".</v>
      </c>
      <c r="B37" s="53"/>
      <c r="C37" s="53"/>
      <c r="D37" s="53"/>
      <c r="E37" s="55" t="s">
        <v>192</v>
      </c>
      <c r="F37" s="55" t="s">
        <v>193</v>
      </c>
      <c r="G37" s="56" t="s">
        <v>194</v>
      </c>
    </row>
    <row r="38" spans="1:9" ht="105" x14ac:dyDescent="0.25">
      <c r="A38" s="53" t="str">
        <f t="shared" ca="1" si="0"/>
        <v xml:space="preserve"> 2. I costi che possono essere imputati al progetto sono ad esempio : onorari del personale municipale, costi del mandato esterno o dell'esperto scelto, stampa dei documenti, invii postali, noleggio delle sale, aperitivo al termine dell’evento, ecc.</v>
      </c>
      <c r="B38" s="53"/>
      <c r="C38" s="53"/>
      <c r="D38" s="53"/>
      <c r="E38" s="55" t="s">
        <v>195</v>
      </c>
      <c r="F38" s="55" t="s">
        <v>196</v>
      </c>
      <c r="G38" s="56" t="s">
        <v>197</v>
      </c>
      <c r="I38" s="68"/>
    </row>
    <row r="39" spans="1:9" ht="60" x14ac:dyDescent="0.25">
      <c r="A39" s="53" t="str">
        <f t="shared" ca="1" si="0"/>
        <v xml:space="preserve"> 3. Se il comune organizza diversi eventi informativi, tutti i costi devono essere raggruppati e imputati a questo excel.</v>
      </c>
      <c r="B39" s="53"/>
      <c r="C39" s="53"/>
      <c r="D39" s="53"/>
      <c r="E39" s="55" t="s">
        <v>198</v>
      </c>
      <c r="F39" s="55" t="s">
        <v>199</v>
      </c>
      <c r="G39" s="56" t="s">
        <v>200</v>
      </c>
      <c r="I39" s="68"/>
    </row>
    <row r="40" spans="1:9" ht="45" x14ac:dyDescent="0.25">
      <c r="A40" s="53" t="str">
        <f t="shared" ca="1" si="0"/>
        <v xml:space="preserve"> 4. Per tutte le prestazioni il cui importo supera i 5.000 franchi, vi preghiamo di fornirci il dettaglio dei costi.</v>
      </c>
      <c r="B40" s="53"/>
      <c r="C40" s="53"/>
      <c r="D40" s="53"/>
      <c r="E40" s="55" t="s">
        <v>201</v>
      </c>
      <c r="F40" s="55" t="s">
        <v>203</v>
      </c>
      <c r="G40" s="56" t="s">
        <v>202</v>
      </c>
      <c r="I40" s="68"/>
    </row>
    <row r="41" spans="1:9" ht="75" x14ac:dyDescent="0.25">
      <c r="A41" s="53" t="str">
        <f t="shared" ca="1" si="0"/>
        <v xml:space="preserve"> 5. NOTA IMPORTANTE: Non sono richiesti ulteriori documenti giustificativi in allegato. Tuttavia, in caso di controllo federale delle finanze, sarà necessario fornire i documenti giustificativi.</v>
      </c>
      <c r="B41" s="53"/>
      <c r="C41" s="53"/>
      <c r="D41" s="53"/>
      <c r="E41" s="55" t="s">
        <v>204</v>
      </c>
      <c r="F41" s="55" t="s">
        <v>205</v>
      </c>
      <c r="G41" s="56" t="s">
        <v>206</v>
      </c>
    </row>
    <row r="42" spans="1:9" x14ac:dyDescent="0.25">
      <c r="A42" s="53" t="str">
        <f t="shared" ca="1" si="0"/>
        <v>Designazione</v>
      </c>
      <c r="B42" s="53"/>
      <c r="C42" s="53"/>
      <c r="D42" s="53"/>
      <c r="E42" s="55" t="s">
        <v>4</v>
      </c>
      <c r="F42" s="55" t="s">
        <v>49</v>
      </c>
      <c r="G42" s="55" t="s">
        <v>70</v>
      </c>
    </row>
    <row r="43" spans="1:9" x14ac:dyDescent="0.25">
      <c r="A43" s="53" t="str">
        <f t="shared" ca="1" si="0"/>
        <v>Onorari</v>
      </c>
      <c r="B43" s="53"/>
      <c r="C43" s="53"/>
      <c r="D43" s="53"/>
      <c r="E43" s="55" t="s">
        <v>3</v>
      </c>
      <c r="F43" s="55" t="s">
        <v>50</v>
      </c>
      <c r="G43" s="56" t="s">
        <v>102</v>
      </c>
    </row>
    <row r="44" spans="1:9" x14ac:dyDescent="0.25">
      <c r="A44" s="53" t="str">
        <f t="shared" ca="1" si="0"/>
        <v>Personale</v>
      </c>
      <c r="B44" s="53"/>
      <c r="C44" s="53"/>
      <c r="D44" s="53"/>
      <c r="E44" s="55" t="s">
        <v>0</v>
      </c>
      <c r="F44" s="55" t="s">
        <v>51</v>
      </c>
      <c r="G44" s="56" t="s">
        <v>71</v>
      </c>
    </row>
    <row r="45" spans="1:9" x14ac:dyDescent="0.25">
      <c r="A45" s="53" t="str">
        <f t="shared" ca="1" si="0"/>
        <v>Funzione</v>
      </c>
      <c r="B45" s="53"/>
      <c r="C45" s="53"/>
      <c r="D45" s="53"/>
      <c r="E45" s="55" t="s">
        <v>1</v>
      </c>
      <c r="F45" s="55" t="s">
        <v>52</v>
      </c>
      <c r="G45" s="56" t="s">
        <v>72</v>
      </c>
    </row>
    <row r="46" spans="1:9" x14ac:dyDescent="0.25">
      <c r="A46" s="53" t="str">
        <f t="shared" ca="1" si="0"/>
        <v>Tariffa oraria</v>
      </c>
      <c r="B46" s="53"/>
      <c r="C46" s="53"/>
      <c r="D46" s="53"/>
      <c r="E46" s="55" t="s">
        <v>2</v>
      </c>
      <c r="F46" s="55" t="s">
        <v>53</v>
      </c>
      <c r="G46" s="56" t="s">
        <v>73</v>
      </c>
    </row>
    <row r="47" spans="1:9" x14ac:dyDescent="0.25">
      <c r="A47" s="53" t="str">
        <f t="shared" ca="1" si="0"/>
        <v>Ore</v>
      </c>
      <c r="B47" s="53"/>
      <c r="C47" s="53"/>
      <c r="D47" s="53"/>
      <c r="E47" s="55" t="s">
        <v>100</v>
      </c>
      <c r="F47" s="55" t="s">
        <v>99</v>
      </c>
      <c r="G47" s="56" t="s">
        <v>103</v>
      </c>
    </row>
    <row r="48" spans="1:9" x14ac:dyDescent="0.25">
      <c r="A48" s="53" t="str">
        <f t="shared" ca="1" si="0"/>
        <v>Subtotale</v>
      </c>
      <c r="B48" s="53"/>
      <c r="C48" s="53"/>
      <c r="D48" s="53"/>
      <c r="E48" s="55" t="s">
        <v>9</v>
      </c>
      <c r="F48" s="55" t="s">
        <v>54</v>
      </c>
      <c r="G48" s="56" t="s">
        <v>74</v>
      </c>
    </row>
    <row r="49" spans="1:7" x14ac:dyDescent="0.25">
      <c r="A49" s="53" t="str">
        <f t="shared" ca="1" si="0"/>
        <v>Costi forfettari</v>
      </c>
      <c r="B49" s="53"/>
      <c r="C49" s="53"/>
      <c r="D49" s="53"/>
      <c r="E49" s="55" t="s">
        <v>6</v>
      </c>
      <c r="F49" s="55" t="s">
        <v>55</v>
      </c>
      <c r="G49" s="56" t="s">
        <v>75</v>
      </c>
    </row>
    <row r="50" spans="1:7" x14ac:dyDescent="0.25">
      <c r="A50" s="53" t="str">
        <f t="shared" ca="1" si="0"/>
        <v>Quantità</v>
      </c>
      <c r="B50" s="53"/>
      <c r="C50" s="53"/>
      <c r="D50" s="53"/>
      <c r="E50" s="55" t="s">
        <v>7</v>
      </c>
      <c r="F50" s="55" t="s">
        <v>56</v>
      </c>
      <c r="G50" s="56" t="s">
        <v>76</v>
      </c>
    </row>
    <row r="51" spans="1:7" x14ac:dyDescent="0.25">
      <c r="A51" s="53" t="str">
        <f t="shared" ca="1" si="0"/>
        <v>Importo</v>
      </c>
      <c r="B51" s="53"/>
      <c r="C51" s="53"/>
      <c r="D51" s="53"/>
      <c r="E51" s="55" t="s">
        <v>8</v>
      </c>
      <c r="F51" s="55" t="s">
        <v>57</v>
      </c>
      <c r="G51" s="56" t="s">
        <v>77</v>
      </c>
    </row>
    <row r="52" spans="1:7" x14ac:dyDescent="0.25">
      <c r="A52" s="53" t="str">
        <f t="shared" ca="1" si="0"/>
        <v>Subtotale</v>
      </c>
      <c r="B52" s="53"/>
      <c r="C52" s="53"/>
      <c r="D52" s="53"/>
      <c r="E52" s="55" t="s">
        <v>9</v>
      </c>
      <c r="F52" s="55" t="s">
        <v>54</v>
      </c>
      <c r="G52" s="56" t="s">
        <v>74</v>
      </c>
    </row>
    <row r="53" spans="1:7" x14ac:dyDescent="0.25">
      <c r="A53" s="53" t="str">
        <f t="shared" ca="1" si="0"/>
        <v>Totale</v>
      </c>
      <c r="B53" s="53"/>
      <c r="C53" s="53"/>
      <c r="D53" s="53"/>
      <c r="E53" s="55" t="s">
        <v>48</v>
      </c>
      <c r="F53" s="55" t="s">
        <v>48</v>
      </c>
      <c r="G53" s="56" t="s">
        <v>78</v>
      </c>
    </row>
    <row r="54" spans="1:7" x14ac:dyDescent="0.25">
      <c r="A54" s="53" t="str">
        <f t="shared" ca="1" si="0"/>
        <v>Esempio 1 (onorari)</v>
      </c>
      <c r="B54" s="53"/>
      <c r="C54" s="53"/>
      <c r="D54" s="53"/>
      <c r="E54" s="55" t="s">
        <v>34</v>
      </c>
      <c r="F54" s="55" t="s">
        <v>58</v>
      </c>
      <c r="G54" s="56" t="s">
        <v>108</v>
      </c>
    </row>
    <row r="55" spans="1:7" x14ac:dyDescent="0.25">
      <c r="A55" s="53" t="str">
        <f t="shared" ca="1" si="0"/>
        <v>Dipendente_esempio_1</v>
      </c>
      <c r="B55" s="53"/>
      <c r="C55" s="53"/>
      <c r="D55" s="53"/>
      <c r="E55" s="55" t="s">
        <v>33</v>
      </c>
      <c r="F55" s="55" t="s">
        <v>59</v>
      </c>
      <c r="G55" s="56" t="s">
        <v>114</v>
      </c>
    </row>
    <row r="56" spans="1:7" x14ac:dyDescent="0.25">
      <c r="A56" s="53" t="str">
        <f t="shared" ca="1" si="0"/>
        <v>Esempio 2 (costi forfettari)</v>
      </c>
      <c r="B56" s="53"/>
      <c r="C56" s="53"/>
      <c r="D56" s="53"/>
      <c r="E56" s="55" t="s">
        <v>35</v>
      </c>
      <c r="F56" s="55" t="s">
        <v>60</v>
      </c>
      <c r="G56" s="55" t="s">
        <v>79</v>
      </c>
    </row>
    <row r="57" spans="1:7" x14ac:dyDescent="0.25">
      <c r="A57" s="53" t="str">
        <f t="shared" ca="1" si="0"/>
        <v>Tariffa forfettaria_esempio_1</v>
      </c>
      <c r="B57" s="53"/>
      <c r="C57" s="53"/>
      <c r="D57" s="53"/>
      <c r="E57" s="56" t="s">
        <v>104</v>
      </c>
      <c r="F57" s="55" t="s">
        <v>61</v>
      </c>
      <c r="G57" s="56" t="s">
        <v>113</v>
      </c>
    </row>
    <row r="58" spans="1:7" ht="30" x14ac:dyDescent="0.25">
      <c r="A58" s="53" t="str">
        <f t="shared" ca="1" si="0"/>
        <v>Domanda di sovvenzione* (modulo di pagamento) 2026</v>
      </c>
      <c r="B58" s="53"/>
      <c r="C58" s="53"/>
      <c r="D58" s="53"/>
      <c r="E58" s="60" t="s">
        <v>221</v>
      </c>
      <c r="F58" s="55" t="s">
        <v>222</v>
      </c>
      <c r="G58" s="55" t="s">
        <v>223</v>
      </c>
    </row>
    <row r="59" spans="1:7" x14ac:dyDescent="0.25">
      <c r="A59" s="53" t="str">
        <f t="shared" ca="1" si="0"/>
        <v>Dati di pagamento</v>
      </c>
      <c r="B59" s="53"/>
      <c r="C59" s="53"/>
      <c r="D59" s="53"/>
      <c r="E59" s="60" t="s">
        <v>140</v>
      </c>
      <c r="F59" s="55" t="s">
        <v>138</v>
      </c>
      <c r="G59" s="55" t="s">
        <v>139</v>
      </c>
    </row>
    <row r="60" spans="1:7" x14ac:dyDescent="0.25">
      <c r="A60" s="53" t="str">
        <f t="shared" ca="1" si="0"/>
        <v>Numero di progetto (TP 2026-XXX)</v>
      </c>
      <c r="B60" s="53"/>
      <c r="C60" s="53"/>
      <c r="D60" s="53"/>
      <c r="E60" s="55" t="s">
        <v>189</v>
      </c>
      <c r="F60" s="55" t="s">
        <v>190</v>
      </c>
      <c r="G60" s="56" t="s">
        <v>191</v>
      </c>
    </row>
    <row r="61" spans="1:7" ht="30" x14ac:dyDescent="0.25">
      <c r="A61" s="53" t="str">
        <f t="shared" ca="1" si="0"/>
        <v>Nome del comune o  del raggruppamento</v>
      </c>
      <c r="B61" s="53"/>
      <c r="C61" s="53"/>
      <c r="D61" s="53"/>
      <c r="E61" s="60" t="s">
        <v>28</v>
      </c>
      <c r="F61" s="56" t="s">
        <v>105</v>
      </c>
      <c r="G61" s="56" t="s">
        <v>106</v>
      </c>
    </row>
    <row r="62" spans="1:7" x14ac:dyDescent="0.25">
      <c r="A62" s="53" t="str">
        <f t="shared" ca="1" si="0"/>
        <v xml:space="preserve">Indirizzo postale del comune </v>
      </c>
      <c r="B62" s="53"/>
      <c r="C62" s="53"/>
      <c r="D62" s="53"/>
      <c r="E62" s="60" t="s">
        <v>16</v>
      </c>
      <c r="F62" s="55" t="s">
        <v>85</v>
      </c>
      <c r="G62" s="56" t="s">
        <v>90</v>
      </c>
    </row>
    <row r="63" spans="1:7" x14ac:dyDescent="0.25">
      <c r="A63" s="53" t="str">
        <f t="shared" ref="A63:A105" ca="1" si="1">INDIRECT(ADDRESS(ROW(),$B$1,4,1))</f>
        <v>NPA+Luogo</v>
      </c>
      <c r="B63" s="53"/>
      <c r="C63" s="53"/>
      <c r="D63" s="53"/>
      <c r="E63" s="60" t="s">
        <v>27</v>
      </c>
      <c r="F63" s="55" t="s">
        <v>88</v>
      </c>
      <c r="G63" s="56" t="s">
        <v>107</v>
      </c>
    </row>
    <row r="64" spans="1:7" x14ac:dyDescent="0.25">
      <c r="A64" s="53" t="str">
        <f t="shared" ca="1" si="1"/>
        <v>Responsabile nel comune</v>
      </c>
      <c r="B64" s="53"/>
      <c r="C64" s="53"/>
      <c r="D64" s="53"/>
      <c r="E64" s="60" t="s">
        <v>29</v>
      </c>
      <c r="F64" s="55" t="s">
        <v>111</v>
      </c>
      <c r="G64" s="55" t="s">
        <v>91</v>
      </c>
    </row>
    <row r="65" spans="1:7" x14ac:dyDescent="0.25">
      <c r="A65" s="53" t="str">
        <f t="shared" ca="1" si="1"/>
        <v>Indirizzo e-mail</v>
      </c>
      <c r="B65" s="53"/>
      <c r="C65" s="53"/>
      <c r="D65" s="53"/>
      <c r="E65" s="60" t="s">
        <v>17</v>
      </c>
      <c r="F65" s="55" t="s">
        <v>81</v>
      </c>
      <c r="G65" s="55" t="s">
        <v>92</v>
      </c>
    </row>
    <row r="66" spans="1:7" ht="30" x14ac:dyDescent="0.25">
      <c r="A66" s="53" t="str">
        <f ca="1">INDIRECT(ADDRESS(ROW(),$B$1,4,1))</f>
        <v>Coordinate bancarie (banca/posta/IBAN)</v>
      </c>
      <c r="B66" s="53"/>
      <c r="C66" s="53"/>
      <c r="D66" s="53"/>
      <c r="E66" s="60" t="s">
        <v>20</v>
      </c>
      <c r="F66" s="55" t="s">
        <v>182</v>
      </c>
      <c r="G66" s="55" t="s">
        <v>93</v>
      </c>
    </row>
    <row r="67" spans="1:7" x14ac:dyDescent="0.25">
      <c r="A67" s="53" t="str">
        <f t="shared" ca="1" si="1"/>
        <v>Sovvenzione</v>
      </c>
      <c r="B67" s="53"/>
      <c r="C67" s="53"/>
      <c r="D67" s="53"/>
      <c r="E67" s="60" t="s">
        <v>30</v>
      </c>
      <c r="F67" s="55" t="s">
        <v>83</v>
      </c>
      <c r="G67" s="55" t="s">
        <v>84</v>
      </c>
    </row>
    <row r="68" spans="1:7" x14ac:dyDescent="0.25">
      <c r="A68" s="53" t="str">
        <f t="shared" ca="1" si="1"/>
        <v>Totale della sovvenzione</v>
      </c>
      <c r="B68" s="53"/>
      <c r="C68" s="53"/>
      <c r="D68" s="53"/>
      <c r="E68" s="60" t="s">
        <v>18</v>
      </c>
      <c r="F68" s="55" t="s">
        <v>112</v>
      </c>
      <c r="G68" s="55" t="s">
        <v>94</v>
      </c>
    </row>
    <row r="69" spans="1:7" x14ac:dyDescent="0.25">
      <c r="A69" s="53" t="str">
        <f t="shared" ca="1" si="1"/>
        <v>Data</v>
      </c>
      <c r="B69" s="53"/>
      <c r="C69" s="53"/>
      <c r="D69" s="53"/>
      <c r="E69" s="60" t="s">
        <v>19</v>
      </c>
      <c r="F69" s="55" t="s">
        <v>82</v>
      </c>
      <c r="G69" s="55" t="s">
        <v>95</v>
      </c>
    </row>
    <row r="70" spans="1:7" ht="30" x14ac:dyDescent="0.25">
      <c r="A70" s="53" t="str">
        <f t="shared" ca="1" si="1"/>
        <v xml:space="preserve">I contributi di sostegno sono esenti da IVA. </v>
      </c>
      <c r="B70" s="53"/>
      <c r="C70" s="53"/>
      <c r="D70" s="53"/>
      <c r="E70" s="60" t="s">
        <v>180</v>
      </c>
      <c r="F70" s="55" t="s">
        <v>179</v>
      </c>
      <c r="G70" s="55" t="s">
        <v>181</v>
      </c>
    </row>
    <row r="71" spans="1:7" x14ac:dyDescent="0.25">
      <c r="A71" s="53" t="str">
        <f t="shared" ca="1" si="1"/>
        <v>Eseguito dall’UFE</v>
      </c>
      <c r="B71" s="53"/>
      <c r="C71" s="53"/>
      <c r="D71" s="53"/>
      <c r="E71" s="60" t="s">
        <v>31</v>
      </c>
      <c r="F71" s="55" t="s">
        <v>89</v>
      </c>
      <c r="G71" s="55" t="s">
        <v>96</v>
      </c>
    </row>
    <row r="72" spans="1:7" ht="30" x14ac:dyDescent="0.25">
      <c r="A72" s="53" t="str">
        <f t="shared" ca="1" si="1"/>
        <v>Firma elettronica del responsabile del progetto all'interno dell'UFE:</v>
      </c>
      <c r="B72" s="53"/>
      <c r="C72" s="53"/>
      <c r="D72" s="53"/>
      <c r="E72" s="60" t="s">
        <v>87</v>
      </c>
      <c r="F72" s="55" t="s">
        <v>86</v>
      </c>
      <c r="G72" s="55" t="s">
        <v>97</v>
      </c>
    </row>
    <row r="73" spans="1:7" x14ac:dyDescent="0.25">
      <c r="A73" s="53" t="str">
        <f t="shared" ca="1" si="1"/>
        <v xml:space="preserve">!!! Verificare/compilare i campi in verde </v>
      </c>
      <c r="B73" s="53"/>
      <c r="C73" s="53"/>
      <c r="D73" s="53"/>
      <c r="E73" s="60" t="s">
        <v>173</v>
      </c>
      <c r="F73" s="55" t="s">
        <v>174</v>
      </c>
      <c r="G73" s="56" t="s">
        <v>175</v>
      </c>
    </row>
    <row r="74" spans="1:7" ht="255" x14ac:dyDescent="0.25">
      <c r="A74" s="53" t="str">
        <f t="shared" ca="1" si="1"/>
        <v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v>
      </c>
      <c r="B74" s="53"/>
      <c r="C74" s="53"/>
      <c r="D74" s="53"/>
      <c r="E74" s="60" t="s">
        <v>80</v>
      </c>
      <c r="F74" s="55" t="s">
        <v>98</v>
      </c>
      <c r="G74" s="55" t="s">
        <v>101</v>
      </c>
    </row>
    <row r="75" spans="1:7" x14ac:dyDescent="0.25">
      <c r="A75" s="53">
        <f t="shared" ca="1" si="1"/>
        <v>0</v>
      </c>
      <c r="B75" s="53"/>
      <c r="C75" s="53"/>
      <c r="D75" s="53"/>
    </row>
    <row r="76" spans="1:7" x14ac:dyDescent="0.25">
      <c r="A76" s="53">
        <f t="shared" ca="1" si="1"/>
        <v>0</v>
      </c>
      <c r="B76" s="53"/>
      <c r="C76" s="53"/>
      <c r="D76" s="53"/>
    </row>
    <row r="77" spans="1:7" x14ac:dyDescent="0.25">
      <c r="A77" s="53">
        <f t="shared" ca="1" si="1"/>
        <v>0</v>
      </c>
      <c r="B77" s="53"/>
      <c r="C77" s="53"/>
      <c r="D77" s="53"/>
    </row>
    <row r="78" spans="1:7" x14ac:dyDescent="0.25">
      <c r="A78" s="53">
        <f t="shared" ca="1" si="1"/>
        <v>0</v>
      </c>
      <c r="B78" s="53"/>
      <c r="C78" s="53"/>
      <c r="D78" s="53"/>
    </row>
    <row r="79" spans="1:7" x14ac:dyDescent="0.25">
      <c r="A79" s="53">
        <f t="shared" ca="1" si="1"/>
        <v>0</v>
      </c>
      <c r="B79" s="53"/>
      <c r="C79" s="53"/>
      <c r="D79" s="53"/>
    </row>
    <row r="80" spans="1:7" x14ac:dyDescent="0.25">
      <c r="A80" s="53">
        <f t="shared" ca="1" si="1"/>
        <v>0</v>
      </c>
      <c r="B80" s="53"/>
      <c r="C80" s="53"/>
      <c r="D80" s="53"/>
    </row>
    <row r="81" spans="1:4" x14ac:dyDescent="0.25">
      <c r="A81" s="53">
        <f t="shared" ca="1" si="1"/>
        <v>0</v>
      </c>
      <c r="B81" s="53"/>
      <c r="C81" s="53"/>
      <c r="D81" s="53"/>
    </row>
    <row r="82" spans="1:4" x14ac:dyDescent="0.25">
      <c r="A82" s="53">
        <f t="shared" ca="1" si="1"/>
        <v>0</v>
      </c>
      <c r="B82" s="53"/>
      <c r="C82" s="53"/>
      <c r="D82" s="53"/>
    </row>
    <row r="83" spans="1:4" x14ac:dyDescent="0.25">
      <c r="A83" s="53">
        <f t="shared" ca="1" si="1"/>
        <v>0</v>
      </c>
      <c r="B83" s="53"/>
      <c r="C83" s="53"/>
      <c r="D83" s="53"/>
    </row>
    <row r="84" spans="1:4" x14ac:dyDescent="0.25">
      <c r="A84" s="53">
        <f t="shared" ca="1" si="1"/>
        <v>0</v>
      </c>
      <c r="B84" s="53"/>
      <c r="C84" s="53"/>
      <c r="D84" s="53"/>
    </row>
    <row r="85" spans="1:4" x14ac:dyDescent="0.25">
      <c r="A85" s="53">
        <f t="shared" ca="1" si="1"/>
        <v>0</v>
      </c>
      <c r="B85" s="53"/>
      <c r="C85" s="53"/>
      <c r="D85" s="53"/>
    </row>
    <row r="86" spans="1:4" x14ac:dyDescent="0.25">
      <c r="A86" s="53">
        <f t="shared" ca="1" si="1"/>
        <v>0</v>
      </c>
      <c r="B86" s="53"/>
      <c r="C86" s="53"/>
      <c r="D86" s="53"/>
    </row>
    <row r="87" spans="1:4" x14ac:dyDescent="0.25">
      <c r="A87" s="53">
        <f t="shared" ca="1" si="1"/>
        <v>0</v>
      </c>
      <c r="B87" s="53"/>
      <c r="C87" s="53"/>
      <c r="D87" s="53"/>
    </row>
    <row r="88" spans="1:4" x14ac:dyDescent="0.25">
      <c r="A88" s="53">
        <f t="shared" ca="1" si="1"/>
        <v>0</v>
      </c>
      <c r="B88" s="53"/>
      <c r="C88" s="53"/>
      <c r="D88" s="53"/>
    </row>
    <row r="89" spans="1:4" x14ac:dyDescent="0.25">
      <c r="A89" s="53">
        <f t="shared" ca="1" si="1"/>
        <v>0</v>
      </c>
      <c r="B89" s="53"/>
      <c r="C89" s="53"/>
      <c r="D89" s="53"/>
    </row>
    <row r="90" spans="1:4" x14ac:dyDescent="0.25">
      <c r="A90" s="53">
        <f t="shared" ca="1" si="1"/>
        <v>0</v>
      </c>
      <c r="B90" s="53"/>
      <c r="C90" s="53"/>
      <c r="D90" s="53"/>
    </row>
    <row r="91" spans="1:4" x14ac:dyDescent="0.25">
      <c r="A91" s="53">
        <f t="shared" ca="1" si="1"/>
        <v>0</v>
      </c>
      <c r="B91" s="53"/>
      <c r="C91" s="53"/>
      <c r="D91" s="53"/>
    </row>
    <row r="92" spans="1:4" x14ac:dyDescent="0.25">
      <c r="A92" s="53">
        <f t="shared" ca="1" si="1"/>
        <v>0</v>
      </c>
      <c r="B92" s="53"/>
      <c r="C92" s="53"/>
      <c r="D92" s="53"/>
    </row>
    <row r="93" spans="1:4" x14ac:dyDescent="0.25">
      <c r="A93" s="53">
        <f t="shared" ca="1" si="1"/>
        <v>0</v>
      </c>
      <c r="B93" s="53"/>
      <c r="C93" s="53"/>
      <c r="D93" s="53"/>
    </row>
    <row r="94" spans="1:4" x14ac:dyDescent="0.25">
      <c r="A94" s="53">
        <f t="shared" ca="1" si="1"/>
        <v>0</v>
      </c>
      <c r="B94" s="53"/>
      <c r="C94" s="53"/>
      <c r="D94" s="53"/>
    </row>
    <row r="95" spans="1:4" x14ac:dyDescent="0.25">
      <c r="A95" s="53">
        <f t="shared" ca="1" si="1"/>
        <v>0</v>
      </c>
      <c r="B95" s="53"/>
      <c r="C95" s="53"/>
      <c r="D95" s="53"/>
    </row>
    <row r="96" spans="1:4" x14ac:dyDescent="0.25">
      <c r="A96" s="53">
        <f t="shared" ca="1" si="1"/>
        <v>0</v>
      </c>
      <c r="B96" s="53"/>
      <c r="C96" s="53"/>
      <c r="D96" s="53"/>
    </row>
    <row r="97" spans="1:4" x14ac:dyDescent="0.25">
      <c r="A97" s="53">
        <f t="shared" ca="1" si="1"/>
        <v>0</v>
      </c>
      <c r="B97" s="53"/>
      <c r="C97" s="53"/>
      <c r="D97" s="53"/>
    </row>
    <row r="98" spans="1:4" x14ac:dyDescent="0.25">
      <c r="A98" s="53">
        <f t="shared" ca="1" si="1"/>
        <v>0</v>
      </c>
      <c r="B98" s="53"/>
      <c r="C98" s="53"/>
      <c r="D98" s="53"/>
    </row>
    <row r="99" spans="1:4" x14ac:dyDescent="0.25">
      <c r="A99" s="53">
        <f t="shared" ca="1" si="1"/>
        <v>0</v>
      </c>
      <c r="B99" s="53"/>
      <c r="C99" s="53"/>
      <c r="D99" s="53"/>
    </row>
    <row r="100" spans="1:4" x14ac:dyDescent="0.25">
      <c r="A100" s="53">
        <f t="shared" ca="1" si="1"/>
        <v>0</v>
      </c>
      <c r="B100" s="53"/>
      <c r="C100" s="53"/>
      <c r="D100" s="53"/>
    </row>
    <row r="101" spans="1:4" x14ac:dyDescent="0.25">
      <c r="A101" s="53">
        <f t="shared" ca="1" si="1"/>
        <v>0</v>
      </c>
      <c r="B101" s="53"/>
      <c r="C101" s="53"/>
      <c r="D101" s="53"/>
    </row>
    <row r="102" spans="1:4" x14ac:dyDescent="0.25">
      <c r="A102" s="53">
        <f t="shared" ca="1" si="1"/>
        <v>0</v>
      </c>
      <c r="B102" s="53"/>
      <c r="C102" s="53"/>
      <c r="D102" s="53"/>
    </row>
    <row r="103" spans="1:4" x14ac:dyDescent="0.25">
      <c r="A103" s="53">
        <f t="shared" ca="1" si="1"/>
        <v>0</v>
      </c>
      <c r="B103" s="53"/>
      <c r="C103" s="53"/>
      <c r="D103" s="53"/>
    </row>
    <row r="104" spans="1:4" x14ac:dyDescent="0.25">
      <c r="A104" s="53">
        <f t="shared" ca="1" si="1"/>
        <v>0</v>
      </c>
      <c r="B104" s="53"/>
      <c r="C104" s="53"/>
      <c r="D104" s="53"/>
    </row>
    <row r="105" spans="1:4" x14ac:dyDescent="0.25">
      <c r="A105" s="53">
        <f t="shared" ca="1" si="1"/>
        <v>0</v>
      </c>
      <c r="B105" s="53"/>
      <c r="C105" s="53"/>
      <c r="D105" s="53"/>
    </row>
  </sheetData>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4C8748B2ED38418F0EECD74C917886" ma:contentTypeVersion="14" ma:contentTypeDescription="Crée un document." ma:contentTypeScope="" ma:versionID="1f9851986a85a82def871aae58f292b8">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decc5344732d5177ff0b3e3c1e2530bc"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4.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C0DBB02E-A158-41FA-954D-BA47C0D95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3e30e-a30f-47af-b67b-60bdcd69c3f4"/>
    <ds:schemaRef ds:uri="a2886ae9-3f43-46a4-a350-81a5f6bb1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7DFAD7-6063-409D-836A-3330458D687F}">
  <ds:schemaRefs>
    <ds:schemaRef ds:uri="http://schemas.microsoft.com/sharepoint/v3/contenttype/forms"/>
  </ds:schemaRefs>
</ds:datastoreItem>
</file>

<file path=customXml/itemProps3.xml><?xml version="1.0" encoding="utf-8"?>
<ds:datastoreItem xmlns:ds="http://schemas.openxmlformats.org/officeDocument/2006/customXml" ds:itemID="{22D9531F-45CA-444E-8524-06875986EA3F}">
  <ds:schemaRefs>
    <ds:schemaRef ds:uri="http://schemas.microsoft.com/office/2006/metadata/properties"/>
    <ds:schemaRef ds:uri="http://schemas.microsoft.com/office/infopath/2007/PartnerControls"/>
    <ds:schemaRef ds:uri="a2886ae9-3f43-46a4-a350-81a5f6bb12cf"/>
    <ds:schemaRef ds:uri="f4d3e30e-a30f-47af-b67b-60bdcd69c3f4"/>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Start</vt:lpstr>
      <vt:lpstr>Decompte-Abrechung-Rendiconto</vt:lpstr>
      <vt:lpstr>Facture-Rechnung-Fattura</vt:lpstr>
      <vt:lpstr>Listes_Admin_DFI</vt:lpstr>
      <vt:lpstr>ActionFR</vt:lpstr>
      <vt:lpstr>ActionIT</vt:lpstr>
      <vt:lpstr>CommunesDE</vt:lpstr>
      <vt:lpstr>CommunesFR</vt:lpstr>
      <vt:lpstr>CommunesIT</vt:lpstr>
      <vt:lpstr>'Facture-Rechnung-Fattura'!Druckbereich</vt:lpstr>
      <vt:lpstr>Thematique</vt:lpstr>
      <vt:lpstr>Type</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Eismann Ralph</dc:creator>
  <cp:lastModifiedBy>Meier Lewin BFE</cp:lastModifiedBy>
  <cp:lastPrinted>2026-02-19T14:24:37Z</cp:lastPrinted>
  <dcterms:created xsi:type="dcterms:W3CDTF">2018-05-31T18:46:40Z</dcterms:created>
  <dcterms:modified xsi:type="dcterms:W3CDTF">2026-04-21T11:21:37Z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ies>
</file>