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omments19.xml" ContentType="application/vnd.openxmlformats-officedocument.spreadsheetml.comments+xml"/>
  <Override PartName="/xl/comments20.xml" ContentType="application/vnd.openxmlformats-officedocument.spreadsheetml.comments+xml"/>
  <Override PartName="/xl/comments21.xml" ContentType="application/vnd.openxmlformats-officedocument.spreadsheetml.comments+xml"/>
  <Override PartName="/xl/comments22.xml" ContentType="application/vnd.openxmlformats-officedocument.spreadsheetml.comments+xml"/>
  <Override PartName="/xl/comments23.xml" ContentType="application/vnd.openxmlformats-officedocument.spreadsheetml.comments+xml"/>
  <Override PartName="/xl/comments24.xml" ContentType="application/vnd.openxmlformats-officedocument.spreadsheetml.comments+xml"/>
  <Override PartName="/xl/comments25.xml" ContentType="application/vnd.openxmlformats-officedocument.spreadsheetml.comments+xml"/>
  <Override PartName="/xl/comments26.xml" ContentType="application/vnd.openxmlformats-officedocument.spreadsheetml.comments+xml"/>
  <Override PartName="/xl/comments27.xml" ContentType="application/vnd.openxmlformats-officedocument.spreadsheetml.comments+xml"/>
  <Override PartName="/xl/comments28.xml" ContentType="application/vnd.openxmlformats-officedocument.spreadsheetml.comments+xml"/>
  <Override PartName="/xl/comments29.xml" ContentType="application/vnd.openxmlformats-officedocument.spreadsheetml.comments+xml"/>
  <Override PartName="/xl/comments30.xml" ContentType="application/vnd.openxmlformats-officedocument.spreadsheetml.comments+xml"/>
  <Override PartName="/xl/comments31.xml" ContentType="application/vnd.openxmlformats-officedocument.spreadsheetml.comments+xml"/>
  <Override PartName="/xl/comments32.xml" ContentType="application/vnd.openxmlformats-officedocument.spreadsheetml.comments+xml"/>
  <Override PartName="/xl/comments33.xml" ContentType="application/vnd.openxmlformats-officedocument.spreadsheetml.comments+xml"/>
  <Override PartName="/xl/comments34.xml" ContentType="application/vnd.openxmlformats-officedocument.spreadsheetml.comments+xml"/>
  <Override PartName="/xl/comments35.xml" ContentType="application/vnd.openxmlformats-officedocument.spreadsheetml.comments+xml"/>
  <Override PartName="/xl/comments36.xml" ContentType="application/vnd.openxmlformats-officedocument.spreadsheetml.comments+xml"/>
  <Override PartName="/xl/comments37.xml" ContentType="application/vnd.openxmlformats-officedocument.spreadsheetml.comments+xml"/>
  <Override PartName="/xl/comments38.xml" ContentType="application/vnd.openxmlformats-officedocument.spreadsheetml.comments+xml"/>
  <Override PartName="/xl/comments39.xml" ContentType="application/vnd.openxmlformats-officedocument.spreadsheetml.comments+xml"/>
  <Override PartName="/xl/comments40.xml" ContentType="application/vnd.openxmlformats-officedocument.spreadsheetml.comments+xml"/>
  <Override PartName="/xl/comments41.xml" ContentType="application/vnd.openxmlformats-officedocument.spreadsheetml.comments+xml"/>
  <Override PartName="/xl/comments42.xml" ContentType="application/vnd.openxmlformats-officedocument.spreadsheetml.comments+xml"/>
  <Override PartName="/xl/comments43.xml" ContentType="application/vnd.openxmlformats-officedocument.spreadsheetml.comments+xml"/>
  <Override PartName="/xl/comments44.xml" ContentType="application/vnd.openxmlformats-officedocument.spreadsheetml.comments+xml"/>
  <Override PartName="/xl/comments45.xml" ContentType="application/vnd.openxmlformats-officedocument.spreadsheetml.comments+xml"/>
  <Override PartName="/xl/comments46.xml" ContentType="application/vnd.openxmlformats-officedocument.spreadsheetml.comments+xml"/>
  <Override PartName="/xl/comments47.xml" ContentType="application/vnd.openxmlformats-officedocument.spreadsheetml.comments+xml"/>
  <Override PartName="/xl/comments48.xml" ContentType="application/vnd.openxmlformats-officedocument.spreadsheetml.comments+xml"/>
  <Override PartName="/xl/comments49.xml" ContentType="application/vnd.openxmlformats-officedocument.spreadsheetml.comments+xml"/>
  <Override PartName="/xl/comments50.xml" ContentType="application/vnd.openxmlformats-officedocument.spreadsheetml.comments+xml"/>
  <Override PartName="/xl/comments51.xml" ContentType="application/vnd.openxmlformats-officedocument.spreadsheetml.comments+xml"/>
  <Override PartName="/xl/comments52.xml" ContentType="application/vnd.openxmlformats-officedocument.spreadsheetml.comments+xml"/>
  <Override PartName="/xl/comments53.xml" ContentType="application/vnd.openxmlformats-officedocument.spreadsheetml.comments+xml"/>
  <Override PartName="/xl/comments54.xml" ContentType="application/vnd.openxmlformats-officedocument.spreadsheetml.comments+xml"/>
  <Override PartName="/xl/comments55.xml" ContentType="application/vnd.openxmlformats-officedocument.spreadsheetml.comments+xml"/>
  <Override PartName="/xl/comments56.xml" ContentType="application/vnd.openxmlformats-officedocument.spreadsheetml.comments+xml"/>
  <Override PartName="/xl/comments57.xml" ContentType="application/vnd.openxmlformats-officedocument.spreadsheetml.comments+xml"/>
  <Override PartName="/xl/comments58.xml" ContentType="application/vnd.openxmlformats-officedocument.spreadsheetml.comments+xml"/>
  <Override PartName="/xl/comments59.xml" ContentType="application/vnd.openxmlformats-officedocument.spreadsheetml.comments+xml"/>
  <Override PartName="/xl/comments60.xml" ContentType="application/vnd.openxmlformats-officedocument.spreadsheetml.comments+xml"/>
  <Override PartName="/xl/comments6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DieseArbeitsmappe" defaultThemeVersion="166925"/>
  <mc:AlternateContent xmlns:mc="http://schemas.openxmlformats.org/markup-compatibility/2006">
    <mc:Choice Requires="x15">
      <x15ac:absPath xmlns:x15ac="http://schemas.microsoft.com/office/spreadsheetml/2010/11/ac" url="C:\Users\marisa.timm\Desktop\Versand251103\"/>
    </mc:Choice>
  </mc:AlternateContent>
  <xr:revisionPtr revIDLastSave="0" documentId="13_ncr:1_{C7AFF9D2-3FB1-48D3-8287-52D19AD6D909}" xr6:coauthVersionLast="47" xr6:coauthVersionMax="47" xr10:uidLastSave="{00000000-0000-0000-0000-000000000000}"/>
  <workbookProtection workbookAlgorithmName="SHA-512" workbookHashValue="g+EdYYzUxi1PWzuzHUt67r8uL6KaCOk+JHP4J+QC0eLO/kotwbDLn3GULXqO+8YWAfXj0dbb1G1U6Tck6O2AJA==" workbookSaltValue="Nhgq8ejJ5aD1pUVGvQfE3Q==" workbookSpinCount="100000" lockStructure="1"/>
  <bookViews>
    <workbookView xWindow="-120" yWindow="-120" windowWidth="29040" windowHeight="15720" tabRatio="735" xr2:uid="{C9C98265-A617-4206-BF65-5266574E5300}"/>
  </bookViews>
  <sheets>
    <sheet name="Note sull'applicazione" sheetId="689" r:id="rId1"/>
    <sheet name="Daten_Vergleichsliste" sheetId="688" state="hidden" r:id="rId2"/>
    <sheet name="Panoramica" sheetId="1999" r:id="rId3"/>
    <sheet name="Elenco di confronto" sheetId="1528" r:id="rId4"/>
    <sheet name="AEW" sheetId="2007" r:id="rId5"/>
    <sheet name="AGROLA" sheetId="2006" r:id="rId6"/>
    <sheet name="AMP IT SA" sheetId="1948" r:id="rId7"/>
    <sheet name="Arfos Mobility GmbH" sheetId="1949" r:id="rId8"/>
    <sheet name="AVIA VOLT" sheetId="1984" r:id="rId9"/>
    <sheet name="Aziende Industriali di Lugano" sheetId="2001" r:id="rId10"/>
    <sheet name="BKW Energie AG" sheetId="1950" r:id="rId11"/>
    <sheet name="Blockstrom AG" sheetId="1951" r:id="rId12"/>
    <sheet name="CKW Gebäudetechnik AG" sheetId="1952" r:id="rId13"/>
    <sheet name="CLEMAP AG" sheetId="1953" r:id="rId14"/>
    <sheet name="Climkit" sheetId="1954" r:id="rId15"/>
    <sheet name="ebs" sheetId="2008" r:id="rId16"/>
    <sheet name="eCarUp AG" sheetId="1955" r:id="rId17"/>
    <sheet name="eeproperty SA" sheetId="2002" r:id="rId18"/>
    <sheet name="Egon AG" sheetId="1956" r:id="rId19"/>
    <sheet name="EKT AG" sheetId="1957" r:id="rId20"/>
    <sheet name="EKZ" sheetId="1958" r:id="rId21"/>
    <sheet name="Elektrizitätswerk Obwalden" sheetId="1959" r:id="rId22"/>
    <sheet name="E-Man AG  Energie - Managment" sheetId="1960" r:id="rId23"/>
    <sheet name="EnBAG" sheetId="1961" r:id="rId24"/>
    <sheet name="Energie 360° AG" sheetId="1962" r:id="rId25"/>
    <sheet name="Energie Thun AG" sheetId="1964" r:id="rId26"/>
    <sheet name="energie wasser luzern" sheetId="1965" r:id="rId27"/>
    <sheet name="Eniwa AG" sheetId="2005" r:id="rId28"/>
    <sheet name="ennovatis Energiemanagement AG" sheetId="1966" r:id="rId29"/>
    <sheet name="Eponet AG" sheetId="2003" r:id="rId30"/>
    <sheet name="Evolon AG" sheetId="1963" r:id="rId31"/>
    <sheet name="ewz" sheetId="1967" r:id="rId32"/>
    <sheet name="Helion" sheetId="1969" r:id="rId33"/>
    <sheet name="IBC Energie Wasser Chur" sheetId="1970" r:id="rId34"/>
    <sheet name="IMOVAcharge AG" sheetId="1971" r:id="rId35"/>
    <sheet name="INERA SA" sheetId="1972" r:id="rId36"/>
    <sheet name="Invisia AG" sheetId="1973" r:id="rId37"/>
    <sheet name="IWB" sheetId="1974" r:id="rId38"/>
    <sheet name="Juice Technology AG" sheetId="1975" r:id="rId39"/>
    <sheet name="Kantonales Elektrizitätswerk Ni" sheetId="1976" r:id="rId40"/>
    <sheet name="Lynus AG" sheetId="1977" r:id="rId41"/>
    <sheet name="Migrol AG" sheetId="1978" r:id="rId42"/>
    <sheet name="MOVE Mobility AG" sheetId="1979" r:id="rId43"/>
    <sheet name="mygrid AG" sheetId="2004" r:id="rId44"/>
    <sheet name="NeoVac ATA AG" sheetId="1980" r:id="rId45"/>
    <sheet name="NetZulg AG" sheetId="1981" r:id="rId46"/>
    <sheet name="Novagrid AG" sheetId="1982" r:id="rId47"/>
    <sheet name="Partino Mobile Energie AG" sheetId="1983" r:id="rId48"/>
    <sheet name="reev GmbH" sheetId="1985" r:id="rId49"/>
    <sheet name="Regio Energie Solothurn" sheetId="1986" r:id="rId50"/>
    <sheet name="SAK St. Gallisch-Appenzellische" sheetId="1987" r:id="rId51"/>
    <sheet name="SH POWER" sheetId="1988" r:id="rId52"/>
    <sheet name="SINTIO AG" sheetId="1989" r:id="rId53"/>
    <sheet name="Smart Energy Link AG" sheetId="1990" r:id="rId54"/>
    <sheet name="Solar Manager AG" sheetId="1991" r:id="rId55"/>
    <sheet name="Stadtwerke Gossau" sheetId="1992" r:id="rId56"/>
    <sheet name="Swisscharge" sheetId="1993" r:id="rId57"/>
    <sheet name="Techem (Schweiz) AG" sheetId="1994" r:id="rId58"/>
    <sheet name="The Mobility House" sheetId="2000" r:id="rId59"/>
    <sheet name="Thurplus" sheetId="1995" r:id="rId60"/>
    <sheet name="Virtual Global Trading AG" sheetId="1996" r:id="rId61"/>
    <sheet name="WWZ Energie AG" sheetId="1997" r:id="rId62"/>
    <sheet name="zevvy AG" sheetId="1998" r:id="rId63"/>
  </sheets>
  <definedNames>
    <definedName name="_xlnm.Print_Area" localSheetId="4">AEW!$D$1:$E$149</definedName>
    <definedName name="_xlnm.Print_Area" localSheetId="5">AGROLA!$D$1:$E$122</definedName>
    <definedName name="_xlnm.Print_Area" localSheetId="6">'AMP IT SA'!$D$1:$E$149</definedName>
    <definedName name="_xlnm.Print_Area" localSheetId="7">'Arfos Mobility GmbH'!$D$1:$E$153</definedName>
    <definedName name="_xlnm.Print_Area" localSheetId="8">'AVIA VOLT'!$D$1:$E$122</definedName>
    <definedName name="_xlnm.Print_Area" localSheetId="10">'BKW Energie AG'!$D$1:$E$135</definedName>
    <definedName name="_xlnm.Print_Area" localSheetId="11">'Blockstrom AG'!$D$1:$E$153</definedName>
    <definedName name="_xlnm.Print_Area" localSheetId="12">'CKW Gebäudetechnik AG'!$D$1:$E$153</definedName>
    <definedName name="_xlnm.Print_Area" localSheetId="13">'CLEMAP AG'!$D$1:$E$122</definedName>
    <definedName name="_xlnm.Print_Area" localSheetId="14">Climkit!$D$1:$E$139</definedName>
    <definedName name="_xlnm.Print_Area" localSheetId="15">ebs!$D$1:$E$153</definedName>
    <definedName name="_xlnm.Print_Area" localSheetId="16">'eCarUp AG'!$D$1:$E$139</definedName>
    <definedName name="_xlnm.Print_Area" localSheetId="18">'Egon AG'!$D$1:$E$126</definedName>
    <definedName name="_xlnm.Print_Area" localSheetId="19">'EKT AG'!$D$1:$E$135</definedName>
    <definedName name="_xlnm.Print_Area" localSheetId="20">EKZ!$D$1:$E$167</definedName>
    <definedName name="_xlnm.Print_Area" localSheetId="21">'Elektrizitätswerk Obwalden'!$D$1:$E$153</definedName>
    <definedName name="_xlnm.Print_Area" localSheetId="22">'E-Man AG  Energie - Managment'!$D$1:$E$126</definedName>
    <definedName name="_xlnm.Print_Area" localSheetId="23">EnBAG!$D$1:$E$153</definedName>
    <definedName name="_xlnm.Print_Area" localSheetId="24">'Energie 360° AG'!$D$1:$E$163</definedName>
    <definedName name="_xlnm.Print_Area" localSheetId="25">'Energie Thun AG'!$D$1:$E$139</definedName>
    <definedName name="_xlnm.Print_Area" localSheetId="26">'energie wasser luzern'!$D$1:$E$149</definedName>
    <definedName name="_xlnm.Print_Area" localSheetId="27">'Eniwa AG'!$D$1:$E$153</definedName>
    <definedName name="_xlnm.Print_Area" localSheetId="28">'ennovatis Energiemanagement AG'!$D$1:$E$139</definedName>
    <definedName name="_xlnm.Print_Area" localSheetId="30">'Evolon AG'!$D$1:$E$139</definedName>
    <definedName name="_xlnm.Print_Area" localSheetId="31">ewz!$D$1:$E$126</definedName>
    <definedName name="_xlnm.Print_Area" localSheetId="32">Helion!$D$1:$E$139</definedName>
    <definedName name="_xlnm.Print_Area" localSheetId="33">'IBC Energie Wasser Chur'!$D$1:$E$139</definedName>
    <definedName name="_xlnm.Print_Area" localSheetId="34">'IMOVAcharge AG'!$D$1:$E$126</definedName>
    <definedName name="_xlnm.Print_Area" localSheetId="35">'INERA SA'!$D$1:$E$139</definedName>
    <definedName name="_xlnm.Print_Area" localSheetId="36">'Invisia AG'!$D$1:$E$139</definedName>
    <definedName name="_xlnm.Print_Area" localSheetId="37">IWB!$D$1:$E$153</definedName>
    <definedName name="_xlnm.Print_Area" localSheetId="38">'Juice Technology AG'!$D$1:$E$122</definedName>
    <definedName name="_xlnm.Print_Area" localSheetId="39">'Kantonales Elektrizitätswerk Ni'!$D$1:$E$153</definedName>
    <definedName name="_xlnm.Print_Area" localSheetId="40">'Lynus AG'!$D$1:$E$126</definedName>
    <definedName name="_xlnm.Print_Area" localSheetId="41">'Migrol AG'!$D$1:$E$135</definedName>
    <definedName name="_xlnm.Print_Area" localSheetId="42">'MOVE Mobility AG'!$D$1:$E$135</definedName>
    <definedName name="_xlnm.Print_Area" localSheetId="44">'NeoVac ATA AG'!$D$1:$E$167</definedName>
    <definedName name="_xlnm.Print_Area" localSheetId="45">'NetZulg AG'!$D$1:$E$126</definedName>
    <definedName name="_xlnm.Print_Area" localSheetId="46">'Novagrid AG'!$D$1:$E$139</definedName>
    <definedName name="_xlnm.Print_Area" localSheetId="47">'Partino Mobile Energie AG'!$D$1:$E$149</definedName>
    <definedName name="_xlnm.Print_Area" localSheetId="48">'reev GmbH'!$D$1:$E$149</definedName>
    <definedName name="_xlnm.Print_Area" localSheetId="49">'Regio Energie Solothurn'!$D$1:$E$139</definedName>
    <definedName name="_xlnm.Print_Area" localSheetId="50">'SAK St. Gallisch-Appenzellische'!$D$1:$E$167</definedName>
    <definedName name="_xlnm.Print_Area" localSheetId="51">'SH POWER'!$D$1:$E$163</definedName>
    <definedName name="_xlnm.Print_Area" localSheetId="52">'SINTIO AG'!$D$1:$E$163</definedName>
    <definedName name="_xlnm.Print_Area" localSheetId="53">'Smart Energy Link AG'!$D$1:$E$153</definedName>
    <definedName name="_xlnm.Print_Area" localSheetId="54">'Solar Manager AG'!$D$1:$E$125</definedName>
    <definedName name="_xlnm.Print_Area" localSheetId="55">'Stadtwerke Gossau'!$D$1:$E$135</definedName>
    <definedName name="_xlnm.Print_Area" localSheetId="56">Swisscharge!$D$1:$E$149</definedName>
    <definedName name="_xlnm.Print_Area" localSheetId="57">'Techem (Schweiz) AG'!$D$1:$E$125</definedName>
    <definedName name="_xlnm.Print_Area" localSheetId="58">'The Mobility House'!$D$1:$E$121</definedName>
    <definedName name="_xlnm.Print_Area" localSheetId="59">Thurplus!$D$1:$E$167</definedName>
    <definedName name="_xlnm.Print_Area" localSheetId="60">'Virtual Global Trading AG'!$D$1:$E$139</definedName>
    <definedName name="_xlnm.Print_Area" localSheetId="61">'WWZ Energie AG'!$D$1:$E$139</definedName>
    <definedName name="_xlnm.Print_Area" localSheetId="62">'zevvy AG'!$D$1:$E$135</definedName>
    <definedName name="Language">'Note sull''applicazione'!#REF!</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166" i="1528" l="1"/>
  <c r="K166" i="1528"/>
  <c r="I166" i="1528"/>
  <c r="G166" i="1528"/>
  <c r="E166" i="1528"/>
  <c r="M165" i="1528"/>
  <c r="K165" i="1528"/>
  <c r="I165" i="1528"/>
  <c r="G165" i="1528"/>
  <c r="E165" i="1528"/>
  <c r="M164" i="1528"/>
  <c r="K164" i="1528"/>
  <c r="I164" i="1528"/>
  <c r="G164" i="1528"/>
  <c r="E164" i="1528"/>
  <c r="M163" i="1528"/>
  <c r="K163" i="1528"/>
  <c r="I163" i="1528"/>
  <c r="G163" i="1528"/>
  <c r="E163" i="1528"/>
  <c r="M162" i="1528"/>
  <c r="K162" i="1528"/>
  <c r="I162" i="1528"/>
  <c r="G162" i="1528"/>
  <c r="E162" i="1528"/>
  <c r="M160" i="1528"/>
  <c r="K160" i="1528"/>
  <c r="I160" i="1528"/>
  <c r="G160" i="1528"/>
  <c r="E160" i="1528"/>
  <c r="M159" i="1528"/>
  <c r="K159" i="1528"/>
  <c r="I159" i="1528"/>
  <c r="G159" i="1528"/>
  <c r="E159" i="1528"/>
  <c r="M158" i="1528"/>
  <c r="K158" i="1528"/>
  <c r="I158" i="1528"/>
  <c r="G158" i="1528"/>
  <c r="E158" i="1528"/>
  <c r="M157" i="1528"/>
  <c r="K157" i="1528"/>
  <c r="I157" i="1528"/>
  <c r="G157" i="1528"/>
  <c r="E157" i="1528"/>
  <c r="M156" i="1528"/>
  <c r="K156" i="1528"/>
  <c r="I156" i="1528"/>
  <c r="G156" i="1528"/>
  <c r="E156" i="1528"/>
  <c r="M155" i="1528"/>
  <c r="K155" i="1528"/>
  <c r="I155" i="1528"/>
  <c r="G155" i="1528"/>
  <c r="E155" i="1528"/>
  <c r="M154" i="1528"/>
  <c r="K154" i="1528"/>
  <c r="I154" i="1528"/>
  <c r="G154" i="1528"/>
  <c r="E154" i="1528"/>
  <c r="M153" i="1528"/>
  <c r="K153" i="1528"/>
  <c r="I153" i="1528"/>
  <c r="G153" i="1528"/>
  <c r="E153" i="1528"/>
  <c r="M152" i="1528"/>
  <c r="K152" i="1528"/>
  <c r="I152" i="1528"/>
  <c r="G152" i="1528"/>
  <c r="E152" i="1528"/>
  <c r="M151" i="1528"/>
  <c r="K151" i="1528"/>
  <c r="I151" i="1528"/>
  <c r="G151" i="1528"/>
  <c r="E151" i="1528"/>
  <c r="M150" i="1528"/>
  <c r="K150" i="1528"/>
  <c r="I150" i="1528"/>
  <c r="G150" i="1528"/>
  <c r="E150" i="1528"/>
  <c r="M149" i="1528"/>
  <c r="K149" i="1528"/>
  <c r="I149" i="1528"/>
  <c r="G149" i="1528"/>
  <c r="E149" i="1528"/>
  <c r="M148" i="1528"/>
  <c r="K148" i="1528"/>
  <c r="I148" i="1528"/>
  <c r="G148" i="1528"/>
  <c r="E148" i="1528"/>
  <c r="M146" i="1528"/>
  <c r="K146" i="1528"/>
  <c r="I146" i="1528"/>
  <c r="G146" i="1528"/>
  <c r="E146" i="1528"/>
  <c r="M145" i="1528"/>
  <c r="K145" i="1528"/>
  <c r="I145" i="1528"/>
  <c r="G145" i="1528"/>
  <c r="E145" i="1528"/>
  <c r="M144" i="1528"/>
  <c r="K144" i="1528"/>
  <c r="I144" i="1528"/>
  <c r="G144" i="1528"/>
  <c r="E144" i="1528"/>
  <c r="M143" i="1528"/>
  <c r="K143" i="1528"/>
  <c r="I143" i="1528"/>
  <c r="G143" i="1528"/>
  <c r="E143" i="1528"/>
  <c r="M142" i="1528"/>
  <c r="K142" i="1528"/>
  <c r="I142" i="1528"/>
  <c r="G142" i="1528"/>
  <c r="E142" i="1528"/>
  <c r="M141" i="1528"/>
  <c r="K141" i="1528"/>
  <c r="I141" i="1528"/>
  <c r="G141" i="1528"/>
  <c r="E141" i="1528"/>
  <c r="M140" i="1528"/>
  <c r="K140" i="1528"/>
  <c r="I140" i="1528"/>
  <c r="G140" i="1528"/>
  <c r="E140" i="1528"/>
  <c r="M139" i="1528"/>
  <c r="K139" i="1528"/>
  <c r="I139" i="1528"/>
  <c r="G139" i="1528"/>
  <c r="E139" i="1528"/>
  <c r="M138" i="1528"/>
  <c r="K138" i="1528"/>
  <c r="I138" i="1528"/>
  <c r="G138" i="1528"/>
  <c r="E138" i="1528"/>
  <c r="M137" i="1528"/>
  <c r="K137" i="1528"/>
  <c r="I137" i="1528"/>
  <c r="G137" i="1528"/>
  <c r="E137" i="1528"/>
  <c r="M136" i="1528"/>
  <c r="K136" i="1528"/>
  <c r="I136" i="1528"/>
  <c r="G136" i="1528"/>
  <c r="E136" i="1528"/>
  <c r="M135" i="1528"/>
  <c r="K135" i="1528"/>
  <c r="I135" i="1528"/>
  <c r="G135" i="1528"/>
  <c r="E135" i="1528"/>
  <c r="M134" i="1528"/>
  <c r="K134" i="1528"/>
  <c r="I134" i="1528"/>
  <c r="G134" i="1528"/>
  <c r="E134" i="1528"/>
  <c r="M132" i="1528"/>
  <c r="K132" i="1528"/>
  <c r="I132" i="1528"/>
  <c r="G132" i="1528"/>
  <c r="E132" i="1528"/>
  <c r="M131" i="1528"/>
  <c r="K131" i="1528"/>
  <c r="I131" i="1528"/>
  <c r="G131" i="1528"/>
  <c r="E131" i="1528"/>
  <c r="M130" i="1528"/>
  <c r="K130" i="1528"/>
  <c r="I130" i="1528"/>
  <c r="G130" i="1528"/>
  <c r="E130" i="1528"/>
  <c r="M129" i="1528"/>
  <c r="K129" i="1528"/>
  <c r="I129" i="1528"/>
  <c r="G129" i="1528"/>
  <c r="E129" i="1528"/>
  <c r="M128" i="1528"/>
  <c r="K128" i="1528"/>
  <c r="I128" i="1528"/>
  <c r="G128" i="1528"/>
  <c r="E128" i="1528"/>
  <c r="M127" i="1528"/>
  <c r="K127" i="1528"/>
  <c r="I127" i="1528"/>
  <c r="G127" i="1528"/>
  <c r="E127" i="1528"/>
  <c r="M126" i="1528"/>
  <c r="K126" i="1528"/>
  <c r="I126" i="1528"/>
  <c r="G126" i="1528"/>
  <c r="E126" i="1528"/>
  <c r="M125" i="1528"/>
  <c r="K125" i="1528"/>
  <c r="I125" i="1528"/>
  <c r="G125" i="1528"/>
  <c r="E125" i="1528"/>
  <c r="M124" i="1528"/>
  <c r="K124" i="1528"/>
  <c r="I124" i="1528"/>
  <c r="G124" i="1528"/>
  <c r="E124" i="1528"/>
  <c r="M123" i="1528"/>
  <c r="K123" i="1528"/>
  <c r="I123" i="1528"/>
  <c r="G123" i="1528"/>
  <c r="E123" i="1528"/>
  <c r="M122" i="1528"/>
  <c r="K122" i="1528"/>
  <c r="I122" i="1528"/>
  <c r="G122" i="1528"/>
  <c r="E122" i="1528"/>
  <c r="M121" i="1528"/>
  <c r="K121" i="1528"/>
  <c r="I121" i="1528"/>
  <c r="G121" i="1528"/>
  <c r="E121" i="1528"/>
  <c r="M119" i="1528"/>
  <c r="K119" i="1528"/>
  <c r="I119" i="1528"/>
  <c r="G119" i="1528"/>
  <c r="E119" i="1528"/>
  <c r="M118" i="1528"/>
  <c r="K118" i="1528"/>
  <c r="I118" i="1528"/>
  <c r="G118" i="1528"/>
  <c r="E118" i="1528"/>
  <c r="M114" i="1528"/>
  <c r="K114" i="1528"/>
  <c r="I114" i="1528"/>
  <c r="G114" i="1528"/>
  <c r="E114" i="1528"/>
  <c r="M113" i="1528"/>
  <c r="K113" i="1528"/>
  <c r="I113" i="1528"/>
  <c r="G113" i="1528"/>
  <c r="E113" i="1528"/>
  <c r="M111" i="1528"/>
  <c r="K111" i="1528"/>
  <c r="I111" i="1528"/>
  <c r="G111" i="1528"/>
  <c r="E111" i="1528"/>
  <c r="M110" i="1528"/>
  <c r="K110" i="1528"/>
  <c r="I110" i="1528"/>
  <c r="G110" i="1528"/>
  <c r="E110" i="1528"/>
  <c r="M106" i="1528"/>
  <c r="K106" i="1528"/>
  <c r="I106" i="1528"/>
  <c r="G106" i="1528"/>
  <c r="E106" i="1528"/>
  <c r="M104" i="1528"/>
  <c r="K104" i="1528"/>
  <c r="I104" i="1528"/>
  <c r="G104" i="1528"/>
  <c r="E104" i="1528"/>
  <c r="M103" i="1528"/>
  <c r="K103" i="1528"/>
  <c r="I103" i="1528"/>
  <c r="G103" i="1528"/>
  <c r="E103" i="1528"/>
  <c r="M101" i="1528"/>
  <c r="K101" i="1528"/>
  <c r="I101" i="1528"/>
  <c r="G101" i="1528"/>
  <c r="E101" i="1528"/>
  <c r="M97" i="1528"/>
  <c r="K97" i="1528"/>
  <c r="I97" i="1528"/>
  <c r="G97" i="1528"/>
  <c r="E97" i="1528"/>
  <c r="M96" i="1528"/>
  <c r="K96" i="1528"/>
  <c r="I96" i="1528"/>
  <c r="G96" i="1528"/>
  <c r="E96" i="1528"/>
  <c r="M95" i="1528"/>
  <c r="K95" i="1528"/>
  <c r="I95" i="1528"/>
  <c r="G95" i="1528"/>
  <c r="E95" i="1528"/>
  <c r="M93" i="1528"/>
  <c r="K93" i="1528"/>
  <c r="I93" i="1528"/>
  <c r="G93" i="1528"/>
  <c r="E93" i="1528"/>
  <c r="M92" i="1528"/>
  <c r="K92" i="1528"/>
  <c r="I92" i="1528"/>
  <c r="G92" i="1528"/>
  <c r="E92" i="1528"/>
  <c r="M91" i="1528"/>
  <c r="K91" i="1528"/>
  <c r="I91" i="1528"/>
  <c r="G91" i="1528"/>
  <c r="E91" i="1528"/>
  <c r="M90" i="1528"/>
  <c r="K90" i="1528"/>
  <c r="I90" i="1528"/>
  <c r="G90" i="1528"/>
  <c r="E90" i="1528"/>
  <c r="M89" i="1528"/>
  <c r="K89" i="1528"/>
  <c r="I89" i="1528"/>
  <c r="G89" i="1528"/>
  <c r="E89" i="1528"/>
  <c r="M87" i="1528"/>
  <c r="K87" i="1528"/>
  <c r="I87" i="1528"/>
  <c r="G87" i="1528"/>
  <c r="E87" i="1528"/>
  <c r="M86" i="1528"/>
  <c r="K86" i="1528"/>
  <c r="I86" i="1528"/>
  <c r="G86" i="1528"/>
  <c r="E86" i="1528"/>
  <c r="M85" i="1528"/>
  <c r="K85" i="1528"/>
  <c r="I85" i="1528"/>
  <c r="G85" i="1528"/>
  <c r="E85" i="1528"/>
  <c r="M84" i="1528"/>
  <c r="K84" i="1528"/>
  <c r="I84" i="1528"/>
  <c r="G84" i="1528"/>
  <c r="E84" i="1528"/>
  <c r="M83" i="1528"/>
  <c r="K83" i="1528"/>
  <c r="I83" i="1528"/>
  <c r="G83" i="1528"/>
  <c r="E83" i="1528"/>
  <c r="M81" i="1528"/>
  <c r="K81" i="1528"/>
  <c r="I81" i="1528"/>
  <c r="G81" i="1528"/>
  <c r="E81" i="1528"/>
  <c r="M80" i="1528"/>
  <c r="K80" i="1528"/>
  <c r="I80" i="1528"/>
  <c r="G80" i="1528"/>
  <c r="E80" i="1528"/>
  <c r="M79" i="1528"/>
  <c r="K79" i="1528"/>
  <c r="I79" i="1528"/>
  <c r="G79" i="1528"/>
  <c r="E79" i="1528"/>
  <c r="M77" i="1528"/>
  <c r="K77" i="1528"/>
  <c r="I77" i="1528"/>
  <c r="G77" i="1528"/>
  <c r="E77" i="1528"/>
  <c r="M76" i="1528"/>
  <c r="K76" i="1528"/>
  <c r="I76" i="1528"/>
  <c r="G76" i="1528"/>
  <c r="E76" i="1528"/>
  <c r="M75" i="1528"/>
  <c r="K75" i="1528"/>
  <c r="I75" i="1528"/>
  <c r="G75" i="1528"/>
  <c r="E75" i="1528"/>
  <c r="M74" i="1528"/>
  <c r="K74" i="1528"/>
  <c r="I74" i="1528"/>
  <c r="G74" i="1528"/>
  <c r="E74" i="1528"/>
  <c r="M73" i="1528"/>
  <c r="K73" i="1528"/>
  <c r="I73" i="1528"/>
  <c r="G73" i="1528"/>
  <c r="E73" i="1528"/>
  <c r="M72" i="1528"/>
  <c r="K72" i="1528"/>
  <c r="I72" i="1528"/>
  <c r="G72" i="1528"/>
  <c r="E72" i="1528"/>
  <c r="M69" i="1528"/>
  <c r="K69" i="1528"/>
  <c r="I69" i="1528"/>
  <c r="G69" i="1528"/>
  <c r="E69" i="1528"/>
  <c r="M68" i="1528"/>
  <c r="K68" i="1528"/>
  <c r="I68" i="1528"/>
  <c r="G68" i="1528"/>
  <c r="E68" i="1528"/>
  <c r="M67" i="1528"/>
  <c r="K67" i="1528"/>
  <c r="I67" i="1528"/>
  <c r="G67" i="1528"/>
  <c r="E67" i="1528"/>
  <c r="M65" i="1528"/>
  <c r="K65" i="1528"/>
  <c r="I65" i="1528"/>
  <c r="G65" i="1528"/>
  <c r="E65" i="1528"/>
  <c r="M64" i="1528"/>
  <c r="K64" i="1528"/>
  <c r="I64" i="1528"/>
  <c r="G64" i="1528"/>
  <c r="E64" i="1528"/>
  <c r="M60" i="1528"/>
  <c r="K60" i="1528"/>
  <c r="I60" i="1528"/>
  <c r="G60" i="1528"/>
  <c r="E60" i="1528"/>
  <c r="M58" i="1528"/>
  <c r="K58" i="1528"/>
  <c r="I58" i="1528"/>
  <c r="G58" i="1528"/>
  <c r="E58" i="1528"/>
  <c r="M57" i="1528"/>
  <c r="K57" i="1528"/>
  <c r="I57" i="1528"/>
  <c r="G57" i="1528"/>
  <c r="E57" i="1528"/>
  <c r="M56" i="1528"/>
  <c r="K56" i="1528"/>
  <c r="I56" i="1528"/>
  <c r="G56" i="1528"/>
  <c r="E56" i="1528"/>
  <c r="M55" i="1528"/>
  <c r="K55" i="1528"/>
  <c r="I55" i="1528"/>
  <c r="G55" i="1528"/>
  <c r="E55" i="1528"/>
  <c r="M54" i="1528"/>
  <c r="K54" i="1528"/>
  <c r="I54" i="1528"/>
  <c r="G54" i="1528"/>
  <c r="E54" i="1528"/>
  <c r="M53" i="1528"/>
  <c r="K53" i="1528"/>
  <c r="I53" i="1528"/>
  <c r="G53" i="1528"/>
  <c r="E53" i="1528"/>
  <c r="M51" i="1528"/>
  <c r="K51" i="1528"/>
  <c r="I51" i="1528"/>
  <c r="G51" i="1528"/>
  <c r="E51" i="1528"/>
  <c r="M50" i="1528"/>
  <c r="K50" i="1528"/>
  <c r="I50" i="1528"/>
  <c r="G50" i="1528"/>
  <c r="E50" i="1528"/>
  <c r="M48" i="1528"/>
  <c r="K48" i="1528"/>
  <c r="I48" i="1528"/>
  <c r="G48" i="1528"/>
  <c r="E48" i="1528"/>
  <c r="M47" i="1528"/>
  <c r="K47" i="1528"/>
  <c r="I47" i="1528"/>
  <c r="G47" i="1528"/>
  <c r="E47" i="1528"/>
  <c r="M45" i="1528"/>
  <c r="K45" i="1528"/>
  <c r="I45" i="1528"/>
  <c r="G45" i="1528"/>
  <c r="E45" i="1528"/>
  <c r="M44" i="1528"/>
  <c r="K44" i="1528"/>
  <c r="I44" i="1528"/>
  <c r="G44" i="1528"/>
  <c r="E44" i="1528"/>
  <c r="M43" i="1528"/>
  <c r="K43" i="1528"/>
  <c r="I43" i="1528"/>
  <c r="G43" i="1528"/>
  <c r="E43" i="1528"/>
  <c r="M42" i="1528"/>
  <c r="K42" i="1528"/>
  <c r="I42" i="1528"/>
  <c r="G42" i="1528"/>
  <c r="E42" i="1528"/>
  <c r="M40" i="1528"/>
  <c r="K40" i="1528"/>
  <c r="I40" i="1528"/>
  <c r="G40" i="1528"/>
  <c r="E40" i="1528"/>
  <c r="M39" i="1528"/>
  <c r="K39" i="1528"/>
  <c r="I39" i="1528"/>
  <c r="G39" i="1528"/>
  <c r="E39" i="1528"/>
  <c r="M38" i="1528"/>
  <c r="K38" i="1528"/>
  <c r="I38" i="1528"/>
  <c r="G38" i="1528"/>
  <c r="E38" i="1528"/>
  <c r="M37" i="1528"/>
  <c r="K37" i="1528"/>
  <c r="I37" i="1528"/>
  <c r="G37" i="1528"/>
  <c r="E37" i="1528"/>
  <c r="M36" i="1528"/>
  <c r="K36" i="1528"/>
  <c r="I36" i="1528"/>
  <c r="G36" i="1528"/>
  <c r="E36" i="1528"/>
  <c r="M34" i="1528"/>
  <c r="K34" i="1528"/>
  <c r="I34" i="1528"/>
  <c r="G34" i="1528"/>
  <c r="E34" i="1528"/>
  <c r="M33" i="1528"/>
  <c r="K33" i="1528"/>
  <c r="I33" i="1528"/>
  <c r="G33" i="1528"/>
  <c r="E33" i="1528"/>
  <c r="M32" i="1528"/>
  <c r="K32" i="1528"/>
  <c r="I32" i="1528"/>
  <c r="G32" i="1528"/>
  <c r="E32" i="1528"/>
  <c r="M31" i="1528"/>
  <c r="K31" i="1528"/>
  <c r="I31" i="1528"/>
  <c r="G31" i="1528"/>
  <c r="E31" i="1528"/>
  <c r="M30" i="1528"/>
  <c r="K30" i="1528"/>
  <c r="I30" i="1528"/>
  <c r="G30" i="1528"/>
  <c r="E30" i="1528"/>
  <c r="M29" i="1528"/>
  <c r="K29" i="1528"/>
  <c r="I29" i="1528"/>
  <c r="G29" i="1528"/>
  <c r="E29" i="1528"/>
  <c r="M27" i="1528"/>
  <c r="K27" i="1528"/>
  <c r="I27" i="1528"/>
  <c r="G27" i="1528"/>
  <c r="E27" i="1528"/>
  <c r="M26" i="1528"/>
  <c r="K26" i="1528"/>
  <c r="I26" i="1528"/>
  <c r="G26" i="1528"/>
  <c r="E26" i="1528"/>
  <c r="M22" i="1528"/>
  <c r="K22" i="1528"/>
  <c r="I22" i="1528"/>
  <c r="G22" i="1528"/>
  <c r="E22" i="1528"/>
  <c r="M21" i="1528"/>
  <c r="K21" i="1528"/>
  <c r="I21" i="1528"/>
  <c r="G21" i="1528"/>
  <c r="E21" i="1528"/>
  <c r="M20" i="1528"/>
  <c r="K20" i="1528"/>
  <c r="I20" i="1528"/>
  <c r="G20" i="1528"/>
  <c r="E20" i="1528"/>
  <c r="M19" i="1528"/>
  <c r="K19" i="1528"/>
  <c r="I19" i="1528"/>
  <c r="G19" i="1528"/>
  <c r="E19" i="1528"/>
  <c r="M18" i="1528"/>
  <c r="K18" i="1528"/>
  <c r="I18" i="1528"/>
  <c r="G18" i="1528"/>
  <c r="E18" i="1528"/>
  <c r="M14" i="1528"/>
  <c r="K14" i="1528"/>
  <c r="I14" i="1528"/>
  <c r="G14" i="1528"/>
  <c r="E14" i="1528"/>
  <c r="M13" i="1528"/>
  <c r="K13" i="1528"/>
  <c r="I13" i="1528"/>
  <c r="G13" i="1528"/>
  <c r="E13" i="1528"/>
  <c r="M12" i="1528"/>
  <c r="K12" i="1528"/>
  <c r="I12" i="1528"/>
  <c r="G12" i="1528"/>
  <c r="E12" i="1528"/>
  <c r="M11" i="1528"/>
  <c r="K11" i="1528"/>
  <c r="I11" i="1528"/>
  <c r="G11" i="1528"/>
  <c r="E11" i="1528"/>
  <c r="M10" i="1528"/>
  <c r="K10" i="1528"/>
  <c r="I10" i="1528"/>
  <c r="G10" i="1528"/>
  <c r="E10" i="1528"/>
  <c r="M9" i="1528"/>
  <c r="K9" i="1528"/>
  <c r="I9" i="1528"/>
  <c r="G9" i="1528"/>
  <c r="E9" i="1528"/>
  <c r="M8" i="1528"/>
  <c r="K8" i="1528"/>
  <c r="I8" i="1528"/>
  <c r="G8" i="1528"/>
  <c r="E8" i="1528"/>
  <c r="M7" i="1528"/>
  <c r="K7" i="1528"/>
  <c r="I7" i="1528"/>
  <c r="G7" i="1528"/>
  <c r="E7" i="1528"/>
  <c r="M6" i="1528"/>
  <c r="K6" i="1528"/>
  <c r="I6" i="1528"/>
  <c r="G6" i="1528"/>
  <c r="E6" i="1528"/>
  <c r="M5" i="1528"/>
  <c r="K5" i="1528"/>
  <c r="I5" i="1528"/>
  <c r="G5" i="1528"/>
  <c r="E5" i="1528"/>
  <c r="M4" i="1528"/>
  <c r="K4" i="1528"/>
  <c r="I4" i="1528"/>
  <c r="G4" i="1528"/>
  <c r="E4" i="1528"/>
  <c r="M3" i="1528"/>
  <c r="K3" i="1528"/>
  <c r="I3" i="1528"/>
  <c r="G3" i="1528"/>
  <c r="E3" i="152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B1" authorId="0" shapeId="0" xr:uid="{83EBE56E-65CD-42B2-818A-8C9A376E4D67}">
      <text>
        <r>
          <rPr>
            <b/>
            <sz val="10"/>
            <color indexed="8"/>
            <rFont val="Arial"/>
            <family val="2"/>
          </rPr>
          <t>Disponibilità in tutta la Svizzera: Indica che un’impresa offre la propria offerta in tutta la Svizzera. Per selezionare offerte in determinati Cantoni è possibile espandere le colonne con il [+] in alto.</t>
        </r>
      </text>
    </comment>
    <comment ref="AD1" authorId="0" shapeId="0" xr:uid="{B172BB63-8FC2-4377-9E0D-D65A8FBF1D9C}">
      <text>
        <r>
          <rPr>
            <b/>
            <sz val="10"/>
            <color indexed="8"/>
            <rFont val="Arial"/>
            <family val="2"/>
          </rPr>
          <t>Attivazione da parte di terzi:</t>
        </r>
        <r>
          <rPr>
            <sz val="10"/>
            <color indexed="8"/>
            <rFont val="Arial"/>
            <family val="2"/>
          </rPr>
          <t xml:space="preserve"> la stazione di ricarica viene collegata al sistema. Se ne occupano l’impresa di prestazione di servizi o terzi e non deve essere (necessariamente) eseguita dall’amministrazione.</t>
        </r>
      </text>
    </comment>
    <comment ref="AE1" authorId="0" shapeId="0" xr:uid="{16D2F69A-5876-4A79-ACD1-AB1DD072B3AE}">
      <text>
        <r>
          <rPr>
            <b/>
            <sz val="10"/>
            <color indexed="8"/>
            <rFont val="Arial"/>
            <family val="2"/>
          </rPr>
          <t>Onboarding da parte di terzi:</t>
        </r>
        <r>
          <rPr>
            <sz val="10"/>
            <color indexed="8"/>
            <rFont val="Arial"/>
            <family val="2"/>
          </rPr>
          <t xml:space="preserve"> all’utente della stazione di ricarica viene fornito l’accesso alla stazione di ricarica ed eventualmente un addestramento. Se ne occupano l’impresa di prestazione di servizi o terzi (ad es. l’utente della stazione di ricarica) e non deve essere (necessariamente) eseguito dall’amministrazione.</t>
        </r>
      </text>
    </comment>
    <comment ref="AG1" authorId="0" shapeId="0" xr:uid="{8DAFEE0F-C440-4EAA-B205-22A3AB3E7389}">
      <text>
        <r>
          <rPr>
            <b/>
            <sz val="10"/>
            <color indexed="8"/>
            <rFont val="Arial"/>
            <family val="2"/>
          </rPr>
          <t xml:space="preserve">Integrazione di diverse stazioni di ricarica: </t>
        </r>
        <r>
          <rPr>
            <sz val="10"/>
            <color indexed="8"/>
            <rFont val="Arial"/>
            <family val="2"/>
          </rPr>
          <t>è possibile integrare nel sistema stazioni di ricarica di produttori diversi (soluzione non di proprietà).</t>
        </r>
      </text>
    </comment>
    <comment ref="AH1" authorId="0" shapeId="0" xr:uid="{F7F45BBF-DF5D-48A4-9020-64967DC1BA05}">
      <text>
        <r>
          <rPr>
            <b/>
            <sz val="10"/>
            <color indexed="8"/>
            <rFont val="Arial"/>
            <family val="2"/>
          </rPr>
          <t>Integrazione di sistemi terzi</t>
        </r>
        <r>
          <rPr>
            <sz val="10"/>
            <color indexed="8"/>
            <rFont val="Arial"/>
            <family val="2"/>
          </rPr>
          <t>: il sistema può comunicare con altre piattaforme/altri sistemi di terzi, ad es. per il conteggio RCP o EMS.</t>
        </r>
      </text>
    </comment>
    <comment ref="AI1" authorId="0" shapeId="0" xr:uid="{8A339BF2-DA64-4F80-9B84-4514E94ED2AD}">
      <text>
        <r>
          <rPr>
            <b/>
            <sz val="10"/>
            <color indexed="8"/>
            <rFont val="Arial"/>
            <family val="2"/>
          </rPr>
          <t xml:space="preserve">Gestione dinamica del carico: </t>
        </r>
        <r>
          <rPr>
            <sz val="10"/>
            <color indexed="8"/>
            <rFont val="Arial"/>
            <family val="2"/>
          </rPr>
          <t>• con la gestione dinamica del carico non viene assegnata una potenza fissa per la ricarica. La gestione del carico riconosce la potenza assorbi-ta in un dato momento  dall’edificio e distribuisce automaticamente tra le auto da ricaricare la differenza fra la potenza massima prelevabile dalla rete e quella assorbita dall’edificio. Così, soprattutto nei momenti con un consumo di energia elettrica ridotto, è possibile mettere a disposizione per la ricarica una potenza molto più elevata, ad es. di notte, quando gran parte degli inquilini e delle inquiline dorme.</t>
        </r>
      </text>
    </comment>
    <comment ref="AJ1" authorId="0" shapeId="0" xr:uid="{9625CAEB-BF15-4846-9067-9B1F09EE6C05}">
      <text>
        <r>
          <rPr>
            <b/>
            <sz val="10"/>
            <color indexed="8"/>
            <rFont val="Arial"/>
            <family val="2"/>
          </rPr>
          <t>Panoramica delle transazioni:</t>
        </r>
        <r>
          <rPr>
            <sz val="10"/>
            <color indexed="8"/>
            <rFont val="Arial"/>
            <family val="2"/>
          </rPr>
          <t xml:space="preserve"> gli utenti e le utenti possono visualizzare gli utilizzi e i pagamenti intercorsi fino a un dato momento e all’occorrenza scaricarli sotto forma di ricevuta.</t>
        </r>
      </text>
    </comment>
    <comment ref="AK1" authorId="0" shapeId="0" xr:uid="{746BF17B-AEED-43AA-9C61-325AE2278347}">
      <text>
        <r>
          <rPr>
            <b/>
            <sz val="10"/>
            <color indexed="8"/>
            <rFont val="Arial"/>
            <family val="2"/>
          </rPr>
          <t xml:space="preserve">Visualizzazione consumi: </t>
        </r>
        <r>
          <rPr>
            <sz val="10"/>
            <color indexed="8"/>
            <rFont val="Arial"/>
            <family val="2"/>
          </rPr>
          <t>i consumi possono essere visualizzati in qualsiasi momento nel portale web o attraverso l’app.</t>
        </r>
      </text>
    </comment>
    <comment ref="AL1" authorId="0" shapeId="0" xr:uid="{0E9E9A60-14BB-4367-8A6B-5C29968E3792}">
      <text>
        <r>
          <rPr>
            <b/>
            <sz val="10"/>
            <color indexed="8"/>
            <rFont val="Arial"/>
            <family val="2"/>
          </rPr>
          <t xml:space="preserve">Comando attivo carica: </t>
        </r>
        <r>
          <rPr>
            <sz val="10"/>
            <color indexed="8"/>
            <rFont val="Arial"/>
            <family val="2"/>
          </rPr>
          <t xml:space="preserve">gli utenti e le utenti possono determinare ad es. il momento o la modalità di ricarica, ad es. ricarica rapida, energia elettrica fotovoltaica, ora di partenza, per tariffa bassa/alta. </t>
        </r>
      </text>
    </comment>
    <comment ref="AM1" authorId="0" shapeId="0" xr:uid="{C30B6A42-F0DE-41FE-8237-5361E1E1F006}">
      <text>
        <r>
          <rPr>
            <b/>
            <sz val="10"/>
            <color indexed="8"/>
            <rFont val="Arial"/>
            <family val="2"/>
          </rPr>
          <t xml:space="preserve">Portale web: </t>
        </r>
        <r>
          <rPr>
            <sz val="10"/>
            <color indexed="8"/>
            <rFont val="Arial"/>
            <family val="2"/>
          </rPr>
          <t>gli utenti e le utenti della stazione di ricarica possono accedere a un’applicazione basata sul web.</t>
        </r>
      </text>
    </comment>
    <comment ref="AN1" authorId="0" shapeId="0" xr:uid="{49C9A2E2-8E81-4E89-BF92-D0D77AC6EAE6}">
      <text>
        <r>
          <rPr>
            <b/>
            <sz val="10"/>
            <color indexed="8"/>
            <rFont val="Arial"/>
            <family val="2"/>
          </rPr>
          <t xml:space="preserve">App: </t>
        </r>
        <r>
          <rPr>
            <sz val="10"/>
            <color indexed="8"/>
            <rFont val="Arial"/>
            <family val="2"/>
          </rPr>
          <t>esiste un’app per smartphone per gli utenti e le utenti della stazione di ricarica.</t>
        </r>
      </text>
    </comment>
    <comment ref="AP1" authorId="0" shapeId="0" xr:uid="{2D56B317-1081-4FD2-9DCF-FAB362F51652}">
      <text>
        <r>
          <rPr>
            <b/>
            <sz val="10"/>
            <color indexed="8"/>
            <rFont val="Arial"/>
            <family val="2"/>
          </rPr>
          <t>Hotline orari d’ufficio:</t>
        </r>
        <r>
          <rPr>
            <sz val="10"/>
            <color indexed="8"/>
            <rFont val="Arial"/>
            <family val="2"/>
          </rPr>
          <t xml:space="preserve"> in caso di domande o problemi, gli utenti e le utenti della stazione di ricarica possono contattare una hotline solo negli orari d’ufficio. </t>
        </r>
      </text>
    </comment>
    <comment ref="AQ1" authorId="0" shapeId="0" xr:uid="{2047452B-F087-47C9-8DA8-3517DEEA71F0}">
      <text>
        <r>
          <rPr>
            <b/>
            <sz val="10"/>
            <color indexed="8"/>
            <rFont val="Arial"/>
            <family val="2"/>
          </rPr>
          <t>Hotline 24h:</t>
        </r>
        <r>
          <rPr>
            <sz val="10"/>
            <color indexed="8"/>
            <rFont val="Arial"/>
            <family val="2"/>
          </rPr>
          <t xml:space="preserve"> in caso di domande o problemi, gli utenti e le utenti della stazione di ricarica possono contattare una hotline a qualsiasi ora.</t>
        </r>
      </text>
    </comment>
    <comment ref="AR1" authorId="0" shapeId="0" xr:uid="{B69F3515-E3EA-4F47-8ED9-72D220EB6ED7}">
      <text>
        <r>
          <rPr>
            <b/>
            <sz val="10"/>
            <color indexed="8"/>
            <rFont val="Arial"/>
            <family val="2"/>
          </rPr>
          <t>Gestione dei guasti:</t>
        </r>
        <r>
          <rPr>
            <sz val="10"/>
            <color indexed="8"/>
            <rFont val="Arial"/>
            <family val="2"/>
          </rPr>
          <t xml:space="preserve"> i malfunzionamenti della stazione di ricarica vengono identificati e visualizzati con un allarme.</t>
        </r>
        <r>
          <rPr>
            <b/>
            <sz val="10"/>
            <color indexed="8"/>
            <rFont val="Arial"/>
            <family val="2"/>
          </rPr>
          <t xml:space="preserve">
</t>
        </r>
      </text>
    </comment>
    <comment ref="AS1" authorId="0" shapeId="0" xr:uid="{851D6D18-100E-49BA-B1AD-838CF00C87B3}">
      <text>
        <r>
          <rPr>
            <b/>
            <sz val="10"/>
            <color indexed="8"/>
            <rFont val="Arial"/>
            <family val="2"/>
          </rPr>
          <t>Manutenzione remota:</t>
        </r>
        <r>
          <rPr>
            <sz val="10"/>
            <color indexed="8"/>
            <rFont val="Arial"/>
            <family val="2"/>
          </rPr>
          <t xml:space="preserve"> i più comuni problemi legati al software delle stazioni di ricarica possono essere risolti online e non richiedono la presenza in loco di uno specialista, ad es. con un riavvio (remoto).</t>
        </r>
      </text>
    </comment>
    <comment ref="AT1" authorId="0" shapeId="0" xr:uid="{6E82A197-6550-4FA9-977C-13B12DF14296}">
      <text>
        <r>
          <rPr>
            <b/>
            <sz val="10"/>
            <color indexed="8"/>
            <rFont val="Arial"/>
            <family val="2"/>
          </rPr>
          <t>Eliminazione dei guasti in loco:</t>
        </r>
        <r>
          <rPr>
            <sz val="10"/>
            <color indexed="8"/>
            <rFont val="Arial"/>
            <family val="2"/>
          </rPr>
          <t xml:space="preserve"> i guasti vengono eliminati in loco, inclusi nel prezzo o dietro pagamento di un sovrapprezzo.</t>
        </r>
      </text>
    </comment>
    <comment ref="AV1" authorId="0" shapeId="0" xr:uid="{17B11B67-20A3-47EF-B271-2F8B9E07AD05}">
      <text>
        <r>
          <rPr>
            <b/>
            <sz val="10"/>
            <color indexed="8"/>
            <rFont val="Arial"/>
            <family val="2"/>
          </rPr>
          <t>Fino alla raccolta dati:</t>
        </r>
        <r>
          <rPr>
            <sz val="10"/>
            <color indexed="8"/>
            <rFont val="Arial"/>
            <family val="2"/>
          </rPr>
          <t xml:space="preserve"> l’impresa di prestazione di servizi raccoglie i dati e li mette a disposizione della clientela. Quest’ultima deve emettere autonomamente le fatture ed è responsabile dell’incasso.</t>
        </r>
        <r>
          <rPr>
            <b/>
            <sz val="10"/>
            <color indexed="8"/>
            <rFont val="Arial"/>
            <family val="2"/>
          </rPr>
          <t xml:space="preserve">
Fino all’emissione delle fatture:</t>
        </r>
        <r>
          <rPr>
            <sz val="10"/>
            <color indexed="8"/>
            <rFont val="Arial"/>
            <family val="2"/>
          </rPr>
          <t xml:space="preserve"> l’impresa di prestazione di servizi raccoglie i dati ed emette le fatture sulla base di essi. La clientela è responsabile dell’incasso.
</t>
        </r>
        <r>
          <rPr>
            <b/>
            <sz val="10"/>
            <color indexed="8"/>
            <rFont val="Arial"/>
            <family val="2"/>
          </rPr>
          <t xml:space="preserve">
Fino all’incasso: </t>
        </r>
        <r>
          <rPr>
            <sz val="10"/>
            <color indexed="8"/>
            <rFont val="Arial"/>
            <family val="2"/>
          </rPr>
          <t>l’impresa di prestazione di servizi si occupa dell’intero processo di addebito del costo, dalla raccolta dati fino all’emissione delle fatture, incasso compreso.</t>
        </r>
        <r>
          <rPr>
            <b/>
            <sz val="10"/>
            <color indexed="8"/>
            <rFont val="Arial"/>
            <family val="2"/>
          </rPr>
          <t xml:space="preserve">
</t>
        </r>
        <r>
          <rPr>
            <i/>
            <sz val="10"/>
            <color indexed="8"/>
            <rFont val="Arial"/>
            <family val="2"/>
          </rPr>
          <t>Si presuppone che le imprese con una determinata opzione offrano anche le opzioni precedenti. Ma non è sempre così</t>
        </r>
      </text>
    </comment>
    <comment ref="AW1" authorId="0" shapeId="0" xr:uid="{5D89EC36-DE21-498B-86CC-26340870196E}">
      <text>
        <r>
          <rPr>
            <b/>
            <sz val="10"/>
            <color indexed="8"/>
            <rFont val="Arial"/>
            <family val="2"/>
          </rPr>
          <t>Gestione di più tariffe statiche per l’energia elettrica:</t>
        </r>
        <r>
          <rPr>
            <sz val="10"/>
            <color indexed="8"/>
            <rFont val="Arial"/>
            <family val="2"/>
          </rPr>
          <t xml:space="preserve"> la stazione di ricarica non può essere conteggiata solo con una tariffa unitaria, bensì con più tariffe statiche definite in maniera fissa, ad es. con tariffa alta e bassa.</t>
        </r>
      </text>
    </comment>
    <comment ref="AX1" authorId="0" shapeId="0" xr:uid="{57E0A5C0-BCF4-4AAE-A65E-B989794D586E}">
      <text>
        <r>
          <rPr>
            <b/>
            <sz val="10"/>
            <color indexed="8"/>
            <rFont val="Arial"/>
            <family val="2"/>
          </rPr>
          <t>Gestione tariffa fotovoltaica o tariffa RCP:</t>
        </r>
        <r>
          <rPr>
            <sz val="10"/>
            <color indexed="8"/>
            <rFont val="Arial"/>
            <family val="2"/>
          </rPr>
          <t xml:space="preserve"> oltre alle tariffe statiche, in caso di consumo di energia elettrica del proprio impianto fotovoltaico (RCP) è possibile considerare una tariffa fotovoltaica definita in maniera fissa.</t>
        </r>
      </text>
    </comment>
    <comment ref="AY1" authorId="0" shapeId="0" xr:uid="{46A1DA87-8D7C-4439-86A4-484937611B48}">
      <text>
        <r>
          <rPr>
            <b/>
            <sz val="10"/>
            <color indexed="8"/>
            <rFont val="Arial"/>
            <family val="2"/>
          </rPr>
          <t>Diversi gruppi tariffari:</t>
        </r>
        <r>
          <rPr>
            <sz val="10"/>
            <color indexed="8"/>
            <rFont val="Arial"/>
            <family val="2"/>
          </rPr>
          <t xml:space="preserve"> gli utenti e le utenti possono essere raggruppati e possono quindi essere assegnate loro diverse tariffe. 
</t>
        </r>
      </text>
    </comment>
    <comment ref="AZ1" authorId="0" shapeId="0" xr:uid="{478505AC-BF72-4FAB-B644-EF61F5880980}">
      <text>
        <r>
          <rPr>
            <b/>
            <sz val="10"/>
            <color indexed="8"/>
            <rFont val="Arial"/>
            <family val="2"/>
          </rPr>
          <t>White List:</t>
        </r>
        <r>
          <rPr>
            <sz val="10"/>
            <color indexed="8"/>
            <rFont val="Arial"/>
            <family val="2"/>
          </rPr>
          <t xml:space="preserve"> un determinato numero di utenti ricarica gratuitamente.</t>
        </r>
      </text>
    </comment>
    <comment ref="BA1" authorId="0" shapeId="0" xr:uid="{B776769D-CE2C-42FA-99DE-A82D126FAB32}">
      <text>
        <r>
          <rPr>
            <b/>
            <sz val="10"/>
            <color indexed="8"/>
            <rFont val="Arial"/>
            <family val="2"/>
          </rPr>
          <t xml:space="preserve">Aggiornamento automatico tariffe azienda di approvvigionamento energetico: </t>
        </r>
        <r>
          <rPr>
            <sz val="10"/>
            <color indexed="8"/>
            <rFont val="Arial"/>
            <family val="2"/>
          </rPr>
          <t xml:space="preserve">le tariffe per l’energia elettrica dell’azienda di approvvigionamento energetico vengono adeguate dalla clientela senza richiesta. </t>
        </r>
      </text>
    </comment>
    <comment ref="BB1" authorId="0" shapeId="0" xr:uid="{19E16FCE-EC71-4CD9-BE44-A0723B6BF5D7}">
      <text>
        <r>
          <rPr>
            <b/>
            <sz val="10"/>
            <color indexed="8"/>
            <rFont val="Arial"/>
            <family val="2"/>
          </rPr>
          <t>Impostazione di una propria tariffa per l’energia:</t>
        </r>
        <r>
          <rPr>
            <sz val="10"/>
            <color indexed="8"/>
            <rFont val="Arial"/>
            <family val="2"/>
          </rPr>
          <t xml:space="preserve"> i proprietari e le proprietarie di immobili possono applicare un supplemento alla tariffa per l’energia per generare un canale aggiuntivo per ammortizzare le stazioni di ricarica.</t>
        </r>
      </text>
    </comment>
    <comment ref="BC1" authorId="0" shapeId="0" xr:uid="{8CDECF0A-302F-465F-9BED-E073C88076B6}">
      <text>
        <r>
          <rPr>
            <b/>
            <sz val="10"/>
            <color indexed="8"/>
            <rFont val="Arial"/>
            <family val="2"/>
          </rPr>
          <t xml:space="preserve">Addebito RCP: </t>
        </r>
        <r>
          <rPr>
            <sz val="10"/>
            <color indexed="8"/>
            <rFont val="Arial"/>
            <family val="2"/>
          </rPr>
          <t>oltre all’infrastruttura di ricarica può essere effettuato un addebito con RCP (= raggruppamento ai fini del consumo proprio).</t>
        </r>
      </text>
    </comment>
    <comment ref="BD1" authorId="0" shapeId="0" xr:uid="{CEC4ECE6-0157-41A4-8B31-43DD53496BFB}">
      <text>
        <r>
          <rPr>
            <b/>
            <sz val="10"/>
            <color indexed="8"/>
            <rFont val="Arial"/>
            <family val="2"/>
          </rPr>
          <t xml:space="preserve">Addebito spese accessorie: </t>
        </r>
        <r>
          <rPr>
            <sz val="10"/>
            <color indexed="8"/>
            <rFont val="Arial"/>
            <family val="2"/>
          </rPr>
          <t>Oltre all’infrastruttura di ricarica possono essere addebitate (ulteriori) spese accessorie.</t>
        </r>
      </text>
    </comment>
    <comment ref="BF1" authorId="0" shapeId="0" xr:uid="{4DDE8B51-3DD7-4391-B175-3F3652509403}">
      <text>
        <r>
          <rPr>
            <b/>
            <sz val="10"/>
            <color indexed="8"/>
            <rFont val="Arial"/>
            <family val="2"/>
          </rPr>
          <t xml:space="preserve">Reporting: </t>
        </r>
        <r>
          <rPr>
            <sz val="10"/>
            <color indexed="8"/>
            <rFont val="Arial"/>
            <family val="2"/>
          </rPr>
          <t>è possibile mettere a disposizione i dati di utilizzo, ad es. per rapporti sulla sostenibilità e il reporting.</t>
        </r>
        <r>
          <rPr>
            <b/>
            <sz val="10"/>
            <color indexed="8"/>
            <rFont val="Arial"/>
            <family val="2"/>
          </rPr>
          <t xml:space="preserve">
</t>
        </r>
      </text>
    </comment>
    <comment ref="BG1" authorId="0" shapeId="0" xr:uid="{913EFDE5-1AAE-47E6-9497-E9B67CD95C3B}">
      <text>
        <r>
          <rPr>
            <b/>
            <sz val="10"/>
            <color indexed="8"/>
            <rFont val="Arial"/>
            <family val="2"/>
          </rPr>
          <t>Funzione multi-tenant:</t>
        </r>
        <r>
          <rPr>
            <sz val="10"/>
            <color indexed="8"/>
            <rFont val="Arial"/>
            <family val="2"/>
          </rPr>
          <t xml:space="preserve"> a utenti diversi possono essere assegnati diritti di utilizzo diversi (ad es. utenti della stazione di ricarica vs. custodi dell’edificio vs. impresa installatrice)</t>
        </r>
      </text>
    </comment>
    <comment ref="BH1" authorId="0" shapeId="0" xr:uid="{614284CB-1EAD-4C3A-BFB0-DA75C81C834F}">
      <text>
        <r>
          <rPr>
            <b/>
            <sz val="10"/>
            <color indexed="8"/>
            <rFont val="Arial"/>
            <family val="2"/>
          </rPr>
          <t xml:space="preserve">Portale web: </t>
        </r>
        <r>
          <rPr>
            <sz val="10"/>
            <color indexed="8"/>
            <rFont val="Arial"/>
            <family val="2"/>
          </rPr>
          <t>i proprietari e le proprietarie e l’amministrazione possono eseguire varie impostazioni su una piattaforma, ad es. creare e modificare gli utenti e le utenti delle stazioni di ricarica, definire le tariffe ecc.</t>
        </r>
      </text>
    </comment>
    <comment ref="BJ1" authorId="0" shapeId="0" xr:uid="{5248892E-CF8E-400B-A197-530F5EB65B69}">
      <text>
        <r>
          <rPr>
            <b/>
            <sz val="10"/>
            <color indexed="8"/>
            <rFont val="Arial"/>
            <family val="2"/>
          </rPr>
          <t xml:space="preserve">Stazione di ricarica a libero accesso nella propria rete: </t>
        </r>
        <r>
          <rPr>
            <sz val="10"/>
            <color indexed="8"/>
            <rFont val="Arial"/>
            <family val="2"/>
          </rPr>
          <t>tramite i propri mezzi di accesso, gli utenti e le utenti della stazione di ricarica possono accedere a stazioni di ricarica a libero accesso dello stesso operatore.</t>
        </r>
      </text>
    </comment>
    <comment ref="BK1" authorId="0" shapeId="0" xr:uid="{93381386-94C0-4591-A0BF-F560BEB8B680}">
      <text>
        <r>
          <rPr>
            <b/>
            <sz val="10"/>
            <color indexed="8"/>
            <rFont val="Arial"/>
            <family val="2"/>
          </rPr>
          <t>Roaming con stesso accesso:</t>
        </r>
        <r>
          <rPr>
            <sz val="10"/>
            <color indexed="8"/>
            <rFont val="Arial"/>
            <family val="2"/>
          </rPr>
          <t xml:space="preserve"> tramite i propri mezzi di accesso, gli utenti e le utenti della stazione di ricarica possono accedere a stazioni di ricarica a libero accesso di altri gestori della rete.</t>
        </r>
      </text>
    </comment>
    <comment ref="BL1" authorId="0" shapeId="0" xr:uid="{1CE73295-760D-4E78-B587-A377191EB0BB}">
      <text>
        <r>
          <rPr>
            <b/>
            <sz val="10"/>
            <color indexed="8"/>
            <rFont val="Arial"/>
            <family val="2"/>
          </rPr>
          <t>Conteggio stazione di ricarica a libero accesso:</t>
        </r>
        <r>
          <rPr>
            <sz val="10"/>
            <color indexed="8"/>
            <rFont val="Arial"/>
            <family val="2"/>
          </rPr>
          <t xml:space="preserve"> le stazioni di ricarica situate in parcheggi a libero accesso, come i posti auto per visitatori, sono accessibili a tutti e vengono addebitate dallo stesso operatore.</t>
        </r>
      </text>
    </comment>
    <comment ref="BM1" authorId="0" shapeId="0" xr:uid="{6646637D-5429-4EC7-A821-79968A58E445}">
      <text>
        <r>
          <rPr>
            <b/>
            <sz val="10"/>
            <color indexed="8"/>
            <rFont val="Arial"/>
            <family val="2"/>
          </rPr>
          <t xml:space="preserve">Roaming per stazione di ricarica a libero accesso: </t>
        </r>
        <r>
          <rPr>
            <sz val="10"/>
            <color indexed="8"/>
            <rFont val="Arial"/>
            <family val="2"/>
          </rPr>
          <t>è possibile utilizzare i mezzi di accesso e pagamento di altri gestori di stazioni di ricarica per accedere alle stazioni di ricarica a libero accesso (ad es. posti auto per visitatori).</t>
        </r>
      </text>
    </comment>
    <comment ref="BO1" authorId="0" shapeId="0" xr:uid="{E17D43C0-4CAE-442D-B47A-EB42E2252898}">
      <text>
        <r>
          <rPr>
            <b/>
            <sz val="10"/>
            <color indexed="8"/>
            <rFont val="Arial"/>
            <family val="2"/>
          </rPr>
          <t>Modello di noleggio:</t>
        </r>
        <r>
          <rPr>
            <sz val="10"/>
            <color indexed="8"/>
            <rFont val="Arial"/>
            <family val="2"/>
          </rPr>
          <t xml:space="preserve"> l’installazione di base viene finanziata dai proprietari e dalle proprietarie. Gli utenti e le utenti possono noleggiare la stazione di ricarica dall’operatore.</t>
        </r>
      </text>
    </comment>
    <comment ref="BP1" authorId="0" shapeId="0" xr:uid="{E1F6F9D5-131E-4C36-9A68-F84C81A7BAB9}">
      <text>
        <r>
          <rPr>
            <b/>
            <sz val="10"/>
            <color indexed="8"/>
            <rFont val="Arial"/>
            <family val="2"/>
          </rPr>
          <t>Full Contracting:</t>
        </r>
        <r>
          <rPr>
            <sz val="10"/>
            <color indexed="8"/>
            <rFont val="Arial"/>
            <family val="2"/>
          </rPr>
          <t xml:space="preserve"> l’operatore finanzia sia l’installazione di base che la stazione di ricarica e la mette a disposizione dietro pagamento di un emolumento mensile.</t>
        </r>
      </text>
    </comment>
    <comment ref="BQ1" authorId="0" shapeId="0" xr:uid="{4293D5D8-34C5-42AB-A5A8-D80CC596A23E}">
      <text>
        <r>
          <rPr>
            <b/>
            <sz val="10"/>
            <color indexed="8"/>
            <rFont val="Arial"/>
            <family val="2"/>
          </rPr>
          <t>Modello di prezzo emolumenti mensili:</t>
        </r>
        <r>
          <rPr>
            <sz val="10"/>
            <color indexed="8"/>
            <rFont val="Arial"/>
            <family val="2"/>
          </rPr>
          <t xml:space="preserve"> per il servizio viene applicato un emolumento forfettario mensile. Può essere combinato con altri modelli di prezzo o essere applicato separatamente.</t>
        </r>
      </text>
    </comment>
    <comment ref="BR1" authorId="0" shapeId="0" xr:uid="{03AE6BDF-81C4-422B-80DE-F7EE4D83E5E5}">
      <text>
        <r>
          <rPr>
            <b/>
            <sz val="10"/>
            <color indexed="8"/>
            <rFont val="Arial"/>
            <family val="2"/>
          </rPr>
          <t xml:space="preserve">Modello di prezzo supplemento sull’energia: </t>
        </r>
        <r>
          <rPr>
            <sz val="10"/>
            <color indexed="8"/>
            <rFont val="Arial"/>
            <family val="2"/>
          </rPr>
          <t>per il servizio viene applicato un supplemento sull’energia (per kWh). Può essere combinato con altri modelli di prezzo o essere applicato separatamente.</t>
        </r>
      </text>
    </comment>
    <comment ref="BS1" authorId="0" shapeId="0" xr:uid="{D4871795-D6E5-46F4-8BED-F9626C5A51DF}">
      <text>
        <r>
          <rPr>
            <b/>
            <sz val="10"/>
            <color indexed="8"/>
            <rFont val="Arial"/>
            <family val="2"/>
          </rPr>
          <t xml:space="preserve">Modello di prezzo supplemento per transazione: </t>
        </r>
        <r>
          <rPr>
            <sz val="10"/>
            <color indexed="8"/>
            <rFont val="Arial"/>
            <family val="2"/>
          </rPr>
          <t>per il servizio viene applicato un supplemento per transazione (per processo di ricarica). Può essere combinato con altri modelli di prezzo o essere applicato separatamente.</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EBA9ABBD-CCB3-40D1-8F88-25DC5CA5C7C0}">
      <text>
        <r>
          <rPr>
            <b/>
            <sz val="10"/>
            <color indexed="8"/>
            <rFont val="Arial"/>
            <family val="2"/>
          </rPr>
          <t xml:space="preserve">Registrazione: </t>
        </r>
        <r>
          <rPr>
            <sz val="10"/>
            <color indexed="8"/>
            <rFont val="Arial"/>
            <family val="2"/>
          </rPr>
          <t>processo di richiesta/registrazione di una stazione di ricarica da parte di un utente o un’utente della stazione di ricarica</t>
        </r>
        <r>
          <rPr>
            <b/>
            <sz val="10"/>
            <color indexed="8"/>
            <rFont val="Arial"/>
            <family val="2"/>
          </rPr>
          <t xml:space="preserve">
</t>
        </r>
      </text>
    </comment>
    <comment ref="D19" authorId="0" shapeId="0" xr:uid="{17B04DC7-E9A8-453E-A6E8-BE4EFC49E176}">
      <text>
        <r>
          <rPr>
            <b/>
            <sz val="10"/>
            <color indexed="8"/>
            <rFont val="Arial"/>
            <family val="2"/>
          </rPr>
          <t xml:space="preserve">Attivazione: </t>
        </r>
        <r>
          <rPr>
            <sz val="10"/>
            <color indexed="8"/>
            <rFont val="Arial"/>
            <family val="2"/>
          </rPr>
          <t xml:space="preserve">la stazione di ricarica viene collegata al sistema. </t>
        </r>
      </text>
    </comment>
    <comment ref="D21" authorId="0" shapeId="0" xr:uid="{27924707-D88D-4CFC-AD7F-C5B8E459EABF}">
      <text>
        <r>
          <rPr>
            <b/>
            <sz val="10"/>
            <color indexed="8"/>
            <rFont val="Arial"/>
            <family val="2"/>
          </rPr>
          <t>Onboarding:</t>
        </r>
        <r>
          <rPr>
            <sz val="10"/>
            <color indexed="8"/>
            <rFont val="Arial"/>
            <family val="2"/>
          </rPr>
          <t xml:space="preserve"> all’utente della stazione di ricarica viene fornito l’accesso alla stazione di ricarica ed eventualmente un addestramento</t>
        </r>
      </text>
    </comment>
    <comment ref="D30" authorId="0" shapeId="0" xr:uid="{C60B9675-67ED-4C37-A073-6EE72E5513DF}">
      <text>
        <r>
          <rPr>
            <b/>
            <sz val="10"/>
            <color indexed="8"/>
            <rFont val="Arial"/>
            <family val="2"/>
          </rPr>
          <t xml:space="preserve">Vendita stazioni di ricarica: </t>
        </r>
        <r>
          <rPr>
            <sz val="10"/>
            <color indexed="8"/>
            <rFont val="Arial"/>
            <family val="2"/>
          </rPr>
          <t>si tratta di stazioni di ricarica gestite dall’impresa di prestazione di servizi (come standard o optional). Non di quelle che sono compatibili solo con il Suo sistema.</t>
        </r>
      </text>
    </comment>
    <comment ref="D32" authorId="0" shapeId="0" xr:uid="{4EFAF9BE-6871-49A2-BDE7-DC60ED388693}">
      <text>
        <r>
          <rPr>
            <b/>
            <sz val="10"/>
            <color indexed="8"/>
            <rFont val="Arial"/>
            <family val="2"/>
          </rPr>
          <t>Integrazione di sistemi terzi:</t>
        </r>
        <r>
          <rPr>
            <sz val="10"/>
            <color indexed="8"/>
            <rFont val="Arial"/>
            <family val="2"/>
          </rPr>
          <t xml:space="preserve"> il sistema può comunicare con altre piattaforme/altri sistemi di terzi, ad es. per il conteggio RCP o EMS.</t>
        </r>
      </text>
    </comment>
    <comment ref="D33" authorId="0" shapeId="0" xr:uid="{FD7772DD-CDEB-4CEA-8A7D-9E99F9E8E261}">
      <text>
        <r>
          <rPr>
            <sz val="10"/>
            <color indexed="8"/>
            <rFont val="Arial"/>
            <family val="2"/>
          </rPr>
          <t>EMS = sistemi di gestione dell’energia</t>
        </r>
      </text>
    </comment>
    <comment ref="D36" authorId="0" shapeId="0" xr:uid="{CF836D56-4944-471A-8C36-A03099BD714D}">
      <text>
        <r>
          <rPr>
            <b/>
            <sz val="10"/>
            <color indexed="8"/>
            <rFont val="Arial"/>
            <family val="2"/>
          </rPr>
          <t>Gestione statica del carico:</t>
        </r>
        <r>
          <rPr>
            <sz val="10"/>
            <color indexed="8"/>
            <rFont val="Arial"/>
            <family val="2"/>
          </rPr>
          <t xml:space="preserve"> con la gestione statica del carico, si assegna, per la ricarica dei veico-li, una parte fissa della potenza massima prelevabile dalla rete elettrica da parte dell’edificio, che viene distribuita automaticamente tra le auto elettriche da ricaricare. Questa potenza deve essere scelta in maniera tale da non provocare sovraccarichi in caso di elevato consumo di energia elettrica nell’edificio (ovvero quando sono attivi numerosi con-sumatori di energia, ad es. di sera, quando tutti gli inquilini e le inquiline sono in casa).</t>
        </r>
      </text>
    </comment>
    <comment ref="D37" authorId="0" shapeId="0" xr:uid="{0E7F6636-9507-4F36-9B4A-37AD5334984C}">
      <text>
        <r>
          <rPr>
            <b/>
            <sz val="10"/>
            <color indexed="8"/>
            <rFont val="Arial"/>
            <family val="2"/>
          </rPr>
          <t>Gestione dinamica del carico:</t>
        </r>
        <r>
          <rPr>
            <sz val="10"/>
            <color indexed="8"/>
            <rFont val="Arial"/>
            <family val="2"/>
          </rPr>
          <t xml:space="preserve"> con la gestione dinamica del carico non viene assegnata una potenza fissa per la ricarica. La gestione del carico riconosce la potenza assorbi-ta in un dato momento  dall’edificio e distribuisce automaticamente tra le auto da ricaricare la differenza fra la potenza massima prelevabile dalla rete e quella assorbita dall’edificio. Così, soprattutto nei momenti con un consumo di energia elettrica ridotto, è possibile mettere a disposizione per la ricarica una potenza molto più elevata, ad es. di notte, quando gran parte degli inquilini e delle inquiline dorme.</t>
        </r>
      </text>
    </comment>
    <comment ref="D47" authorId="0" shapeId="0" xr:uid="{6BABD779-3C7E-4768-A534-B4352C3440B2}">
      <text>
        <r>
          <rPr>
            <b/>
            <sz val="10"/>
            <color indexed="8"/>
            <rFont val="Arial"/>
            <family val="2"/>
          </rPr>
          <t>Portale web:</t>
        </r>
        <r>
          <rPr>
            <sz val="10"/>
            <color indexed="8"/>
            <rFont val="Arial"/>
            <family val="2"/>
          </rPr>
          <t xml:space="preserve"> è possibile accedere a un’applicazione basata sul web.</t>
        </r>
      </text>
    </comment>
    <comment ref="D48" authorId="0" shapeId="0" xr:uid="{11F3EC8F-97E6-42AB-B6E4-DDD68BF46D54}">
      <text>
        <r>
          <rPr>
            <b/>
            <sz val="10"/>
            <color indexed="8"/>
            <rFont val="Arial"/>
            <family val="2"/>
          </rPr>
          <t xml:space="preserve">App: </t>
        </r>
        <r>
          <rPr>
            <sz val="10"/>
            <color indexed="8"/>
            <rFont val="Arial"/>
            <family val="2"/>
          </rPr>
          <t>esiste un’app per smartphone.</t>
        </r>
      </text>
    </comment>
    <comment ref="D50" authorId="0" shapeId="0" xr:uid="{08C22185-4808-48BA-BD4A-1D7270356BA4}">
      <text>
        <r>
          <rPr>
            <b/>
            <sz val="10"/>
            <color indexed="8"/>
            <rFont val="Arial"/>
            <family val="2"/>
          </rPr>
          <t>Panoramica delle transazioni:</t>
        </r>
        <r>
          <rPr>
            <sz val="10"/>
            <color indexed="8"/>
            <rFont val="Arial"/>
            <family val="2"/>
          </rPr>
          <t xml:space="preserve"> gli utenti e le utenti possono visualizzare gli utilizzi e i pagamenti intercorsi fino a un dato momento e all’occorrenza scaricarli sotto forma di ricevuta. </t>
        </r>
      </text>
    </comment>
    <comment ref="D51" authorId="0" shapeId="0" xr:uid="{844CF217-B631-4372-B21B-A176A32CD8E0}">
      <text>
        <r>
          <rPr>
            <b/>
            <sz val="10"/>
            <color indexed="8"/>
            <rFont val="Arial"/>
            <family val="2"/>
          </rPr>
          <t>Visualizzazione dei propri consumi:</t>
        </r>
        <r>
          <rPr>
            <sz val="10"/>
            <color indexed="8"/>
            <rFont val="Arial"/>
            <family val="2"/>
          </rPr>
          <t xml:space="preserve"> i consumi possono essere visualizzati in qualsiasi momento nel portale web o attraverso l’app.</t>
        </r>
      </text>
    </comment>
    <comment ref="D53" authorId="0" shapeId="0" xr:uid="{0338B983-CD21-4FF9-BAD1-1705DC87C85D}">
      <text>
        <r>
          <rPr>
            <b/>
            <sz val="10"/>
            <color indexed="8"/>
            <rFont val="Arial"/>
            <family val="2"/>
          </rPr>
          <t xml:space="preserve">Comando attivo dell’attività di ricarica: </t>
        </r>
        <r>
          <rPr>
            <sz val="10"/>
            <color indexed="8"/>
            <rFont val="Arial"/>
            <family val="2"/>
          </rPr>
          <t>gli utenti e le utenti possono ad es. determinare il momento o la modalità di ricarica.</t>
        </r>
      </text>
    </comment>
    <comment ref="D54" authorId="0" shapeId="0" xr:uid="{F531AB88-155F-433D-A50D-A1F70DD67584}">
      <text>
        <r>
          <rPr>
            <b/>
            <sz val="10"/>
            <color indexed="8"/>
            <rFont val="Arial"/>
            <family val="2"/>
          </rPr>
          <t>Ricarica basata su fotovoltaico:</t>
        </r>
        <r>
          <rPr>
            <sz val="10"/>
            <color indexed="8"/>
            <rFont val="Arial"/>
            <family val="2"/>
          </rPr>
          <t xml:space="preserve"> il veicolo viene ricaricato solo/preferibilmente con energia elettrica fotovoltaica (in presenza di impianto fotovoltaico/RCP)</t>
        </r>
      </text>
    </comment>
    <comment ref="D55" authorId="0" shapeId="0" xr:uid="{FF658FAD-F9F0-4C76-91ED-05EACE1112D2}">
      <text>
        <r>
          <rPr>
            <b/>
            <sz val="10"/>
            <color indexed="8"/>
            <rFont val="Arial"/>
            <family val="2"/>
          </rPr>
          <t>Ricarica conveniente</t>
        </r>
        <r>
          <rPr>
            <sz val="10"/>
            <color indexed="8"/>
            <rFont val="Arial"/>
            <family val="2"/>
          </rPr>
          <t>: il veicolo viene ricaricato in orari con tariffe per l’energia elettrica convenienti, ad es. di notte in caso di tariffa alta e bassa.</t>
        </r>
      </text>
    </comment>
    <comment ref="D56" authorId="0" shapeId="0" xr:uid="{46BEFE14-E11A-4322-9703-4B3CE575979B}">
      <text>
        <r>
          <rPr>
            <b/>
            <sz val="10"/>
            <color indexed="8"/>
            <rFont val="Arial"/>
            <family val="2"/>
          </rPr>
          <t xml:space="preserve">Ricarica prioritaria: </t>
        </r>
        <r>
          <rPr>
            <sz val="10"/>
            <color indexed="8"/>
            <rFont val="Arial"/>
            <family val="2"/>
          </rPr>
          <t>il veicolo viene ricaricato prima possibile. Al veicolo viene assegnata una potenza maggiore (eventualmente dietro pagamento di un sovrapprezzo)</t>
        </r>
      </text>
    </comment>
    <comment ref="D57" authorId="0" shapeId="0" xr:uid="{0A2E72FD-D9DA-4CF7-9701-32DB2C9EE211}">
      <text>
        <r>
          <rPr>
            <b/>
            <sz val="10"/>
            <color indexed="8"/>
            <rFont val="Arial"/>
            <family val="2"/>
          </rPr>
          <t>Considerazione di limiti di ricarica:</t>
        </r>
        <r>
          <rPr>
            <sz val="10"/>
            <color indexed="8"/>
            <rFont val="Arial"/>
            <family val="2"/>
          </rPr>
          <t xml:space="preserve"> il veicolo viene ricaricato fino a una certa percentuale massima per non sollecitare eccessivamente la batteria.</t>
        </r>
        <r>
          <rPr>
            <b/>
            <sz val="10"/>
            <color indexed="8"/>
            <rFont val="Arial"/>
            <family val="2"/>
          </rPr>
          <t xml:space="preserve">
</t>
        </r>
      </text>
    </comment>
    <comment ref="D64" authorId="0" shapeId="0" xr:uid="{7EE10ECF-2BB1-4537-9DFE-6BDEC2011ABD}">
      <text>
        <r>
          <rPr>
            <b/>
            <sz val="10"/>
            <color indexed="8"/>
            <rFont val="Arial"/>
            <family val="2"/>
          </rPr>
          <t>Hotline solo negli orari d’ufficio:</t>
        </r>
        <r>
          <rPr>
            <sz val="10"/>
            <color indexed="8"/>
            <rFont val="Arial"/>
            <family val="2"/>
          </rPr>
          <t xml:space="preserve"> in caso di domande o problemi, gli utenti e le utenti della stazione di ricarica possono contattare una hotline solo negli orari d’ufficio. </t>
        </r>
      </text>
    </comment>
    <comment ref="D65" authorId="0" shapeId="0" xr:uid="{501AB7A8-9E58-4DB2-BBC3-6B173D96CDCD}">
      <text>
        <r>
          <rPr>
            <b/>
            <sz val="10"/>
            <color indexed="8"/>
            <rFont val="Arial"/>
            <family val="2"/>
          </rPr>
          <t xml:space="preserve">Hotline 24/7: </t>
        </r>
        <r>
          <rPr>
            <sz val="10"/>
            <color indexed="8"/>
            <rFont val="Arial"/>
            <family val="2"/>
          </rPr>
          <t xml:space="preserve">in caso di domande o problemi, gli utenti e le utenti della stazione di ricarica possono contattare una hotline a qualsiasi ora. </t>
        </r>
      </text>
    </comment>
    <comment ref="D67" authorId="0" shapeId="0" xr:uid="{86F77F9B-A28F-42F3-989E-E2C2CD5762D7}">
      <text>
        <r>
          <rPr>
            <b/>
            <sz val="10"/>
            <color indexed="8"/>
            <rFont val="Arial"/>
            <family val="2"/>
          </rPr>
          <t>Gestione dei guasti:</t>
        </r>
        <r>
          <rPr>
            <sz val="10"/>
            <color indexed="8"/>
            <rFont val="Arial"/>
            <family val="2"/>
          </rPr>
          <t xml:space="preserve"> i malfunzionamenti della stazione di ricarica vengono identificati e visualizzati con un allarme.</t>
        </r>
      </text>
    </comment>
    <comment ref="D68" authorId="0" shapeId="0" xr:uid="{50DFFE2E-F47D-41EA-8F2D-F9153D38EB4E}">
      <text>
        <r>
          <rPr>
            <b/>
            <sz val="10"/>
            <color indexed="8"/>
            <rFont val="Arial"/>
            <family val="2"/>
          </rPr>
          <t>Manutenzione remota:</t>
        </r>
        <r>
          <rPr>
            <sz val="10"/>
            <color indexed="8"/>
            <rFont val="Arial"/>
            <family val="2"/>
          </rPr>
          <t xml:space="preserve"> i più comuni problemi legati al software delle stazioni di ricarica possono essere risolti online e non richiedono la presenza in loco di un tecnico, ad es. con un riavvio (remoto).</t>
        </r>
      </text>
    </comment>
    <comment ref="D69" authorId="0" shapeId="0" xr:uid="{EC330D97-2A6F-479A-929D-078B416255E5}">
      <text>
        <r>
          <rPr>
            <b/>
            <sz val="10"/>
            <color indexed="8"/>
            <rFont val="Arial"/>
            <family val="2"/>
          </rPr>
          <t>Eliminazione dei guasti in loco:</t>
        </r>
        <r>
          <rPr>
            <sz val="10"/>
            <color indexed="8"/>
            <rFont val="Arial"/>
            <family val="2"/>
          </rPr>
          <t xml:space="preserve">  i guasti vengono eliminati in loco, inclusi nel prezzo o dietro pagamento di un sovrapprezzo.</t>
        </r>
      </text>
    </comment>
    <comment ref="D72" authorId="0" shapeId="0" xr:uid="{6C877B26-D716-45C1-9B44-BA034D652714}">
      <text>
        <r>
          <rPr>
            <b/>
            <sz val="10"/>
            <color indexed="8"/>
            <rFont val="Arial"/>
            <family val="2"/>
          </rPr>
          <t>Fino alla raccolta dati:</t>
        </r>
        <r>
          <rPr>
            <sz val="10"/>
            <color indexed="8"/>
            <rFont val="Arial"/>
            <family val="2"/>
          </rPr>
          <t xml:space="preserve"> l’impresa di prestazione di servizi raccoglie i dati e li mette a disposizione della clientela. Quest’ultima deve emettere autonomamente le fatture ed è responsabile dell’incasso.</t>
        </r>
        <r>
          <rPr>
            <b/>
            <sz val="10"/>
            <color indexed="8"/>
            <rFont val="Arial"/>
            <family val="2"/>
          </rPr>
          <t xml:space="preserve">
Fino all’emissione delle fatture:</t>
        </r>
        <r>
          <rPr>
            <sz val="10"/>
            <color indexed="8"/>
            <rFont val="Arial"/>
            <family val="2"/>
          </rPr>
          <t xml:space="preserve"> l’impresa di prestazione di servizi raccoglie i dati ed emette le fatture sulla base di essi. La clientela è responsabile dell’incasso</t>
        </r>
        <r>
          <rPr>
            <b/>
            <sz val="10"/>
            <color indexed="8"/>
            <rFont val="Arial"/>
            <family val="2"/>
          </rPr>
          <t xml:space="preserve">.
Fino all’incasso: </t>
        </r>
        <r>
          <rPr>
            <sz val="10"/>
            <color indexed="8"/>
            <rFont val="Arial"/>
            <family val="2"/>
          </rPr>
          <t>l’impresa di prestazione di servizi si occupa dell’intero processo di addebito del costo, dalla raccolta dati fino all’emissione delle fatture, incasso compreso.</t>
        </r>
      </text>
    </comment>
    <comment ref="D75" authorId="0" shapeId="0" xr:uid="{2BF27AFE-E6CA-4C4A-9884-8AEE4C51590A}">
      <text>
        <r>
          <rPr>
            <b/>
            <sz val="10"/>
            <color indexed="8"/>
            <rFont val="Arial"/>
            <family val="2"/>
          </rPr>
          <t>Stazione di ricarica privata:</t>
        </r>
        <r>
          <rPr>
            <sz val="10"/>
            <color indexed="8"/>
            <rFont val="Arial"/>
            <family val="2"/>
          </rPr>
          <t xml:space="preserve"> la stazione di ricarica è accessibile solo a un soggetto
</t>
        </r>
        <r>
          <rPr>
            <b/>
            <sz val="10"/>
            <color indexed="8"/>
            <rFont val="Arial"/>
            <family val="2"/>
          </rPr>
          <t xml:space="preserve">
Stazione di ricarica semiprivata:</t>
        </r>
        <r>
          <rPr>
            <sz val="10"/>
            <color indexed="8"/>
            <rFont val="Arial"/>
            <family val="2"/>
          </rPr>
          <t xml:space="preserve"> stazione di ricarica accessibile a un gruppo circoscritto di utenti (ad es. collaboratori e collaboratrici)</t>
        </r>
        <r>
          <rPr>
            <b/>
            <sz val="10"/>
            <color indexed="8"/>
            <rFont val="Arial"/>
            <family val="2"/>
          </rPr>
          <t xml:space="preserve">
Stazione di ricarica semipubblica: </t>
        </r>
        <r>
          <rPr>
            <sz val="10"/>
            <color indexed="8"/>
            <rFont val="Arial"/>
            <family val="2"/>
          </rPr>
          <t>stazione di ricarica di proprietà privata (ad es. industria). In alcuni momenti è a libero accesso.</t>
        </r>
        <r>
          <rPr>
            <b/>
            <sz val="10"/>
            <color indexed="8"/>
            <rFont val="Arial"/>
            <family val="2"/>
          </rPr>
          <t xml:space="preserve">
Stazione di ricarica pubblica:</t>
        </r>
        <r>
          <rPr>
            <sz val="10"/>
            <color indexed="8"/>
            <rFont val="Arial"/>
            <family val="2"/>
          </rPr>
          <t xml:space="preserve"> stazione di ricarica a libero accesso in qualsiasi momento (ad es. posti auto per visitatori)</t>
        </r>
      </text>
    </comment>
    <comment ref="D76" authorId="0" shapeId="0" xr:uid="{6E06D8BE-5E9C-4CF3-AFF7-853B3FD91B67}">
      <text>
        <r>
          <rPr>
            <b/>
            <sz val="10"/>
            <color indexed="8"/>
            <rFont val="Arial"/>
            <family val="2"/>
          </rPr>
          <t xml:space="preserve">Il contatore dell’energia elettrica per la mobilità elettrica appartiene ai proprietari e alle proprietarie dell’immobile: 
</t>
        </r>
        <r>
          <rPr>
            <sz val="10"/>
            <color indexed="8"/>
            <rFont val="Arial"/>
            <family val="2"/>
          </rPr>
          <t>l’impresa di prestazione di servizi versa ai proprietari e alle proprietarie dell’immobile i proventi dell’addebito del costo, detraendo gli emolumenti.
I proprietari e le proprietarie dell’immobile ricevono la fattura per il consumo di energia elettrica dall’azienda di approvvigionamento energetico
I proprietari e le proprietarie dell’immobile pagano la fattura per l’energia elettrica</t>
        </r>
        <r>
          <rPr>
            <b/>
            <sz val="10"/>
            <color indexed="8"/>
            <rFont val="Arial"/>
            <family val="2"/>
          </rPr>
          <t xml:space="preserve">
Il contatore dell’energia elettrica per la mobilità elettrica è di proprietà dell’impresa di prestazione di servizi:
</t>
        </r>
        <r>
          <rPr>
            <sz val="10"/>
            <color indexed="8"/>
            <rFont val="Arial"/>
            <family val="2"/>
          </rPr>
          <t>l’impresa di prestazione di servizi si fa direttamente carico del pagamento dei costi dell’energia elettrica all’azienda di approvvigionamento elettrico
Eventualmente l’impresa di prestazione di servizi versa i proventi dell’addebito del costo ai proprietari e alle proprietarie dell’immobile, detraendo i costi dell’energia elettrica e gli emolumenti.</t>
        </r>
      </text>
    </comment>
    <comment ref="D79" authorId="0" shapeId="0" xr:uid="{E33283D0-8F35-470D-9E7C-B7E1EBF8AA88}">
      <text>
        <r>
          <rPr>
            <b/>
            <sz val="10"/>
            <color indexed="8"/>
            <rFont val="Arial"/>
            <family val="2"/>
          </rPr>
          <t xml:space="preserve">Tariffa unitaria: </t>
        </r>
        <r>
          <rPr>
            <sz val="10"/>
            <color indexed="8"/>
            <rFont val="Arial"/>
            <family val="2"/>
          </rPr>
          <t>per la stazione elettrica può essere conteggiata una sola tariffa, anche qualora l’azienda di approvvigionamento energetico locale abbia una struttura tariffaria diversa (ad es. tariffa alta e bassa).</t>
        </r>
        <r>
          <rPr>
            <b/>
            <sz val="10"/>
            <color indexed="8"/>
            <rFont val="Arial"/>
            <family val="2"/>
          </rPr>
          <t xml:space="preserve">
Tariffe statiche:</t>
        </r>
        <r>
          <rPr>
            <sz val="10"/>
            <color indexed="8"/>
            <rFont val="Arial"/>
            <family val="2"/>
          </rPr>
          <t xml:space="preserve"> la stazione di ricarica può essere conteggiata con più tariffe statiche definite in maniera fissa, ad es. con tariffa alta e bassa.
</t>
        </r>
        <r>
          <rPr>
            <b/>
            <sz val="10"/>
            <color indexed="8"/>
            <rFont val="Arial"/>
            <family val="2"/>
          </rPr>
          <t xml:space="preserve">
Tariffe statiche incl. tariffa fotovoltaica: </t>
        </r>
        <r>
          <rPr>
            <sz val="10"/>
            <color indexed="8"/>
            <rFont val="Arial"/>
            <family val="2"/>
          </rPr>
          <t>oltre alle tariffe statiche, in caso di consumo di energia elettrica del proprio impianto fotovoltaico (o RCP) è possibile considerare una tariffa fotovoltaica definita in maniera fissa.</t>
        </r>
        <r>
          <rPr>
            <b/>
            <sz val="10"/>
            <color indexed="8"/>
            <rFont val="Arial"/>
            <family val="2"/>
          </rPr>
          <t xml:space="preserve">
Tariffe dinamiche:</t>
        </r>
        <r>
          <rPr>
            <sz val="10"/>
            <color indexed="8"/>
            <rFont val="Arial"/>
            <family val="2"/>
          </rPr>
          <t xml:space="preserve"> è possibile considerare e addebitare anche tariffe dinamiche dell’azienda di approvvigionamento energetico. </t>
        </r>
        <r>
          <rPr>
            <b/>
            <sz val="10"/>
            <color indexed="8"/>
            <rFont val="Arial"/>
            <family val="2"/>
          </rPr>
          <t xml:space="preserve">
</t>
        </r>
      </text>
    </comment>
    <comment ref="D83" authorId="0" shapeId="0" xr:uid="{94BABE89-4D1C-4D3D-A591-D87A0548E99F}">
      <text>
        <r>
          <rPr>
            <b/>
            <sz val="10"/>
            <color indexed="8"/>
            <rFont val="Arial"/>
            <family val="2"/>
          </rPr>
          <t xml:space="preserve">Diversi gruppi tariffari: </t>
        </r>
        <r>
          <rPr>
            <sz val="10"/>
            <color indexed="8"/>
            <rFont val="Arial"/>
            <family val="2"/>
          </rPr>
          <t xml:space="preserve">gli utenti e le utenti possono essere raggruppati e possono quindi essere assegnate loro diverse tariffe. </t>
        </r>
      </text>
    </comment>
    <comment ref="D84" authorId="0" shapeId="0" xr:uid="{C5CB75FA-F1EE-48B0-82B2-A73D9A0AC66C}">
      <text>
        <r>
          <rPr>
            <b/>
            <sz val="10"/>
            <color indexed="8"/>
            <rFont val="Arial"/>
            <family val="2"/>
          </rPr>
          <t>White List (utenti speciali):</t>
        </r>
        <r>
          <rPr>
            <sz val="10"/>
            <color indexed="8"/>
            <rFont val="Arial"/>
            <family val="2"/>
          </rPr>
          <t xml:space="preserve"> determinati e determinate utenti ricaricano gratuitamente.</t>
        </r>
      </text>
    </comment>
    <comment ref="D85" authorId="0" shapeId="0" xr:uid="{81987C2D-178F-499A-BB91-7AA2A6B72D1A}">
      <text>
        <r>
          <rPr>
            <b/>
            <sz val="10"/>
            <color indexed="8"/>
            <rFont val="Arial"/>
            <family val="2"/>
          </rPr>
          <t xml:space="preserve">Aggiornamento automatico in caso di variazione delle tariffe per l’energia elettrica dell’azienda di approvvigionamento energetico: </t>
        </r>
        <r>
          <rPr>
            <sz val="10"/>
            <color indexed="8"/>
            <rFont val="Arial"/>
            <family val="2"/>
          </rPr>
          <t>le tariffe per l’energia elettrica dell’azienda di approvvigionamento energetico vengono adeguate dalla clientela senza richiesta.</t>
        </r>
        <r>
          <rPr>
            <b/>
            <sz val="10"/>
            <color indexed="8"/>
            <rFont val="Arial"/>
            <family val="2"/>
          </rPr>
          <t xml:space="preserve"> </t>
        </r>
      </text>
    </comment>
    <comment ref="D86" authorId="0" shapeId="0" xr:uid="{FFE290B1-D798-497F-8E50-63BB4CF5106A}">
      <text>
        <r>
          <rPr>
            <b/>
            <sz val="10"/>
            <color indexed="8"/>
            <rFont val="Arial"/>
            <family val="2"/>
          </rPr>
          <t>Impostazione di una propria tariffa per l’energia:</t>
        </r>
        <r>
          <rPr>
            <sz val="10"/>
            <color indexed="8"/>
            <rFont val="Arial"/>
            <family val="2"/>
          </rPr>
          <t xml:space="preserve"> i proprietari e le proprietarie o le amministrazioni possono applicare un supplemento alla tariffa per l’energia per generare un canale aggiuntivo per ammortizzare le stazioni di ricarica.</t>
        </r>
        <r>
          <rPr>
            <b/>
            <sz val="10"/>
            <color indexed="8"/>
            <rFont val="Arial"/>
            <family val="2"/>
          </rPr>
          <t xml:space="preserve">
</t>
        </r>
      </text>
    </comment>
    <comment ref="D87" authorId="0" shapeId="0" xr:uid="{4B1E9C74-3106-4618-9752-D2C985B8B0C4}">
      <text>
        <r>
          <rPr>
            <b/>
            <sz val="10"/>
            <color indexed="8"/>
            <rFont val="Arial"/>
            <family val="2"/>
          </rPr>
          <t>Addebito ricarica bidirezionale:</t>
        </r>
        <r>
          <rPr>
            <sz val="10"/>
            <color indexed="8"/>
            <rFont val="Arial"/>
            <family val="2"/>
          </rPr>
          <t xml:space="preserve"> è possibile amministrare e addebitare la ricarica bidirezionale.</t>
        </r>
      </text>
    </comment>
    <comment ref="D89" authorId="0" shapeId="0" xr:uid="{D5DE142C-103A-4FB5-8AA4-8F2119B250A9}">
      <text>
        <r>
          <rPr>
            <b/>
            <sz val="10"/>
            <color indexed="8"/>
            <rFont val="Arial"/>
            <family val="2"/>
          </rPr>
          <t>Addebito RCP:</t>
        </r>
        <r>
          <rPr>
            <sz val="10"/>
            <color indexed="8"/>
            <rFont val="Arial"/>
            <family val="2"/>
          </rPr>
          <t xml:space="preserve"> oltre all’infrastruttura di ricarica può essere effettuato un addebito con RCP (= raggruppamento ai fini del consumo proprio).</t>
        </r>
      </text>
    </comment>
    <comment ref="D90" authorId="0" shapeId="0" xr:uid="{147F41F4-696A-4B3D-8D9C-94327D7B9C07}">
      <text>
        <r>
          <rPr>
            <b/>
            <sz val="10"/>
            <color indexed="8"/>
            <rFont val="Arial"/>
            <family val="2"/>
          </rPr>
          <t>Modello pratico gestori della rete di distribuzione:</t>
        </r>
        <r>
          <rPr>
            <sz val="10"/>
            <color indexed="8"/>
            <rFont val="Arial"/>
            <family val="2"/>
          </rPr>
          <t xml:space="preserve"> il consumo proprio di energia elettrica fotovoltaica viene addebitato dal gestore della rete di distribuzione locale per mezzo del suo contatore. Esistono varie versioni di questo modello. Le singole utenze rimangono consumatori finali e continuano a essere rifornite dal gestore della rete, come finora. L’operatore può offrire questo modello solo nel proprio comprensorio. Questo modello viene offerto solo da aziende di approvvigionamento energetico locali nel relativo comprensorio. Non è necessario istituire un RCP.</t>
        </r>
      </text>
    </comment>
    <comment ref="D91" authorId="0" shapeId="0" xr:uid="{6616718D-6909-4973-B339-832589FAF185}">
      <text>
        <r>
          <rPr>
            <b/>
            <sz val="10"/>
            <color indexed="8"/>
            <rFont val="Arial"/>
            <family val="2"/>
          </rPr>
          <t xml:space="preserve">Conteggio spese accessorie: </t>
        </r>
        <r>
          <rPr>
            <sz val="10"/>
            <color indexed="8"/>
            <rFont val="Arial"/>
            <family val="2"/>
          </rPr>
          <t>Oltre all’infrastruttura di ricarica possono essere addebitate (ulteriori) spese accessorie.</t>
        </r>
      </text>
    </comment>
    <comment ref="D101" authorId="0" shapeId="0" xr:uid="{58597C41-344F-4F86-9C2C-C8BBCF846A88}">
      <text>
        <r>
          <rPr>
            <b/>
            <sz val="10"/>
            <color indexed="8"/>
            <rFont val="Arial"/>
            <family val="2"/>
          </rPr>
          <t>Funzione di reporting:</t>
        </r>
        <r>
          <rPr>
            <sz val="10"/>
            <color indexed="8"/>
            <rFont val="Arial"/>
            <family val="2"/>
          </rPr>
          <t xml:space="preserve"> è possibile mettere a disposizione i dati di utilizzo, ad es. per rapporti sulla sostenibilità e il reporting.</t>
        </r>
      </text>
    </comment>
    <comment ref="D103" authorId="0" shapeId="0" xr:uid="{283FAB64-652D-480A-A92B-1FAD004CD8DC}">
      <text>
        <r>
          <rPr>
            <b/>
            <sz val="10"/>
            <color indexed="8"/>
            <rFont val="Arial"/>
            <family val="2"/>
          </rPr>
          <t xml:space="preserve">Funzione multi-tenant: </t>
        </r>
        <r>
          <rPr>
            <sz val="10"/>
            <color indexed="8"/>
            <rFont val="Arial"/>
            <family val="2"/>
          </rPr>
          <t>a utenti diversi possono essere assegnati diritti di utilizzo diversi (ad es. utenti della stazione di ricarica vs. custodi dell’edificio vs. impresa installatrice)</t>
        </r>
      </text>
    </comment>
    <comment ref="D104" authorId="0" shapeId="0" xr:uid="{5BC971B7-1200-44C2-BDCF-D7D31650129C}">
      <text>
        <r>
          <rPr>
            <b/>
            <sz val="10"/>
            <color indexed="8"/>
            <rFont val="Arial"/>
            <family val="2"/>
          </rPr>
          <t>Portale web per la gestione degli utenti e delle utenti:</t>
        </r>
        <r>
          <rPr>
            <sz val="10"/>
            <color indexed="8"/>
            <rFont val="Arial"/>
            <family val="2"/>
          </rPr>
          <t xml:space="preserve"> i proprietari e le proprietarie/l’amministrazione possono eseguire varie impostazioni su una piattaforma, ad es. creare e modificare gli utenti e le utenti delle stazioni di ricarica, definire le tariffe ecc.</t>
        </r>
      </text>
    </comment>
    <comment ref="D110" authorId="0" shapeId="0" xr:uid="{C6F1D172-480E-4404-9A3C-309018E2D640}">
      <text>
        <r>
          <rPr>
            <b/>
            <sz val="10"/>
            <color indexed="8"/>
            <rFont val="Arial"/>
            <family val="2"/>
          </rPr>
          <t>Stazione di ricarica a libero accesso nella propria rete:</t>
        </r>
        <r>
          <rPr>
            <sz val="10"/>
            <color indexed="8"/>
            <rFont val="Arial"/>
            <family val="2"/>
          </rPr>
          <t xml:space="preserve"> tramite i propri mezzi di accesso, gli utenti e le utenti della stazione di ricarica possono accedere a stazioni di ricarica a libero accesso dello stesso operatore.</t>
        </r>
      </text>
    </comment>
    <comment ref="D111" authorId="0" shapeId="0" xr:uid="{78AECD74-7DD5-4A6F-B53E-04D5662E5316}">
      <text>
        <r>
          <rPr>
            <b/>
            <sz val="10"/>
            <color indexed="8"/>
            <rFont val="Arial"/>
            <family val="2"/>
          </rPr>
          <t>Roaming con stesso accesso:</t>
        </r>
        <r>
          <rPr>
            <sz val="10"/>
            <color indexed="8"/>
            <rFont val="Arial"/>
            <family val="2"/>
          </rPr>
          <t xml:space="preserve"> tramite i propri mezzi di accesso, gli utenti e le utenti della stazione di ricarica possono accedere a stazioni di ricarica a libero accesso di altri gestori della rete.</t>
        </r>
      </text>
    </comment>
    <comment ref="D113" authorId="0" shapeId="0" xr:uid="{825243E3-7FF1-4DF1-B92A-435E68310414}">
      <text>
        <r>
          <rPr>
            <b/>
            <sz val="10"/>
            <color indexed="8"/>
            <rFont val="Arial"/>
            <family val="2"/>
          </rPr>
          <t xml:space="preserve">Conteggio stazione di ricarica a libero accesso: </t>
        </r>
        <r>
          <rPr>
            <sz val="10"/>
            <color indexed="8"/>
            <rFont val="Arial"/>
            <family val="2"/>
          </rPr>
          <t>le stazioni di ricarica situate in parcheggi a libero accesso, come i posti auto per visitatori, sono accessibili a tutti e vengono addebitate dallo stesso operatore.</t>
        </r>
      </text>
    </comment>
    <comment ref="D114" authorId="0" shapeId="0" xr:uid="{168D1C15-8A25-4C9F-B0F1-D181270BC1A8}">
      <text>
        <r>
          <rPr>
            <b/>
            <sz val="10"/>
            <color indexed="8"/>
            <rFont val="Arial"/>
            <family val="2"/>
          </rPr>
          <t xml:space="preserve">Roaming per stazione di ricarica a libero accesso: </t>
        </r>
        <r>
          <rPr>
            <sz val="10"/>
            <color indexed="8"/>
            <rFont val="Arial"/>
            <family val="2"/>
          </rPr>
          <t>è possibile utilizzare i mezzi di accesso e pagamento di altri gestori di stazioni di ricarica per accedere alle stazioni di ricarica a libero accesso (ad es. posti auto per visitatori).</t>
        </r>
      </text>
    </comment>
    <comment ref="D118" authorId="0" shapeId="0" xr:uid="{55666420-E238-4378-907A-CE0FC54DA445}">
      <text>
        <r>
          <rPr>
            <b/>
            <sz val="10"/>
            <color indexed="8"/>
            <rFont val="Arial"/>
            <family val="2"/>
          </rPr>
          <t>Autofinanziamento:</t>
        </r>
        <r>
          <rPr>
            <sz val="10"/>
            <color indexed="8"/>
            <rFont val="Arial"/>
            <family val="2"/>
          </rPr>
          <t xml:space="preserve"> l’infrastruttura di ricarica viene finanziata completamente dai proprietari e dalle proprietarie.</t>
        </r>
        <r>
          <rPr>
            <b/>
            <sz val="10"/>
            <color indexed="8"/>
            <rFont val="Arial"/>
            <family val="2"/>
          </rPr>
          <t xml:space="preserve">
Modello di noleggio:</t>
        </r>
        <r>
          <rPr>
            <sz val="10"/>
            <color indexed="8"/>
            <rFont val="Arial"/>
            <family val="2"/>
          </rPr>
          <t xml:space="preserve"> l’installazione di base viene finanziata dai proprietari e dalle proprietarie. Gli utenti e le utenti possono noleggiare la stazione di ricarica dall’impresa di prestazione di servizi.</t>
        </r>
        <r>
          <rPr>
            <b/>
            <sz val="10"/>
            <color indexed="8"/>
            <rFont val="Arial"/>
            <family val="2"/>
          </rPr>
          <t xml:space="preserve">
Full Contracting:</t>
        </r>
        <r>
          <rPr>
            <sz val="10"/>
            <color indexed="8"/>
            <rFont val="Arial"/>
            <family val="2"/>
          </rPr>
          <t xml:space="preserve"> l’impresa di prestazione di servizi finanzia sia l’installazione di base che la stazione di ricarica e la mette a disposizione dietro pagamento di un emolumento mensile.</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E255B81F-FDD9-46BC-A018-96356D465747}">
      <text>
        <r>
          <rPr>
            <b/>
            <sz val="10"/>
            <color indexed="8"/>
            <rFont val="Arial"/>
            <family val="2"/>
          </rPr>
          <t xml:space="preserve">Registrazione: </t>
        </r>
        <r>
          <rPr>
            <sz val="10"/>
            <color indexed="8"/>
            <rFont val="Arial"/>
            <family val="2"/>
          </rPr>
          <t>processo di richiesta/registrazione di una stazione di ricarica da parte di un utente o un’utente della stazione di ricarica</t>
        </r>
        <r>
          <rPr>
            <b/>
            <sz val="10"/>
            <color indexed="8"/>
            <rFont val="Arial"/>
            <family val="2"/>
          </rPr>
          <t xml:space="preserve">
</t>
        </r>
      </text>
    </comment>
    <comment ref="D19" authorId="0" shapeId="0" xr:uid="{CC6DFDFA-DED4-4E48-9AB6-A53E3B560729}">
      <text>
        <r>
          <rPr>
            <b/>
            <sz val="10"/>
            <color indexed="8"/>
            <rFont val="Arial"/>
            <family val="2"/>
          </rPr>
          <t xml:space="preserve">Attivazione: </t>
        </r>
        <r>
          <rPr>
            <sz val="10"/>
            <color indexed="8"/>
            <rFont val="Arial"/>
            <family val="2"/>
          </rPr>
          <t xml:space="preserve">la stazione di ricarica viene collegata al sistema. </t>
        </r>
      </text>
    </comment>
    <comment ref="D21" authorId="0" shapeId="0" xr:uid="{B2819E38-B6FC-4027-965A-7DC1DC26F256}">
      <text>
        <r>
          <rPr>
            <b/>
            <sz val="10"/>
            <color indexed="8"/>
            <rFont val="Arial"/>
            <family val="2"/>
          </rPr>
          <t>Onboarding:</t>
        </r>
        <r>
          <rPr>
            <sz val="10"/>
            <color indexed="8"/>
            <rFont val="Arial"/>
            <family val="2"/>
          </rPr>
          <t xml:space="preserve"> all’utente della stazione di ricarica viene fornito l’accesso alla stazione di ricarica ed eventualmente un addestramento</t>
        </r>
      </text>
    </comment>
    <comment ref="D30" authorId="0" shapeId="0" xr:uid="{9A49003A-C041-44B2-8B18-35D7722A23C5}">
      <text>
        <r>
          <rPr>
            <b/>
            <sz val="10"/>
            <color indexed="8"/>
            <rFont val="Arial"/>
            <family val="2"/>
          </rPr>
          <t xml:space="preserve">Vendita stazioni di ricarica: </t>
        </r>
        <r>
          <rPr>
            <sz val="10"/>
            <color indexed="8"/>
            <rFont val="Arial"/>
            <family val="2"/>
          </rPr>
          <t>si tratta di stazioni di ricarica gestite dall’impresa di prestazione di servizi (come standard o optional). Non di quelle che sono compatibili solo con il Suo sistema.</t>
        </r>
      </text>
    </comment>
    <comment ref="D32" authorId="0" shapeId="0" xr:uid="{960BA644-1328-4DE2-9341-3C45BA700932}">
      <text>
        <r>
          <rPr>
            <b/>
            <sz val="10"/>
            <color indexed="8"/>
            <rFont val="Arial"/>
            <family val="2"/>
          </rPr>
          <t>Integrazione di sistemi terzi:</t>
        </r>
        <r>
          <rPr>
            <sz val="10"/>
            <color indexed="8"/>
            <rFont val="Arial"/>
            <family val="2"/>
          </rPr>
          <t xml:space="preserve"> il sistema può comunicare con altre piattaforme/altri sistemi di terzi, ad es. per il conteggio RCP o EMS.</t>
        </r>
      </text>
    </comment>
    <comment ref="D33" authorId="0" shapeId="0" xr:uid="{E8BA2CDF-F757-4346-89E5-EA04132C887B}">
      <text>
        <r>
          <rPr>
            <sz val="10"/>
            <color indexed="8"/>
            <rFont val="Arial"/>
            <family val="2"/>
          </rPr>
          <t>EMS = sistemi di gestione dell’energia</t>
        </r>
      </text>
    </comment>
    <comment ref="D36" authorId="0" shapeId="0" xr:uid="{D3554D85-1012-4DFD-A9EA-F655ABE122AC}">
      <text>
        <r>
          <rPr>
            <b/>
            <sz val="10"/>
            <color indexed="8"/>
            <rFont val="Arial"/>
            <family val="2"/>
          </rPr>
          <t>Gestione statica del carico:</t>
        </r>
        <r>
          <rPr>
            <sz val="10"/>
            <color indexed="8"/>
            <rFont val="Arial"/>
            <family val="2"/>
          </rPr>
          <t xml:space="preserve"> con la gestione statica del carico, si assegna, per la ricarica dei veico-li, una parte fissa della potenza massima prelevabile dalla rete elettrica da parte dell’edificio, che viene distribuita automaticamente tra le auto elettriche da ricaricare. Questa potenza deve essere scelta in maniera tale da non provocare sovraccarichi in caso di elevato consumo di energia elettrica nell’edificio (ovvero quando sono attivi numerosi con-sumatori di energia, ad es. di sera, quando tutti gli inquilini e le inquiline sono in casa).</t>
        </r>
      </text>
    </comment>
    <comment ref="D37" authorId="0" shapeId="0" xr:uid="{E055B947-3E95-46EF-99F9-E11E627A50F2}">
      <text>
        <r>
          <rPr>
            <b/>
            <sz val="10"/>
            <color indexed="8"/>
            <rFont val="Arial"/>
            <family val="2"/>
          </rPr>
          <t>Gestione dinamica del carico:</t>
        </r>
        <r>
          <rPr>
            <sz val="10"/>
            <color indexed="8"/>
            <rFont val="Arial"/>
            <family val="2"/>
          </rPr>
          <t xml:space="preserve"> con la gestione dinamica del carico non viene assegnata una potenza fissa per la ricarica. La gestione del carico riconosce la potenza assorbi-ta in un dato momento  dall’edificio e distribuisce automaticamente tra le auto da ricaricare la differenza fra la potenza massima prelevabile dalla rete e quella assorbita dall’edificio. Così, soprattutto nei momenti con un consumo di energia elettrica ridotto, è possibile mettere a disposizione per la ricarica una potenza molto più elevata, ad es. di notte, quando gran parte degli inquilini e delle inquiline dorme.</t>
        </r>
      </text>
    </comment>
    <comment ref="D47" authorId="0" shapeId="0" xr:uid="{AAF874C1-5D71-465B-8437-1A3AABD4BC4C}">
      <text>
        <r>
          <rPr>
            <b/>
            <sz val="10"/>
            <color indexed="8"/>
            <rFont val="Arial"/>
            <family val="2"/>
          </rPr>
          <t>Portale web:</t>
        </r>
        <r>
          <rPr>
            <sz val="10"/>
            <color indexed="8"/>
            <rFont val="Arial"/>
            <family val="2"/>
          </rPr>
          <t xml:space="preserve"> è possibile accedere a un’applicazione basata sul web.</t>
        </r>
      </text>
    </comment>
    <comment ref="D48" authorId="0" shapeId="0" xr:uid="{7DD9B762-4776-4B31-9899-D924832889B7}">
      <text>
        <r>
          <rPr>
            <b/>
            <sz val="10"/>
            <color indexed="8"/>
            <rFont val="Arial"/>
            <family val="2"/>
          </rPr>
          <t xml:space="preserve">App: </t>
        </r>
        <r>
          <rPr>
            <sz val="10"/>
            <color indexed="8"/>
            <rFont val="Arial"/>
            <family val="2"/>
          </rPr>
          <t>esiste un’app per smartphone.</t>
        </r>
      </text>
    </comment>
    <comment ref="D50" authorId="0" shapeId="0" xr:uid="{A9FBDB3F-D953-4087-B800-EE214F3B855C}">
      <text>
        <r>
          <rPr>
            <b/>
            <sz val="10"/>
            <color indexed="8"/>
            <rFont val="Arial"/>
            <family val="2"/>
          </rPr>
          <t>Panoramica delle transazioni:</t>
        </r>
        <r>
          <rPr>
            <sz val="10"/>
            <color indexed="8"/>
            <rFont val="Arial"/>
            <family val="2"/>
          </rPr>
          <t xml:space="preserve"> gli utenti e le utenti possono visualizzare gli utilizzi e i pagamenti intercorsi fino a un dato momento e all’occorrenza scaricarli sotto forma di ricevuta. </t>
        </r>
      </text>
    </comment>
    <comment ref="D51" authorId="0" shapeId="0" xr:uid="{94D3029B-CF46-4C35-B5A3-648E9B25F2EE}">
      <text>
        <r>
          <rPr>
            <b/>
            <sz val="10"/>
            <color indexed="8"/>
            <rFont val="Arial"/>
            <family val="2"/>
          </rPr>
          <t>Visualizzazione dei propri consumi:</t>
        </r>
        <r>
          <rPr>
            <sz val="10"/>
            <color indexed="8"/>
            <rFont val="Arial"/>
            <family val="2"/>
          </rPr>
          <t xml:space="preserve"> i consumi possono essere visualizzati in qualsiasi momento nel portale web o attraverso l’app.</t>
        </r>
      </text>
    </comment>
    <comment ref="D53" authorId="0" shapeId="0" xr:uid="{01CAEE5B-5BA9-42AF-BD10-2B83E93BD098}">
      <text>
        <r>
          <rPr>
            <b/>
            <sz val="10"/>
            <color indexed="8"/>
            <rFont val="Arial"/>
            <family val="2"/>
          </rPr>
          <t xml:space="preserve">Comando attivo dell’attività di ricarica: </t>
        </r>
        <r>
          <rPr>
            <sz val="10"/>
            <color indexed="8"/>
            <rFont val="Arial"/>
            <family val="2"/>
          </rPr>
          <t>gli utenti e le utenti possono ad es. determinare il momento o la modalità di ricarica.</t>
        </r>
      </text>
    </comment>
    <comment ref="D54" authorId="0" shapeId="0" xr:uid="{5056FF3C-841F-4194-AAE4-D1B7E94AE6DF}">
      <text>
        <r>
          <rPr>
            <b/>
            <sz val="10"/>
            <color indexed="8"/>
            <rFont val="Arial"/>
            <family val="2"/>
          </rPr>
          <t>Ricarica basata su fotovoltaico:</t>
        </r>
        <r>
          <rPr>
            <sz val="10"/>
            <color indexed="8"/>
            <rFont val="Arial"/>
            <family val="2"/>
          </rPr>
          <t xml:space="preserve"> il veicolo viene ricaricato solo/preferibilmente con energia elettrica fotovoltaica (in presenza di impianto fotovoltaico/RCP)</t>
        </r>
      </text>
    </comment>
    <comment ref="D55" authorId="0" shapeId="0" xr:uid="{3F323F59-A664-44AA-BA99-20E3A62978EE}">
      <text>
        <r>
          <rPr>
            <b/>
            <sz val="10"/>
            <color indexed="8"/>
            <rFont val="Arial"/>
            <family val="2"/>
          </rPr>
          <t>Ricarica conveniente</t>
        </r>
        <r>
          <rPr>
            <sz val="10"/>
            <color indexed="8"/>
            <rFont val="Arial"/>
            <family val="2"/>
          </rPr>
          <t>: il veicolo viene ricaricato in orari con tariffe per l’energia elettrica convenienti, ad es. di notte in caso di tariffa alta e bassa.</t>
        </r>
      </text>
    </comment>
    <comment ref="D56" authorId="0" shapeId="0" xr:uid="{414B110D-FE1A-40C5-BCE2-A3360813B663}">
      <text>
        <r>
          <rPr>
            <b/>
            <sz val="10"/>
            <color indexed="8"/>
            <rFont val="Arial"/>
            <family val="2"/>
          </rPr>
          <t xml:space="preserve">Ricarica prioritaria: </t>
        </r>
        <r>
          <rPr>
            <sz val="10"/>
            <color indexed="8"/>
            <rFont val="Arial"/>
            <family val="2"/>
          </rPr>
          <t>il veicolo viene ricaricato prima possibile. Al veicolo viene assegnata una potenza maggiore (eventualmente dietro pagamento di un sovrapprezzo)</t>
        </r>
      </text>
    </comment>
    <comment ref="D57" authorId="0" shapeId="0" xr:uid="{33914EFB-64AF-4034-B10C-1DE859CEE1E8}">
      <text>
        <r>
          <rPr>
            <b/>
            <sz val="10"/>
            <color indexed="8"/>
            <rFont val="Arial"/>
            <family val="2"/>
          </rPr>
          <t>Considerazione di limiti di ricarica:</t>
        </r>
        <r>
          <rPr>
            <sz val="10"/>
            <color indexed="8"/>
            <rFont val="Arial"/>
            <family val="2"/>
          </rPr>
          <t xml:space="preserve"> il veicolo viene ricaricato fino a una certa percentuale massima per non sollecitare eccessivamente la batteria.</t>
        </r>
        <r>
          <rPr>
            <b/>
            <sz val="10"/>
            <color indexed="8"/>
            <rFont val="Arial"/>
            <family val="2"/>
          </rPr>
          <t xml:space="preserve">
</t>
        </r>
      </text>
    </comment>
    <comment ref="D64" authorId="0" shapeId="0" xr:uid="{204A8D2F-EF95-4828-83F5-BD3FF23EABA8}">
      <text>
        <r>
          <rPr>
            <b/>
            <sz val="10"/>
            <color indexed="8"/>
            <rFont val="Arial"/>
            <family val="2"/>
          </rPr>
          <t>Hotline solo negli orari d’ufficio:</t>
        </r>
        <r>
          <rPr>
            <sz val="10"/>
            <color indexed="8"/>
            <rFont val="Arial"/>
            <family val="2"/>
          </rPr>
          <t xml:space="preserve"> in caso di domande o problemi, gli utenti e le utenti della stazione di ricarica possono contattare una hotline solo negli orari d’ufficio. </t>
        </r>
      </text>
    </comment>
    <comment ref="D65" authorId="0" shapeId="0" xr:uid="{AC498BCE-C33D-4192-876E-840832EDFF81}">
      <text>
        <r>
          <rPr>
            <b/>
            <sz val="10"/>
            <color indexed="8"/>
            <rFont val="Arial"/>
            <family val="2"/>
          </rPr>
          <t xml:space="preserve">Hotline 24/7: </t>
        </r>
        <r>
          <rPr>
            <sz val="10"/>
            <color indexed="8"/>
            <rFont val="Arial"/>
            <family val="2"/>
          </rPr>
          <t xml:space="preserve">in caso di domande o problemi, gli utenti e le utenti della stazione di ricarica possono contattare una hotline a qualsiasi ora. </t>
        </r>
      </text>
    </comment>
    <comment ref="D67" authorId="0" shapeId="0" xr:uid="{E7FD7806-4AAD-4251-A163-3721E3C8675C}">
      <text>
        <r>
          <rPr>
            <b/>
            <sz val="10"/>
            <color indexed="8"/>
            <rFont val="Arial"/>
            <family val="2"/>
          </rPr>
          <t>Gestione dei guasti:</t>
        </r>
        <r>
          <rPr>
            <sz val="10"/>
            <color indexed="8"/>
            <rFont val="Arial"/>
            <family val="2"/>
          </rPr>
          <t xml:space="preserve"> i malfunzionamenti della stazione di ricarica vengono identificati e visualizzati con un allarme.</t>
        </r>
      </text>
    </comment>
    <comment ref="D68" authorId="0" shapeId="0" xr:uid="{985A4AB9-E3DB-41C0-8152-74802F7716C4}">
      <text>
        <r>
          <rPr>
            <b/>
            <sz val="10"/>
            <color indexed="8"/>
            <rFont val="Arial"/>
            <family val="2"/>
          </rPr>
          <t>Manutenzione remota:</t>
        </r>
        <r>
          <rPr>
            <sz val="10"/>
            <color indexed="8"/>
            <rFont val="Arial"/>
            <family val="2"/>
          </rPr>
          <t xml:space="preserve"> i più comuni problemi legati al software delle stazioni di ricarica possono essere risolti online e non richiedono la presenza in loco di un tecnico, ad es. con un riavvio (remoto).</t>
        </r>
      </text>
    </comment>
    <comment ref="D69" authorId="0" shapeId="0" xr:uid="{2946BA84-863C-4025-814B-455871BE94D1}">
      <text>
        <r>
          <rPr>
            <b/>
            <sz val="10"/>
            <color indexed="8"/>
            <rFont val="Arial"/>
            <family val="2"/>
          </rPr>
          <t>Eliminazione dei guasti in loco:</t>
        </r>
        <r>
          <rPr>
            <sz val="10"/>
            <color indexed="8"/>
            <rFont val="Arial"/>
            <family val="2"/>
          </rPr>
          <t xml:space="preserve">  i guasti vengono eliminati in loco, inclusi nel prezzo o dietro pagamento di un sovrapprezzo.</t>
        </r>
      </text>
    </comment>
    <comment ref="D72" authorId="0" shapeId="0" xr:uid="{04E6448C-ECF8-4E99-BF14-585FEE6005EF}">
      <text>
        <r>
          <rPr>
            <b/>
            <sz val="10"/>
            <color indexed="8"/>
            <rFont val="Arial"/>
            <family val="2"/>
          </rPr>
          <t>Fino alla raccolta dati:</t>
        </r>
        <r>
          <rPr>
            <sz val="10"/>
            <color indexed="8"/>
            <rFont val="Arial"/>
            <family val="2"/>
          </rPr>
          <t xml:space="preserve"> l’impresa di prestazione di servizi raccoglie i dati e li mette a disposizione della clientela. Quest’ultima deve emettere autonomamente le fatture ed è responsabile dell’incasso.</t>
        </r>
        <r>
          <rPr>
            <b/>
            <sz val="10"/>
            <color indexed="8"/>
            <rFont val="Arial"/>
            <family val="2"/>
          </rPr>
          <t xml:space="preserve">
Fino all’emissione delle fatture:</t>
        </r>
        <r>
          <rPr>
            <sz val="10"/>
            <color indexed="8"/>
            <rFont val="Arial"/>
            <family val="2"/>
          </rPr>
          <t xml:space="preserve"> l’impresa di prestazione di servizi raccoglie i dati ed emette le fatture sulla base di essi. La clientela è responsabile dell’incasso</t>
        </r>
        <r>
          <rPr>
            <b/>
            <sz val="10"/>
            <color indexed="8"/>
            <rFont val="Arial"/>
            <family val="2"/>
          </rPr>
          <t xml:space="preserve">.
Fino all’incasso: </t>
        </r>
        <r>
          <rPr>
            <sz val="10"/>
            <color indexed="8"/>
            <rFont val="Arial"/>
            <family val="2"/>
          </rPr>
          <t>l’impresa di prestazione di servizi si occupa dell’intero processo di addebito del costo, dalla raccolta dati fino all’emissione delle fatture, incasso compreso.</t>
        </r>
      </text>
    </comment>
    <comment ref="D75" authorId="0" shapeId="0" xr:uid="{AD5E06CD-40E5-498D-83D4-7521C3591B21}">
      <text>
        <r>
          <rPr>
            <b/>
            <sz val="10"/>
            <color indexed="8"/>
            <rFont val="Arial"/>
            <family val="2"/>
          </rPr>
          <t>Stazione di ricarica privata:</t>
        </r>
        <r>
          <rPr>
            <sz val="10"/>
            <color indexed="8"/>
            <rFont val="Arial"/>
            <family val="2"/>
          </rPr>
          <t xml:space="preserve"> la stazione di ricarica è accessibile solo a un soggetto
</t>
        </r>
        <r>
          <rPr>
            <b/>
            <sz val="10"/>
            <color indexed="8"/>
            <rFont val="Arial"/>
            <family val="2"/>
          </rPr>
          <t xml:space="preserve">
Stazione di ricarica semiprivata:</t>
        </r>
        <r>
          <rPr>
            <sz val="10"/>
            <color indexed="8"/>
            <rFont val="Arial"/>
            <family val="2"/>
          </rPr>
          <t xml:space="preserve"> stazione di ricarica accessibile a un gruppo circoscritto di utenti (ad es. collaboratori e collaboratrici)</t>
        </r>
        <r>
          <rPr>
            <b/>
            <sz val="10"/>
            <color indexed="8"/>
            <rFont val="Arial"/>
            <family val="2"/>
          </rPr>
          <t xml:space="preserve">
Stazione di ricarica semipubblica: </t>
        </r>
        <r>
          <rPr>
            <sz val="10"/>
            <color indexed="8"/>
            <rFont val="Arial"/>
            <family val="2"/>
          </rPr>
          <t>stazione di ricarica di proprietà privata (ad es. industria). In alcuni momenti è a libero accesso.</t>
        </r>
        <r>
          <rPr>
            <b/>
            <sz val="10"/>
            <color indexed="8"/>
            <rFont val="Arial"/>
            <family val="2"/>
          </rPr>
          <t xml:space="preserve">
Stazione di ricarica pubblica:</t>
        </r>
        <r>
          <rPr>
            <sz val="10"/>
            <color indexed="8"/>
            <rFont val="Arial"/>
            <family val="2"/>
          </rPr>
          <t xml:space="preserve"> stazione di ricarica a libero accesso in qualsiasi momento (ad es. posti auto per visitatori)</t>
        </r>
      </text>
    </comment>
    <comment ref="D76" authorId="0" shapeId="0" xr:uid="{58C02FB4-85C4-492F-9077-D0D3D1BBC203}">
      <text>
        <r>
          <rPr>
            <b/>
            <sz val="10"/>
            <color indexed="8"/>
            <rFont val="Arial"/>
            <family val="2"/>
          </rPr>
          <t xml:space="preserve">Il contatore dell’energia elettrica per la mobilità elettrica appartiene ai proprietari e alle proprietarie dell’immobile: 
</t>
        </r>
        <r>
          <rPr>
            <sz val="10"/>
            <color indexed="8"/>
            <rFont val="Arial"/>
            <family val="2"/>
          </rPr>
          <t>l’impresa di prestazione di servizi versa ai proprietari e alle proprietarie dell’immobile i proventi dell’addebito del costo, detraendo gli emolumenti.
I proprietari e le proprietarie dell’immobile ricevono la fattura per il consumo di energia elettrica dall’azienda di approvvigionamento energetico
I proprietari e le proprietarie dell’immobile pagano la fattura per l’energia elettrica</t>
        </r>
        <r>
          <rPr>
            <b/>
            <sz val="10"/>
            <color indexed="8"/>
            <rFont val="Arial"/>
            <family val="2"/>
          </rPr>
          <t xml:space="preserve">
Il contatore dell’energia elettrica per la mobilità elettrica è di proprietà dell’impresa di prestazione di servizi:
</t>
        </r>
        <r>
          <rPr>
            <sz val="10"/>
            <color indexed="8"/>
            <rFont val="Arial"/>
            <family val="2"/>
          </rPr>
          <t>l’impresa di prestazione di servizi si fa direttamente carico del pagamento dei costi dell’energia elettrica all’azienda di approvvigionamento elettrico
Eventualmente l’impresa di prestazione di servizi versa i proventi dell’addebito del costo ai proprietari e alle proprietarie dell’immobile, detraendo i costi dell’energia elettrica e gli emolumenti.</t>
        </r>
      </text>
    </comment>
    <comment ref="D79" authorId="0" shapeId="0" xr:uid="{80B0FDBF-B726-46F4-8057-67C8E273A204}">
      <text>
        <r>
          <rPr>
            <b/>
            <sz val="10"/>
            <color indexed="8"/>
            <rFont val="Arial"/>
            <family val="2"/>
          </rPr>
          <t xml:space="preserve">Tariffa unitaria: </t>
        </r>
        <r>
          <rPr>
            <sz val="10"/>
            <color indexed="8"/>
            <rFont val="Arial"/>
            <family val="2"/>
          </rPr>
          <t>per la stazione elettrica può essere conteggiata una sola tariffa, anche qualora l’azienda di approvvigionamento energetico locale abbia una struttura tariffaria diversa (ad es. tariffa alta e bassa).</t>
        </r>
        <r>
          <rPr>
            <b/>
            <sz val="10"/>
            <color indexed="8"/>
            <rFont val="Arial"/>
            <family val="2"/>
          </rPr>
          <t xml:space="preserve">
Tariffe statiche:</t>
        </r>
        <r>
          <rPr>
            <sz val="10"/>
            <color indexed="8"/>
            <rFont val="Arial"/>
            <family val="2"/>
          </rPr>
          <t xml:space="preserve"> la stazione di ricarica può essere conteggiata con più tariffe statiche definite in maniera fissa, ad es. con tariffa alta e bassa.
</t>
        </r>
        <r>
          <rPr>
            <b/>
            <sz val="10"/>
            <color indexed="8"/>
            <rFont val="Arial"/>
            <family val="2"/>
          </rPr>
          <t xml:space="preserve">
Tariffe statiche incl. tariffa fotovoltaica: </t>
        </r>
        <r>
          <rPr>
            <sz val="10"/>
            <color indexed="8"/>
            <rFont val="Arial"/>
            <family val="2"/>
          </rPr>
          <t>oltre alle tariffe statiche, in caso di consumo di energia elettrica del proprio impianto fotovoltaico (o RCP) è possibile considerare una tariffa fotovoltaica definita in maniera fissa.</t>
        </r>
        <r>
          <rPr>
            <b/>
            <sz val="10"/>
            <color indexed="8"/>
            <rFont val="Arial"/>
            <family val="2"/>
          </rPr>
          <t xml:space="preserve">
Tariffe dinamiche:</t>
        </r>
        <r>
          <rPr>
            <sz val="10"/>
            <color indexed="8"/>
            <rFont val="Arial"/>
            <family val="2"/>
          </rPr>
          <t xml:space="preserve"> è possibile considerare e addebitare anche tariffe dinamiche dell’azienda di approvvigionamento energetico. </t>
        </r>
        <r>
          <rPr>
            <b/>
            <sz val="10"/>
            <color indexed="8"/>
            <rFont val="Arial"/>
            <family val="2"/>
          </rPr>
          <t xml:space="preserve">
</t>
        </r>
      </text>
    </comment>
    <comment ref="D83" authorId="0" shapeId="0" xr:uid="{FFBF9E94-7A9F-43F6-98B8-1EF6642B0CA0}">
      <text>
        <r>
          <rPr>
            <b/>
            <sz val="10"/>
            <color indexed="8"/>
            <rFont val="Arial"/>
            <family val="2"/>
          </rPr>
          <t xml:space="preserve">Diversi gruppi tariffari: </t>
        </r>
        <r>
          <rPr>
            <sz val="10"/>
            <color indexed="8"/>
            <rFont val="Arial"/>
            <family val="2"/>
          </rPr>
          <t xml:space="preserve">gli utenti e le utenti possono essere raggruppati e possono quindi essere assegnate loro diverse tariffe. </t>
        </r>
      </text>
    </comment>
    <comment ref="D84" authorId="0" shapeId="0" xr:uid="{61ACCA06-DDAE-429F-8597-21207937E621}">
      <text>
        <r>
          <rPr>
            <b/>
            <sz val="10"/>
            <color indexed="8"/>
            <rFont val="Arial"/>
            <family val="2"/>
          </rPr>
          <t>White List (utenti speciali):</t>
        </r>
        <r>
          <rPr>
            <sz val="10"/>
            <color indexed="8"/>
            <rFont val="Arial"/>
            <family val="2"/>
          </rPr>
          <t xml:space="preserve"> determinati e determinate utenti ricaricano gratuitamente.</t>
        </r>
      </text>
    </comment>
    <comment ref="D85" authorId="0" shapeId="0" xr:uid="{90F3CB80-A081-464E-9CF2-4138402E286F}">
      <text>
        <r>
          <rPr>
            <b/>
            <sz val="10"/>
            <color indexed="8"/>
            <rFont val="Arial"/>
            <family val="2"/>
          </rPr>
          <t xml:space="preserve">Aggiornamento automatico in caso di variazione delle tariffe per l’energia elettrica dell’azienda di approvvigionamento energetico: </t>
        </r>
        <r>
          <rPr>
            <sz val="10"/>
            <color indexed="8"/>
            <rFont val="Arial"/>
            <family val="2"/>
          </rPr>
          <t>le tariffe per l’energia elettrica dell’azienda di approvvigionamento energetico vengono adeguate dalla clientela senza richiesta.</t>
        </r>
        <r>
          <rPr>
            <b/>
            <sz val="10"/>
            <color indexed="8"/>
            <rFont val="Arial"/>
            <family val="2"/>
          </rPr>
          <t xml:space="preserve"> </t>
        </r>
      </text>
    </comment>
    <comment ref="D86" authorId="0" shapeId="0" xr:uid="{2AA7CFD2-C9EE-4864-9C2D-1DD3723D82E7}">
      <text>
        <r>
          <rPr>
            <b/>
            <sz val="10"/>
            <color indexed="8"/>
            <rFont val="Arial"/>
            <family val="2"/>
          </rPr>
          <t>Impostazione di una propria tariffa per l’energia:</t>
        </r>
        <r>
          <rPr>
            <sz val="10"/>
            <color indexed="8"/>
            <rFont val="Arial"/>
            <family val="2"/>
          </rPr>
          <t xml:space="preserve"> i proprietari e le proprietarie o le amministrazioni possono applicare un supplemento alla tariffa per l’energia per generare un canale aggiuntivo per ammortizzare le stazioni di ricarica.</t>
        </r>
        <r>
          <rPr>
            <b/>
            <sz val="10"/>
            <color indexed="8"/>
            <rFont val="Arial"/>
            <family val="2"/>
          </rPr>
          <t xml:space="preserve">
</t>
        </r>
      </text>
    </comment>
    <comment ref="D87" authorId="0" shapeId="0" xr:uid="{1948BB1C-2BD2-488A-B4F1-FC73C818B363}">
      <text>
        <r>
          <rPr>
            <b/>
            <sz val="10"/>
            <color indexed="8"/>
            <rFont val="Arial"/>
            <family val="2"/>
          </rPr>
          <t>Addebito ricarica bidirezionale:</t>
        </r>
        <r>
          <rPr>
            <sz val="10"/>
            <color indexed="8"/>
            <rFont val="Arial"/>
            <family val="2"/>
          </rPr>
          <t xml:space="preserve"> è possibile amministrare e addebitare la ricarica bidirezionale.</t>
        </r>
      </text>
    </comment>
    <comment ref="D89" authorId="0" shapeId="0" xr:uid="{2C8740E0-1ABC-4E3A-9D2A-B9CCABA62DDA}">
      <text>
        <r>
          <rPr>
            <b/>
            <sz val="10"/>
            <color indexed="8"/>
            <rFont val="Arial"/>
            <family val="2"/>
          </rPr>
          <t>Addebito RCP:</t>
        </r>
        <r>
          <rPr>
            <sz val="10"/>
            <color indexed="8"/>
            <rFont val="Arial"/>
            <family val="2"/>
          </rPr>
          <t xml:space="preserve"> oltre all’infrastruttura di ricarica può essere effettuato un addebito con RCP (= raggruppamento ai fini del consumo proprio).</t>
        </r>
      </text>
    </comment>
    <comment ref="D90" authorId="0" shapeId="0" xr:uid="{1B91CA2E-2A17-4492-80F8-C1276A1F37F6}">
      <text>
        <r>
          <rPr>
            <b/>
            <sz val="10"/>
            <color indexed="8"/>
            <rFont val="Arial"/>
            <family val="2"/>
          </rPr>
          <t>Modello pratico gestori della rete di distribuzione:</t>
        </r>
        <r>
          <rPr>
            <sz val="10"/>
            <color indexed="8"/>
            <rFont val="Arial"/>
            <family val="2"/>
          </rPr>
          <t xml:space="preserve"> il consumo proprio di energia elettrica fotovoltaica viene addebitato dal gestore della rete di distribuzione locale per mezzo del suo contatore. Esistono varie versioni di questo modello. Le singole utenze rimangono consumatori finali e continuano a essere rifornite dal gestore della rete, come finora. L’operatore può offrire questo modello solo nel proprio comprensorio. Questo modello viene offerto solo da aziende di approvvigionamento energetico locali nel relativo comprensorio. Non è necessario istituire un RCP.</t>
        </r>
      </text>
    </comment>
    <comment ref="D91" authorId="0" shapeId="0" xr:uid="{9D4B684E-06A4-43C5-84D0-D91CBD6A9314}">
      <text>
        <r>
          <rPr>
            <b/>
            <sz val="10"/>
            <color indexed="8"/>
            <rFont val="Arial"/>
            <family val="2"/>
          </rPr>
          <t xml:space="preserve">Conteggio spese accessorie: </t>
        </r>
        <r>
          <rPr>
            <sz val="10"/>
            <color indexed="8"/>
            <rFont val="Arial"/>
            <family val="2"/>
          </rPr>
          <t>Oltre all’infrastruttura di ricarica possono essere addebitate (ulteriori) spese accessorie.</t>
        </r>
      </text>
    </comment>
    <comment ref="D101" authorId="0" shapeId="0" xr:uid="{8DBD722E-57D4-4D2D-8BA3-AEF0B866E345}">
      <text>
        <r>
          <rPr>
            <b/>
            <sz val="10"/>
            <color indexed="8"/>
            <rFont val="Arial"/>
            <family val="2"/>
          </rPr>
          <t>Funzione di reporting:</t>
        </r>
        <r>
          <rPr>
            <sz val="10"/>
            <color indexed="8"/>
            <rFont val="Arial"/>
            <family val="2"/>
          </rPr>
          <t xml:space="preserve"> è possibile mettere a disposizione i dati di utilizzo, ad es. per rapporti sulla sostenibilità e il reporting.</t>
        </r>
      </text>
    </comment>
    <comment ref="D103" authorId="0" shapeId="0" xr:uid="{6460BF01-1208-401A-98D5-0DEBDE5F0B92}">
      <text>
        <r>
          <rPr>
            <b/>
            <sz val="10"/>
            <color indexed="8"/>
            <rFont val="Arial"/>
            <family val="2"/>
          </rPr>
          <t xml:space="preserve">Funzione multi-tenant: </t>
        </r>
        <r>
          <rPr>
            <sz val="10"/>
            <color indexed="8"/>
            <rFont val="Arial"/>
            <family val="2"/>
          </rPr>
          <t>a utenti diversi possono essere assegnati diritti di utilizzo diversi (ad es. utenti della stazione di ricarica vs. custodi dell’edificio vs. impresa installatrice)</t>
        </r>
      </text>
    </comment>
    <comment ref="D104" authorId="0" shapeId="0" xr:uid="{1556537F-057B-41FD-BAA6-E393FACA784A}">
      <text>
        <r>
          <rPr>
            <b/>
            <sz val="10"/>
            <color indexed="8"/>
            <rFont val="Arial"/>
            <family val="2"/>
          </rPr>
          <t>Portale web per la gestione degli utenti e delle utenti:</t>
        </r>
        <r>
          <rPr>
            <sz val="10"/>
            <color indexed="8"/>
            <rFont val="Arial"/>
            <family val="2"/>
          </rPr>
          <t xml:space="preserve"> i proprietari e le proprietarie/l’amministrazione possono eseguire varie impostazioni su una piattaforma, ad es. creare e modificare gli utenti e le utenti delle stazioni di ricarica, definire le tariffe ecc.</t>
        </r>
      </text>
    </comment>
    <comment ref="D110" authorId="0" shapeId="0" xr:uid="{2906AF4C-4B2A-44E2-828B-A2DAB6950227}">
      <text>
        <r>
          <rPr>
            <b/>
            <sz val="10"/>
            <color indexed="8"/>
            <rFont val="Arial"/>
            <family val="2"/>
          </rPr>
          <t>Stazione di ricarica a libero accesso nella propria rete:</t>
        </r>
        <r>
          <rPr>
            <sz val="10"/>
            <color indexed="8"/>
            <rFont val="Arial"/>
            <family val="2"/>
          </rPr>
          <t xml:space="preserve"> tramite i propri mezzi di accesso, gli utenti e le utenti della stazione di ricarica possono accedere a stazioni di ricarica a libero accesso dello stesso operatore.</t>
        </r>
      </text>
    </comment>
    <comment ref="D111" authorId="0" shapeId="0" xr:uid="{148E885A-8AC5-44A1-81A9-9E3D3C8114A8}">
      <text>
        <r>
          <rPr>
            <b/>
            <sz val="10"/>
            <color indexed="8"/>
            <rFont val="Arial"/>
            <family val="2"/>
          </rPr>
          <t>Roaming con stesso accesso:</t>
        </r>
        <r>
          <rPr>
            <sz val="10"/>
            <color indexed="8"/>
            <rFont val="Arial"/>
            <family val="2"/>
          </rPr>
          <t xml:space="preserve"> tramite i propri mezzi di accesso, gli utenti e le utenti della stazione di ricarica possono accedere a stazioni di ricarica a libero accesso di altri gestori della rete.</t>
        </r>
      </text>
    </comment>
    <comment ref="D113" authorId="0" shapeId="0" xr:uid="{5AF22FAC-90E7-46DB-AC04-FDF79C91CBE7}">
      <text>
        <r>
          <rPr>
            <b/>
            <sz val="10"/>
            <color indexed="8"/>
            <rFont val="Arial"/>
            <family val="2"/>
          </rPr>
          <t xml:space="preserve">Conteggio stazione di ricarica a libero accesso: </t>
        </r>
        <r>
          <rPr>
            <sz val="10"/>
            <color indexed="8"/>
            <rFont val="Arial"/>
            <family val="2"/>
          </rPr>
          <t>le stazioni di ricarica situate in parcheggi a libero accesso, come i posti auto per visitatori, sono accessibili a tutti e vengono addebitate dallo stesso operatore.</t>
        </r>
      </text>
    </comment>
    <comment ref="D114" authorId="0" shapeId="0" xr:uid="{8B02713D-BD14-44F5-82C4-B96FE9CDA578}">
      <text>
        <r>
          <rPr>
            <b/>
            <sz val="10"/>
            <color indexed="8"/>
            <rFont val="Arial"/>
            <family val="2"/>
          </rPr>
          <t xml:space="preserve">Roaming per stazione di ricarica a libero accesso: </t>
        </r>
        <r>
          <rPr>
            <sz val="10"/>
            <color indexed="8"/>
            <rFont val="Arial"/>
            <family val="2"/>
          </rPr>
          <t>è possibile utilizzare i mezzi di accesso e pagamento di altri gestori di stazioni di ricarica per accedere alle stazioni di ricarica a libero accesso (ad es. posti auto per visitatori).</t>
        </r>
      </text>
    </comment>
    <comment ref="D118" authorId="0" shapeId="0" xr:uid="{F81D3428-967E-40A8-B69D-5B4B2C7468FB}">
      <text>
        <r>
          <rPr>
            <b/>
            <sz val="10"/>
            <color indexed="8"/>
            <rFont val="Arial"/>
            <family val="2"/>
          </rPr>
          <t>Autofinanziamento:</t>
        </r>
        <r>
          <rPr>
            <sz val="10"/>
            <color indexed="8"/>
            <rFont val="Arial"/>
            <family val="2"/>
          </rPr>
          <t xml:space="preserve"> l’infrastruttura di ricarica viene finanziata completamente dai proprietari e dalle proprietarie.</t>
        </r>
        <r>
          <rPr>
            <b/>
            <sz val="10"/>
            <color indexed="8"/>
            <rFont val="Arial"/>
            <family val="2"/>
          </rPr>
          <t xml:space="preserve">
Modello di noleggio:</t>
        </r>
        <r>
          <rPr>
            <sz val="10"/>
            <color indexed="8"/>
            <rFont val="Arial"/>
            <family val="2"/>
          </rPr>
          <t xml:space="preserve"> l’installazione di base viene finanziata dai proprietari e dalle proprietarie. Gli utenti e le utenti possono noleggiare la stazione di ricarica dall’impresa di prestazione di servizi.</t>
        </r>
        <r>
          <rPr>
            <b/>
            <sz val="10"/>
            <color indexed="8"/>
            <rFont val="Arial"/>
            <family val="2"/>
          </rPr>
          <t xml:space="preserve">
Full Contracting:</t>
        </r>
        <r>
          <rPr>
            <sz val="10"/>
            <color indexed="8"/>
            <rFont val="Arial"/>
            <family val="2"/>
          </rPr>
          <t xml:space="preserve"> l’impresa di prestazione di servizi finanzia sia l’installazione di base che la stazione di ricarica e la mette a disposizione dietro pagamento di un emolumento mensile.</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E198B44F-F2A6-4326-A42F-497E4B8A4409}">
      <text>
        <r>
          <rPr>
            <b/>
            <sz val="10"/>
            <color indexed="8"/>
            <rFont val="Arial"/>
            <family val="2"/>
          </rPr>
          <t xml:space="preserve">Registrazione: </t>
        </r>
        <r>
          <rPr>
            <sz val="10"/>
            <color indexed="8"/>
            <rFont val="Arial"/>
            <family val="2"/>
          </rPr>
          <t>processo di richiesta/registrazione di una stazione di ricarica da parte di un utente o un’utente della stazione di ricarica</t>
        </r>
        <r>
          <rPr>
            <b/>
            <sz val="10"/>
            <color indexed="8"/>
            <rFont val="Arial"/>
            <family val="2"/>
          </rPr>
          <t xml:space="preserve">
</t>
        </r>
      </text>
    </comment>
    <comment ref="D19" authorId="0" shapeId="0" xr:uid="{6C6F6F07-622C-4C15-BFDC-0124ED488D5F}">
      <text>
        <r>
          <rPr>
            <b/>
            <sz val="10"/>
            <color indexed="8"/>
            <rFont val="Arial"/>
            <family val="2"/>
          </rPr>
          <t xml:space="preserve">Attivazione: </t>
        </r>
        <r>
          <rPr>
            <sz val="10"/>
            <color indexed="8"/>
            <rFont val="Arial"/>
            <family val="2"/>
          </rPr>
          <t xml:space="preserve">la stazione di ricarica viene collegata al sistema. </t>
        </r>
      </text>
    </comment>
    <comment ref="D21" authorId="0" shapeId="0" xr:uid="{F424D5BE-C27B-4214-993A-4BBA56F1A1A6}">
      <text>
        <r>
          <rPr>
            <b/>
            <sz val="10"/>
            <color indexed="8"/>
            <rFont val="Arial"/>
            <family val="2"/>
          </rPr>
          <t>Onboarding:</t>
        </r>
        <r>
          <rPr>
            <sz val="10"/>
            <color indexed="8"/>
            <rFont val="Arial"/>
            <family val="2"/>
          </rPr>
          <t xml:space="preserve"> all’utente della stazione di ricarica viene fornito l’accesso alla stazione di ricarica ed eventualmente un addestramento</t>
        </r>
      </text>
    </comment>
    <comment ref="D30" authorId="0" shapeId="0" xr:uid="{ED6B956A-D54D-451E-BFBD-A38DDC39B7B2}">
      <text>
        <r>
          <rPr>
            <b/>
            <sz val="10"/>
            <color indexed="8"/>
            <rFont val="Arial"/>
            <family val="2"/>
          </rPr>
          <t xml:space="preserve">Vendita stazioni di ricarica: </t>
        </r>
        <r>
          <rPr>
            <sz val="10"/>
            <color indexed="8"/>
            <rFont val="Arial"/>
            <family val="2"/>
          </rPr>
          <t>si tratta di stazioni di ricarica gestite dall’impresa di prestazione di servizi (come standard o optional). Non di quelle che sono compatibili solo con il Suo sistema.</t>
        </r>
      </text>
    </comment>
    <comment ref="D32" authorId="0" shapeId="0" xr:uid="{9AE94648-81B1-4532-81A0-04296FAC4765}">
      <text>
        <r>
          <rPr>
            <b/>
            <sz val="10"/>
            <color indexed="8"/>
            <rFont val="Arial"/>
            <family val="2"/>
          </rPr>
          <t>Integrazione di sistemi terzi:</t>
        </r>
        <r>
          <rPr>
            <sz val="10"/>
            <color indexed="8"/>
            <rFont val="Arial"/>
            <family val="2"/>
          </rPr>
          <t xml:space="preserve"> il sistema può comunicare con altre piattaforme/altri sistemi di terzi, ad es. per il conteggio RCP o EMS.</t>
        </r>
      </text>
    </comment>
    <comment ref="D33" authorId="0" shapeId="0" xr:uid="{A6795F13-2D0C-4241-95C3-8C13730368CE}">
      <text>
        <r>
          <rPr>
            <sz val="10"/>
            <color indexed="8"/>
            <rFont val="Arial"/>
            <family val="2"/>
          </rPr>
          <t>EMS = sistemi di gestione dell’energia</t>
        </r>
      </text>
    </comment>
    <comment ref="D36" authorId="0" shapeId="0" xr:uid="{3B0E6C88-FD7E-4DD4-B462-E402F1B2438C}">
      <text>
        <r>
          <rPr>
            <b/>
            <sz val="10"/>
            <color indexed="8"/>
            <rFont val="Arial"/>
            <family val="2"/>
          </rPr>
          <t>Gestione statica del carico:</t>
        </r>
        <r>
          <rPr>
            <sz val="10"/>
            <color indexed="8"/>
            <rFont val="Arial"/>
            <family val="2"/>
          </rPr>
          <t xml:space="preserve"> con la gestione statica del carico, si assegna, per la ricarica dei veico-li, una parte fissa della potenza massima prelevabile dalla rete elettrica da parte dell’edificio, che viene distribuita automaticamente tra le auto elettriche da ricaricare. Questa potenza deve essere scelta in maniera tale da non provocare sovraccarichi in caso di elevato consumo di energia elettrica nell’edificio (ovvero quando sono attivi numerosi con-sumatori di energia, ad es. di sera, quando tutti gli inquilini e le inquiline sono in casa).</t>
        </r>
      </text>
    </comment>
    <comment ref="D37" authorId="0" shapeId="0" xr:uid="{0C8422A9-E4DE-43A2-B890-696F69073F74}">
      <text>
        <r>
          <rPr>
            <b/>
            <sz val="10"/>
            <color indexed="8"/>
            <rFont val="Arial"/>
            <family val="2"/>
          </rPr>
          <t>Gestione dinamica del carico:</t>
        </r>
        <r>
          <rPr>
            <sz val="10"/>
            <color indexed="8"/>
            <rFont val="Arial"/>
            <family val="2"/>
          </rPr>
          <t xml:space="preserve"> con la gestione dinamica del carico non viene assegnata una potenza fissa per la ricarica. La gestione del carico riconosce la potenza assorbi-ta in un dato momento  dall’edificio e distribuisce automaticamente tra le auto da ricaricare la differenza fra la potenza massima prelevabile dalla rete e quella assorbita dall’edificio. Così, soprattutto nei momenti con un consumo di energia elettrica ridotto, è possibile mettere a disposizione per la ricarica una potenza molto più elevata, ad es. di notte, quando gran parte degli inquilini e delle inquiline dorme.</t>
        </r>
      </text>
    </comment>
    <comment ref="D47" authorId="0" shapeId="0" xr:uid="{23258F4F-66B3-4163-99C0-67A37BFF1024}">
      <text>
        <r>
          <rPr>
            <b/>
            <sz val="10"/>
            <color indexed="8"/>
            <rFont val="Arial"/>
            <family val="2"/>
          </rPr>
          <t>Portale web:</t>
        </r>
        <r>
          <rPr>
            <sz val="10"/>
            <color indexed="8"/>
            <rFont val="Arial"/>
            <family val="2"/>
          </rPr>
          <t xml:space="preserve"> è possibile accedere a un’applicazione basata sul web.</t>
        </r>
      </text>
    </comment>
    <comment ref="D48" authorId="0" shapeId="0" xr:uid="{2BC21971-7A6D-422A-AD20-82DC927C444B}">
      <text>
        <r>
          <rPr>
            <b/>
            <sz val="10"/>
            <color indexed="8"/>
            <rFont val="Arial"/>
            <family val="2"/>
          </rPr>
          <t xml:space="preserve">App: </t>
        </r>
        <r>
          <rPr>
            <sz val="10"/>
            <color indexed="8"/>
            <rFont val="Arial"/>
            <family val="2"/>
          </rPr>
          <t>esiste un’app per smartphone.</t>
        </r>
      </text>
    </comment>
    <comment ref="D50" authorId="0" shapeId="0" xr:uid="{94386C8C-1F9E-4DB9-BFBF-DF09C81CED97}">
      <text>
        <r>
          <rPr>
            <b/>
            <sz val="10"/>
            <color indexed="8"/>
            <rFont val="Arial"/>
            <family val="2"/>
          </rPr>
          <t>Panoramica delle transazioni:</t>
        </r>
        <r>
          <rPr>
            <sz val="10"/>
            <color indexed="8"/>
            <rFont val="Arial"/>
            <family val="2"/>
          </rPr>
          <t xml:space="preserve"> gli utenti e le utenti possono visualizzare gli utilizzi e i pagamenti intercorsi fino a un dato momento e all’occorrenza scaricarli sotto forma di ricevuta. </t>
        </r>
      </text>
    </comment>
    <comment ref="D51" authorId="0" shapeId="0" xr:uid="{5B12F174-F446-431A-88A3-B40E1AB5FEB3}">
      <text>
        <r>
          <rPr>
            <b/>
            <sz val="10"/>
            <color indexed="8"/>
            <rFont val="Arial"/>
            <family val="2"/>
          </rPr>
          <t>Visualizzazione dei propri consumi:</t>
        </r>
        <r>
          <rPr>
            <sz val="10"/>
            <color indexed="8"/>
            <rFont val="Arial"/>
            <family val="2"/>
          </rPr>
          <t xml:space="preserve"> i consumi possono essere visualizzati in qualsiasi momento nel portale web o attraverso l’app.</t>
        </r>
      </text>
    </comment>
    <comment ref="D53" authorId="0" shapeId="0" xr:uid="{A02A6129-4D93-41FE-842C-019E98200BF3}">
      <text>
        <r>
          <rPr>
            <b/>
            <sz val="10"/>
            <color indexed="8"/>
            <rFont val="Arial"/>
            <family val="2"/>
          </rPr>
          <t xml:space="preserve">Comando attivo dell’attività di ricarica: </t>
        </r>
        <r>
          <rPr>
            <sz val="10"/>
            <color indexed="8"/>
            <rFont val="Arial"/>
            <family val="2"/>
          </rPr>
          <t>gli utenti e le utenti possono ad es. determinare il momento o la modalità di ricarica.</t>
        </r>
      </text>
    </comment>
    <comment ref="D54" authorId="0" shapeId="0" xr:uid="{8019C332-8B73-42E3-BF00-2802AC82257C}">
      <text>
        <r>
          <rPr>
            <b/>
            <sz val="10"/>
            <color indexed="8"/>
            <rFont val="Arial"/>
            <family val="2"/>
          </rPr>
          <t>Ricarica basata su fotovoltaico:</t>
        </r>
        <r>
          <rPr>
            <sz val="10"/>
            <color indexed="8"/>
            <rFont val="Arial"/>
            <family val="2"/>
          </rPr>
          <t xml:space="preserve"> il veicolo viene ricaricato solo/preferibilmente con energia elettrica fotovoltaica (in presenza di impianto fotovoltaico/RCP)</t>
        </r>
      </text>
    </comment>
    <comment ref="D55" authorId="0" shapeId="0" xr:uid="{CF87F9B6-2319-4B5A-8A4F-34EEF3776135}">
      <text>
        <r>
          <rPr>
            <b/>
            <sz val="10"/>
            <color indexed="8"/>
            <rFont val="Arial"/>
            <family val="2"/>
          </rPr>
          <t>Ricarica conveniente</t>
        </r>
        <r>
          <rPr>
            <sz val="10"/>
            <color indexed="8"/>
            <rFont val="Arial"/>
            <family val="2"/>
          </rPr>
          <t>: il veicolo viene ricaricato in orari con tariffe per l’energia elettrica convenienti, ad es. di notte in caso di tariffa alta e bassa.</t>
        </r>
      </text>
    </comment>
    <comment ref="D56" authorId="0" shapeId="0" xr:uid="{01561B61-1214-4B1F-A662-FE9B22AE7787}">
      <text>
        <r>
          <rPr>
            <b/>
            <sz val="10"/>
            <color indexed="8"/>
            <rFont val="Arial"/>
            <family val="2"/>
          </rPr>
          <t xml:space="preserve">Ricarica prioritaria: </t>
        </r>
        <r>
          <rPr>
            <sz val="10"/>
            <color indexed="8"/>
            <rFont val="Arial"/>
            <family val="2"/>
          </rPr>
          <t>il veicolo viene ricaricato prima possibile. Al veicolo viene assegnata una potenza maggiore (eventualmente dietro pagamento di un sovrapprezzo)</t>
        </r>
      </text>
    </comment>
    <comment ref="D57" authorId="0" shapeId="0" xr:uid="{7EF1939A-D298-48B5-80CC-EBB48282A972}">
      <text>
        <r>
          <rPr>
            <b/>
            <sz val="10"/>
            <color indexed="8"/>
            <rFont val="Arial"/>
            <family val="2"/>
          </rPr>
          <t>Considerazione di limiti di ricarica:</t>
        </r>
        <r>
          <rPr>
            <sz val="10"/>
            <color indexed="8"/>
            <rFont val="Arial"/>
            <family val="2"/>
          </rPr>
          <t xml:space="preserve"> il veicolo viene ricaricato fino a una certa percentuale massima per non sollecitare eccessivamente la batteria.</t>
        </r>
        <r>
          <rPr>
            <b/>
            <sz val="10"/>
            <color indexed="8"/>
            <rFont val="Arial"/>
            <family val="2"/>
          </rPr>
          <t xml:space="preserve">
</t>
        </r>
      </text>
    </comment>
    <comment ref="D64" authorId="0" shapeId="0" xr:uid="{61CCEA1C-DEAA-4673-944D-4FA6832CCACC}">
      <text>
        <r>
          <rPr>
            <b/>
            <sz val="10"/>
            <color indexed="8"/>
            <rFont val="Arial"/>
            <family val="2"/>
          </rPr>
          <t>Hotline solo negli orari d’ufficio:</t>
        </r>
        <r>
          <rPr>
            <sz val="10"/>
            <color indexed="8"/>
            <rFont val="Arial"/>
            <family val="2"/>
          </rPr>
          <t xml:space="preserve"> in caso di domande o problemi, gli utenti e le utenti della stazione di ricarica possono contattare una hotline solo negli orari d’ufficio. </t>
        </r>
      </text>
    </comment>
    <comment ref="D65" authorId="0" shapeId="0" xr:uid="{B2808342-F73B-4B7D-8981-70FAFA9A4656}">
      <text>
        <r>
          <rPr>
            <b/>
            <sz val="10"/>
            <color indexed="8"/>
            <rFont val="Arial"/>
            <family val="2"/>
          </rPr>
          <t xml:space="preserve">Hotline 24/7: </t>
        </r>
        <r>
          <rPr>
            <sz val="10"/>
            <color indexed="8"/>
            <rFont val="Arial"/>
            <family val="2"/>
          </rPr>
          <t xml:space="preserve">in caso di domande o problemi, gli utenti e le utenti della stazione di ricarica possono contattare una hotline a qualsiasi ora. </t>
        </r>
      </text>
    </comment>
    <comment ref="D67" authorId="0" shapeId="0" xr:uid="{D7F703C0-6946-445B-A2EE-07575CF60207}">
      <text>
        <r>
          <rPr>
            <b/>
            <sz val="10"/>
            <color indexed="8"/>
            <rFont val="Arial"/>
            <family val="2"/>
          </rPr>
          <t>Gestione dei guasti:</t>
        </r>
        <r>
          <rPr>
            <sz val="10"/>
            <color indexed="8"/>
            <rFont val="Arial"/>
            <family val="2"/>
          </rPr>
          <t xml:space="preserve"> i malfunzionamenti della stazione di ricarica vengono identificati e visualizzati con un allarme.</t>
        </r>
      </text>
    </comment>
    <comment ref="D68" authorId="0" shapeId="0" xr:uid="{9D10EE3E-4790-4A18-B798-680C04766908}">
      <text>
        <r>
          <rPr>
            <b/>
            <sz val="10"/>
            <color indexed="8"/>
            <rFont val="Arial"/>
            <family val="2"/>
          </rPr>
          <t>Manutenzione remota:</t>
        </r>
        <r>
          <rPr>
            <sz val="10"/>
            <color indexed="8"/>
            <rFont val="Arial"/>
            <family val="2"/>
          </rPr>
          <t xml:space="preserve"> i più comuni problemi legati al software delle stazioni di ricarica possono essere risolti online e non richiedono la presenza in loco di un tecnico, ad es. con un riavvio (remoto).</t>
        </r>
      </text>
    </comment>
    <comment ref="D69" authorId="0" shapeId="0" xr:uid="{35CCA389-8538-4A45-A922-F5B5CF182941}">
      <text>
        <r>
          <rPr>
            <b/>
            <sz val="10"/>
            <color indexed="8"/>
            <rFont val="Arial"/>
            <family val="2"/>
          </rPr>
          <t>Eliminazione dei guasti in loco:</t>
        </r>
        <r>
          <rPr>
            <sz val="10"/>
            <color indexed="8"/>
            <rFont val="Arial"/>
            <family val="2"/>
          </rPr>
          <t xml:space="preserve">  i guasti vengono eliminati in loco, inclusi nel prezzo o dietro pagamento di un sovrapprezzo.</t>
        </r>
      </text>
    </comment>
    <comment ref="D72" authorId="0" shapeId="0" xr:uid="{EE3FA8B8-8FA0-4F11-A6B0-D384A8795B43}">
      <text>
        <r>
          <rPr>
            <b/>
            <sz val="10"/>
            <color indexed="8"/>
            <rFont val="Arial"/>
            <family val="2"/>
          </rPr>
          <t>Fino alla raccolta dati:</t>
        </r>
        <r>
          <rPr>
            <sz val="10"/>
            <color indexed="8"/>
            <rFont val="Arial"/>
            <family val="2"/>
          </rPr>
          <t xml:space="preserve"> l’impresa di prestazione di servizi raccoglie i dati e li mette a disposizione della clientela. Quest’ultima deve emettere autonomamente le fatture ed è responsabile dell’incasso.</t>
        </r>
        <r>
          <rPr>
            <b/>
            <sz val="10"/>
            <color indexed="8"/>
            <rFont val="Arial"/>
            <family val="2"/>
          </rPr>
          <t xml:space="preserve">
Fino all’emissione delle fatture:</t>
        </r>
        <r>
          <rPr>
            <sz val="10"/>
            <color indexed="8"/>
            <rFont val="Arial"/>
            <family val="2"/>
          </rPr>
          <t xml:space="preserve"> l’impresa di prestazione di servizi raccoglie i dati ed emette le fatture sulla base di essi. La clientela è responsabile dell’incasso</t>
        </r>
        <r>
          <rPr>
            <b/>
            <sz val="10"/>
            <color indexed="8"/>
            <rFont val="Arial"/>
            <family val="2"/>
          </rPr>
          <t xml:space="preserve">.
Fino all’incasso: </t>
        </r>
        <r>
          <rPr>
            <sz val="10"/>
            <color indexed="8"/>
            <rFont val="Arial"/>
            <family val="2"/>
          </rPr>
          <t>l’impresa di prestazione di servizi si occupa dell’intero processo di addebito del costo, dalla raccolta dati fino all’emissione delle fatture, incasso compreso.</t>
        </r>
      </text>
    </comment>
    <comment ref="D75" authorId="0" shapeId="0" xr:uid="{BD5E02D9-19C7-4DFC-A45D-598C7D0B7F28}">
      <text>
        <r>
          <rPr>
            <b/>
            <sz val="10"/>
            <color indexed="8"/>
            <rFont val="Arial"/>
            <family val="2"/>
          </rPr>
          <t>Stazione di ricarica privata:</t>
        </r>
        <r>
          <rPr>
            <sz val="10"/>
            <color indexed="8"/>
            <rFont val="Arial"/>
            <family val="2"/>
          </rPr>
          <t xml:space="preserve"> la stazione di ricarica è accessibile solo a un soggetto
</t>
        </r>
        <r>
          <rPr>
            <b/>
            <sz val="10"/>
            <color indexed="8"/>
            <rFont val="Arial"/>
            <family val="2"/>
          </rPr>
          <t xml:space="preserve">
Stazione di ricarica semiprivata:</t>
        </r>
        <r>
          <rPr>
            <sz val="10"/>
            <color indexed="8"/>
            <rFont val="Arial"/>
            <family val="2"/>
          </rPr>
          <t xml:space="preserve"> stazione di ricarica accessibile a un gruppo circoscritto di utenti (ad es. collaboratori e collaboratrici)</t>
        </r>
        <r>
          <rPr>
            <b/>
            <sz val="10"/>
            <color indexed="8"/>
            <rFont val="Arial"/>
            <family val="2"/>
          </rPr>
          <t xml:space="preserve">
Stazione di ricarica semipubblica: </t>
        </r>
        <r>
          <rPr>
            <sz val="10"/>
            <color indexed="8"/>
            <rFont val="Arial"/>
            <family val="2"/>
          </rPr>
          <t>stazione di ricarica di proprietà privata (ad es. industria). In alcuni momenti è a libero accesso.</t>
        </r>
        <r>
          <rPr>
            <b/>
            <sz val="10"/>
            <color indexed="8"/>
            <rFont val="Arial"/>
            <family val="2"/>
          </rPr>
          <t xml:space="preserve">
Stazione di ricarica pubblica:</t>
        </r>
        <r>
          <rPr>
            <sz val="10"/>
            <color indexed="8"/>
            <rFont val="Arial"/>
            <family val="2"/>
          </rPr>
          <t xml:space="preserve"> stazione di ricarica a libero accesso in qualsiasi momento (ad es. posti auto per visitatori)</t>
        </r>
      </text>
    </comment>
    <comment ref="D76" authorId="0" shapeId="0" xr:uid="{6C93BC89-499B-42B9-A0F2-016F68DD9955}">
      <text>
        <r>
          <rPr>
            <b/>
            <sz val="10"/>
            <color indexed="8"/>
            <rFont val="Arial"/>
            <family val="2"/>
          </rPr>
          <t xml:space="preserve">Il contatore dell’energia elettrica per la mobilità elettrica appartiene ai proprietari e alle proprietarie dell’immobile: 
</t>
        </r>
        <r>
          <rPr>
            <sz val="10"/>
            <color indexed="8"/>
            <rFont val="Arial"/>
            <family val="2"/>
          </rPr>
          <t>l’impresa di prestazione di servizi versa ai proprietari e alle proprietarie dell’immobile i proventi dell’addebito del costo, detraendo gli emolumenti.
I proprietari e le proprietarie dell’immobile ricevono la fattura per il consumo di energia elettrica dall’azienda di approvvigionamento energetico
I proprietari e le proprietarie dell’immobile pagano la fattura per l’energia elettrica</t>
        </r>
        <r>
          <rPr>
            <b/>
            <sz val="10"/>
            <color indexed="8"/>
            <rFont val="Arial"/>
            <family val="2"/>
          </rPr>
          <t xml:space="preserve">
Il contatore dell’energia elettrica per la mobilità elettrica è di proprietà dell’impresa di prestazione di servizi:
</t>
        </r>
        <r>
          <rPr>
            <sz val="10"/>
            <color indexed="8"/>
            <rFont val="Arial"/>
            <family val="2"/>
          </rPr>
          <t>l’impresa di prestazione di servizi si fa direttamente carico del pagamento dei costi dell’energia elettrica all’azienda di approvvigionamento elettrico
Eventualmente l’impresa di prestazione di servizi versa i proventi dell’addebito del costo ai proprietari e alle proprietarie dell’immobile, detraendo i costi dell’energia elettrica e gli emolumenti.</t>
        </r>
      </text>
    </comment>
    <comment ref="D79" authorId="0" shapeId="0" xr:uid="{0ADC4B8A-6B7B-4555-BE08-4B6CB7A57040}">
      <text>
        <r>
          <rPr>
            <b/>
            <sz val="10"/>
            <color indexed="8"/>
            <rFont val="Arial"/>
            <family val="2"/>
          </rPr>
          <t xml:space="preserve">Tariffa unitaria: </t>
        </r>
        <r>
          <rPr>
            <sz val="10"/>
            <color indexed="8"/>
            <rFont val="Arial"/>
            <family val="2"/>
          </rPr>
          <t>per la stazione elettrica può essere conteggiata una sola tariffa, anche qualora l’azienda di approvvigionamento energetico locale abbia una struttura tariffaria diversa (ad es. tariffa alta e bassa).</t>
        </r>
        <r>
          <rPr>
            <b/>
            <sz val="10"/>
            <color indexed="8"/>
            <rFont val="Arial"/>
            <family val="2"/>
          </rPr>
          <t xml:space="preserve">
Tariffe statiche:</t>
        </r>
        <r>
          <rPr>
            <sz val="10"/>
            <color indexed="8"/>
            <rFont val="Arial"/>
            <family val="2"/>
          </rPr>
          <t xml:space="preserve"> la stazione di ricarica può essere conteggiata con più tariffe statiche definite in maniera fissa, ad es. con tariffa alta e bassa.
</t>
        </r>
        <r>
          <rPr>
            <b/>
            <sz val="10"/>
            <color indexed="8"/>
            <rFont val="Arial"/>
            <family val="2"/>
          </rPr>
          <t xml:space="preserve">
Tariffe statiche incl. tariffa fotovoltaica: </t>
        </r>
        <r>
          <rPr>
            <sz val="10"/>
            <color indexed="8"/>
            <rFont val="Arial"/>
            <family val="2"/>
          </rPr>
          <t>oltre alle tariffe statiche, in caso di consumo di energia elettrica del proprio impianto fotovoltaico (o RCP) è possibile considerare una tariffa fotovoltaica definita in maniera fissa.</t>
        </r>
        <r>
          <rPr>
            <b/>
            <sz val="10"/>
            <color indexed="8"/>
            <rFont val="Arial"/>
            <family val="2"/>
          </rPr>
          <t xml:space="preserve">
Tariffe dinamiche:</t>
        </r>
        <r>
          <rPr>
            <sz val="10"/>
            <color indexed="8"/>
            <rFont val="Arial"/>
            <family val="2"/>
          </rPr>
          <t xml:space="preserve"> è possibile considerare e addebitare anche tariffe dinamiche dell’azienda di approvvigionamento energetico. </t>
        </r>
        <r>
          <rPr>
            <b/>
            <sz val="10"/>
            <color indexed="8"/>
            <rFont val="Arial"/>
            <family val="2"/>
          </rPr>
          <t xml:space="preserve">
</t>
        </r>
      </text>
    </comment>
    <comment ref="D83" authorId="0" shapeId="0" xr:uid="{F8A81FF1-3993-416D-B606-5DD2190EB7D6}">
      <text>
        <r>
          <rPr>
            <b/>
            <sz val="10"/>
            <color indexed="8"/>
            <rFont val="Arial"/>
            <family val="2"/>
          </rPr>
          <t xml:space="preserve">Diversi gruppi tariffari: </t>
        </r>
        <r>
          <rPr>
            <sz val="10"/>
            <color indexed="8"/>
            <rFont val="Arial"/>
            <family val="2"/>
          </rPr>
          <t xml:space="preserve">gli utenti e le utenti possono essere raggruppati e possono quindi essere assegnate loro diverse tariffe. </t>
        </r>
      </text>
    </comment>
    <comment ref="D84" authorId="0" shapeId="0" xr:uid="{76F4EB44-DD99-4879-BACA-547ED885F9B2}">
      <text>
        <r>
          <rPr>
            <b/>
            <sz val="10"/>
            <color indexed="8"/>
            <rFont val="Arial"/>
            <family val="2"/>
          </rPr>
          <t>White List (utenti speciali):</t>
        </r>
        <r>
          <rPr>
            <sz val="10"/>
            <color indexed="8"/>
            <rFont val="Arial"/>
            <family val="2"/>
          </rPr>
          <t xml:space="preserve"> determinati e determinate utenti ricaricano gratuitamente.</t>
        </r>
      </text>
    </comment>
    <comment ref="D85" authorId="0" shapeId="0" xr:uid="{E319D130-3FF0-4D09-A2A9-212AB5A11D26}">
      <text>
        <r>
          <rPr>
            <b/>
            <sz val="10"/>
            <color indexed="8"/>
            <rFont val="Arial"/>
            <family val="2"/>
          </rPr>
          <t xml:space="preserve">Aggiornamento automatico in caso di variazione delle tariffe per l’energia elettrica dell’azienda di approvvigionamento energetico: </t>
        </r>
        <r>
          <rPr>
            <sz val="10"/>
            <color indexed="8"/>
            <rFont val="Arial"/>
            <family val="2"/>
          </rPr>
          <t>le tariffe per l’energia elettrica dell’azienda di approvvigionamento energetico vengono adeguate dalla clientela senza richiesta.</t>
        </r>
        <r>
          <rPr>
            <b/>
            <sz val="10"/>
            <color indexed="8"/>
            <rFont val="Arial"/>
            <family val="2"/>
          </rPr>
          <t xml:space="preserve"> </t>
        </r>
      </text>
    </comment>
    <comment ref="D86" authorId="0" shapeId="0" xr:uid="{CBB248DF-3BFE-458C-B99F-40BB46CF354D}">
      <text>
        <r>
          <rPr>
            <b/>
            <sz val="10"/>
            <color indexed="8"/>
            <rFont val="Arial"/>
            <family val="2"/>
          </rPr>
          <t>Impostazione di una propria tariffa per l’energia:</t>
        </r>
        <r>
          <rPr>
            <sz val="10"/>
            <color indexed="8"/>
            <rFont val="Arial"/>
            <family val="2"/>
          </rPr>
          <t xml:space="preserve"> i proprietari e le proprietarie o le amministrazioni possono applicare un supplemento alla tariffa per l’energia per generare un canale aggiuntivo per ammortizzare le stazioni di ricarica.</t>
        </r>
        <r>
          <rPr>
            <b/>
            <sz val="10"/>
            <color indexed="8"/>
            <rFont val="Arial"/>
            <family val="2"/>
          </rPr>
          <t xml:space="preserve">
</t>
        </r>
      </text>
    </comment>
    <comment ref="D87" authorId="0" shapeId="0" xr:uid="{4F261318-B62E-40E3-A872-D692AEA1A8B1}">
      <text>
        <r>
          <rPr>
            <b/>
            <sz val="10"/>
            <color indexed="8"/>
            <rFont val="Arial"/>
            <family val="2"/>
          </rPr>
          <t>Addebito ricarica bidirezionale:</t>
        </r>
        <r>
          <rPr>
            <sz val="10"/>
            <color indexed="8"/>
            <rFont val="Arial"/>
            <family val="2"/>
          </rPr>
          <t xml:space="preserve"> è possibile amministrare e addebitare la ricarica bidirezionale.</t>
        </r>
      </text>
    </comment>
    <comment ref="D97" authorId="0" shapeId="0" xr:uid="{3719F8F0-62CD-40C5-BDD8-9CEEEB48E8E0}">
      <text>
        <r>
          <rPr>
            <b/>
            <sz val="10"/>
            <color indexed="8"/>
            <rFont val="Arial"/>
            <family val="2"/>
          </rPr>
          <t>Funzione di reporting:</t>
        </r>
        <r>
          <rPr>
            <sz val="10"/>
            <color indexed="8"/>
            <rFont val="Arial"/>
            <family val="2"/>
          </rPr>
          <t xml:space="preserve"> è possibile mettere a disposizione i dati di utilizzo, ad es. per rapporti sulla sostenibilità e il reporting.</t>
        </r>
      </text>
    </comment>
    <comment ref="D99" authorId="0" shapeId="0" xr:uid="{F78D2608-90FF-43D2-BE70-C0F63183537A}">
      <text>
        <r>
          <rPr>
            <b/>
            <sz val="10"/>
            <color indexed="8"/>
            <rFont val="Arial"/>
            <family val="2"/>
          </rPr>
          <t xml:space="preserve">Funzione multi-tenant: </t>
        </r>
        <r>
          <rPr>
            <sz val="10"/>
            <color indexed="8"/>
            <rFont val="Arial"/>
            <family val="2"/>
          </rPr>
          <t>a utenti diversi possono essere assegnati diritti di utilizzo diversi (ad es. utenti della stazione di ricarica vs. custodi dell’edificio vs. impresa installatrice)</t>
        </r>
      </text>
    </comment>
    <comment ref="D100" authorId="0" shapeId="0" xr:uid="{9C01E0D0-5A0E-4B1C-94AA-615097224443}">
      <text>
        <r>
          <rPr>
            <b/>
            <sz val="10"/>
            <color indexed="8"/>
            <rFont val="Arial"/>
            <family val="2"/>
          </rPr>
          <t>Portale web per la gestione degli utenti e delle utenti:</t>
        </r>
        <r>
          <rPr>
            <sz val="10"/>
            <color indexed="8"/>
            <rFont val="Arial"/>
            <family val="2"/>
          </rPr>
          <t xml:space="preserve"> i proprietari e le proprietarie/l’amministrazione possono eseguire varie impostazioni su una piattaforma, ad es. creare e modificare gli utenti e le utenti delle stazioni di ricarica, definire le tariffe ecc.</t>
        </r>
      </text>
    </comment>
    <comment ref="D106" authorId="0" shapeId="0" xr:uid="{20533437-E34A-485F-8469-40969B55B41E}">
      <text>
        <r>
          <rPr>
            <b/>
            <sz val="10"/>
            <color indexed="8"/>
            <rFont val="Arial"/>
            <family val="2"/>
          </rPr>
          <t>Stazione di ricarica a libero accesso nella propria rete:</t>
        </r>
        <r>
          <rPr>
            <sz val="10"/>
            <color indexed="8"/>
            <rFont val="Arial"/>
            <family val="2"/>
          </rPr>
          <t xml:space="preserve"> tramite i propri mezzi di accesso, gli utenti e le utenti della stazione di ricarica possono accedere a stazioni di ricarica a libero accesso dello stesso operatore.</t>
        </r>
      </text>
    </comment>
    <comment ref="D107" authorId="0" shapeId="0" xr:uid="{57BD304A-0D29-459C-AAE5-873579130AEA}">
      <text>
        <r>
          <rPr>
            <b/>
            <sz val="10"/>
            <color indexed="8"/>
            <rFont val="Arial"/>
            <family val="2"/>
          </rPr>
          <t>Roaming con stesso accesso:</t>
        </r>
        <r>
          <rPr>
            <sz val="10"/>
            <color indexed="8"/>
            <rFont val="Arial"/>
            <family val="2"/>
          </rPr>
          <t xml:space="preserve"> tramite i propri mezzi di accesso, gli utenti e le utenti della stazione di ricarica possono accedere a stazioni di ricarica a libero accesso di altri gestori della rete.</t>
        </r>
      </text>
    </comment>
    <comment ref="D109" authorId="0" shapeId="0" xr:uid="{A4E0858A-2088-4115-A360-9EBE18B653D9}">
      <text>
        <r>
          <rPr>
            <b/>
            <sz val="10"/>
            <color indexed="8"/>
            <rFont val="Arial"/>
            <family val="2"/>
          </rPr>
          <t xml:space="preserve">Conteggio stazione di ricarica a libero accesso: </t>
        </r>
        <r>
          <rPr>
            <sz val="10"/>
            <color indexed="8"/>
            <rFont val="Arial"/>
            <family val="2"/>
          </rPr>
          <t>le stazioni di ricarica situate in parcheggi a libero accesso, come i posti auto per visitatori, sono accessibili a tutti e vengono addebitate dallo stesso operatore.</t>
        </r>
      </text>
    </comment>
    <comment ref="D110" authorId="0" shapeId="0" xr:uid="{48C08E73-6775-4C64-AD6A-AB66F2BE3AC2}">
      <text>
        <r>
          <rPr>
            <b/>
            <sz val="10"/>
            <color indexed="8"/>
            <rFont val="Arial"/>
            <family val="2"/>
          </rPr>
          <t xml:space="preserve">Roaming per stazione di ricarica a libero accesso: </t>
        </r>
        <r>
          <rPr>
            <sz val="10"/>
            <color indexed="8"/>
            <rFont val="Arial"/>
            <family val="2"/>
          </rPr>
          <t>è possibile utilizzare i mezzi di accesso e pagamento di altri gestori di stazioni di ricarica per accedere alle stazioni di ricarica a libero accesso (ad es. posti auto per visitatori).</t>
        </r>
      </text>
    </comment>
    <comment ref="D114" authorId="0" shapeId="0" xr:uid="{2DE9B185-3341-4375-BFD8-64E4950D57D0}">
      <text>
        <r>
          <rPr>
            <b/>
            <sz val="10"/>
            <color indexed="8"/>
            <rFont val="Arial"/>
            <family val="2"/>
          </rPr>
          <t>Autofinanziamento:</t>
        </r>
        <r>
          <rPr>
            <sz val="10"/>
            <color indexed="8"/>
            <rFont val="Arial"/>
            <family val="2"/>
          </rPr>
          <t xml:space="preserve"> l’infrastruttura di ricarica viene finanziata completamente dai proprietari e dalle proprietarie.</t>
        </r>
        <r>
          <rPr>
            <b/>
            <sz val="10"/>
            <color indexed="8"/>
            <rFont val="Arial"/>
            <family val="2"/>
          </rPr>
          <t xml:space="preserve">
Modello di noleggio:</t>
        </r>
        <r>
          <rPr>
            <sz val="10"/>
            <color indexed="8"/>
            <rFont val="Arial"/>
            <family val="2"/>
          </rPr>
          <t xml:space="preserve"> l’installazione di base viene finanziata dai proprietari e dalle proprietarie. Gli utenti e le utenti possono noleggiare la stazione di ricarica dall’impresa di prestazione di servizi.</t>
        </r>
        <r>
          <rPr>
            <b/>
            <sz val="10"/>
            <color indexed="8"/>
            <rFont val="Arial"/>
            <family val="2"/>
          </rPr>
          <t xml:space="preserve">
Full Contracting:</t>
        </r>
        <r>
          <rPr>
            <sz val="10"/>
            <color indexed="8"/>
            <rFont val="Arial"/>
            <family val="2"/>
          </rPr>
          <t xml:space="preserve"> l’impresa di prestazione di servizi finanzia sia l’installazione di base che la stazione di ricarica e la mette a disposizione dietro pagamento di un emolumento mensile.</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30302A69-E806-4129-80C2-6672B5A5DA25}">
      <text>
        <r>
          <rPr>
            <b/>
            <sz val="10"/>
            <color indexed="8"/>
            <rFont val="Arial"/>
            <family val="2"/>
          </rPr>
          <t xml:space="preserve">Registrazione: </t>
        </r>
        <r>
          <rPr>
            <sz val="10"/>
            <color indexed="8"/>
            <rFont val="Arial"/>
            <family val="2"/>
          </rPr>
          <t>processo di richiesta/registrazione di una stazione di ricarica da parte di un utente o un’utente della stazione di ricarica</t>
        </r>
        <r>
          <rPr>
            <b/>
            <sz val="10"/>
            <color indexed="8"/>
            <rFont val="Arial"/>
            <family val="2"/>
          </rPr>
          <t xml:space="preserve">
</t>
        </r>
      </text>
    </comment>
    <comment ref="D19" authorId="0" shapeId="0" xr:uid="{A3EA874B-22AE-4AC5-806B-78F73DF9604E}">
      <text>
        <r>
          <rPr>
            <b/>
            <sz val="10"/>
            <color indexed="8"/>
            <rFont val="Arial"/>
            <family val="2"/>
          </rPr>
          <t xml:space="preserve">Attivazione: </t>
        </r>
        <r>
          <rPr>
            <sz val="10"/>
            <color indexed="8"/>
            <rFont val="Arial"/>
            <family val="2"/>
          </rPr>
          <t xml:space="preserve">la stazione di ricarica viene collegata al sistema. </t>
        </r>
      </text>
    </comment>
    <comment ref="D21" authorId="0" shapeId="0" xr:uid="{008B1BA4-EA0B-4A17-AEB9-006917754393}">
      <text>
        <r>
          <rPr>
            <b/>
            <sz val="10"/>
            <color indexed="8"/>
            <rFont val="Arial"/>
            <family val="2"/>
          </rPr>
          <t>Onboarding:</t>
        </r>
        <r>
          <rPr>
            <sz val="10"/>
            <color indexed="8"/>
            <rFont val="Arial"/>
            <family val="2"/>
          </rPr>
          <t xml:space="preserve"> all’utente della stazione di ricarica viene fornito l’accesso alla stazione di ricarica ed eventualmente un addestramento</t>
        </r>
      </text>
    </comment>
    <comment ref="D30" authorId="0" shapeId="0" xr:uid="{1304EC0F-2533-4D8C-992D-CDBD1E51920C}">
      <text>
        <r>
          <rPr>
            <b/>
            <sz val="10"/>
            <color indexed="8"/>
            <rFont val="Arial"/>
            <family val="2"/>
          </rPr>
          <t xml:space="preserve">Vendita stazioni di ricarica: </t>
        </r>
        <r>
          <rPr>
            <sz val="10"/>
            <color indexed="8"/>
            <rFont val="Arial"/>
            <family val="2"/>
          </rPr>
          <t>si tratta di stazioni di ricarica gestite dall’impresa di prestazione di servizi (come standard o optional). Non di quelle che sono compatibili solo con il Suo sistema.</t>
        </r>
      </text>
    </comment>
    <comment ref="D32" authorId="0" shapeId="0" xr:uid="{FFDBD05C-1D7B-4F60-BB93-ACC97AA8278C}">
      <text>
        <r>
          <rPr>
            <b/>
            <sz val="10"/>
            <color indexed="8"/>
            <rFont val="Arial"/>
            <family val="2"/>
          </rPr>
          <t>Integrazione di sistemi terzi:</t>
        </r>
        <r>
          <rPr>
            <sz val="10"/>
            <color indexed="8"/>
            <rFont val="Arial"/>
            <family val="2"/>
          </rPr>
          <t xml:space="preserve"> il sistema può comunicare con altre piattaforme/altri sistemi di terzi, ad es. per il conteggio RCP o EMS.</t>
        </r>
      </text>
    </comment>
    <comment ref="D33" authorId="0" shapeId="0" xr:uid="{8EFEA285-532F-4928-A7EC-B2D98D88CA23}">
      <text>
        <r>
          <rPr>
            <sz val="10"/>
            <color indexed="8"/>
            <rFont val="Arial"/>
            <family val="2"/>
          </rPr>
          <t>EMS = sistemi di gestione dell’energia</t>
        </r>
      </text>
    </comment>
    <comment ref="D36" authorId="0" shapeId="0" xr:uid="{9845D4D2-4B4E-4150-96D5-F7891DCF9506}">
      <text>
        <r>
          <rPr>
            <b/>
            <sz val="10"/>
            <color indexed="8"/>
            <rFont val="Arial"/>
            <family val="2"/>
          </rPr>
          <t>Gestione statica del carico:</t>
        </r>
        <r>
          <rPr>
            <sz val="10"/>
            <color indexed="8"/>
            <rFont val="Arial"/>
            <family val="2"/>
          </rPr>
          <t xml:space="preserve"> con la gestione statica del carico, si assegna, per la ricarica dei veico-li, una parte fissa della potenza massima prelevabile dalla rete elettrica da parte dell’edificio, che viene distribuita automaticamente tra le auto elettriche da ricaricare. Questa potenza deve essere scelta in maniera tale da non provocare sovraccarichi in caso di elevato consumo di energia elettrica nell’edificio (ovvero quando sono attivi numerosi con-sumatori di energia, ad es. di sera, quando tutti gli inquilini e le inquiline sono in casa).</t>
        </r>
      </text>
    </comment>
    <comment ref="D37" authorId="0" shapeId="0" xr:uid="{D7D7D282-581B-4C1B-9FA5-B1D20C82930F}">
      <text>
        <r>
          <rPr>
            <b/>
            <sz val="10"/>
            <color indexed="8"/>
            <rFont val="Arial"/>
            <family val="2"/>
          </rPr>
          <t>Gestione dinamica del carico:</t>
        </r>
        <r>
          <rPr>
            <sz val="10"/>
            <color indexed="8"/>
            <rFont val="Arial"/>
            <family val="2"/>
          </rPr>
          <t xml:space="preserve"> con la gestione dinamica del carico non viene assegnata una potenza fissa per la ricarica. La gestione del carico riconosce la potenza assorbi-ta in un dato momento  dall’edificio e distribuisce automaticamente tra le auto da ricaricare la differenza fra la potenza massima prelevabile dalla rete e quella assorbita dall’edificio. Così, soprattutto nei momenti con un consumo di energia elettrica ridotto, è possibile mettere a disposizione per la ricarica una potenza molto più elevata, ad es. di notte, quando gran parte degli inquilini e delle inquiline dorme.</t>
        </r>
      </text>
    </comment>
    <comment ref="D47" authorId="0" shapeId="0" xr:uid="{AE8D92FF-2411-4FA9-B8B5-525F4DB40F21}">
      <text>
        <r>
          <rPr>
            <b/>
            <sz val="10"/>
            <color indexed="8"/>
            <rFont val="Arial"/>
            <family val="2"/>
          </rPr>
          <t>Portale web:</t>
        </r>
        <r>
          <rPr>
            <sz val="10"/>
            <color indexed="8"/>
            <rFont val="Arial"/>
            <family val="2"/>
          </rPr>
          <t xml:space="preserve"> è possibile accedere a un’applicazione basata sul web.</t>
        </r>
      </text>
    </comment>
    <comment ref="D48" authorId="0" shapeId="0" xr:uid="{7C81BD74-2C44-446E-9651-3C0CD30ED2F4}">
      <text>
        <r>
          <rPr>
            <b/>
            <sz val="10"/>
            <color indexed="8"/>
            <rFont val="Arial"/>
            <family val="2"/>
          </rPr>
          <t xml:space="preserve">App: </t>
        </r>
        <r>
          <rPr>
            <sz val="10"/>
            <color indexed="8"/>
            <rFont val="Arial"/>
            <family val="2"/>
          </rPr>
          <t>esiste un’app per smartphone.</t>
        </r>
      </text>
    </comment>
    <comment ref="D50" authorId="0" shapeId="0" xr:uid="{F8BF1DEA-81DA-4A32-B203-45D6A56DA409}">
      <text>
        <r>
          <rPr>
            <b/>
            <sz val="10"/>
            <color indexed="8"/>
            <rFont val="Arial"/>
            <family val="2"/>
          </rPr>
          <t>Panoramica delle transazioni:</t>
        </r>
        <r>
          <rPr>
            <sz val="10"/>
            <color indexed="8"/>
            <rFont val="Arial"/>
            <family val="2"/>
          </rPr>
          <t xml:space="preserve"> gli utenti e le utenti possono visualizzare gli utilizzi e i pagamenti intercorsi fino a un dato momento e all’occorrenza scaricarli sotto forma di ricevuta. </t>
        </r>
      </text>
    </comment>
    <comment ref="D51" authorId="0" shapeId="0" xr:uid="{2C3E76BE-CBCF-422C-B791-63D0C9BC28CD}">
      <text>
        <r>
          <rPr>
            <b/>
            <sz val="10"/>
            <color indexed="8"/>
            <rFont val="Arial"/>
            <family val="2"/>
          </rPr>
          <t>Visualizzazione dei propri consumi:</t>
        </r>
        <r>
          <rPr>
            <sz val="10"/>
            <color indexed="8"/>
            <rFont val="Arial"/>
            <family val="2"/>
          </rPr>
          <t xml:space="preserve"> i consumi possono essere visualizzati in qualsiasi momento nel portale web o attraverso l’app.</t>
        </r>
      </text>
    </comment>
    <comment ref="D53" authorId="0" shapeId="0" xr:uid="{9CEB607F-89D3-4291-89DA-6A95DB4A9E13}">
      <text>
        <r>
          <rPr>
            <b/>
            <sz val="10"/>
            <color indexed="8"/>
            <rFont val="Arial"/>
            <family val="2"/>
          </rPr>
          <t xml:space="preserve">Comando attivo dell’attività di ricarica: </t>
        </r>
        <r>
          <rPr>
            <sz val="10"/>
            <color indexed="8"/>
            <rFont val="Arial"/>
            <family val="2"/>
          </rPr>
          <t>gli utenti e le utenti possono ad es. determinare il momento o la modalità di ricarica.</t>
        </r>
      </text>
    </comment>
    <comment ref="D54" authorId="0" shapeId="0" xr:uid="{5B779BC1-A241-4A4D-8A1B-15A06A43A252}">
      <text>
        <r>
          <rPr>
            <b/>
            <sz val="10"/>
            <color indexed="8"/>
            <rFont val="Arial"/>
            <family val="2"/>
          </rPr>
          <t>Ricarica basata su fotovoltaico:</t>
        </r>
        <r>
          <rPr>
            <sz val="10"/>
            <color indexed="8"/>
            <rFont val="Arial"/>
            <family val="2"/>
          </rPr>
          <t xml:space="preserve"> il veicolo viene ricaricato solo/preferibilmente con energia elettrica fotovoltaica (in presenza di impianto fotovoltaico/RCP)</t>
        </r>
      </text>
    </comment>
    <comment ref="D55" authorId="0" shapeId="0" xr:uid="{13955F97-5599-4717-8D4E-4B0AAF01E93E}">
      <text>
        <r>
          <rPr>
            <b/>
            <sz val="10"/>
            <color indexed="8"/>
            <rFont val="Arial"/>
            <family val="2"/>
          </rPr>
          <t>Ricarica conveniente</t>
        </r>
        <r>
          <rPr>
            <sz val="10"/>
            <color indexed="8"/>
            <rFont val="Arial"/>
            <family val="2"/>
          </rPr>
          <t>: il veicolo viene ricaricato in orari con tariffe per l’energia elettrica convenienti, ad es. di notte in caso di tariffa alta e bassa.</t>
        </r>
      </text>
    </comment>
    <comment ref="D56" authorId="0" shapeId="0" xr:uid="{97086E4D-753E-4784-83FE-DF0A2E9B1BD3}">
      <text>
        <r>
          <rPr>
            <b/>
            <sz val="10"/>
            <color indexed="8"/>
            <rFont val="Arial"/>
            <family val="2"/>
          </rPr>
          <t xml:space="preserve">Ricarica prioritaria: </t>
        </r>
        <r>
          <rPr>
            <sz val="10"/>
            <color indexed="8"/>
            <rFont val="Arial"/>
            <family val="2"/>
          </rPr>
          <t>il veicolo viene ricaricato prima possibile. Al veicolo viene assegnata una potenza maggiore (eventualmente dietro pagamento di un sovrapprezzo)</t>
        </r>
      </text>
    </comment>
    <comment ref="D57" authorId="0" shapeId="0" xr:uid="{048B262A-C0EE-4B10-A80C-8BF6C76A55A7}">
      <text>
        <r>
          <rPr>
            <b/>
            <sz val="10"/>
            <color indexed="8"/>
            <rFont val="Arial"/>
            <family val="2"/>
          </rPr>
          <t>Considerazione di limiti di ricarica:</t>
        </r>
        <r>
          <rPr>
            <sz val="10"/>
            <color indexed="8"/>
            <rFont val="Arial"/>
            <family val="2"/>
          </rPr>
          <t xml:space="preserve"> il veicolo viene ricaricato fino a una certa percentuale massima per non sollecitare eccessivamente la batteria.</t>
        </r>
        <r>
          <rPr>
            <b/>
            <sz val="10"/>
            <color indexed="8"/>
            <rFont val="Arial"/>
            <family val="2"/>
          </rPr>
          <t xml:space="preserve">
</t>
        </r>
      </text>
    </comment>
    <comment ref="D64" authorId="0" shapeId="0" xr:uid="{DDF44C08-493D-4DD7-B32E-EDD4F362A145}">
      <text>
        <r>
          <rPr>
            <b/>
            <sz val="10"/>
            <color indexed="8"/>
            <rFont val="Arial"/>
            <family val="2"/>
          </rPr>
          <t>Hotline solo negli orari d’ufficio:</t>
        </r>
        <r>
          <rPr>
            <sz val="10"/>
            <color indexed="8"/>
            <rFont val="Arial"/>
            <family val="2"/>
          </rPr>
          <t xml:space="preserve"> in caso di domande o problemi, gli utenti e le utenti della stazione di ricarica possono contattare una hotline solo negli orari d’ufficio. </t>
        </r>
      </text>
    </comment>
    <comment ref="D65" authorId="0" shapeId="0" xr:uid="{9EC37EAD-9D91-4CE2-A1B0-48641EAE105E}">
      <text>
        <r>
          <rPr>
            <b/>
            <sz val="10"/>
            <color indexed="8"/>
            <rFont val="Arial"/>
            <family val="2"/>
          </rPr>
          <t xml:space="preserve">Hotline 24/7: </t>
        </r>
        <r>
          <rPr>
            <sz val="10"/>
            <color indexed="8"/>
            <rFont val="Arial"/>
            <family val="2"/>
          </rPr>
          <t xml:space="preserve">in caso di domande o problemi, gli utenti e le utenti della stazione di ricarica possono contattare una hotline a qualsiasi ora. </t>
        </r>
      </text>
    </comment>
    <comment ref="D67" authorId="0" shapeId="0" xr:uid="{663BF755-E733-4DB2-8AF0-5669935F3561}">
      <text>
        <r>
          <rPr>
            <b/>
            <sz val="10"/>
            <color indexed="8"/>
            <rFont val="Arial"/>
            <family val="2"/>
          </rPr>
          <t>Gestione dei guasti:</t>
        </r>
        <r>
          <rPr>
            <sz val="10"/>
            <color indexed="8"/>
            <rFont val="Arial"/>
            <family val="2"/>
          </rPr>
          <t xml:space="preserve"> i malfunzionamenti della stazione di ricarica vengono identificati e visualizzati con un allarme.</t>
        </r>
      </text>
    </comment>
    <comment ref="D68" authorId="0" shapeId="0" xr:uid="{6AFD2B52-BBF4-4263-8B62-42BFBFF48DC4}">
      <text>
        <r>
          <rPr>
            <b/>
            <sz val="10"/>
            <color indexed="8"/>
            <rFont val="Arial"/>
            <family val="2"/>
          </rPr>
          <t>Manutenzione remota:</t>
        </r>
        <r>
          <rPr>
            <sz val="10"/>
            <color indexed="8"/>
            <rFont val="Arial"/>
            <family val="2"/>
          </rPr>
          <t xml:space="preserve"> i più comuni problemi legati al software delle stazioni di ricarica possono essere risolti online e non richiedono la presenza in loco di un tecnico, ad es. con un riavvio (remoto).</t>
        </r>
      </text>
    </comment>
    <comment ref="D69" authorId="0" shapeId="0" xr:uid="{D54481DA-E46B-4C62-AEFF-A279571FD152}">
      <text>
        <r>
          <rPr>
            <b/>
            <sz val="10"/>
            <color indexed="8"/>
            <rFont val="Arial"/>
            <family val="2"/>
          </rPr>
          <t>Eliminazione dei guasti in loco:</t>
        </r>
        <r>
          <rPr>
            <sz val="10"/>
            <color indexed="8"/>
            <rFont val="Arial"/>
            <family val="2"/>
          </rPr>
          <t xml:space="preserve">  i guasti vengono eliminati in loco, inclusi nel prezzo o dietro pagamento di un sovrapprezzo.</t>
        </r>
      </text>
    </comment>
    <comment ref="D72" authorId="0" shapeId="0" xr:uid="{554BA8B2-8C80-4ED5-8E1C-D809F3331889}">
      <text>
        <r>
          <rPr>
            <b/>
            <sz val="10"/>
            <color indexed="8"/>
            <rFont val="Arial"/>
            <family val="2"/>
          </rPr>
          <t>Fino alla raccolta dati:</t>
        </r>
        <r>
          <rPr>
            <sz val="10"/>
            <color indexed="8"/>
            <rFont val="Arial"/>
            <family val="2"/>
          </rPr>
          <t xml:space="preserve"> l’impresa di prestazione di servizi raccoglie i dati e li mette a disposizione della clientela. Quest’ultima deve emettere autonomamente le fatture ed è responsabile dell’incasso.</t>
        </r>
        <r>
          <rPr>
            <b/>
            <sz val="10"/>
            <color indexed="8"/>
            <rFont val="Arial"/>
            <family val="2"/>
          </rPr>
          <t xml:space="preserve">
Fino all’emissione delle fatture:</t>
        </r>
        <r>
          <rPr>
            <sz val="10"/>
            <color indexed="8"/>
            <rFont val="Arial"/>
            <family val="2"/>
          </rPr>
          <t xml:space="preserve"> l’impresa di prestazione di servizi raccoglie i dati ed emette le fatture sulla base di essi. La clientela è responsabile dell’incasso</t>
        </r>
        <r>
          <rPr>
            <b/>
            <sz val="10"/>
            <color indexed="8"/>
            <rFont val="Arial"/>
            <family val="2"/>
          </rPr>
          <t xml:space="preserve">.
Fino all’incasso: </t>
        </r>
        <r>
          <rPr>
            <sz val="10"/>
            <color indexed="8"/>
            <rFont val="Arial"/>
            <family val="2"/>
          </rPr>
          <t>l’impresa di prestazione di servizi si occupa dell’intero processo di addebito del costo, dalla raccolta dati fino all’emissione delle fatture, incasso compreso.</t>
        </r>
      </text>
    </comment>
    <comment ref="D75" authorId="0" shapeId="0" xr:uid="{837AC758-DF65-4D6D-A42C-30944A5572C9}">
      <text>
        <r>
          <rPr>
            <b/>
            <sz val="10"/>
            <color indexed="8"/>
            <rFont val="Arial"/>
            <family val="2"/>
          </rPr>
          <t>Stazione di ricarica privata:</t>
        </r>
        <r>
          <rPr>
            <sz val="10"/>
            <color indexed="8"/>
            <rFont val="Arial"/>
            <family val="2"/>
          </rPr>
          <t xml:space="preserve"> la stazione di ricarica è accessibile solo a un soggetto
</t>
        </r>
        <r>
          <rPr>
            <b/>
            <sz val="10"/>
            <color indexed="8"/>
            <rFont val="Arial"/>
            <family val="2"/>
          </rPr>
          <t xml:space="preserve">
Stazione di ricarica semiprivata:</t>
        </r>
        <r>
          <rPr>
            <sz val="10"/>
            <color indexed="8"/>
            <rFont val="Arial"/>
            <family val="2"/>
          </rPr>
          <t xml:space="preserve"> stazione di ricarica accessibile a un gruppo circoscritto di utenti (ad es. collaboratori e collaboratrici)</t>
        </r>
        <r>
          <rPr>
            <b/>
            <sz val="10"/>
            <color indexed="8"/>
            <rFont val="Arial"/>
            <family val="2"/>
          </rPr>
          <t xml:space="preserve">
Stazione di ricarica semipubblica: </t>
        </r>
        <r>
          <rPr>
            <sz val="10"/>
            <color indexed="8"/>
            <rFont val="Arial"/>
            <family val="2"/>
          </rPr>
          <t>stazione di ricarica di proprietà privata (ad es. industria). In alcuni momenti è a libero accesso.</t>
        </r>
        <r>
          <rPr>
            <b/>
            <sz val="10"/>
            <color indexed="8"/>
            <rFont val="Arial"/>
            <family val="2"/>
          </rPr>
          <t xml:space="preserve">
Stazione di ricarica pubblica:</t>
        </r>
        <r>
          <rPr>
            <sz val="10"/>
            <color indexed="8"/>
            <rFont val="Arial"/>
            <family val="2"/>
          </rPr>
          <t xml:space="preserve"> stazione di ricarica a libero accesso in qualsiasi momento (ad es. posti auto per visitatori)</t>
        </r>
      </text>
    </comment>
    <comment ref="D76" authorId="0" shapeId="0" xr:uid="{70F73EE3-7D75-45C3-9925-DED9746B4F1C}">
      <text>
        <r>
          <rPr>
            <b/>
            <sz val="10"/>
            <color indexed="8"/>
            <rFont val="Arial"/>
            <family val="2"/>
          </rPr>
          <t xml:space="preserve">Il contatore dell’energia elettrica per la mobilità elettrica appartiene ai proprietari e alle proprietarie dell’immobile: 
</t>
        </r>
        <r>
          <rPr>
            <sz val="10"/>
            <color indexed="8"/>
            <rFont val="Arial"/>
            <family val="2"/>
          </rPr>
          <t>l’impresa di prestazione di servizi versa ai proprietari e alle proprietarie dell’immobile i proventi dell’addebito del costo, detraendo gli emolumenti.
I proprietari e le proprietarie dell’immobile ricevono la fattura per il consumo di energia elettrica dall’azienda di approvvigionamento energetico
I proprietari e le proprietarie dell’immobile pagano la fattura per l’energia elettrica</t>
        </r>
        <r>
          <rPr>
            <b/>
            <sz val="10"/>
            <color indexed="8"/>
            <rFont val="Arial"/>
            <family val="2"/>
          </rPr>
          <t xml:space="preserve">
Il contatore dell’energia elettrica per la mobilità elettrica è di proprietà dell’impresa di prestazione di servizi:
</t>
        </r>
        <r>
          <rPr>
            <sz val="10"/>
            <color indexed="8"/>
            <rFont val="Arial"/>
            <family val="2"/>
          </rPr>
          <t>l’impresa di prestazione di servizi si fa direttamente carico del pagamento dei costi dell’energia elettrica all’azienda di approvvigionamento elettrico
Eventualmente l’impresa di prestazione di servizi versa i proventi dell’addebito del costo ai proprietari e alle proprietarie dell’immobile, detraendo i costi dell’energia elettrica e gli emolumenti.</t>
        </r>
      </text>
    </comment>
    <comment ref="D79" authorId="0" shapeId="0" xr:uid="{EA6FE8D7-98D6-483C-823B-226880DD0121}">
      <text>
        <r>
          <rPr>
            <b/>
            <sz val="10"/>
            <color indexed="8"/>
            <rFont val="Arial"/>
            <family val="2"/>
          </rPr>
          <t xml:space="preserve">Tariffa unitaria: </t>
        </r>
        <r>
          <rPr>
            <sz val="10"/>
            <color indexed="8"/>
            <rFont val="Arial"/>
            <family val="2"/>
          </rPr>
          <t>per la stazione elettrica può essere conteggiata una sola tariffa, anche qualora l’azienda di approvvigionamento energetico locale abbia una struttura tariffaria diversa (ad es. tariffa alta e bassa).</t>
        </r>
        <r>
          <rPr>
            <b/>
            <sz val="10"/>
            <color indexed="8"/>
            <rFont val="Arial"/>
            <family val="2"/>
          </rPr>
          <t xml:space="preserve">
Tariffe statiche:</t>
        </r>
        <r>
          <rPr>
            <sz val="10"/>
            <color indexed="8"/>
            <rFont val="Arial"/>
            <family val="2"/>
          </rPr>
          <t xml:space="preserve"> la stazione di ricarica può essere conteggiata con più tariffe statiche definite in maniera fissa, ad es. con tariffa alta e bassa.
</t>
        </r>
        <r>
          <rPr>
            <b/>
            <sz val="10"/>
            <color indexed="8"/>
            <rFont val="Arial"/>
            <family val="2"/>
          </rPr>
          <t xml:space="preserve">
Tariffe statiche incl. tariffa fotovoltaica: </t>
        </r>
        <r>
          <rPr>
            <sz val="10"/>
            <color indexed="8"/>
            <rFont val="Arial"/>
            <family val="2"/>
          </rPr>
          <t>oltre alle tariffe statiche, in caso di consumo di energia elettrica del proprio impianto fotovoltaico (o RCP) è possibile considerare una tariffa fotovoltaica definita in maniera fissa.</t>
        </r>
        <r>
          <rPr>
            <b/>
            <sz val="10"/>
            <color indexed="8"/>
            <rFont val="Arial"/>
            <family val="2"/>
          </rPr>
          <t xml:space="preserve">
Tariffe dinamiche:</t>
        </r>
        <r>
          <rPr>
            <sz val="10"/>
            <color indexed="8"/>
            <rFont val="Arial"/>
            <family val="2"/>
          </rPr>
          <t xml:space="preserve"> è possibile considerare e addebitare anche tariffe dinamiche dell’azienda di approvvigionamento energetico. </t>
        </r>
        <r>
          <rPr>
            <b/>
            <sz val="10"/>
            <color indexed="8"/>
            <rFont val="Arial"/>
            <family val="2"/>
          </rPr>
          <t xml:space="preserve">
</t>
        </r>
      </text>
    </comment>
    <comment ref="D83" authorId="0" shapeId="0" xr:uid="{9831A42C-B3D0-4CDA-98BE-865F74281FEC}">
      <text>
        <r>
          <rPr>
            <b/>
            <sz val="10"/>
            <color indexed="8"/>
            <rFont val="Arial"/>
            <family val="2"/>
          </rPr>
          <t xml:space="preserve">Diversi gruppi tariffari: </t>
        </r>
        <r>
          <rPr>
            <sz val="10"/>
            <color indexed="8"/>
            <rFont val="Arial"/>
            <family val="2"/>
          </rPr>
          <t xml:space="preserve">gli utenti e le utenti possono essere raggruppati e possono quindi essere assegnate loro diverse tariffe. </t>
        </r>
      </text>
    </comment>
    <comment ref="D84" authorId="0" shapeId="0" xr:uid="{0B59E344-8BD3-4DD9-B6FD-BDE5F160267A}">
      <text>
        <r>
          <rPr>
            <b/>
            <sz val="10"/>
            <color indexed="8"/>
            <rFont val="Arial"/>
            <family val="2"/>
          </rPr>
          <t>White List (utenti speciali):</t>
        </r>
        <r>
          <rPr>
            <sz val="10"/>
            <color indexed="8"/>
            <rFont val="Arial"/>
            <family val="2"/>
          </rPr>
          <t xml:space="preserve"> determinati e determinate utenti ricaricano gratuitamente.</t>
        </r>
      </text>
    </comment>
    <comment ref="D85" authorId="0" shapeId="0" xr:uid="{6762DC0C-C99A-4A13-9307-99F80D0F86F7}">
      <text>
        <r>
          <rPr>
            <b/>
            <sz val="10"/>
            <color indexed="8"/>
            <rFont val="Arial"/>
            <family val="2"/>
          </rPr>
          <t xml:space="preserve">Aggiornamento automatico in caso di variazione delle tariffe per l’energia elettrica dell’azienda di approvvigionamento energetico: </t>
        </r>
        <r>
          <rPr>
            <sz val="10"/>
            <color indexed="8"/>
            <rFont val="Arial"/>
            <family val="2"/>
          </rPr>
          <t>le tariffe per l’energia elettrica dell’azienda di approvvigionamento energetico vengono adeguate dalla clientela senza richiesta.</t>
        </r>
        <r>
          <rPr>
            <b/>
            <sz val="10"/>
            <color indexed="8"/>
            <rFont val="Arial"/>
            <family val="2"/>
          </rPr>
          <t xml:space="preserve"> </t>
        </r>
      </text>
    </comment>
    <comment ref="D86" authorId="0" shapeId="0" xr:uid="{4513B31C-069B-43FF-A5EC-211EDAF9338E}">
      <text>
        <r>
          <rPr>
            <b/>
            <sz val="10"/>
            <color indexed="8"/>
            <rFont val="Arial"/>
            <family val="2"/>
          </rPr>
          <t>Impostazione di una propria tariffa per l’energia:</t>
        </r>
        <r>
          <rPr>
            <sz val="10"/>
            <color indexed="8"/>
            <rFont val="Arial"/>
            <family val="2"/>
          </rPr>
          <t xml:space="preserve"> i proprietari e le proprietarie o le amministrazioni possono applicare un supplemento alla tariffa per l’energia per generare un canale aggiuntivo per ammortizzare le stazioni di ricarica.</t>
        </r>
        <r>
          <rPr>
            <b/>
            <sz val="10"/>
            <color indexed="8"/>
            <rFont val="Arial"/>
            <family val="2"/>
          </rPr>
          <t xml:space="preserve">
</t>
        </r>
      </text>
    </comment>
    <comment ref="D87" authorId="0" shapeId="0" xr:uid="{5CA51294-0D68-4F68-85D3-B36213A8DABC}">
      <text>
        <r>
          <rPr>
            <b/>
            <sz val="10"/>
            <color indexed="8"/>
            <rFont val="Arial"/>
            <family val="2"/>
          </rPr>
          <t>Addebito ricarica bidirezionale:</t>
        </r>
        <r>
          <rPr>
            <sz val="10"/>
            <color indexed="8"/>
            <rFont val="Arial"/>
            <family val="2"/>
          </rPr>
          <t xml:space="preserve"> è possibile amministrare e addebitare la ricarica bidirezionale.</t>
        </r>
      </text>
    </comment>
    <comment ref="D89" authorId="0" shapeId="0" xr:uid="{45A46179-0407-485F-8306-3F0614B15035}">
      <text>
        <r>
          <rPr>
            <b/>
            <sz val="10"/>
            <color indexed="8"/>
            <rFont val="Arial"/>
            <family val="2"/>
          </rPr>
          <t>Addebito RCP:</t>
        </r>
        <r>
          <rPr>
            <sz val="10"/>
            <color indexed="8"/>
            <rFont val="Arial"/>
            <family val="2"/>
          </rPr>
          <t xml:space="preserve"> oltre all’infrastruttura di ricarica può essere effettuato un addebito con RCP (= raggruppamento ai fini del consumo proprio).</t>
        </r>
      </text>
    </comment>
    <comment ref="D90" authorId="0" shapeId="0" xr:uid="{64428190-6887-4F66-82D3-391FD399D68D}">
      <text>
        <r>
          <rPr>
            <b/>
            <sz val="10"/>
            <color indexed="8"/>
            <rFont val="Arial"/>
            <family val="2"/>
          </rPr>
          <t>Modello pratico gestori della rete di distribuzione:</t>
        </r>
        <r>
          <rPr>
            <sz val="10"/>
            <color indexed="8"/>
            <rFont val="Arial"/>
            <family val="2"/>
          </rPr>
          <t xml:space="preserve"> il consumo proprio di energia elettrica fotovoltaica viene addebitato dal gestore della rete di distribuzione locale per mezzo del suo contatore. Esistono varie versioni di questo modello. Le singole utenze rimangono consumatori finali e continuano a essere rifornite dal gestore della rete, come finora. L’operatore può offrire questo modello solo nel proprio comprensorio. Questo modello viene offerto solo da aziende di approvvigionamento energetico locali nel relativo comprensorio. Non è necessario istituire un RCP.</t>
        </r>
      </text>
    </comment>
    <comment ref="D91" authorId="0" shapeId="0" xr:uid="{5090B3E4-4DA0-4763-B1E3-36933FED80C7}">
      <text>
        <r>
          <rPr>
            <b/>
            <sz val="10"/>
            <color indexed="8"/>
            <rFont val="Arial"/>
            <family val="2"/>
          </rPr>
          <t xml:space="preserve">Conteggio spese accessorie: </t>
        </r>
        <r>
          <rPr>
            <sz val="10"/>
            <color indexed="8"/>
            <rFont val="Arial"/>
            <family val="2"/>
          </rPr>
          <t>Oltre all’infrastruttura di ricarica possono essere addebitate (ulteriori) spese accessorie.</t>
        </r>
      </text>
    </comment>
    <comment ref="D101" authorId="0" shapeId="0" xr:uid="{D8C82980-1A45-40F4-B555-DE2B3483AB4B}">
      <text>
        <r>
          <rPr>
            <b/>
            <sz val="10"/>
            <color indexed="8"/>
            <rFont val="Arial"/>
            <family val="2"/>
          </rPr>
          <t>Funzione di reporting:</t>
        </r>
        <r>
          <rPr>
            <sz val="10"/>
            <color indexed="8"/>
            <rFont val="Arial"/>
            <family val="2"/>
          </rPr>
          <t xml:space="preserve"> è possibile mettere a disposizione i dati di utilizzo, ad es. per rapporti sulla sostenibilità e il reporting.</t>
        </r>
      </text>
    </comment>
    <comment ref="D103" authorId="0" shapeId="0" xr:uid="{6B3C3B22-45B2-4734-A36F-0C7A9AC9E564}">
      <text>
        <r>
          <rPr>
            <b/>
            <sz val="10"/>
            <color indexed="8"/>
            <rFont val="Arial"/>
            <family val="2"/>
          </rPr>
          <t xml:space="preserve">Funzione multi-tenant: </t>
        </r>
        <r>
          <rPr>
            <sz val="10"/>
            <color indexed="8"/>
            <rFont val="Arial"/>
            <family val="2"/>
          </rPr>
          <t>a utenti diversi possono essere assegnati diritti di utilizzo diversi (ad es. utenti della stazione di ricarica vs. custodi dell’edificio vs. impresa installatrice)</t>
        </r>
      </text>
    </comment>
    <comment ref="D104" authorId="0" shapeId="0" xr:uid="{CEBBF26D-0456-4DE2-A8C2-4524C1DF4A18}">
      <text>
        <r>
          <rPr>
            <b/>
            <sz val="10"/>
            <color indexed="8"/>
            <rFont val="Arial"/>
            <family val="2"/>
          </rPr>
          <t>Portale web per la gestione degli utenti e delle utenti:</t>
        </r>
        <r>
          <rPr>
            <sz val="10"/>
            <color indexed="8"/>
            <rFont val="Arial"/>
            <family val="2"/>
          </rPr>
          <t xml:space="preserve"> i proprietari e le proprietarie/l’amministrazione possono eseguire varie impostazioni su una piattaforma, ad es. creare e modificare gli utenti e le utenti delle stazioni di ricarica, definire le tariffe ecc.</t>
        </r>
      </text>
    </comment>
    <comment ref="D110" authorId="0" shapeId="0" xr:uid="{DFCC8FF3-BB3F-41B3-93DF-7A28D8CD0E3D}">
      <text>
        <r>
          <rPr>
            <b/>
            <sz val="10"/>
            <color indexed="8"/>
            <rFont val="Arial"/>
            <family val="2"/>
          </rPr>
          <t>Stazione di ricarica a libero accesso nella propria rete:</t>
        </r>
        <r>
          <rPr>
            <sz val="10"/>
            <color indexed="8"/>
            <rFont val="Arial"/>
            <family val="2"/>
          </rPr>
          <t xml:space="preserve"> tramite i propri mezzi di accesso, gli utenti e le utenti della stazione di ricarica possono accedere a stazioni di ricarica a libero accesso dello stesso operatore.</t>
        </r>
      </text>
    </comment>
    <comment ref="D111" authorId="0" shapeId="0" xr:uid="{394237A0-4369-44FD-8A34-129B9FAE6116}">
      <text>
        <r>
          <rPr>
            <b/>
            <sz val="10"/>
            <color indexed="8"/>
            <rFont val="Arial"/>
            <family val="2"/>
          </rPr>
          <t>Roaming con stesso accesso:</t>
        </r>
        <r>
          <rPr>
            <sz val="10"/>
            <color indexed="8"/>
            <rFont val="Arial"/>
            <family val="2"/>
          </rPr>
          <t xml:space="preserve"> tramite i propri mezzi di accesso, gli utenti e le utenti della stazione di ricarica possono accedere a stazioni di ricarica a libero accesso di altri gestori della rete.</t>
        </r>
      </text>
    </comment>
    <comment ref="D113" authorId="0" shapeId="0" xr:uid="{7261E7A1-A96F-4B30-973C-C671C97F2ADB}">
      <text>
        <r>
          <rPr>
            <b/>
            <sz val="10"/>
            <color indexed="8"/>
            <rFont val="Arial"/>
            <family val="2"/>
          </rPr>
          <t xml:space="preserve">Conteggio stazione di ricarica a libero accesso: </t>
        </r>
        <r>
          <rPr>
            <sz val="10"/>
            <color indexed="8"/>
            <rFont val="Arial"/>
            <family val="2"/>
          </rPr>
          <t>le stazioni di ricarica situate in parcheggi a libero accesso, come i posti auto per visitatori, sono accessibili a tutti e vengono addebitate dallo stesso operatore.</t>
        </r>
      </text>
    </comment>
    <comment ref="D114" authorId="0" shapeId="0" xr:uid="{1E520761-5997-4DDD-8B52-827B630CC449}">
      <text>
        <r>
          <rPr>
            <b/>
            <sz val="10"/>
            <color indexed="8"/>
            <rFont val="Arial"/>
            <family val="2"/>
          </rPr>
          <t xml:space="preserve">Roaming per stazione di ricarica a libero accesso: </t>
        </r>
        <r>
          <rPr>
            <sz val="10"/>
            <color indexed="8"/>
            <rFont val="Arial"/>
            <family val="2"/>
          </rPr>
          <t>è possibile utilizzare i mezzi di accesso e pagamento di altri gestori di stazioni di ricarica per accedere alle stazioni di ricarica a libero accesso (ad es. posti auto per visitatori).</t>
        </r>
      </text>
    </comment>
    <comment ref="D118" authorId="0" shapeId="0" xr:uid="{BCCC8E47-DF0F-40D4-A1A3-04F2CB7E8DF9}">
      <text>
        <r>
          <rPr>
            <b/>
            <sz val="10"/>
            <color indexed="8"/>
            <rFont val="Arial"/>
            <family val="2"/>
          </rPr>
          <t>Autofinanziamento:</t>
        </r>
        <r>
          <rPr>
            <sz val="10"/>
            <color indexed="8"/>
            <rFont val="Arial"/>
            <family val="2"/>
          </rPr>
          <t xml:space="preserve"> l’infrastruttura di ricarica viene finanziata completamente dai proprietari e dalle proprietarie.</t>
        </r>
        <r>
          <rPr>
            <b/>
            <sz val="10"/>
            <color indexed="8"/>
            <rFont val="Arial"/>
            <family val="2"/>
          </rPr>
          <t xml:space="preserve">
Modello di noleggio:</t>
        </r>
        <r>
          <rPr>
            <sz val="10"/>
            <color indexed="8"/>
            <rFont val="Arial"/>
            <family val="2"/>
          </rPr>
          <t xml:space="preserve"> l’installazione di base viene finanziata dai proprietari e dalle proprietarie. Gli utenti e le utenti possono noleggiare la stazione di ricarica dall’impresa di prestazione di servizi.</t>
        </r>
        <r>
          <rPr>
            <b/>
            <sz val="10"/>
            <color indexed="8"/>
            <rFont val="Arial"/>
            <family val="2"/>
          </rPr>
          <t xml:space="preserve">
Full Contracting:</t>
        </r>
        <r>
          <rPr>
            <sz val="10"/>
            <color indexed="8"/>
            <rFont val="Arial"/>
            <family val="2"/>
          </rPr>
          <t xml:space="preserve"> l’impresa di prestazione di servizi finanzia sia l’installazione di base che la stazione di ricarica e la mette a disposizione dietro pagamento di un emolumento mensile.</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B7DE5D30-0139-44D1-97BC-5D4D9D9A9A22}">
      <text>
        <r>
          <rPr>
            <b/>
            <sz val="10"/>
            <color indexed="8"/>
            <rFont val="Arial"/>
            <family val="2"/>
          </rPr>
          <t xml:space="preserve">Registrazione: </t>
        </r>
        <r>
          <rPr>
            <sz val="10"/>
            <color indexed="8"/>
            <rFont val="Arial"/>
            <family val="2"/>
          </rPr>
          <t>processo di richiesta/registrazione di una stazione di ricarica da parte di un utente o un’utente della stazione di ricarica</t>
        </r>
        <r>
          <rPr>
            <b/>
            <sz val="10"/>
            <color indexed="8"/>
            <rFont val="Arial"/>
            <family val="2"/>
          </rPr>
          <t xml:space="preserve">
</t>
        </r>
      </text>
    </comment>
    <comment ref="D19" authorId="0" shapeId="0" xr:uid="{501D1C7D-37DC-4D31-909E-F39713807886}">
      <text>
        <r>
          <rPr>
            <b/>
            <sz val="10"/>
            <color indexed="8"/>
            <rFont val="Arial"/>
            <family val="2"/>
          </rPr>
          <t xml:space="preserve">Attivazione: </t>
        </r>
        <r>
          <rPr>
            <sz val="10"/>
            <color indexed="8"/>
            <rFont val="Arial"/>
            <family val="2"/>
          </rPr>
          <t xml:space="preserve">la stazione di ricarica viene collegata al sistema. </t>
        </r>
      </text>
    </comment>
    <comment ref="D21" authorId="0" shapeId="0" xr:uid="{D324314E-6936-490C-9DB6-10C26E734B4A}">
      <text>
        <r>
          <rPr>
            <b/>
            <sz val="10"/>
            <color indexed="8"/>
            <rFont val="Arial"/>
            <family val="2"/>
          </rPr>
          <t>Onboarding:</t>
        </r>
        <r>
          <rPr>
            <sz val="10"/>
            <color indexed="8"/>
            <rFont val="Arial"/>
            <family val="2"/>
          </rPr>
          <t xml:space="preserve"> all’utente della stazione di ricarica viene fornito l’accesso alla stazione di ricarica ed eventualmente un addestramento</t>
        </r>
      </text>
    </comment>
    <comment ref="D30" authorId="0" shapeId="0" xr:uid="{8641FAEE-2FFB-4909-9C47-51424D0842D1}">
      <text>
        <r>
          <rPr>
            <b/>
            <sz val="10"/>
            <color indexed="8"/>
            <rFont val="Arial"/>
            <family val="2"/>
          </rPr>
          <t xml:space="preserve">Vendita stazioni di ricarica: </t>
        </r>
        <r>
          <rPr>
            <sz val="10"/>
            <color indexed="8"/>
            <rFont val="Arial"/>
            <family val="2"/>
          </rPr>
          <t>si tratta di stazioni di ricarica gestite dall’impresa di prestazione di servizi (come standard o optional). Non di quelle che sono compatibili solo con il Suo sistema.</t>
        </r>
      </text>
    </comment>
    <comment ref="D32" authorId="0" shapeId="0" xr:uid="{67862F8C-BC51-4109-BCD9-14A75645A602}">
      <text>
        <r>
          <rPr>
            <b/>
            <sz val="10"/>
            <color indexed="8"/>
            <rFont val="Arial"/>
            <family val="2"/>
          </rPr>
          <t>Integrazione di sistemi terzi:</t>
        </r>
        <r>
          <rPr>
            <sz val="10"/>
            <color indexed="8"/>
            <rFont val="Arial"/>
            <family val="2"/>
          </rPr>
          <t xml:space="preserve"> il sistema può comunicare con altre piattaforme/altri sistemi di terzi, ad es. per il conteggio RCP o EMS.</t>
        </r>
      </text>
    </comment>
    <comment ref="D33" authorId="0" shapeId="0" xr:uid="{3AF4870E-8FFE-4872-987E-C7B6E799F6F9}">
      <text>
        <r>
          <rPr>
            <sz val="10"/>
            <color indexed="8"/>
            <rFont val="Arial"/>
            <family val="2"/>
          </rPr>
          <t>EMS = sistemi di gestione dell’energia</t>
        </r>
      </text>
    </comment>
    <comment ref="D36" authorId="0" shapeId="0" xr:uid="{2DAD7934-F329-4C21-9BC1-871431D138E2}">
      <text>
        <r>
          <rPr>
            <b/>
            <sz val="10"/>
            <color indexed="8"/>
            <rFont val="Arial"/>
            <family val="2"/>
          </rPr>
          <t>Gestione statica del carico:</t>
        </r>
        <r>
          <rPr>
            <sz val="10"/>
            <color indexed="8"/>
            <rFont val="Arial"/>
            <family val="2"/>
          </rPr>
          <t xml:space="preserve"> con la gestione statica del carico, si assegna, per la ricarica dei veico-li, una parte fissa della potenza massima prelevabile dalla rete elettrica da parte dell’edificio, che viene distribuita automaticamente tra le auto elettriche da ricaricare. Questa potenza deve essere scelta in maniera tale da non provocare sovraccarichi in caso di elevato consumo di energia elettrica nell’edificio (ovvero quando sono attivi numerosi con-sumatori di energia, ad es. di sera, quando tutti gli inquilini e le inquiline sono in casa).</t>
        </r>
      </text>
    </comment>
    <comment ref="D37" authorId="0" shapeId="0" xr:uid="{D37EA737-0BF8-4639-B3CB-583E13DE4D0B}">
      <text>
        <r>
          <rPr>
            <b/>
            <sz val="10"/>
            <color indexed="8"/>
            <rFont val="Arial"/>
            <family val="2"/>
          </rPr>
          <t>Gestione dinamica del carico:</t>
        </r>
        <r>
          <rPr>
            <sz val="10"/>
            <color indexed="8"/>
            <rFont val="Arial"/>
            <family val="2"/>
          </rPr>
          <t xml:space="preserve"> con la gestione dinamica del carico non viene assegnata una potenza fissa per la ricarica. La gestione del carico riconosce la potenza assorbi-ta in un dato momento  dall’edificio e distribuisce automaticamente tra le auto da ricaricare la differenza fra la potenza massima prelevabile dalla rete e quella assorbita dall’edificio. Così, soprattutto nei momenti con un consumo di energia elettrica ridotto, è possibile mettere a disposizione per la ricarica una potenza molto più elevata, ad es. di notte, quando gran parte degli inquilini e delle inquiline dorme.</t>
        </r>
      </text>
    </comment>
    <comment ref="D47" authorId="0" shapeId="0" xr:uid="{1E9560D5-8433-4260-B864-C684FD89CB1B}">
      <text>
        <r>
          <rPr>
            <b/>
            <sz val="10"/>
            <color indexed="8"/>
            <rFont val="Arial"/>
            <family val="2"/>
          </rPr>
          <t>Portale web:</t>
        </r>
        <r>
          <rPr>
            <sz val="10"/>
            <color indexed="8"/>
            <rFont val="Arial"/>
            <family val="2"/>
          </rPr>
          <t xml:space="preserve"> è possibile accedere a un’applicazione basata sul web.</t>
        </r>
      </text>
    </comment>
    <comment ref="D48" authorId="0" shapeId="0" xr:uid="{26CEFF04-1CF4-4377-A553-48CC6A177AB9}">
      <text>
        <r>
          <rPr>
            <b/>
            <sz val="10"/>
            <color indexed="8"/>
            <rFont val="Arial"/>
            <family val="2"/>
          </rPr>
          <t xml:space="preserve">App: </t>
        </r>
        <r>
          <rPr>
            <sz val="10"/>
            <color indexed="8"/>
            <rFont val="Arial"/>
            <family val="2"/>
          </rPr>
          <t>esiste un’app per smartphone.</t>
        </r>
      </text>
    </comment>
    <comment ref="D50" authorId="0" shapeId="0" xr:uid="{93E19AAF-CDF5-4A0C-8C21-08154E1C2171}">
      <text>
        <r>
          <rPr>
            <b/>
            <sz val="10"/>
            <color indexed="8"/>
            <rFont val="Arial"/>
            <family val="2"/>
          </rPr>
          <t>Panoramica delle transazioni:</t>
        </r>
        <r>
          <rPr>
            <sz val="10"/>
            <color indexed="8"/>
            <rFont val="Arial"/>
            <family val="2"/>
          </rPr>
          <t xml:space="preserve"> gli utenti e le utenti possono visualizzare gli utilizzi e i pagamenti intercorsi fino a un dato momento e all’occorrenza scaricarli sotto forma di ricevuta. </t>
        </r>
      </text>
    </comment>
    <comment ref="D51" authorId="0" shapeId="0" xr:uid="{B34913F4-7BBC-47EF-A04E-11D9D262C17B}">
      <text>
        <r>
          <rPr>
            <b/>
            <sz val="10"/>
            <color indexed="8"/>
            <rFont val="Arial"/>
            <family val="2"/>
          </rPr>
          <t>Visualizzazione dei propri consumi:</t>
        </r>
        <r>
          <rPr>
            <sz val="10"/>
            <color indexed="8"/>
            <rFont val="Arial"/>
            <family val="2"/>
          </rPr>
          <t xml:space="preserve"> i consumi possono essere visualizzati in qualsiasi momento nel portale web o attraverso l’app.</t>
        </r>
      </text>
    </comment>
    <comment ref="D53" authorId="0" shapeId="0" xr:uid="{D92740AB-FD67-4767-9E71-FEC727E940F0}">
      <text>
        <r>
          <rPr>
            <b/>
            <sz val="10"/>
            <color indexed="8"/>
            <rFont val="Arial"/>
            <family val="2"/>
          </rPr>
          <t xml:space="preserve">Comando attivo dell’attività di ricarica: </t>
        </r>
        <r>
          <rPr>
            <sz val="10"/>
            <color indexed="8"/>
            <rFont val="Arial"/>
            <family val="2"/>
          </rPr>
          <t>gli utenti e le utenti possono ad es. determinare il momento o la modalità di ricarica.</t>
        </r>
      </text>
    </comment>
    <comment ref="D54" authorId="0" shapeId="0" xr:uid="{AD36E836-34C5-41FF-9F29-271EE36C5D55}">
      <text>
        <r>
          <rPr>
            <b/>
            <sz val="10"/>
            <color indexed="8"/>
            <rFont val="Arial"/>
            <family val="2"/>
          </rPr>
          <t>Ricarica basata su fotovoltaico:</t>
        </r>
        <r>
          <rPr>
            <sz val="10"/>
            <color indexed="8"/>
            <rFont val="Arial"/>
            <family val="2"/>
          </rPr>
          <t xml:space="preserve"> il veicolo viene ricaricato solo/preferibilmente con energia elettrica fotovoltaica (in presenza di impianto fotovoltaico/RCP)</t>
        </r>
      </text>
    </comment>
    <comment ref="D55" authorId="0" shapeId="0" xr:uid="{B37F73B0-4B6A-4DF2-B697-7233E293FBA3}">
      <text>
        <r>
          <rPr>
            <b/>
            <sz val="10"/>
            <color indexed="8"/>
            <rFont val="Arial"/>
            <family val="2"/>
          </rPr>
          <t>Ricarica conveniente</t>
        </r>
        <r>
          <rPr>
            <sz val="10"/>
            <color indexed="8"/>
            <rFont val="Arial"/>
            <family val="2"/>
          </rPr>
          <t>: il veicolo viene ricaricato in orari con tariffe per l’energia elettrica convenienti, ad es. di notte in caso di tariffa alta e bassa.</t>
        </r>
      </text>
    </comment>
    <comment ref="D56" authorId="0" shapeId="0" xr:uid="{4BD8F42D-8328-4736-A120-32AAB71034EF}">
      <text>
        <r>
          <rPr>
            <b/>
            <sz val="10"/>
            <color indexed="8"/>
            <rFont val="Arial"/>
            <family val="2"/>
          </rPr>
          <t xml:space="preserve">Ricarica prioritaria: </t>
        </r>
        <r>
          <rPr>
            <sz val="10"/>
            <color indexed="8"/>
            <rFont val="Arial"/>
            <family val="2"/>
          </rPr>
          <t>il veicolo viene ricaricato prima possibile. Al veicolo viene assegnata una potenza maggiore (eventualmente dietro pagamento di un sovrapprezzo)</t>
        </r>
      </text>
    </comment>
    <comment ref="D57" authorId="0" shapeId="0" xr:uid="{0A05E169-F40F-43A2-9B12-01D80309BA5B}">
      <text>
        <r>
          <rPr>
            <b/>
            <sz val="10"/>
            <color indexed="8"/>
            <rFont val="Arial"/>
            <family val="2"/>
          </rPr>
          <t>Considerazione di limiti di ricarica:</t>
        </r>
        <r>
          <rPr>
            <sz val="10"/>
            <color indexed="8"/>
            <rFont val="Arial"/>
            <family val="2"/>
          </rPr>
          <t xml:space="preserve"> il veicolo viene ricaricato fino a una certa percentuale massima per non sollecitare eccessivamente la batteria.</t>
        </r>
        <r>
          <rPr>
            <b/>
            <sz val="10"/>
            <color indexed="8"/>
            <rFont val="Arial"/>
            <family val="2"/>
          </rPr>
          <t xml:space="preserve">
</t>
        </r>
      </text>
    </comment>
    <comment ref="D64" authorId="0" shapeId="0" xr:uid="{F730DA02-AD27-4C47-89DB-F5B876B045F9}">
      <text>
        <r>
          <rPr>
            <b/>
            <sz val="10"/>
            <color indexed="8"/>
            <rFont val="Arial"/>
            <family val="2"/>
          </rPr>
          <t>Hotline solo negli orari d’ufficio:</t>
        </r>
        <r>
          <rPr>
            <sz val="10"/>
            <color indexed="8"/>
            <rFont val="Arial"/>
            <family val="2"/>
          </rPr>
          <t xml:space="preserve"> in caso di domande o problemi, gli utenti e le utenti della stazione di ricarica possono contattare una hotline solo negli orari d’ufficio. </t>
        </r>
      </text>
    </comment>
    <comment ref="D65" authorId="0" shapeId="0" xr:uid="{E034806B-02C8-44FE-8820-D1492DD3181E}">
      <text>
        <r>
          <rPr>
            <b/>
            <sz val="10"/>
            <color indexed="8"/>
            <rFont val="Arial"/>
            <family val="2"/>
          </rPr>
          <t xml:space="preserve">Hotline 24/7: </t>
        </r>
        <r>
          <rPr>
            <sz val="10"/>
            <color indexed="8"/>
            <rFont val="Arial"/>
            <family val="2"/>
          </rPr>
          <t xml:space="preserve">in caso di domande o problemi, gli utenti e le utenti della stazione di ricarica possono contattare una hotline a qualsiasi ora. </t>
        </r>
      </text>
    </comment>
    <comment ref="D67" authorId="0" shapeId="0" xr:uid="{A07FA750-F245-48B1-A2EA-6B2A53ABCD47}">
      <text>
        <r>
          <rPr>
            <b/>
            <sz val="10"/>
            <color indexed="8"/>
            <rFont val="Arial"/>
            <family val="2"/>
          </rPr>
          <t>Gestione dei guasti:</t>
        </r>
        <r>
          <rPr>
            <sz val="10"/>
            <color indexed="8"/>
            <rFont val="Arial"/>
            <family val="2"/>
          </rPr>
          <t xml:space="preserve"> i malfunzionamenti della stazione di ricarica vengono identificati e visualizzati con un allarme.</t>
        </r>
      </text>
    </comment>
    <comment ref="D68" authorId="0" shapeId="0" xr:uid="{4F159EB4-C6F6-4611-A476-B052CEE0B14A}">
      <text>
        <r>
          <rPr>
            <b/>
            <sz val="10"/>
            <color indexed="8"/>
            <rFont val="Arial"/>
            <family val="2"/>
          </rPr>
          <t>Manutenzione remota:</t>
        </r>
        <r>
          <rPr>
            <sz val="10"/>
            <color indexed="8"/>
            <rFont val="Arial"/>
            <family val="2"/>
          </rPr>
          <t xml:space="preserve"> i più comuni problemi legati al software delle stazioni di ricarica possono essere risolti online e non richiedono la presenza in loco di un tecnico, ad es. con un riavvio (remoto).</t>
        </r>
      </text>
    </comment>
    <comment ref="D69" authorId="0" shapeId="0" xr:uid="{0438CD5F-65E3-45C7-B915-985B77A69DFC}">
      <text>
        <r>
          <rPr>
            <b/>
            <sz val="10"/>
            <color indexed="8"/>
            <rFont val="Arial"/>
            <family val="2"/>
          </rPr>
          <t>Eliminazione dei guasti in loco:</t>
        </r>
        <r>
          <rPr>
            <sz val="10"/>
            <color indexed="8"/>
            <rFont val="Arial"/>
            <family val="2"/>
          </rPr>
          <t xml:space="preserve">  i guasti vengono eliminati in loco, inclusi nel prezzo o dietro pagamento di un sovrapprezzo.</t>
        </r>
      </text>
    </comment>
    <comment ref="D72" authorId="0" shapeId="0" xr:uid="{D59287F4-5ED6-4075-A4AD-92D3204DD4A7}">
      <text>
        <r>
          <rPr>
            <b/>
            <sz val="10"/>
            <color indexed="8"/>
            <rFont val="Arial"/>
            <family val="2"/>
          </rPr>
          <t>Fino alla raccolta dati:</t>
        </r>
        <r>
          <rPr>
            <sz val="10"/>
            <color indexed="8"/>
            <rFont val="Arial"/>
            <family val="2"/>
          </rPr>
          <t xml:space="preserve"> l’impresa di prestazione di servizi raccoglie i dati e li mette a disposizione della clientela. Quest’ultima deve emettere autonomamente le fatture ed è responsabile dell’incasso.</t>
        </r>
        <r>
          <rPr>
            <b/>
            <sz val="10"/>
            <color indexed="8"/>
            <rFont val="Arial"/>
            <family val="2"/>
          </rPr>
          <t xml:space="preserve">
Fino all’emissione delle fatture:</t>
        </r>
        <r>
          <rPr>
            <sz val="10"/>
            <color indexed="8"/>
            <rFont val="Arial"/>
            <family val="2"/>
          </rPr>
          <t xml:space="preserve"> l’impresa di prestazione di servizi raccoglie i dati ed emette le fatture sulla base di essi. La clientela è responsabile dell’incasso</t>
        </r>
        <r>
          <rPr>
            <b/>
            <sz val="10"/>
            <color indexed="8"/>
            <rFont val="Arial"/>
            <family val="2"/>
          </rPr>
          <t xml:space="preserve">.
Fino all’incasso: </t>
        </r>
        <r>
          <rPr>
            <sz val="10"/>
            <color indexed="8"/>
            <rFont val="Arial"/>
            <family val="2"/>
          </rPr>
          <t>l’impresa di prestazione di servizi si occupa dell’intero processo di addebito del costo, dalla raccolta dati fino all’emissione delle fatture, incasso compreso.</t>
        </r>
      </text>
    </comment>
    <comment ref="D75" authorId="0" shapeId="0" xr:uid="{08B5FFC7-7AE1-4446-B295-FCA8BFBC6DB5}">
      <text>
        <r>
          <rPr>
            <b/>
            <sz val="10"/>
            <color indexed="8"/>
            <rFont val="Arial"/>
            <family val="2"/>
          </rPr>
          <t>Stazione di ricarica privata:</t>
        </r>
        <r>
          <rPr>
            <sz val="10"/>
            <color indexed="8"/>
            <rFont val="Arial"/>
            <family val="2"/>
          </rPr>
          <t xml:space="preserve"> la stazione di ricarica è accessibile solo a un soggetto
</t>
        </r>
        <r>
          <rPr>
            <b/>
            <sz val="10"/>
            <color indexed="8"/>
            <rFont val="Arial"/>
            <family val="2"/>
          </rPr>
          <t xml:space="preserve">
Stazione di ricarica semiprivata:</t>
        </r>
        <r>
          <rPr>
            <sz val="10"/>
            <color indexed="8"/>
            <rFont val="Arial"/>
            <family val="2"/>
          </rPr>
          <t xml:space="preserve"> stazione di ricarica accessibile a un gruppo circoscritto di utenti (ad es. collaboratori e collaboratrici)</t>
        </r>
        <r>
          <rPr>
            <b/>
            <sz val="10"/>
            <color indexed="8"/>
            <rFont val="Arial"/>
            <family val="2"/>
          </rPr>
          <t xml:space="preserve">
Stazione di ricarica semipubblica: </t>
        </r>
        <r>
          <rPr>
            <sz val="10"/>
            <color indexed="8"/>
            <rFont val="Arial"/>
            <family val="2"/>
          </rPr>
          <t>stazione di ricarica di proprietà privata (ad es. industria). In alcuni momenti è a libero accesso.</t>
        </r>
        <r>
          <rPr>
            <b/>
            <sz val="10"/>
            <color indexed="8"/>
            <rFont val="Arial"/>
            <family val="2"/>
          </rPr>
          <t xml:space="preserve">
Stazione di ricarica pubblica:</t>
        </r>
        <r>
          <rPr>
            <sz val="10"/>
            <color indexed="8"/>
            <rFont val="Arial"/>
            <family val="2"/>
          </rPr>
          <t xml:space="preserve"> stazione di ricarica a libero accesso in qualsiasi momento (ad es. posti auto per visitatori)</t>
        </r>
      </text>
    </comment>
    <comment ref="D76" authorId="0" shapeId="0" xr:uid="{94D58619-CA4E-4CB9-91FB-B43AC6A8355A}">
      <text>
        <r>
          <rPr>
            <b/>
            <sz val="10"/>
            <color indexed="8"/>
            <rFont val="Arial"/>
            <family val="2"/>
          </rPr>
          <t xml:space="preserve">Il contatore dell’energia elettrica per la mobilità elettrica appartiene ai proprietari e alle proprietarie dell’immobile: 
</t>
        </r>
        <r>
          <rPr>
            <sz val="10"/>
            <color indexed="8"/>
            <rFont val="Arial"/>
            <family val="2"/>
          </rPr>
          <t>l’impresa di prestazione di servizi versa ai proprietari e alle proprietarie dell’immobile i proventi dell’addebito del costo, detraendo gli emolumenti.
I proprietari e le proprietarie dell’immobile ricevono la fattura per il consumo di energia elettrica dall’azienda di approvvigionamento energetico
I proprietari e le proprietarie dell’immobile pagano la fattura per l’energia elettrica</t>
        </r>
        <r>
          <rPr>
            <b/>
            <sz val="10"/>
            <color indexed="8"/>
            <rFont val="Arial"/>
            <family val="2"/>
          </rPr>
          <t xml:space="preserve">
Il contatore dell’energia elettrica per la mobilità elettrica è di proprietà dell’impresa di prestazione di servizi:
</t>
        </r>
        <r>
          <rPr>
            <sz val="10"/>
            <color indexed="8"/>
            <rFont val="Arial"/>
            <family val="2"/>
          </rPr>
          <t>l’impresa di prestazione di servizi si fa direttamente carico del pagamento dei costi dell’energia elettrica all’azienda di approvvigionamento elettrico
Eventualmente l’impresa di prestazione di servizi versa i proventi dell’addebito del costo ai proprietari e alle proprietarie dell’immobile, detraendo i costi dell’energia elettrica e gli emolumenti.</t>
        </r>
      </text>
    </comment>
    <comment ref="D79" authorId="0" shapeId="0" xr:uid="{E742369A-5EB2-4AB9-BF95-DAE3225E20E5}">
      <text>
        <r>
          <rPr>
            <b/>
            <sz val="10"/>
            <color indexed="8"/>
            <rFont val="Arial"/>
            <family val="2"/>
          </rPr>
          <t xml:space="preserve">Tariffa unitaria: </t>
        </r>
        <r>
          <rPr>
            <sz val="10"/>
            <color indexed="8"/>
            <rFont val="Arial"/>
            <family val="2"/>
          </rPr>
          <t>per la stazione elettrica può essere conteggiata una sola tariffa, anche qualora l’azienda di approvvigionamento energetico locale abbia una struttura tariffaria diversa (ad es. tariffa alta e bassa).</t>
        </r>
        <r>
          <rPr>
            <b/>
            <sz val="10"/>
            <color indexed="8"/>
            <rFont val="Arial"/>
            <family val="2"/>
          </rPr>
          <t xml:space="preserve">
Tariffe statiche:</t>
        </r>
        <r>
          <rPr>
            <sz val="10"/>
            <color indexed="8"/>
            <rFont val="Arial"/>
            <family val="2"/>
          </rPr>
          <t xml:space="preserve"> la stazione di ricarica può essere conteggiata con più tariffe statiche definite in maniera fissa, ad es. con tariffa alta e bassa.
</t>
        </r>
        <r>
          <rPr>
            <b/>
            <sz val="10"/>
            <color indexed="8"/>
            <rFont val="Arial"/>
            <family val="2"/>
          </rPr>
          <t xml:space="preserve">
Tariffe statiche incl. tariffa fotovoltaica: </t>
        </r>
        <r>
          <rPr>
            <sz val="10"/>
            <color indexed="8"/>
            <rFont val="Arial"/>
            <family val="2"/>
          </rPr>
          <t>oltre alle tariffe statiche, in caso di consumo di energia elettrica del proprio impianto fotovoltaico (o RCP) è possibile considerare una tariffa fotovoltaica definita in maniera fissa.</t>
        </r>
        <r>
          <rPr>
            <b/>
            <sz val="10"/>
            <color indexed="8"/>
            <rFont val="Arial"/>
            <family val="2"/>
          </rPr>
          <t xml:space="preserve">
Tariffe dinamiche:</t>
        </r>
        <r>
          <rPr>
            <sz val="10"/>
            <color indexed="8"/>
            <rFont val="Arial"/>
            <family val="2"/>
          </rPr>
          <t xml:space="preserve"> è possibile considerare e addebitare anche tariffe dinamiche dell’azienda di approvvigionamento energetico. </t>
        </r>
        <r>
          <rPr>
            <b/>
            <sz val="10"/>
            <color indexed="8"/>
            <rFont val="Arial"/>
            <family val="2"/>
          </rPr>
          <t xml:space="preserve">
</t>
        </r>
      </text>
    </comment>
    <comment ref="D83" authorId="0" shapeId="0" xr:uid="{1041E0E5-BF0C-434A-BBD1-7E8EDDA7AA8F}">
      <text>
        <r>
          <rPr>
            <b/>
            <sz val="10"/>
            <color indexed="8"/>
            <rFont val="Arial"/>
            <family val="2"/>
          </rPr>
          <t xml:space="preserve">Diversi gruppi tariffari: </t>
        </r>
        <r>
          <rPr>
            <sz val="10"/>
            <color indexed="8"/>
            <rFont val="Arial"/>
            <family val="2"/>
          </rPr>
          <t xml:space="preserve">gli utenti e le utenti possono essere raggruppati e possono quindi essere assegnate loro diverse tariffe. </t>
        </r>
      </text>
    </comment>
    <comment ref="D84" authorId="0" shapeId="0" xr:uid="{68DB7394-A59C-4C6C-842F-B45704682F1A}">
      <text>
        <r>
          <rPr>
            <b/>
            <sz val="10"/>
            <color indexed="8"/>
            <rFont val="Arial"/>
            <family val="2"/>
          </rPr>
          <t>White List (utenti speciali):</t>
        </r>
        <r>
          <rPr>
            <sz val="10"/>
            <color indexed="8"/>
            <rFont val="Arial"/>
            <family val="2"/>
          </rPr>
          <t xml:space="preserve"> determinati e determinate utenti ricaricano gratuitamente.</t>
        </r>
      </text>
    </comment>
    <comment ref="D85" authorId="0" shapeId="0" xr:uid="{D7C9125E-2313-4DFF-8BE0-3DD09A0B33B5}">
      <text>
        <r>
          <rPr>
            <b/>
            <sz val="10"/>
            <color indexed="8"/>
            <rFont val="Arial"/>
            <family val="2"/>
          </rPr>
          <t xml:space="preserve">Aggiornamento automatico in caso di variazione delle tariffe per l’energia elettrica dell’azienda di approvvigionamento energetico: </t>
        </r>
        <r>
          <rPr>
            <sz val="10"/>
            <color indexed="8"/>
            <rFont val="Arial"/>
            <family val="2"/>
          </rPr>
          <t>le tariffe per l’energia elettrica dell’azienda di approvvigionamento energetico vengono adeguate dalla clientela senza richiesta.</t>
        </r>
        <r>
          <rPr>
            <b/>
            <sz val="10"/>
            <color indexed="8"/>
            <rFont val="Arial"/>
            <family val="2"/>
          </rPr>
          <t xml:space="preserve"> </t>
        </r>
      </text>
    </comment>
    <comment ref="D86" authorId="0" shapeId="0" xr:uid="{5B9C0CF6-1A90-43DC-A77A-FBE89211824E}">
      <text>
        <r>
          <rPr>
            <b/>
            <sz val="10"/>
            <color indexed="8"/>
            <rFont val="Arial"/>
            <family val="2"/>
          </rPr>
          <t>Impostazione di una propria tariffa per l’energia:</t>
        </r>
        <r>
          <rPr>
            <sz val="10"/>
            <color indexed="8"/>
            <rFont val="Arial"/>
            <family val="2"/>
          </rPr>
          <t xml:space="preserve"> i proprietari e le proprietarie o le amministrazioni possono applicare un supplemento alla tariffa per l’energia per generare un canale aggiuntivo per ammortizzare le stazioni di ricarica.</t>
        </r>
        <r>
          <rPr>
            <b/>
            <sz val="10"/>
            <color indexed="8"/>
            <rFont val="Arial"/>
            <family val="2"/>
          </rPr>
          <t xml:space="preserve">
</t>
        </r>
      </text>
    </comment>
    <comment ref="D87" authorId="0" shapeId="0" xr:uid="{706C0F43-9BDA-46A2-ACA3-35F38542141B}">
      <text>
        <r>
          <rPr>
            <b/>
            <sz val="10"/>
            <color indexed="8"/>
            <rFont val="Arial"/>
            <family val="2"/>
          </rPr>
          <t>Addebito ricarica bidirezionale:</t>
        </r>
        <r>
          <rPr>
            <sz val="10"/>
            <color indexed="8"/>
            <rFont val="Arial"/>
            <family val="2"/>
          </rPr>
          <t xml:space="preserve"> è possibile amministrare e addebitare la ricarica bidirezionale.</t>
        </r>
      </text>
    </comment>
    <comment ref="D89" authorId="0" shapeId="0" xr:uid="{D1C3B186-B719-4159-B8C6-EBC5598D0AAF}">
      <text>
        <r>
          <rPr>
            <b/>
            <sz val="10"/>
            <color indexed="8"/>
            <rFont val="Arial"/>
            <family val="2"/>
          </rPr>
          <t>Addebito RCP:</t>
        </r>
        <r>
          <rPr>
            <sz val="10"/>
            <color indexed="8"/>
            <rFont val="Arial"/>
            <family val="2"/>
          </rPr>
          <t xml:space="preserve"> oltre all’infrastruttura di ricarica può essere effettuato un addebito con RCP (= raggruppamento ai fini del consumo proprio).</t>
        </r>
      </text>
    </comment>
    <comment ref="D90" authorId="0" shapeId="0" xr:uid="{1B529FDB-21C5-49FA-8CFD-BD6F9D21AEAE}">
      <text>
        <r>
          <rPr>
            <b/>
            <sz val="10"/>
            <color indexed="8"/>
            <rFont val="Arial"/>
            <family val="2"/>
          </rPr>
          <t>Modello pratico gestori della rete di distribuzione:</t>
        </r>
        <r>
          <rPr>
            <sz val="10"/>
            <color indexed="8"/>
            <rFont val="Arial"/>
            <family val="2"/>
          </rPr>
          <t xml:space="preserve"> il consumo proprio di energia elettrica fotovoltaica viene addebitato dal gestore della rete di distribuzione locale per mezzo del suo contatore. Esistono varie versioni di questo modello. Le singole utenze rimangono consumatori finali e continuano a essere rifornite dal gestore della rete, come finora. L’operatore può offrire questo modello solo nel proprio comprensorio. Questo modello viene offerto solo da aziende di approvvigionamento energetico locali nel relativo comprensorio. Non è necessario istituire un RCP.</t>
        </r>
      </text>
    </comment>
    <comment ref="D91" authorId="0" shapeId="0" xr:uid="{C5E80859-3638-4461-B1D8-C5CDB10C1726}">
      <text>
        <r>
          <rPr>
            <b/>
            <sz val="10"/>
            <color indexed="8"/>
            <rFont val="Arial"/>
            <family val="2"/>
          </rPr>
          <t xml:space="preserve">Conteggio spese accessorie: </t>
        </r>
        <r>
          <rPr>
            <sz val="10"/>
            <color indexed="8"/>
            <rFont val="Arial"/>
            <family val="2"/>
          </rPr>
          <t>Oltre all’infrastruttura di ricarica possono essere addebitate (ulteriori) spese accessorie.</t>
        </r>
      </text>
    </comment>
    <comment ref="D101" authorId="0" shapeId="0" xr:uid="{D3FB8844-DD77-4A34-A1FE-CBB8FD7C958D}">
      <text>
        <r>
          <rPr>
            <b/>
            <sz val="10"/>
            <color indexed="8"/>
            <rFont val="Arial"/>
            <family val="2"/>
          </rPr>
          <t>Funzione di reporting:</t>
        </r>
        <r>
          <rPr>
            <sz val="10"/>
            <color indexed="8"/>
            <rFont val="Arial"/>
            <family val="2"/>
          </rPr>
          <t xml:space="preserve"> è possibile mettere a disposizione i dati di utilizzo, ad es. per rapporti sulla sostenibilità e il reporting.</t>
        </r>
      </text>
    </comment>
    <comment ref="D103" authorId="0" shapeId="0" xr:uid="{8AB8EE1D-0BD2-4A29-BF8B-559E860ECA89}">
      <text>
        <r>
          <rPr>
            <b/>
            <sz val="10"/>
            <color indexed="8"/>
            <rFont val="Arial"/>
            <family val="2"/>
          </rPr>
          <t xml:space="preserve">Funzione multi-tenant: </t>
        </r>
        <r>
          <rPr>
            <sz val="10"/>
            <color indexed="8"/>
            <rFont val="Arial"/>
            <family val="2"/>
          </rPr>
          <t>a utenti diversi possono essere assegnati diritti di utilizzo diversi (ad es. utenti della stazione di ricarica vs. custodi dell’edificio vs. impresa installatrice)</t>
        </r>
      </text>
    </comment>
    <comment ref="D104" authorId="0" shapeId="0" xr:uid="{D6D339BF-73C5-4940-84E7-580F51C7CFF1}">
      <text>
        <r>
          <rPr>
            <b/>
            <sz val="10"/>
            <color indexed="8"/>
            <rFont val="Arial"/>
            <family val="2"/>
          </rPr>
          <t>Portale web per la gestione degli utenti e delle utenti:</t>
        </r>
        <r>
          <rPr>
            <sz val="10"/>
            <color indexed="8"/>
            <rFont val="Arial"/>
            <family val="2"/>
          </rPr>
          <t xml:space="preserve"> i proprietari e le proprietarie/l’amministrazione possono eseguire varie impostazioni su una piattaforma, ad es. creare e modificare gli utenti e le utenti delle stazioni di ricarica, definire le tariffe ecc.</t>
        </r>
      </text>
    </comment>
    <comment ref="D110" authorId="0" shapeId="0" xr:uid="{F0153FB7-36A8-43F3-BCC6-FBDB46672DCB}">
      <text>
        <r>
          <rPr>
            <b/>
            <sz val="10"/>
            <color indexed="8"/>
            <rFont val="Arial"/>
            <family val="2"/>
          </rPr>
          <t>Stazione di ricarica a libero accesso nella propria rete:</t>
        </r>
        <r>
          <rPr>
            <sz val="10"/>
            <color indexed="8"/>
            <rFont val="Arial"/>
            <family val="2"/>
          </rPr>
          <t xml:space="preserve"> tramite i propri mezzi di accesso, gli utenti e le utenti della stazione di ricarica possono accedere a stazioni di ricarica a libero accesso dello stesso operatore.</t>
        </r>
      </text>
    </comment>
    <comment ref="D111" authorId="0" shapeId="0" xr:uid="{6E138E88-AE0A-41C1-8B55-3ED842303103}">
      <text>
        <r>
          <rPr>
            <b/>
            <sz val="10"/>
            <color indexed="8"/>
            <rFont val="Arial"/>
            <family val="2"/>
          </rPr>
          <t>Roaming con stesso accesso:</t>
        </r>
        <r>
          <rPr>
            <sz val="10"/>
            <color indexed="8"/>
            <rFont val="Arial"/>
            <family val="2"/>
          </rPr>
          <t xml:space="preserve"> tramite i propri mezzi di accesso, gli utenti e le utenti della stazione di ricarica possono accedere a stazioni di ricarica a libero accesso di altri gestori della rete.</t>
        </r>
      </text>
    </comment>
    <comment ref="D113" authorId="0" shapeId="0" xr:uid="{7A7E08B9-D9DB-497B-A5E6-82CE59CDDCF9}">
      <text>
        <r>
          <rPr>
            <b/>
            <sz val="10"/>
            <color indexed="8"/>
            <rFont val="Arial"/>
            <family val="2"/>
          </rPr>
          <t xml:space="preserve">Conteggio stazione di ricarica a libero accesso: </t>
        </r>
        <r>
          <rPr>
            <sz val="10"/>
            <color indexed="8"/>
            <rFont val="Arial"/>
            <family val="2"/>
          </rPr>
          <t>le stazioni di ricarica situate in parcheggi a libero accesso, come i posti auto per visitatori, sono accessibili a tutti e vengono addebitate dallo stesso operatore.</t>
        </r>
      </text>
    </comment>
    <comment ref="D114" authorId="0" shapeId="0" xr:uid="{E95540D5-B83C-48FA-AA4E-E6BA104185DF}">
      <text>
        <r>
          <rPr>
            <b/>
            <sz val="10"/>
            <color indexed="8"/>
            <rFont val="Arial"/>
            <family val="2"/>
          </rPr>
          <t xml:space="preserve">Roaming per stazione di ricarica a libero accesso: </t>
        </r>
        <r>
          <rPr>
            <sz val="10"/>
            <color indexed="8"/>
            <rFont val="Arial"/>
            <family val="2"/>
          </rPr>
          <t>è possibile utilizzare i mezzi di accesso e pagamento di altri gestori di stazioni di ricarica per accedere alle stazioni di ricarica a libero accesso (ad es. posti auto per visitatori).</t>
        </r>
      </text>
    </comment>
    <comment ref="D118" authorId="0" shapeId="0" xr:uid="{0328BC2D-4687-4DA0-820E-6BE80B7EAFDD}">
      <text>
        <r>
          <rPr>
            <b/>
            <sz val="10"/>
            <color indexed="8"/>
            <rFont val="Arial"/>
            <family val="2"/>
          </rPr>
          <t>Autofinanziamento:</t>
        </r>
        <r>
          <rPr>
            <sz val="10"/>
            <color indexed="8"/>
            <rFont val="Arial"/>
            <family val="2"/>
          </rPr>
          <t xml:space="preserve"> l’infrastruttura di ricarica viene finanziata completamente dai proprietari e dalle proprietarie.</t>
        </r>
        <r>
          <rPr>
            <b/>
            <sz val="10"/>
            <color indexed="8"/>
            <rFont val="Arial"/>
            <family val="2"/>
          </rPr>
          <t xml:space="preserve">
Modello di noleggio:</t>
        </r>
        <r>
          <rPr>
            <sz val="10"/>
            <color indexed="8"/>
            <rFont val="Arial"/>
            <family val="2"/>
          </rPr>
          <t xml:space="preserve"> l’installazione di base viene finanziata dai proprietari e dalle proprietarie. Gli utenti e le utenti possono noleggiare la stazione di ricarica dall’impresa di prestazione di servizi.</t>
        </r>
        <r>
          <rPr>
            <b/>
            <sz val="10"/>
            <color indexed="8"/>
            <rFont val="Arial"/>
            <family val="2"/>
          </rPr>
          <t xml:space="preserve">
Full Contracting:</t>
        </r>
        <r>
          <rPr>
            <sz val="10"/>
            <color indexed="8"/>
            <rFont val="Arial"/>
            <family val="2"/>
          </rPr>
          <t xml:space="preserve"> l’impresa di prestazione di servizi finanzia sia l’installazione di base che la stazione di ricarica e la mette a disposizione dietro pagamento di un emolumento mensile.</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D77F8705-107E-4803-BB17-FA1D5E89C0DE}">
      <text>
        <r>
          <rPr>
            <b/>
            <sz val="10"/>
            <color indexed="8"/>
            <rFont val="Arial"/>
            <family val="2"/>
          </rPr>
          <t xml:space="preserve">Registrazione: </t>
        </r>
        <r>
          <rPr>
            <sz val="10"/>
            <color indexed="8"/>
            <rFont val="Arial"/>
            <family val="2"/>
          </rPr>
          <t>processo di richiesta/registrazione di una stazione di ricarica da parte di un utente o un’utente della stazione di ricarica</t>
        </r>
        <r>
          <rPr>
            <b/>
            <sz val="10"/>
            <color indexed="8"/>
            <rFont val="Arial"/>
            <family val="2"/>
          </rPr>
          <t xml:space="preserve">
</t>
        </r>
      </text>
    </comment>
    <comment ref="D19" authorId="0" shapeId="0" xr:uid="{9648B29C-50E3-44F9-BE89-992605FB474E}">
      <text>
        <r>
          <rPr>
            <b/>
            <sz val="10"/>
            <color indexed="8"/>
            <rFont val="Arial"/>
            <family val="2"/>
          </rPr>
          <t xml:space="preserve">Attivazione: </t>
        </r>
        <r>
          <rPr>
            <sz val="10"/>
            <color indexed="8"/>
            <rFont val="Arial"/>
            <family val="2"/>
          </rPr>
          <t xml:space="preserve">la stazione di ricarica viene collegata al sistema. </t>
        </r>
      </text>
    </comment>
    <comment ref="D21" authorId="0" shapeId="0" xr:uid="{5154FB31-9874-4D9B-AB2E-70E7CA8959A1}">
      <text>
        <r>
          <rPr>
            <b/>
            <sz val="10"/>
            <color indexed="8"/>
            <rFont val="Arial"/>
            <family val="2"/>
          </rPr>
          <t>Onboarding:</t>
        </r>
        <r>
          <rPr>
            <sz val="10"/>
            <color indexed="8"/>
            <rFont val="Arial"/>
            <family val="2"/>
          </rPr>
          <t xml:space="preserve"> all’utente della stazione di ricarica viene fornito l’accesso alla stazione di ricarica ed eventualmente un addestramento</t>
        </r>
      </text>
    </comment>
    <comment ref="D30" authorId="0" shapeId="0" xr:uid="{7ED5E307-BA82-45E7-85FE-F8A085A4EDBF}">
      <text>
        <r>
          <rPr>
            <b/>
            <sz val="10"/>
            <color indexed="8"/>
            <rFont val="Arial"/>
            <family val="2"/>
          </rPr>
          <t xml:space="preserve">Vendita stazioni di ricarica: </t>
        </r>
        <r>
          <rPr>
            <sz val="10"/>
            <color indexed="8"/>
            <rFont val="Arial"/>
            <family val="2"/>
          </rPr>
          <t>si tratta di stazioni di ricarica gestite dall’impresa di prestazione di servizi (come standard o optional). Non di quelle che sono compatibili solo con il Suo sistema.</t>
        </r>
      </text>
    </comment>
    <comment ref="D32" authorId="0" shapeId="0" xr:uid="{8950EAE2-0931-4974-9B84-99D726C327A1}">
      <text>
        <r>
          <rPr>
            <b/>
            <sz val="10"/>
            <color indexed="8"/>
            <rFont val="Arial"/>
            <family val="2"/>
          </rPr>
          <t>Integrazione di sistemi terzi:</t>
        </r>
        <r>
          <rPr>
            <sz val="10"/>
            <color indexed="8"/>
            <rFont val="Arial"/>
            <family val="2"/>
          </rPr>
          <t xml:space="preserve"> il sistema può comunicare con altre piattaforme/altri sistemi di terzi, ad es. per il conteggio RCP o EMS.</t>
        </r>
      </text>
    </comment>
    <comment ref="D33" authorId="0" shapeId="0" xr:uid="{C1CF7576-4919-40A5-849A-15BD3B3357CD}">
      <text>
        <r>
          <rPr>
            <sz val="10"/>
            <color indexed="8"/>
            <rFont val="Arial"/>
            <family val="2"/>
          </rPr>
          <t>EMS = sistemi di gestione dell’energia</t>
        </r>
      </text>
    </comment>
    <comment ref="D36" authorId="0" shapeId="0" xr:uid="{70AFE908-7F72-41D1-B58D-5B3A10CBD622}">
      <text>
        <r>
          <rPr>
            <b/>
            <sz val="10"/>
            <color indexed="8"/>
            <rFont val="Arial"/>
            <family val="2"/>
          </rPr>
          <t>Gestione statica del carico:</t>
        </r>
        <r>
          <rPr>
            <sz val="10"/>
            <color indexed="8"/>
            <rFont val="Arial"/>
            <family val="2"/>
          </rPr>
          <t xml:space="preserve"> con la gestione statica del carico, si assegna, per la ricarica dei veico-li, una parte fissa della potenza massima prelevabile dalla rete elettrica da parte dell’edificio, che viene distribuita automaticamente tra le auto elettriche da ricaricare. Questa potenza deve essere scelta in maniera tale da non provocare sovraccarichi in caso di elevato consumo di energia elettrica nell’edificio (ovvero quando sono attivi numerosi con-sumatori di energia, ad es. di sera, quando tutti gli inquilini e le inquiline sono in casa).</t>
        </r>
      </text>
    </comment>
    <comment ref="D37" authorId="0" shapeId="0" xr:uid="{5568F6F9-EF7E-49E0-AA2D-81A9C1F05EBF}">
      <text>
        <r>
          <rPr>
            <b/>
            <sz val="10"/>
            <color indexed="8"/>
            <rFont val="Arial"/>
            <family val="2"/>
          </rPr>
          <t>Gestione dinamica del carico:</t>
        </r>
        <r>
          <rPr>
            <sz val="10"/>
            <color indexed="8"/>
            <rFont val="Arial"/>
            <family val="2"/>
          </rPr>
          <t xml:space="preserve"> con la gestione dinamica del carico non viene assegnata una potenza fissa per la ricarica. La gestione del carico riconosce la potenza assorbi-ta in un dato momento  dall’edificio e distribuisce automaticamente tra le auto da ricaricare la differenza fra la potenza massima prelevabile dalla rete e quella assorbita dall’edificio. Così, soprattutto nei momenti con un consumo di energia elettrica ridotto, è possibile mettere a disposizione per la ricarica una potenza molto più elevata, ad es. di notte, quando gran parte degli inquilini e delle inquiline dorme.</t>
        </r>
      </text>
    </comment>
    <comment ref="D47" authorId="0" shapeId="0" xr:uid="{2D9E19FA-6D79-426D-80DB-A2A40E6ED9CD}">
      <text>
        <r>
          <rPr>
            <b/>
            <sz val="10"/>
            <color indexed="8"/>
            <rFont val="Arial"/>
            <family val="2"/>
          </rPr>
          <t>Portale web:</t>
        </r>
        <r>
          <rPr>
            <sz val="10"/>
            <color indexed="8"/>
            <rFont val="Arial"/>
            <family val="2"/>
          </rPr>
          <t xml:space="preserve"> è possibile accedere a un’applicazione basata sul web.</t>
        </r>
      </text>
    </comment>
    <comment ref="D48" authorId="0" shapeId="0" xr:uid="{7CF4B113-D486-4C23-8257-A7EFF2E4AF77}">
      <text>
        <r>
          <rPr>
            <b/>
            <sz val="10"/>
            <color indexed="8"/>
            <rFont val="Arial"/>
            <family val="2"/>
          </rPr>
          <t xml:space="preserve">App: </t>
        </r>
        <r>
          <rPr>
            <sz val="10"/>
            <color indexed="8"/>
            <rFont val="Arial"/>
            <family val="2"/>
          </rPr>
          <t>esiste un’app per smartphone.</t>
        </r>
      </text>
    </comment>
    <comment ref="D50" authorId="0" shapeId="0" xr:uid="{5EBAEAA7-821E-403E-9EBA-D9B6C9974119}">
      <text>
        <r>
          <rPr>
            <b/>
            <sz val="10"/>
            <color indexed="8"/>
            <rFont val="Arial"/>
            <family val="2"/>
          </rPr>
          <t>Panoramica delle transazioni:</t>
        </r>
        <r>
          <rPr>
            <sz val="10"/>
            <color indexed="8"/>
            <rFont val="Arial"/>
            <family val="2"/>
          </rPr>
          <t xml:space="preserve"> gli utenti e le utenti possono visualizzare gli utilizzi e i pagamenti intercorsi fino a un dato momento e all’occorrenza scaricarli sotto forma di ricevuta. </t>
        </r>
      </text>
    </comment>
    <comment ref="D51" authorId="0" shapeId="0" xr:uid="{D2CEADC2-ABCB-4CCF-8BDE-209603DA2EE5}">
      <text>
        <r>
          <rPr>
            <b/>
            <sz val="10"/>
            <color indexed="8"/>
            <rFont val="Arial"/>
            <family val="2"/>
          </rPr>
          <t>Visualizzazione dei propri consumi:</t>
        </r>
        <r>
          <rPr>
            <sz val="10"/>
            <color indexed="8"/>
            <rFont val="Arial"/>
            <family val="2"/>
          </rPr>
          <t xml:space="preserve"> i consumi possono essere visualizzati in qualsiasi momento nel portale web o attraverso l’app.</t>
        </r>
      </text>
    </comment>
    <comment ref="D53" authorId="0" shapeId="0" xr:uid="{05CE8B7F-1B0D-4FD1-82BF-50D653FF8F7F}">
      <text>
        <r>
          <rPr>
            <b/>
            <sz val="10"/>
            <color indexed="8"/>
            <rFont val="Arial"/>
            <family val="2"/>
          </rPr>
          <t xml:space="preserve">Comando attivo dell’attività di ricarica: </t>
        </r>
        <r>
          <rPr>
            <sz val="10"/>
            <color indexed="8"/>
            <rFont val="Arial"/>
            <family val="2"/>
          </rPr>
          <t>gli utenti e le utenti possono ad es. determinare il momento o la modalità di ricarica.</t>
        </r>
      </text>
    </comment>
    <comment ref="D54" authorId="0" shapeId="0" xr:uid="{3A5856ED-E43B-4AFA-84B2-664B6830A38F}">
      <text>
        <r>
          <rPr>
            <b/>
            <sz val="10"/>
            <color indexed="8"/>
            <rFont val="Arial"/>
            <family val="2"/>
          </rPr>
          <t>Ricarica basata su fotovoltaico:</t>
        </r>
        <r>
          <rPr>
            <sz val="10"/>
            <color indexed="8"/>
            <rFont val="Arial"/>
            <family val="2"/>
          </rPr>
          <t xml:space="preserve"> il veicolo viene ricaricato solo/preferibilmente con energia elettrica fotovoltaica (in presenza di impianto fotovoltaico/RCP)</t>
        </r>
      </text>
    </comment>
    <comment ref="D55" authorId="0" shapeId="0" xr:uid="{C9E20E65-2843-416B-97F2-FE190B6A3E5A}">
      <text>
        <r>
          <rPr>
            <b/>
            <sz val="10"/>
            <color indexed="8"/>
            <rFont val="Arial"/>
            <family val="2"/>
          </rPr>
          <t>Ricarica conveniente</t>
        </r>
        <r>
          <rPr>
            <sz val="10"/>
            <color indexed="8"/>
            <rFont val="Arial"/>
            <family val="2"/>
          </rPr>
          <t>: il veicolo viene ricaricato in orari con tariffe per l’energia elettrica convenienti, ad es. di notte in caso di tariffa alta e bassa.</t>
        </r>
      </text>
    </comment>
    <comment ref="D56" authorId="0" shapeId="0" xr:uid="{3C962A2C-FE2B-48FE-8144-B02C22BFCEC1}">
      <text>
        <r>
          <rPr>
            <b/>
            <sz val="10"/>
            <color indexed="8"/>
            <rFont val="Arial"/>
            <family val="2"/>
          </rPr>
          <t xml:space="preserve">Ricarica prioritaria: </t>
        </r>
        <r>
          <rPr>
            <sz val="10"/>
            <color indexed="8"/>
            <rFont val="Arial"/>
            <family val="2"/>
          </rPr>
          <t>il veicolo viene ricaricato prima possibile. Al veicolo viene assegnata una potenza maggiore (eventualmente dietro pagamento di un sovrapprezzo)</t>
        </r>
      </text>
    </comment>
    <comment ref="D57" authorId="0" shapeId="0" xr:uid="{E44B140B-81FC-4767-89A9-9B58B37F71AB}">
      <text>
        <r>
          <rPr>
            <b/>
            <sz val="10"/>
            <color indexed="8"/>
            <rFont val="Arial"/>
            <family val="2"/>
          </rPr>
          <t>Considerazione di limiti di ricarica:</t>
        </r>
        <r>
          <rPr>
            <sz val="10"/>
            <color indexed="8"/>
            <rFont val="Arial"/>
            <family val="2"/>
          </rPr>
          <t xml:space="preserve"> il veicolo viene ricaricato fino a una certa percentuale massima per non sollecitare eccessivamente la batteria.</t>
        </r>
        <r>
          <rPr>
            <b/>
            <sz val="10"/>
            <color indexed="8"/>
            <rFont val="Arial"/>
            <family val="2"/>
          </rPr>
          <t xml:space="preserve">
</t>
        </r>
      </text>
    </comment>
    <comment ref="D64" authorId="0" shapeId="0" xr:uid="{FF5AA074-83ED-419C-9A3C-25F82141951D}">
      <text>
        <r>
          <rPr>
            <b/>
            <sz val="10"/>
            <color indexed="8"/>
            <rFont val="Arial"/>
            <family val="2"/>
          </rPr>
          <t>Hotline solo negli orari d’ufficio:</t>
        </r>
        <r>
          <rPr>
            <sz val="10"/>
            <color indexed="8"/>
            <rFont val="Arial"/>
            <family val="2"/>
          </rPr>
          <t xml:space="preserve"> in caso di domande o problemi, gli utenti e le utenti della stazione di ricarica possono contattare una hotline solo negli orari d’ufficio. </t>
        </r>
      </text>
    </comment>
    <comment ref="D65" authorId="0" shapeId="0" xr:uid="{521B42E4-8593-43EB-BFAC-40591A7490B9}">
      <text>
        <r>
          <rPr>
            <b/>
            <sz val="10"/>
            <color indexed="8"/>
            <rFont val="Arial"/>
            <family val="2"/>
          </rPr>
          <t xml:space="preserve">Hotline 24/7: </t>
        </r>
        <r>
          <rPr>
            <sz val="10"/>
            <color indexed="8"/>
            <rFont val="Arial"/>
            <family val="2"/>
          </rPr>
          <t xml:space="preserve">in caso di domande o problemi, gli utenti e le utenti della stazione di ricarica possono contattare una hotline a qualsiasi ora. </t>
        </r>
      </text>
    </comment>
    <comment ref="D67" authorId="0" shapeId="0" xr:uid="{7E255194-0588-4AD6-AD3C-F4F3C2EF6460}">
      <text>
        <r>
          <rPr>
            <b/>
            <sz val="10"/>
            <color indexed="8"/>
            <rFont val="Arial"/>
            <family val="2"/>
          </rPr>
          <t>Gestione dei guasti:</t>
        </r>
        <r>
          <rPr>
            <sz val="10"/>
            <color indexed="8"/>
            <rFont val="Arial"/>
            <family val="2"/>
          </rPr>
          <t xml:space="preserve"> i malfunzionamenti della stazione di ricarica vengono identificati e visualizzati con un allarme.</t>
        </r>
      </text>
    </comment>
    <comment ref="D68" authorId="0" shapeId="0" xr:uid="{5F488DFF-3036-4C77-90C6-36D0F35D7157}">
      <text>
        <r>
          <rPr>
            <b/>
            <sz val="10"/>
            <color indexed="8"/>
            <rFont val="Arial"/>
            <family val="2"/>
          </rPr>
          <t>Manutenzione remota:</t>
        </r>
        <r>
          <rPr>
            <sz val="10"/>
            <color indexed="8"/>
            <rFont val="Arial"/>
            <family val="2"/>
          </rPr>
          <t xml:space="preserve"> i più comuni problemi legati al software delle stazioni di ricarica possono essere risolti online e non richiedono la presenza in loco di un tecnico, ad es. con un riavvio (remoto).</t>
        </r>
      </text>
    </comment>
    <comment ref="D69" authorId="0" shapeId="0" xr:uid="{2334B09B-3ED5-415C-B880-51679A95E45C}">
      <text>
        <r>
          <rPr>
            <b/>
            <sz val="10"/>
            <color indexed="8"/>
            <rFont val="Arial"/>
            <family val="2"/>
          </rPr>
          <t>Eliminazione dei guasti in loco:</t>
        </r>
        <r>
          <rPr>
            <sz val="10"/>
            <color indexed="8"/>
            <rFont val="Arial"/>
            <family val="2"/>
          </rPr>
          <t xml:space="preserve">  i guasti vengono eliminati in loco, inclusi nel prezzo o dietro pagamento di un sovrapprezzo.</t>
        </r>
      </text>
    </comment>
    <comment ref="D72" authorId="0" shapeId="0" xr:uid="{5E40DEE4-4243-4C6A-B21F-CA4180641B76}">
      <text>
        <r>
          <rPr>
            <b/>
            <sz val="10"/>
            <color indexed="8"/>
            <rFont val="Arial"/>
            <family val="2"/>
          </rPr>
          <t>Fino alla raccolta dati:</t>
        </r>
        <r>
          <rPr>
            <sz val="10"/>
            <color indexed="8"/>
            <rFont val="Arial"/>
            <family val="2"/>
          </rPr>
          <t xml:space="preserve"> l’impresa di prestazione di servizi raccoglie i dati e li mette a disposizione della clientela. Quest’ultima deve emettere autonomamente le fatture ed è responsabile dell’incasso.</t>
        </r>
        <r>
          <rPr>
            <b/>
            <sz val="10"/>
            <color indexed="8"/>
            <rFont val="Arial"/>
            <family val="2"/>
          </rPr>
          <t xml:space="preserve">
Fino all’emissione delle fatture:</t>
        </r>
        <r>
          <rPr>
            <sz val="10"/>
            <color indexed="8"/>
            <rFont val="Arial"/>
            <family val="2"/>
          </rPr>
          <t xml:space="preserve"> l’impresa di prestazione di servizi raccoglie i dati ed emette le fatture sulla base di essi. La clientela è responsabile dell’incasso</t>
        </r>
        <r>
          <rPr>
            <b/>
            <sz val="10"/>
            <color indexed="8"/>
            <rFont val="Arial"/>
            <family val="2"/>
          </rPr>
          <t xml:space="preserve">.
Fino all’incasso: </t>
        </r>
        <r>
          <rPr>
            <sz val="10"/>
            <color indexed="8"/>
            <rFont val="Arial"/>
            <family val="2"/>
          </rPr>
          <t>l’impresa di prestazione di servizi si occupa dell’intero processo di addebito del costo, dalla raccolta dati fino all’emissione delle fatture, incasso compreso.</t>
        </r>
      </text>
    </comment>
    <comment ref="D75" authorId="0" shapeId="0" xr:uid="{1465C8B9-26E1-4FB5-9D1D-773D0512DCDC}">
      <text>
        <r>
          <rPr>
            <b/>
            <sz val="10"/>
            <color indexed="8"/>
            <rFont val="Arial"/>
            <family val="2"/>
          </rPr>
          <t>Stazione di ricarica privata:</t>
        </r>
        <r>
          <rPr>
            <sz val="10"/>
            <color indexed="8"/>
            <rFont val="Arial"/>
            <family val="2"/>
          </rPr>
          <t xml:space="preserve"> la stazione di ricarica è accessibile solo a un soggetto
</t>
        </r>
        <r>
          <rPr>
            <b/>
            <sz val="10"/>
            <color indexed="8"/>
            <rFont val="Arial"/>
            <family val="2"/>
          </rPr>
          <t xml:space="preserve">
Stazione di ricarica semiprivata:</t>
        </r>
        <r>
          <rPr>
            <sz val="10"/>
            <color indexed="8"/>
            <rFont val="Arial"/>
            <family val="2"/>
          </rPr>
          <t xml:space="preserve"> stazione di ricarica accessibile a un gruppo circoscritto di utenti (ad es. collaboratori e collaboratrici)</t>
        </r>
        <r>
          <rPr>
            <b/>
            <sz val="10"/>
            <color indexed="8"/>
            <rFont val="Arial"/>
            <family val="2"/>
          </rPr>
          <t xml:space="preserve">
Stazione di ricarica semipubblica: </t>
        </r>
        <r>
          <rPr>
            <sz val="10"/>
            <color indexed="8"/>
            <rFont val="Arial"/>
            <family val="2"/>
          </rPr>
          <t>stazione di ricarica di proprietà privata (ad es. industria). In alcuni momenti è a libero accesso.</t>
        </r>
        <r>
          <rPr>
            <b/>
            <sz val="10"/>
            <color indexed="8"/>
            <rFont val="Arial"/>
            <family val="2"/>
          </rPr>
          <t xml:space="preserve">
Stazione di ricarica pubblica:</t>
        </r>
        <r>
          <rPr>
            <sz val="10"/>
            <color indexed="8"/>
            <rFont val="Arial"/>
            <family val="2"/>
          </rPr>
          <t xml:space="preserve"> stazione di ricarica a libero accesso in qualsiasi momento (ad es. posti auto per visitatori)</t>
        </r>
      </text>
    </comment>
    <comment ref="D76" authorId="0" shapeId="0" xr:uid="{A9D770AE-77DE-4DF5-8B43-65B3AFD2E2C8}">
      <text>
        <r>
          <rPr>
            <b/>
            <sz val="10"/>
            <color indexed="8"/>
            <rFont val="Arial"/>
            <family val="2"/>
          </rPr>
          <t xml:space="preserve">Il contatore dell’energia elettrica per la mobilità elettrica appartiene ai proprietari e alle proprietarie dell’immobile: 
</t>
        </r>
        <r>
          <rPr>
            <sz val="10"/>
            <color indexed="8"/>
            <rFont val="Arial"/>
            <family val="2"/>
          </rPr>
          <t>l’impresa di prestazione di servizi versa ai proprietari e alle proprietarie dell’immobile i proventi dell’addebito del costo, detraendo gli emolumenti.
I proprietari e le proprietarie dell’immobile ricevono la fattura per il consumo di energia elettrica dall’azienda di approvvigionamento energetico
I proprietari e le proprietarie dell’immobile pagano la fattura per l’energia elettrica</t>
        </r>
        <r>
          <rPr>
            <b/>
            <sz val="10"/>
            <color indexed="8"/>
            <rFont val="Arial"/>
            <family val="2"/>
          </rPr>
          <t xml:space="preserve">
Il contatore dell’energia elettrica per la mobilità elettrica è di proprietà dell’impresa di prestazione di servizi:
</t>
        </r>
        <r>
          <rPr>
            <sz val="10"/>
            <color indexed="8"/>
            <rFont val="Arial"/>
            <family val="2"/>
          </rPr>
          <t>l’impresa di prestazione di servizi si fa direttamente carico del pagamento dei costi dell’energia elettrica all’azienda di approvvigionamento elettrico
Eventualmente l’impresa di prestazione di servizi versa i proventi dell’addebito del costo ai proprietari e alle proprietarie dell’immobile, detraendo i costi dell’energia elettrica e gli emolumenti.</t>
        </r>
      </text>
    </comment>
    <comment ref="D79" authorId="0" shapeId="0" xr:uid="{321D5EE1-6786-447E-A767-176A47FFC1EC}">
      <text>
        <r>
          <rPr>
            <b/>
            <sz val="10"/>
            <color indexed="8"/>
            <rFont val="Arial"/>
            <family val="2"/>
          </rPr>
          <t xml:space="preserve">Tariffa unitaria: </t>
        </r>
        <r>
          <rPr>
            <sz val="10"/>
            <color indexed="8"/>
            <rFont val="Arial"/>
            <family val="2"/>
          </rPr>
          <t>per la stazione elettrica può essere conteggiata una sola tariffa, anche qualora l’azienda di approvvigionamento energetico locale abbia una struttura tariffaria diversa (ad es. tariffa alta e bassa).</t>
        </r>
        <r>
          <rPr>
            <b/>
            <sz val="10"/>
            <color indexed="8"/>
            <rFont val="Arial"/>
            <family val="2"/>
          </rPr>
          <t xml:space="preserve">
Tariffe statiche:</t>
        </r>
        <r>
          <rPr>
            <sz val="10"/>
            <color indexed="8"/>
            <rFont val="Arial"/>
            <family val="2"/>
          </rPr>
          <t xml:space="preserve"> la stazione di ricarica può essere conteggiata con più tariffe statiche definite in maniera fissa, ad es. con tariffa alta e bassa.
</t>
        </r>
        <r>
          <rPr>
            <b/>
            <sz val="10"/>
            <color indexed="8"/>
            <rFont val="Arial"/>
            <family val="2"/>
          </rPr>
          <t xml:space="preserve">
Tariffe statiche incl. tariffa fotovoltaica: </t>
        </r>
        <r>
          <rPr>
            <sz val="10"/>
            <color indexed="8"/>
            <rFont val="Arial"/>
            <family val="2"/>
          </rPr>
          <t>oltre alle tariffe statiche, in caso di consumo di energia elettrica del proprio impianto fotovoltaico (o RCP) è possibile considerare una tariffa fotovoltaica definita in maniera fissa.</t>
        </r>
        <r>
          <rPr>
            <b/>
            <sz val="10"/>
            <color indexed="8"/>
            <rFont val="Arial"/>
            <family val="2"/>
          </rPr>
          <t xml:space="preserve">
Tariffe dinamiche:</t>
        </r>
        <r>
          <rPr>
            <sz val="10"/>
            <color indexed="8"/>
            <rFont val="Arial"/>
            <family val="2"/>
          </rPr>
          <t xml:space="preserve"> è possibile considerare e addebitare anche tariffe dinamiche dell’azienda di approvvigionamento energetico. </t>
        </r>
        <r>
          <rPr>
            <b/>
            <sz val="10"/>
            <color indexed="8"/>
            <rFont val="Arial"/>
            <family val="2"/>
          </rPr>
          <t xml:space="preserve">
</t>
        </r>
      </text>
    </comment>
    <comment ref="D83" authorId="0" shapeId="0" xr:uid="{E89F2F21-1779-4839-A92B-8D99D4D73C76}">
      <text>
        <r>
          <rPr>
            <b/>
            <sz val="10"/>
            <color indexed="8"/>
            <rFont val="Arial"/>
            <family val="2"/>
          </rPr>
          <t xml:space="preserve">Diversi gruppi tariffari: </t>
        </r>
        <r>
          <rPr>
            <sz val="10"/>
            <color indexed="8"/>
            <rFont val="Arial"/>
            <family val="2"/>
          </rPr>
          <t xml:space="preserve">gli utenti e le utenti possono essere raggruppati e possono quindi essere assegnate loro diverse tariffe. </t>
        </r>
      </text>
    </comment>
    <comment ref="D84" authorId="0" shapeId="0" xr:uid="{CD9EA131-4DB5-4F9F-AE84-E86498F0D4EB}">
      <text>
        <r>
          <rPr>
            <b/>
            <sz val="10"/>
            <color indexed="8"/>
            <rFont val="Arial"/>
            <family val="2"/>
          </rPr>
          <t>White List (utenti speciali):</t>
        </r>
        <r>
          <rPr>
            <sz val="10"/>
            <color indexed="8"/>
            <rFont val="Arial"/>
            <family val="2"/>
          </rPr>
          <t xml:space="preserve"> determinati e determinate utenti ricaricano gratuitamente.</t>
        </r>
      </text>
    </comment>
    <comment ref="D85" authorId="0" shapeId="0" xr:uid="{B6156960-ABFD-48E9-A485-433A5EDFBFC2}">
      <text>
        <r>
          <rPr>
            <b/>
            <sz val="10"/>
            <color indexed="8"/>
            <rFont val="Arial"/>
            <family val="2"/>
          </rPr>
          <t xml:space="preserve">Aggiornamento automatico in caso di variazione delle tariffe per l’energia elettrica dell’azienda di approvvigionamento energetico: </t>
        </r>
        <r>
          <rPr>
            <sz val="10"/>
            <color indexed="8"/>
            <rFont val="Arial"/>
            <family val="2"/>
          </rPr>
          <t>le tariffe per l’energia elettrica dell’azienda di approvvigionamento energetico vengono adeguate dalla clientela senza richiesta.</t>
        </r>
        <r>
          <rPr>
            <b/>
            <sz val="10"/>
            <color indexed="8"/>
            <rFont val="Arial"/>
            <family val="2"/>
          </rPr>
          <t xml:space="preserve"> </t>
        </r>
      </text>
    </comment>
    <comment ref="D86" authorId="0" shapeId="0" xr:uid="{C2182A49-ADDB-451D-97C5-0D5D5C570641}">
      <text>
        <r>
          <rPr>
            <b/>
            <sz val="10"/>
            <color indexed="8"/>
            <rFont val="Arial"/>
            <family val="2"/>
          </rPr>
          <t>Impostazione di una propria tariffa per l’energia:</t>
        </r>
        <r>
          <rPr>
            <sz val="10"/>
            <color indexed="8"/>
            <rFont val="Arial"/>
            <family val="2"/>
          </rPr>
          <t xml:space="preserve"> i proprietari e le proprietarie o le amministrazioni possono applicare un supplemento alla tariffa per l’energia per generare un canale aggiuntivo per ammortizzare le stazioni di ricarica.</t>
        </r>
        <r>
          <rPr>
            <b/>
            <sz val="10"/>
            <color indexed="8"/>
            <rFont val="Arial"/>
            <family val="2"/>
          </rPr>
          <t xml:space="preserve">
</t>
        </r>
      </text>
    </comment>
    <comment ref="D87" authorId="0" shapeId="0" xr:uid="{3D578C35-B485-4ECB-89B1-C9449B00C197}">
      <text>
        <r>
          <rPr>
            <b/>
            <sz val="10"/>
            <color indexed="8"/>
            <rFont val="Arial"/>
            <family val="2"/>
          </rPr>
          <t>Addebito ricarica bidirezionale:</t>
        </r>
        <r>
          <rPr>
            <sz val="10"/>
            <color indexed="8"/>
            <rFont val="Arial"/>
            <family val="2"/>
          </rPr>
          <t xml:space="preserve"> è possibile amministrare e addebitare la ricarica bidirezionale.</t>
        </r>
      </text>
    </comment>
    <comment ref="D89" authorId="0" shapeId="0" xr:uid="{C8E60813-CCEC-419E-ABD4-F2375A90CE44}">
      <text>
        <r>
          <rPr>
            <b/>
            <sz val="10"/>
            <color indexed="8"/>
            <rFont val="Arial"/>
            <family val="2"/>
          </rPr>
          <t>Addebito RCP:</t>
        </r>
        <r>
          <rPr>
            <sz val="10"/>
            <color indexed="8"/>
            <rFont val="Arial"/>
            <family val="2"/>
          </rPr>
          <t xml:space="preserve"> oltre all’infrastruttura di ricarica può essere effettuato un addebito con RCP (= raggruppamento ai fini del consumo proprio).</t>
        </r>
      </text>
    </comment>
    <comment ref="D90" authorId="0" shapeId="0" xr:uid="{20EA01B6-EC23-4798-9086-4F90A7FE49F8}">
      <text>
        <r>
          <rPr>
            <b/>
            <sz val="10"/>
            <color indexed="8"/>
            <rFont val="Arial"/>
            <family val="2"/>
          </rPr>
          <t>Modello pratico gestori della rete di distribuzione:</t>
        </r>
        <r>
          <rPr>
            <sz val="10"/>
            <color indexed="8"/>
            <rFont val="Arial"/>
            <family val="2"/>
          </rPr>
          <t xml:space="preserve"> il consumo proprio di energia elettrica fotovoltaica viene addebitato dal gestore della rete di distribuzione locale per mezzo del suo contatore. Esistono varie versioni di questo modello. Le singole utenze rimangono consumatori finali e continuano a essere rifornite dal gestore della rete, come finora. L’operatore può offrire questo modello solo nel proprio comprensorio. Questo modello viene offerto solo da aziende di approvvigionamento energetico locali nel relativo comprensorio. Non è necessario istituire un RCP.</t>
        </r>
      </text>
    </comment>
    <comment ref="D91" authorId="0" shapeId="0" xr:uid="{64E8A695-843F-4220-A24D-F90BD6D63AE9}">
      <text>
        <r>
          <rPr>
            <b/>
            <sz val="10"/>
            <color indexed="8"/>
            <rFont val="Arial"/>
            <family val="2"/>
          </rPr>
          <t xml:space="preserve">Conteggio spese accessorie: </t>
        </r>
        <r>
          <rPr>
            <sz val="10"/>
            <color indexed="8"/>
            <rFont val="Arial"/>
            <family val="2"/>
          </rPr>
          <t>Oltre all’infrastruttura di ricarica possono essere addebitate (ulteriori) spese accessorie.</t>
        </r>
      </text>
    </comment>
    <comment ref="D101" authorId="0" shapeId="0" xr:uid="{2463516A-EB34-48E9-AD32-5B157926E9E3}">
      <text>
        <r>
          <rPr>
            <b/>
            <sz val="10"/>
            <color indexed="8"/>
            <rFont val="Arial"/>
            <family val="2"/>
          </rPr>
          <t>Funzione di reporting:</t>
        </r>
        <r>
          <rPr>
            <sz val="10"/>
            <color indexed="8"/>
            <rFont val="Arial"/>
            <family val="2"/>
          </rPr>
          <t xml:space="preserve"> è possibile mettere a disposizione i dati di utilizzo, ad es. per rapporti sulla sostenibilità e il reporting.</t>
        </r>
      </text>
    </comment>
    <comment ref="D103" authorId="0" shapeId="0" xr:uid="{FEFA31B2-C404-42D8-A065-CEF72768D233}">
      <text>
        <r>
          <rPr>
            <b/>
            <sz val="10"/>
            <color indexed="8"/>
            <rFont val="Arial"/>
            <family val="2"/>
          </rPr>
          <t xml:space="preserve">Funzione multi-tenant: </t>
        </r>
        <r>
          <rPr>
            <sz val="10"/>
            <color indexed="8"/>
            <rFont val="Arial"/>
            <family val="2"/>
          </rPr>
          <t>a utenti diversi possono essere assegnati diritti di utilizzo diversi (ad es. utenti della stazione di ricarica vs. custodi dell’edificio vs. impresa installatrice)</t>
        </r>
      </text>
    </comment>
    <comment ref="D104" authorId="0" shapeId="0" xr:uid="{8CF569FC-1C40-45FB-8753-90C11288E85E}">
      <text>
        <r>
          <rPr>
            <b/>
            <sz val="10"/>
            <color indexed="8"/>
            <rFont val="Arial"/>
            <family val="2"/>
          </rPr>
          <t>Portale web per la gestione degli utenti e delle utenti:</t>
        </r>
        <r>
          <rPr>
            <sz val="10"/>
            <color indexed="8"/>
            <rFont val="Arial"/>
            <family val="2"/>
          </rPr>
          <t xml:space="preserve"> i proprietari e le proprietarie/l’amministrazione possono eseguire varie impostazioni su una piattaforma, ad es. creare e modificare gli utenti e le utenti delle stazioni di ricarica, definire le tariffe ecc.</t>
        </r>
      </text>
    </comment>
    <comment ref="D110" authorId="0" shapeId="0" xr:uid="{251D7FB6-2061-4762-9E69-E5567AA5E6EF}">
      <text>
        <r>
          <rPr>
            <b/>
            <sz val="10"/>
            <color indexed="8"/>
            <rFont val="Arial"/>
            <family val="2"/>
          </rPr>
          <t>Stazione di ricarica a libero accesso nella propria rete:</t>
        </r>
        <r>
          <rPr>
            <sz val="10"/>
            <color indexed="8"/>
            <rFont val="Arial"/>
            <family val="2"/>
          </rPr>
          <t xml:space="preserve"> tramite i propri mezzi di accesso, gli utenti e le utenti della stazione di ricarica possono accedere a stazioni di ricarica a libero accesso dello stesso operatore.</t>
        </r>
      </text>
    </comment>
    <comment ref="D111" authorId="0" shapeId="0" xr:uid="{75B9946B-8E06-4B9A-B386-845FE8FCAD3D}">
      <text>
        <r>
          <rPr>
            <b/>
            <sz val="10"/>
            <color indexed="8"/>
            <rFont val="Arial"/>
            <family val="2"/>
          </rPr>
          <t>Roaming con stesso accesso:</t>
        </r>
        <r>
          <rPr>
            <sz val="10"/>
            <color indexed="8"/>
            <rFont val="Arial"/>
            <family val="2"/>
          </rPr>
          <t xml:space="preserve"> tramite i propri mezzi di accesso, gli utenti e le utenti della stazione di ricarica possono accedere a stazioni di ricarica a libero accesso di altri gestori della rete.</t>
        </r>
      </text>
    </comment>
    <comment ref="D113" authorId="0" shapeId="0" xr:uid="{5735EB2D-3D92-4E71-84D7-5014F91CE06F}">
      <text>
        <r>
          <rPr>
            <b/>
            <sz val="10"/>
            <color indexed="8"/>
            <rFont val="Arial"/>
            <family val="2"/>
          </rPr>
          <t xml:space="preserve">Conteggio stazione di ricarica a libero accesso: </t>
        </r>
        <r>
          <rPr>
            <sz val="10"/>
            <color indexed="8"/>
            <rFont val="Arial"/>
            <family val="2"/>
          </rPr>
          <t>le stazioni di ricarica situate in parcheggi a libero accesso, come i posti auto per visitatori, sono accessibili a tutti e vengono addebitate dallo stesso operatore.</t>
        </r>
      </text>
    </comment>
    <comment ref="D114" authorId="0" shapeId="0" xr:uid="{8F9130C5-079A-4AD7-9087-698D085F9678}">
      <text>
        <r>
          <rPr>
            <b/>
            <sz val="10"/>
            <color indexed="8"/>
            <rFont val="Arial"/>
            <family val="2"/>
          </rPr>
          <t xml:space="preserve">Roaming per stazione di ricarica a libero accesso: </t>
        </r>
        <r>
          <rPr>
            <sz val="10"/>
            <color indexed="8"/>
            <rFont val="Arial"/>
            <family val="2"/>
          </rPr>
          <t>è possibile utilizzare i mezzi di accesso e pagamento di altri gestori di stazioni di ricarica per accedere alle stazioni di ricarica a libero accesso (ad es. posti auto per visitatori).</t>
        </r>
      </text>
    </comment>
    <comment ref="D118" authorId="0" shapeId="0" xr:uid="{7068A0DA-91C8-48F7-934C-7319715DDBBE}">
      <text>
        <r>
          <rPr>
            <b/>
            <sz val="10"/>
            <color indexed="8"/>
            <rFont val="Arial"/>
            <family val="2"/>
          </rPr>
          <t>Autofinanziamento:</t>
        </r>
        <r>
          <rPr>
            <sz val="10"/>
            <color indexed="8"/>
            <rFont val="Arial"/>
            <family val="2"/>
          </rPr>
          <t xml:space="preserve"> l’infrastruttura di ricarica viene finanziata completamente dai proprietari e dalle proprietarie.</t>
        </r>
        <r>
          <rPr>
            <b/>
            <sz val="10"/>
            <color indexed="8"/>
            <rFont val="Arial"/>
            <family val="2"/>
          </rPr>
          <t xml:space="preserve">
Modello di noleggio:</t>
        </r>
        <r>
          <rPr>
            <sz val="10"/>
            <color indexed="8"/>
            <rFont val="Arial"/>
            <family val="2"/>
          </rPr>
          <t xml:space="preserve"> l’installazione di base viene finanziata dai proprietari e dalle proprietarie. Gli utenti e le utenti possono noleggiare la stazione di ricarica dall’impresa di prestazione di servizi.</t>
        </r>
        <r>
          <rPr>
            <b/>
            <sz val="10"/>
            <color indexed="8"/>
            <rFont val="Arial"/>
            <family val="2"/>
          </rPr>
          <t xml:space="preserve">
Full Contracting:</t>
        </r>
        <r>
          <rPr>
            <sz val="10"/>
            <color indexed="8"/>
            <rFont val="Arial"/>
            <family val="2"/>
          </rPr>
          <t xml:space="preserve"> l’impresa di prestazione di servizi finanzia sia l’installazione di base che la stazione di ricarica e la mette a disposizione dietro pagamento di un emolumento mensile.</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067EB167-CE44-47CE-BE30-B3F67E26562B}">
      <text>
        <r>
          <rPr>
            <b/>
            <sz val="10"/>
            <color indexed="8"/>
            <rFont val="Arial"/>
            <family val="2"/>
          </rPr>
          <t xml:space="preserve">Registrazione: </t>
        </r>
        <r>
          <rPr>
            <sz val="10"/>
            <color indexed="8"/>
            <rFont val="Arial"/>
            <family val="2"/>
          </rPr>
          <t>processo di richiesta/registrazione di una stazione di ricarica da parte di un utente o un’utente della stazione di ricarica</t>
        </r>
        <r>
          <rPr>
            <b/>
            <sz val="10"/>
            <color indexed="8"/>
            <rFont val="Arial"/>
            <family val="2"/>
          </rPr>
          <t xml:space="preserve">
</t>
        </r>
      </text>
    </comment>
    <comment ref="D19" authorId="0" shapeId="0" xr:uid="{BA95742B-F57A-479C-A25F-E8D5C3DAB976}">
      <text>
        <r>
          <rPr>
            <b/>
            <sz val="10"/>
            <color indexed="8"/>
            <rFont val="Arial"/>
            <family val="2"/>
          </rPr>
          <t xml:space="preserve">Attivazione: </t>
        </r>
        <r>
          <rPr>
            <sz val="10"/>
            <color indexed="8"/>
            <rFont val="Arial"/>
            <family val="2"/>
          </rPr>
          <t xml:space="preserve">la stazione di ricarica viene collegata al sistema. </t>
        </r>
      </text>
    </comment>
    <comment ref="D21" authorId="0" shapeId="0" xr:uid="{59B08C07-A747-4F6B-BA07-3670D6CA5C9C}">
      <text>
        <r>
          <rPr>
            <b/>
            <sz val="10"/>
            <color indexed="8"/>
            <rFont val="Arial"/>
            <family val="2"/>
          </rPr>
          <t>Onboarding:</t>
        </r>
        <r>
          <rPr>
            <sz val="10"/>
            <color indexed="8"/>
            <rFont val="Arial"/>
            <family val="2"/>
          </rPr>
          <t xml:space="preserve"> all’utente della stazione di ricarica viene fornito l’accesso alla stazione di ricarica ed eventualmente un addestramento</t>
        </r>
      </text>
    </comment>
    <comment ref="D30" authorId="0" shapeId="0" xr:uid="{D66C04D7-0E29-4AF2-ABF4-8005D7177557}">
      <text>
        <r>
          <rPr>
            <b/>
            <sz val="10"/>
            <color indexed="8"/>
            <rFont val="Arial"/>
            <family val="2"/>
          </rPr>
          <t xml:space="preserve">Vendita stazioni di ricarica: </t>
        </r>
        <r>
          <rPr>
            <sz val="10"/>
            <color indexed="8"/>
            <rFont val="Arial"/>
            <family val="2"/>
          </rPr>
          <t>si tratta di stazioni di ricarica gestite dall’impresa di prestazione di servizi (come standard o optional). Non di quelle che sono compatibili solo con il Suo sistema.</t>
        </r>
      </text>
    </comment>
    <comment ref="D32" authorId="0" shapeId="0" xr:uid="{B017D977-D593-4704-A41D-95D441D9E9A1}">
      <text>
        <r>
          <rPr>
            <b/>
            <sz val="10"/>
            <color indexed="8"/>
            <rFont val="Arial"/>
            <family val="2"/>
          </rPr>
          <t>Integrazione di sistemi terzi:</t>
        </r>
        <r>
          <rPr>
            <sz val="10"/>
            <color indexed="8"/>
            <rFont val="Arial"/>
            <family val="2"/>
          </rPr>
          <t xml:space="preserve"> il sistema può comunicare con altre piattaforme/altri sistemi di terzi, ad es. per il conteggio RCP o EMS.</t>
        </r>
      </text>
    </comment>
    <comment ref="D33" authorId="0" shapeId="0" xr:uid="{D9118BE9-1BA7-41D2-8801-729A0997F398}">
      <text>
        <r>
          <rPr>
            <sz val="10"/>
            <color indexed="8"/>
            <rFont val="Arial"/>
            <family val="2"/>
          </rPr>
          <t>EMS = sistemi di gestione dell’energia</t>
        </r>
      </text>
    </comment>
    <comment ref="D36" authorId="0" shapeId="0" xr:uid="{16171D49-210D-4D6F-81EB-2B27AA6DD561}">
      <text>
        <r>
          <rPr>
            <b/>
            <sz val="10"/>
            <color indexed="8"/>
            <rFont val="Arial"/>
            <family val="2"/>
          </rPr>
          <t>Gestione statica del carico:</t>
        </r>
        <r>
          <rPr>
            <sz val="10"/>
            <color indexed="8"/>
            <rFont val="Arial"/>
            <family val="2"/>
          </rPr>
          <t xml:space="preserve"> con la gestione statica del carico, si assegna, per la ricarica dei veico-li, una parte fissa della potenza massima prelevabile dalla rete elettrica da parte dell’edificio, che viene distribuita automaticamente tra le auto elettriche da ricaricare. Questa potenza deve essere scelta in maniera tale da non provocare sovraccarichi in caso di elevato consumo di energia elettrica nell’edificio (ovvero quando sono attivi numerosi con-sumatori di energia, ad es. di sera, quando tutti gli inquilini e le inquiline sono in casa).</t>
        </r>
      </text>
    </comment>
    <comment ref="D37" authorId="0" shapeId="0" xr:uid="{74BDBDB6-4166-4CB8-BEEC-0140A5B2E75F}">
      <text>
        <r>
          <rPr>
            <b/>
            <sz val="10"/>
            <color indexed="8"/>
            <rFont val="Arial"/>
            <family val="2"/>
          </rPr>
          <t>Gestione dinamica del carico:</t>
        </r>
        <r>
          <rPr>
            <sz val="10"/>
            <color indexed="8"/>
            <rFont val="Arial"/>
            <family val="2"/>
          </rPr>
          <t xml:space="preserve"> con la gestione dinamica del carico non viene assegnata una potenza fissa per la ricarica. La gestione del carico riconosce la potenza assorbi-ta in un dato momento  dall’edificio e distribuisce automaticamente tra le auto da ricaricare la differenza fra la potenza massima prelevabile dalla rete e quella assorbita dall’edificio. Così, soprattutto nei momenti con un consumo di energia elettrica ridotto, è possibile mettere a disposizione per la ricarica una potenza molto più elevata, ad es. di notte, quando gran parte degli inquilini e delle inquiline dorme.</t>
        </r>
      </text>
    </comment>
    <comment ref="D47" authorId="0" shapeId="0" xr:uid="{8232623B-C757-4B01-99A8-172DDA602A33}">
      <text>
        <r>
          <rPr>
            <b/>
            <sz val="10"/>
            <color indexed="8"/>
            <rFont val="Arial"/>
            <family val="2"/>
          </rPr>
          <t>Portale web:</t>
        </r>
        <r>
          <rPr>
            <sz val="10"/>
            <color indexed="8"/>
            <rFont val="Arial"/>
            <family val="2"/>
          </rPr>
          <t xml:space="preserve"> è possibile accedere a un’applicazione basata sul web.</t>
        </r>
      </text>
    </comment>
    <comment ref="D48" authorId="0" shapeId="0" xr:uid="{B8378E86-B92A-4035-A5A3-2EFF5BACED05}">
      <text>
        <r>
          <rPr>
            <b/>
            <sz val="10"/>
            <color indexed="8"/>
            <rFont val="Arial"/>
            <family val="2"/>
          </rPr>
          <t xml:space="preserve">App: </t>
        </r>
        <r>
          <rPr>
            <sz val="10"/>
            <color indexed="8"/>
            <rFont val="Arial"/>
            <family val="2"/>
          </rPr>
          <t>esiste un’app per smartphone.</t>
        </r>
      </text>
    </comment>
    <comment ref="D50" authorId="0" shapeId="0" xr:uid="{76E816B5-D2C6-4586-9D69-5C955182EE21}">
      <text>
        <r>
          <rPr>
            <b/>
            <sz val="10"/>
            <color indexed="8"/>
            <rFont val="Arial"/>
            <family val="2"/>
          </rPr>
          <t>Panoramica delle transazioni:</t>
        </r>
        <r>
          <rPr>
            <sz val="10"/>
            <color indexed="8"/>
            <rFont val="Arial"/>
            <family val="2"/>
          </rPr>
          <t xml:space="preserve"> gli utenti e le utenti possono visualizzare gli utilizzi e i pagamenti intercorsi fino a un dato momento e all’occorrenza scaricarli sotto forma di ricevuta. </t>
        </r>
      </text>
    </comment>
    <comment ref="D51" authorId="0" shapeId="0" xr:uid="{B8EAB17C-98CB-4BD5-9646-87EA54680DD5}">
      <text>
        <r>
          <rPr>
            <b/>
            <sz val="10"/>
            <color indexed="8"/>
            <rFont val="Arial"/>
            <family val="2"/>
          </rPr>
          <t>Visualizzazione dei propri consumi:</t>
        </r>
        <r>
          <rPr>
            <sz val="10"/>
            <color indexed="8"/>
            <rFont val="Arial"/>
            <family val="2"/>
          </rPr>
          <t xml:space="preserve"> i consumi possono essere visualizzati in qualsiasi momento nel portale web o attraverso l’app.</t>
        </r>
      </text>
    </comment>
    <comment ref="D53" authorId="0" shapeId="0" xr:uid="{35191F41-51FD-4B85-BADE-7ABD04559FFD}">
      <text>
        <r>
          <rPr>
            <b/>
            <sz val="10"/>
            <color indexed="8"/>
            <rFont val="Arial"/>
            <family val="2"/>
          </rPr>
          <t xml:space="preserve">Comando attivo dell’attività di ricarica: </t>
        </r>
        <r>
          <rPr>
            <sz val="10"/>
            <color indexed="8"/>
            <rFont val="Arial"/>
            <family val="2"/>
          </rPr>
          <t>gli utenti e le utenti possono ad es. determinare il momento o la modalità di ricarica.</t>
        </r>
      </text>
    </comment>
    <comment ref="D54" authorId="0" shapeId="0" xr:uid="{7A30D71F-A07F-49D9-BCAF-75645B5351D1}">
      <text>
        <r>
          <rPr>
            <b/>
            <sz val="10"/>
            <color indexed="8"/>
            <rFont val="Arial"/>
            <family val="2"/>
          </rPr>
          <t>Ricarica basata su fotovoltaico:</t>
        </r>
        <r>
          <rPr>
            <sz val="10"/>
            <color indexed="8"/>
            <rFont val="Arial"/>
            <family val="2"/>
          </rPr>
          <t xml:space="preserve"> il veicolo viene ricaricato solo/preferibilmente con energia elettrica fotovoltaica (in presenza di impianto fotovoltaico/RCP)</t>
        </r>
      </text>
    </comment>
    <comment ref="D55" authorId="0" shapeId="0" xr:uid="{FE7FB9B5-48AF-4A18-9A98-4B89D0C4EFE4}">
      <text>
        <r>
          <rPr>
            <b/>
            <sz val="10"/>
            <color indexed="8"/>
            <rFont val="Arial"/>
            <family val="2"/>
          </rPr>
          <t>Ricarica conveniente</t>
        </r>
        <r>
          <rPr>
            <sz val="10"/>
            <color indexed="8"/>
            <rFont val="Arial"/>
            <family val="2"/>
          </rPr>
          <t>: il veicolo viene ricaricato in orari con tariffe per l’energia elettrica convenienti, ad es. di notte in caso di tariffa alta e bassa.</t>
        </r>
      </text>
    </comment>
    <comment ref="D56" authorId="0" shapeId="0" xr:uid="{D66D7336-9417-4657-A7F7-C58D131929D4}">
      <text>
        <r>
          <rPr>
            <b/>
            <sz val="10"/>
            <color indexed="8"/>
            <rFont val="Arial"/>
            <family val="2"/>
          </rPr>
          <t xml:space="preserve">Ricarica prioritaria: </t>
        </r>
        <r>
          <rPr>
            <sz val="10"/>
            <color indexed="8"/>
            <rFont val="Arial"/>
            <family val="2"/>
          </rPr>
          <t>il veicolo viene ricaricato prima possibile. Al veicolo viene assegnata una potenza maggiore (eventualmente dietro pagamento di un sovrapprezzo)</t>
        </r>
      </text>
    </comment>
    <comment ref="D57" authorId="0" shapeId="0" xr:uid="{A53DF60D-9EB7-4FF1-BD4D-0DF28185138D}">
      <text>
        <r>
          <rPr>
            <b/>
            <sz val="10"/>
            <color indexed="8"/>
            <rFont val="Arial"/>
            <family val="2"/>
          </rPr>
          <t>Considerazione di limiti di ricarica:</t>
        </r>
        <r>
          <rPr>
            <sz val="10"/>
            <color indexed="8"/>
            <rFont val="Arial"/>
            <family val="2"/>
          </rPr>
          <t xml:space="preserve"> il veicolo viene ricaricato fino a una certa percentuale massima per non sollecitare eccessivamente la batteria.</t>
        </r>
        <r>
          <rPr>
            <b/>
            <sz val="10"/>
            <color indexed="8"/>
            <rFont val="Arial"/>
            <family val="2"/>
          </rPr>
          <t xml:space="preserve">
</t>
        </r>
      </text>
    </comment>
    <comment ref="D64" authorId="0" shapeId="0" xr:uid="{9EB32F95-7A0E-4EAB-9495-267B5C75286F}">
      <text>
        <r>
          <rPr>
            <b/>
            <sz val="10"/>
            <color indexed="8"/>
            <rFont val="Arial"/>
            <family val="2"/>
          </rPr>
          <t>Hotline solo negli orari d’ufficio:</t>
        </r>
        <r>
          <rPr>
            <sz val="10"/>
            <color indexed="8"/>
            <rFont val="Arial"/>
            <family val="2"/>
          </rPr>
          <t xml:space="preserve"> in caso di domande o problemi, gli utenti e le utenti della stazione di ricarica possono contattare una hotline solo negli orari d’ufficio. </t>
        </r>
      </text>
    </comment>
    <comment ref="D65" authorId="0" shapeId="0" xr:uid="{CDDE85C6-BDA8-4B6A-8C6B-9A607BF3110F}">
      <text>
        <r>
          <rPr>
            <b/>
            <sz val="10"/>
            <color indexed="8"/>
            <rFont val="Arial"/>
            <family val="2"/>
          </rPr>
          <t xml:space="preserve">Hotline 24/7: </t>
        </r>
        <r>
          <rPr>
            <sz val="10"/>
            <color indexed="8"/>
            <rFont val="Arial"/>
            <family val="2"/>
          </rPr>
          <t xml:space="preserve">in caso di domande o problemi, gli utenti e le utenti della stazione di ricarica possono contattare una hotline a qualsiasi ora. </t>
        </r>
      </text>
    </comment>
    <comment ref="D67" authorId="0" shapeId="0" xr:uid="{547D58F5-1802-4321-A4E4-A95302D09D49}">
      <text>
        <r>
          <rPr>
            <b/>
            <sz val="10"/>
            <color indexed="8"/>
            <rFont val="Arial"/>
            <family val="2"/>
          </rPr>
          <t>Gestione dei guasti:</t>
        </r>
        <r>
          <rPr>
            <sz val="10"/>
            <color indexed="8"/>
            <rFont val="Arial"/>
            <family val="2"/>
          </rPr>
          <t xml:space="preserve"> i malfunzionamenti della stazione di ricarica vengono identificati e visualizzati con un allarme.</t>
        </r>
      </text>
    </comment>
    <comment ref="D68" authorId="0" shapeId="0" xr:uid="{29CC5024-D167-4323-91B9-3FE623CE43A8}">
      <text>
        <r>
          <rPr>
            <b/>
            <sz val="10"/>
            <color indexed="8"/>
            <rFont val="Arial"/>
            <family val="2"/>
          </rPr>
          <t>Manutenzione remota:</t>
        </r>
        <r>
          <rPr>
            <sz val="10"/>
            <color indexed="8"/>
            <rFont val="Arial"/>
            <family val="2"/>
          </rPr>
          <t xml:space="preserve"> i più comuni problemi legati al software delle stazioni di ricarica possono essere risolti online e non richiedono la presenza in loco di un tecnico, ad es. con un riavvio (remoto).</t>
        </r>
      </text>
    </comment>
    <comment ref="D69" authorId="0" shapeId="0" xr:uid="{AABFEFC7-B07F-4E33-B810-1DCADC8955CD}">
      <text>
        <r>
          <rPr>
            <b/>
            <sz val="10"/>
            <color indexed="8"/>
            <rFont val="Arial"/>
            <family val="2"/>
          </rPr>
          <t>Eliminazione dei guasti in loco:</t>
        </r>
        <r>
          <rPr>
            <sz val="10"/>
            <color indexed="8"/>
            <rFont val="Arial"/>
            <family val="2"/>
          </rPr>
          <t xml:space="preserve">  i guasti vengono eliminati in loco, inclusi nel prezzo o dietro pagamento di un sovrapprezzo.</t>
        </r>
      </text>
    </comment>
    <comment ref="D72" authorId="0" shapeId="0" xr:uid="{E21DAD5A-6A45-4F54-8161-2E0E1EDBD345}">
      <text>
        <r>
          <rPr>
            <b/>
            <sz val="10"/>
            <color indexed="8"/>
            <rFont val="Arial"/>
            <family val="2"/>
          </rPr>
          <t>Fino alla raccolta dati:</t>
        </r>
        <r>
          <rPr>
            <sz val="10"/>
            <color indexed="8"/>
            <rFont val="Arial"/>
            <family val="2"/>
          </rPr>
          <t xml:space="preserve"> l’impresa di prestazione di servizi raccoglie i dati e li mette a disposizione della clientela. Quest’ultima deve emettere autonomamente le fatture ed è responsabile dell’incasso.</t>
        </r>
        <r>
          <rPr>
            <b/>
            <sz val="10"/>
            <color indexed="8"/>
            <rFont val="Arial"/>
            <family val="2"/>
          </rPr>
          <t xml:space="preserve">
Fino all’emissione delle fatture:</t>
        </r>
        <r>
          <rPr>
            <sz val="10"/>
            <color indexed="8"/>
            <rFont val="Arial"/>
            <family val="2"/>
          </rPr>
          <t xml:space="preserve"> l’impresa di prestazione di servizi raccoglie i dati ed emette le fatture sulla base di essi. La clientela è responsabile dell’incasso</t>
        </r>
        <r>
          <rPr>
            <b/>
            <sz val="10"/>
            <color indexed="8"/>
            <rFont val="Arial"/>
            <family val="2"/>
          </rPr>
          <t xml:space="preserve">.
Fino all’incasso: </t>
        </r>
        <r>
          <rPr>
            <sz val="10"/>
            <color indexed="8"/>
            <rFont val="Arial"/>
            <family val="2"/>
          </rPr>
          <t>l’impresa di prestazione di servizi si occupa dell’intero processo di addebito del costo, dalla raccolta dati fino all’emissione delle fatture, incasso compreso.</t>
        </r>
      </text>
    </comment>
    <comment ref="D75" authorId="0" shapeId="0" xr:uid="{4312F208-099A-4DA6-81E1-C8D211047FBD}">
      <text>
        <r>
          <rPr>
            <b/>
            <sz val="10"/>
            <color indexed="8"/>
            <rFont val="Arial"/>
            <family val="2"/>
          </rPr>
          <t>Stazione di ricarica privata:</t>
        </r>
        <r>
          <rPr>
            <sz val="10"/>
            <color indexed="8"/>
            <rFont val="Arial"/>
            <family val="2"/>
          </rPr>
          <t xml:space="preserve"> la stazione di ricarica è accessibile solo a un soggetto
</t>
        </r>
        <r>
          <rPr>
            <b/>
            <sz val="10"/>
            <color indexed="8"/>
            <rFont val="Arial"/>
            <family val="2"/>
          </rPr>
          <t xml:space="preserve">
Stazione di ricarica semiprivata:</t>
        </r>
        <r>
          <rPr>
            <sz val="10"/>
            <color indexed="8"/>
            <rFont val="Arial"/>
            <family val="2"/>
          </rPr>
          <t xml:space="preserve"> stazione di ricarica accessibile a un gruppo circoscritto di utenti (ad es. collaboratori e collaboratrici)</t>
        </r>
        <r>
          <rPr>
            <b/>
            <sz val="10"/>
            <color indexed="8"/>
            <rFont val="Arial"/>
            <family val="2"/>
          </rPr>
          <t xml:space="preserve">
Stazione di ricarica semipubblica: </t>
        </r>
        <r>
          <rPr>
            <sz val="10"/>
            <color indexed="8"/>
            <rFont val="Arial"/>
            <family val="2"/>
          </rPr>
          <t>stazione di ricarica di proprietà privata (ad es. industria). In alcuni momenti è a libero accesso.</t>
        </r>
        <r>
          <rPr>
            <b/>
            <sz val="10"/>
            <color indexed="8"/>
            <rFont val="Arial"/>
            <family val="2"/>
          </rPr>
          <t xml:space="preserve">
Stazione di ricarica pubblica:</t>
        </r>
        <r>
          <rPr>
            <sz val="10"/>
            <color indexed="8"/>
            <rFont val="Arial"/>
            <family val="2"/>
          </rPr>
          <t xml:space="preserve"> stazione di ricarica a libero accesso in qualsiasi momento (ad es. posti auto per visitatori)</t>
        </r>
      </text>
    </comment>
    <comment ref="D76" authorId="0" shapeId="0" xr:uid="{FC69B6F9-8B18-47A7-94AE-BB3BA705A288}">
      <text>
        <r>
          <rPr>
            <b/>
            <sz val="10"/>
            <color indexed="8"/>
            <rFont val="Arial"/>
            <family val="2"/>
          </rPr>
          <t xml:space="preserve">Il contatore dell’energia elettrica per la mobilità elettrica appartiene ai proprietari e alle proprietarie dell’immobile: 
</t>
        </r>
        <r>
          <rPr>
            <sz val="10"/>
            <color indexed="8"/>
            <rFont val="Arial"/>
            <family val="2"/>
          </rPr>
          <t>l’impresa di prestazione di servizi versa ai proprietari e alle proprietarie dell’immobile i proventi dell’addebito del costo, detraendo gli emolumenti.
I proprietari e le proprietarie dell’immobile ricevono la fattura per il consumo di energia elettrica dall’azienda di approvvigionamento energetico
I proprietari e le proprietarie dell’immobile pagano la fattura per l’energia elettrica</t>
        </r>
        <r>
          <rPr>
            <b/>
            <sz val="10"/>
            <color indexed="8"/>
            <rFont val="Arial"/>
            <family val="2"/>
          </rPr>
          <t xml:space="preserve">
Il contatore dell’energia elettrica per la mobilità elettrica è di proprietà dell’impresa di prestazione di servizi:
</t>
        </r>
        <r>
          <rPr>
            <sz val="10"/>
            <color indexed="8"/>
            <rFont val="Arial"/>
            <family val="2"/>
          </rPr>
          <t>l’impresa di prestazione di servizi si fa direttamente carico del pagamento dei costi dell’energia elettrica all’azienda di approvvigionamento elettrico
Eventualmente l’impresa di prestazione di servizi versa i proventi dell’addebito del costo ai proprietari e alle proprietarie dell’immobile, detraendo i costi dell’energia elettrica e gli emolumenti.</t>
        </r>
      </text>
    </comment>
    <comment ref="D79" authorId="0" shapeId="0" xr:uid="{4A3F7F93-C451-44C2-BFAC-A067C917DDAD}">
      <text>
        <r>
          <rPr>
            <b/>
            <sz val="10"/>
            <color indexed="8"/>
            <rFont val="Arial"/>
            <family val="2"/>
          </rPr>
          <t xml:space="preserve">Tariffa unitaria: </t>
        </r>
        <r>
          <rPr>
            <sz val="10"/>
            <color indexed="8"/>
            <rFont val="Arial"/>
            <family val="2"/>
          </rPr>
          <t>per la stazione elettrica può essere conteggiata una sola tariffa, anche qualora l’azienda di approvvigionamento energetico locale abbia una struttura tariffaria diversa (ad es. tariffa alta e bassa).</t>
        </r>
        <r>
          <rPr>
            <b/>
            <sz val="10"/>
            <color indexed="8"/>
            <rFont val="Arial"/>
            <family val="2"/>
          </rPr>
          <t xml:space="preserve">
Tariffe statiche:</t>
        </r>
        <r>
          <rPr>
            <sz val="10"/>
            <color indexed="8"/>
            <rFont val="Arial"/>
            <family val="2"/>
          </rPr>
          <t xml:space="preserve"> la stazione di ricarica può essere conteggiata con più tariffe statiche definite in maniera fissa, ad es. con tariffa alta e bassa.
</t>
        </r>
        <r>
          <rPr>
            <b/>
            <sz val="10"/>
            <color indexed="8"/>
            <rFont val="Arial"/>
            <family val="2"/>
          </rPr>
          <t xml:space="preserve">
Tariffe statiche incl. tariffa fotovoltaica: </t>
        </r>
        <r>
          <rPr>
            <sz val="10"/>
            <color indexed="8"/>
            <rFont val="Arial"/>
            <family val="2"/>
          </rPr>
          <t>oltre alle tariffe statiche, in caso di consumo di energia elettrica del proprio impianto fotovoltaico (o RCP) è possibile considerare una tariffa fotovoltaica definita in maniera fissa.</t>
        </r>
        <r>
          <rPr>
            <b/>
            <sz val="10"/>
            <color indexed="8"/>
            <rFont val="Arial"/>
            <family val="2"/>
          </rPr>
          <t xml:space="preserve">
Tariffe dinamiche:</t>
        </r>
        <r>
          <rPr>
            <sz val="10"/>
            <color indexed="8"/>
            <rFont val="Arial"/>
            <family val="2"/>
          </rPr>
          <t xml:space="preserve"> è possibile considerare e addebitare anche tariffe dinamiche dell’azienda di approvvigionamento energetico. </t>
        </r>
        <r>
          <rPr>
            <b/>
            <sz val="10"/>
            <color indexed="8"/>
            <rFont val="Arial"/>
            <family val="2"/>
          </rPr>
          <t xml:space="preserve">
</t>
        </r>
      </text>
    </comment>
    <comment ref="D83" authorId="0" shapeId="0" xr:uid="{33253AA3-318E-4D85-8499-41D47F3B1202}">
      <text>
        <r>
          <rPr>
            <b/>
            <sz val="10"/>
            <color indexed="8"/>
            <rFont val="Arial"/>
            <family val="2"/>
          </rPr>
          <t xml:space="preserve">Diversi gruppi tariffari: </t>
        </r>
        <r>
          <rPr>
            <sz val="10"/>
            <color indexed="8"/>
            <rFont val="Arial"/>
            <family val="2"/>
          </rPr>
          <t xml:space="preserve">gli utenti e le utenti possono essere raggruppati e possono quindi essere assegnate loro diverse tariffe. </t>
        </r>
      </text>
    </comment>
    <comment ref="D84" authorId="0" shapeId="0" xr:uid="{461E8F77-4A9B-40A3-80C4-D6110EC309B8}">
      <text>
        <r>
          <rPr>
            <b/>
            <sz val="10"/>
            <color indexed="8"/>
            <rFont val="Arial"/>
            <family val="2"/>
          </rPr>
          <t>White List (utenti speciali):</t>
        </r>
        <r>
          <rPr>
            <sz val="10"/>
            <color indexed="8"/>
            <rFont val="Arial"/>
            <family val="2"/>
          </rPr>
          <t xml:space="preserve"> determinati e determinate utenti ricaricano gratuitamente.</t>
        </r>
      </text>
    </comment>
    <comment ref="D85" authorId="0" shapeId="0" xr:uid="{23C136C8-A18E-4F80-A7CE-6483DB5E690F}">
      <text>
        <r>
          <rPr>
            <b/>
            <sz val="10"/>
            <color indexed="8"/>
            <rFont val="Arial"/>
            <family val="2"/>
          </rPr>
          <t xml:space="preserve">Aggiornamento automatico in caso di variazione delle tariffe per l’energia elettrica dell’azienda di approvvigionamento energetico: </t>
        </r>
        <r>
          <rPr>
            <sz val="10"/>
            <color indexed="8"/>
            <rFont val="Arial"/>
            <family val="2"/>
          </rPr>
          <t>le tariffe per l’energia elettrica dell’azienda di approvvigionamento energetico vengono adeguate dalla clientela senza richiesta.</t>
        </r>
        <r>
          <rPr>
            <b/>
            <sz val="10"/>
            <color indexed="8"/>
            <rFont val="Arial"/>
            <family val="2"/>
          </rPr>
          <t xml:space="preserve"> </t>
        </r>
      </text>
    </comment>
    <comment ref="D86" authorId="0" shapeId="0" xr:uid="{A79A4068-B695-4CD3-8627-C7F4FDA52199}">
      <text>
        <r>
          <rPr>
            <b/>
            <sz val="10"/>
            <color indexed="8"/>
            <rFont val="Arial"/>
            <family val="2"/>
          </rPr>
          <t>Impostazione di una propria tariffa per l’energia:</t>
        </r>
        <r>
          <rPr>
            <sz val="10"/>
            <color indexed="8"/>
            <rFont val="Arial"/>
            <family val="2"/>
          </rPr>
          <t xml:space="preserve"> i proprietari e le proprietarie o le amministrazioni possono applicare un supplemento alla tariffa per l’energia per generare un canale aggiuntivo per ammortizzare le stazioni di ricarica.</t>
        </r>
        <r>
          <rPr>
            <b/>
            <sz val="10"/>
            <color indexed="8"/>
            <rFont val="Arial"/>
            <family val="2"/>
          </rPr>
          <t xml:space="preserve">
</t>
        </r>
      </text>
    </comment>
    <comment ref="D87" authorId="0" shapeId="0" xr:uid="{1C0CA335-C16C-4106-9E6A-32A87D3393A6}">
      <text>
        <r>
          <rPr>
            <b/>
            <sz val="10"/>
            <color indexed="8"/>
            <rFont val="Arial"/>
            <family val="2"/>
          </rPr>
          <t>Addebito ricarica bidirezionale:</t>
        </r>
        <r>
          <rPr>
            <sz val="10"/>
            <color indexed="8"/>
            <rFont val="Arial"/>
            <family val="2"/>
          </rPr>
          <t xml:space="preserve"> è possibile amministrare e addebitare la ricarica bidirezionale.</t>
        </r>
      </text>
    </comment>
    <comment ref="D89" authorId="0" shapeId="0" xr:uid="{F90F5681-4400-4634-9C24-28A42E3CE2B1}">
      <text>
        <r>
          <rPr>
            <b/>
            <sz val="10"/>
            <color indexed="8"/>
            <rFont val="Arial"/>
            <family val="2"/>
          </rPr>
          <t xml:space="preserve">Addebito RCP: </t>
        </r>
        <r>
          <rPr>
            <sz val="10"/>
            <color indexed="8"/>
            <rFont val="Arial"/>
            <family val="2"/>
          </rPr>
          <t>oltre all’infrastruttura di ricarica può essere effettuato un addebito con RCP (= raggruppamento ai fini del consumo proprio).</t>
        </r>
      </text>
    </comment>
    <comment ref="D90" authorId="0" shapeId="0" xr:uid="{1374317E-7772-4400-99FF-7AB8937C33A6}">
      <text>
        <r>
          <rPr>
            <b/>
            <sz val="10"/>
            <color indexed="8"/>
            <rFont val="Arial"/>
            <family val="2"/>
          </rPr>
          <t xml:space="preserve">Modello pratico gestori della rete di distribuzione: </t>
        </r>
        <r>
          <rPr>
            <sz val="10"/>
            <color indexed="8"/>
            <rFont val="Arial"/>
            <family val="2"/>
          </rPr>
          <t>il consumo proprio di energia elettrica fotovoltaica viene addebitato dal gestore della rete di distribuzione locale per mezzo del suo contatore. Esistono varie versioni di questo modello. Le singole utenze rimangono consumatori finali e continuano a essere rifornite dal gestore della rete, come finora. L’operatore può offrire questo modello solo nel proprio comprensorio. Questo modello viene offerto solo da aziende di approvvigionamento energetico locali nel relativo comprensorio. Non è necessario istituire un RCP.</t>
        </r>
      </text>
    </comment>
    <comment ref="D91" authorId="0" shapeId="0" xr:uid="{BC96DBC2-11CF-4100-B01D-4D3BD76D9F72}">
      <text>
        <r>
          <rPr>
            <b/>
            <sz val="10"/>
            <color indexed="8"/>
            <rFont val="Arial"/>
            <family val="2"/>
          </rPr>
          <t xml:space="preserve">Conteggio spese accessorie: </t>
        </r>
        <r>
          <rPr>
            <sz val="10"/>
            <color indexed="8"/>
            <rFont val="Arial"/>
            <family val="2"/>
          </rPr>
          <t>Oltre all’infrastruttura di ricarica possono essere addebitate (ulteriori) spese accessorie.</t>
        </r>
      </text>
    </comment>
    <comment ref="D101" authorId="0" shapeId="0" xr:uid="{6123F8DC-0B74-4972-A7F5-51BA40820090}">
      <text>
        <r>
          <rPr>
            <b/>
            <sz val="10"/>
            <color indexed="8"/>
            <rFont val="Arial"/>
            <family val="2"/>
          </rPr>
          <t>Funzione di reporting:</t>
        </r>
        <r>
          <rPr>
            <sz val="10"/>
            <color indexed="8"/>
            <rFont val="Arial"/>
            <family val="2"/>
          </rPr>
          <t xml:space="preserve"> è possibile mettere a disposizione i dati di utilizzo, ad es. per rapporti sulla sostenibilità e il reporting.</t>
        </r>
      </text>
    </comment>
    <comment ref="D103" authorId="0" shapeId="0" xr:uid="{1A320139-5C47-49BE-A41E-106A61264B80}">
      <text>
        <r>
          <rPr>
            <b/>
            <sz val="10"/>
            <color indexed="8"/>
            <rFont val="Arial"/>
            <family val="2"/>
          </rPr>
          <t xml:space="preserve">Funzione multi-tenant: </t>
        </r>
        <r>
          <rPr>
            <sz val="10"/>
            <color indexed="8"/>
            <rFont val="Arial"/>
            <family val="2"/>
          </rPr>
          <t>a utenti diversi possono essere assegnati diritti di utilizzo diversi (ad es. utenti della stazione di ricarica vs. custodi dell’edificio vs. impresa installatrice)</t>
        </r>
      </text>
    </comment>
    <comment ref="D104" authorId="0" shapeId="0" xr:uid="{17B8401E-479A-4880-924F-8C9E4C2AD9F4}">
      <text>
        <r>
          <rPr>
            <b/>
            <sz val="10"/>
            <color indexed="8"/>
            <rFont val="Arial"/>
            <family val="2"/>
          </rPr>
          <t>Portale web per la gestione degli utenti e delle utenti:</t>
        </r>
        <r>
          <rPr>
            <sz val="10"/>
            <color indexed="8"/>
            <rFont val="Arial"/>
            <family val="2"/>
          </rPr>
          <t xml:space="preserve"> i proprietari e le proprietarie/l’amministrazione possono eseguire varie impostazioni su una piattaforma, ad es. creare e modificare gli utenti e le utenti delle stazioni di ricarica, definire le tariffe ecc.</t>
        </r>
      </text>
    </comment>
    <comment ref="D110" authorId="0" shapeId="0" xr:uid="{11C18E35-EE0A-4C36-A0CB-DC2D4F8801C9}">
      <text>
        <r>
          <rPr>
            <b/>
            <sz val="10"/>
            <color indexed="8"/>
            <rFont val="Arial"/>
            <family val="2"/>
          </rPr>
          <t>Stazione di ricarica a libero accesso nella propria rete:</t>
        </r>
        <r>
          <rPr>
            <sz val="10"/>
            <color indexed="8"/>
            <rFont val="Arial"/>
            <family val="2"/>
          </rPr>
          <t xml:space="preserve"> tramite i propri mezzi di accesso, gli utenti e le utenti della stazione di ricarica possono accedere a stazioni di ricarica a libero accesso dello stesso operatore.</t>
        </r>
      </text>
    </comment>
    <comment ref="D111" authorId="0" shapeId="0" xr:uid="{BD018856-F5AF-4F1C-870C-B52780441A51}">
      <text>
        <r>
          <rPr>
            <b/>
            <sz val="10"/>
            <color indexed="8"/>
            <rFont val="Arial"/>
            <family val="2"/>
          </rPr>
          <t>Roaming con stesso accesso:</t>
        </r>
        <r>
          <rPr>
            <sz val="10"/>
            <color indexed="8"/>
            <rFont val="Arial"/>
            <family val="2"/>
          </rPr>
          <t xml:space="preserve"> tramite i propri mezzi di accesso, gli utenti e le utenti della stazione di ricarica possono accedere a stazioni di ricarica a libero accesso di altri gestori della rete.</t>
        </r>
      </text>
    </comment>
    <comment ref="D113" authorId="0" shapeId="0" xr:uid="{9B290E3E-D671-4028-B497-B1CC729B7AF4}">
      <text>
        <r>
          <rPr>
            <b/>
            <sz val="10"/>
            <color indexed="8"/>
            <rFont val="Arial"/>
            <family val="2"/>
          </rPr>
          <t xml:space="preserve">Conteggio stazione di ricarica a libero accesso: </t>
        </r>
        <r>
          <rPr>
            <sz val="10"/>
            <color indexed="8"/>
            <rFont val="Arial"/>
            <family val="2"/>
          </rPr>
          <t>le stazioni di ricarica situate in parcheggi a libero accesso, come i posti auto per visitatori, sono accessibili a tutti e vengono addebitate dallo stesso operatore.</t>
        </r>
      </text>
    </comment>
    <comment ref="D114" authorId="0" shapeId="0" xr:uid="{F9C2D672-518B-4749-8D5F-F56F9FFEE563}">
      <text>
        <r>
          <rPr>
            <b/>
            <sz val="10"/>
            <color indexed="8"/>
            <rFont val="Arial"/>
            <family val="2"/>
          </rPr>
          <t xml:space="preserve">Roaming per stazione di ricarica a libero accesso: </t>
        </r>
        <r>
          <rPr>
            <sz val="10"/>
            <color indexed="8"/>
            <rFont val="Arial"/>
            <family val="2"/>
          </rPr>
          <t>è possibile utilizzare i mezzi di accesso e pagamento di altri gestori di stazioni di ricarica per accedere alle stazioni di ricarica a libero accesso (ad es. posti auto per visitatori).</t>
        </r>
      </text>
    </comment>
    <comment ref="D118" authorId="0" shapeId="0" xr:uid="{D48267C1-402F-49B6-828F-9FA6F5DF3378}">
      <text>
        <r>
          <rPr>
            <b/>
            <sz val="10"/>
            <color indexed="8"/>
            <rFont val="Arial"/>
            <family val="2"/>
          </rPr>
          <t>Autofinanziamento:</t>
        </r>
        <r>
          <rPr>
            <sz val="10"/>
            <color indexed="8"/>
            <rFont val="Arial"/>
            <family val="2"/>
          </rPr>
          <t xml:space="preserve"> l’infrastruttura di ricarica viene finanziata completamente dai proprietari e dalle proprietarie.</t>
        </r>
        <r>
          <rPr>
            <b/>
            <sz val="10"/>
            <color indexed="8"/>
            <rFont val="Arial"/>
            <family val="2"/>
          </rPr>
          <t xml:space="preserve">
Modello di noleggio:</t>
        </r>
        <r>
          <rPr>
            <sz val="10"/>
            <color indexed="8"/>
            <rFont val="Arial"/>
            <family val="2"/>
          </rPr>
          <t xml:space="preserve"> l’installazione di base viene finanziata dai proprietari e dalle proprietarie. Gli utenti e le utenti possono noleggiare la stazione di ricarica dall’impresa di prestazione di servizi.</t>
        </r>
        <r>
          <rPr>
            <b/>
            <sz val="10"/>
            <color indexed="8"/>
            <rFont val="Arial"/>
            <family val="2"/>
          </rPr>
          <t xml:space="preserve">
Full Contracting:</t>
        </r>
        <r>
          <rPr>
            <sz val="10"/>
            <color indexed="8"/>
            <rFont val="Arial"/>
            <family val="2"/>
          </rPr>
          <t xml:space="preserve"> l’impresa di prestazione di servizi finanzia sia l’installazione di base che la stazione di ricarica e la mette a disposizione dietro pagamento di un emolumento mensile.</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9F7F8260-86D8-43B1-B46F-9BB4FD93506D}">
      <text>
        <r>
          <rPr>
            <b/>
            <sz val="10"/>
            <color indexed="8"/>
            <rFont val="Arial"/>
            <family val="2"/>
          </rPr>
          <t xml:space="preserve">Registrazione: </t>
        </r>
        <r>
          <rPr>
            <sz val="10"/>
            <color indexed="8"/>
            <rFont val="Arial"/>
            <family val="2"/>
          </rPr>
          <t>processo di richiesta/registrazione di una stazione di ricarica da parte di un utente o un’utente della stazione di ricarica</t>
        </r>
        <r>
          <rPr>
            <b/>
            <sz val="10"/>
            <color indexed="8"/>
            <rFont val="Arial"/>
            <family val="2"/>
          </rPr>
          <t xml:space="preserve">
</t>
        </r>
      </text>
    </comment>
    <comment ref="D19" authorId="0" shapeId="0" xr:uid="{F35AC888-0F6B-40E9-A9AD-9DCB0750B554}">
      <text>
        <r>
          <rPr>
            <b/>
            <sz val="10"/>
            <color indexed="8"/>
            <rFont val="Arial"/>
            <family val="2"/>
          </rPr>
          <t xml:space="preserve">Attivazione: </t>
        </r>
        <r>
          <rPr>
            <sz val="10"/>
            <color indexed="8"/>
            <rFont val="Arial"/>
            <family val="2"/>
          </rPr>
          <t xml:space="preserve">la stazione di ricarica viene collegata al sistema. </t>
        </r>
      </text>
    </comment>
    <comment ref="D21" authorId="0" shapeId="0" xr:uid="{82A8B034-2B6D-49DE-9091-F3F4B8F25518}">
      <text>
        <r>
          <rPr>
            <b/>
            <sz val="10"/>
            <color indexed="8"/>
            <rFont val="Arial"/>
            <family val="2"/>
          </rPr>
          <t>Onboarding:</t>
        </r>
        <r>
          <rPr>
            <sz val="10"/>
            <color indexed="8"/>
            <rFont val="Arial"/>
            <family val="2"/>
          </rPr>
          <t xml:space="preserve"> all’utente della stazione di ricarica viene fornito l’accesso alla stazione di ricarica ed eventualmente un addestramento</t>
        </r>
      </text>
    </comment>
    <comment ref="D30" authorId="0" shapeId="0" xr:uid="{E20F1413-A7D3-41F6-A8C8-83E4C70616F7}">
      <text>
        <r>
          <rPr>
            <b/>
            <sz val="10"/>
            <color indexed="8"/>
            <rFont val="Arial"/>
            <family val="2"/>
          </rPr>
          <t xml:space="preserve">Vendita stazioni di ricarica: </t>
        </r>
        <r>
          <rPr>
            <sz val="10"/>
            <color indexed="8"/>
            <rFont val="Arial"/>
            <family val="2"/>
          </rPr>
          <t>si tratta di stazioni di ricarica gestite dall’impresa di prestazione di servizi (come standard o optional). Non di quelle che sono compatibili solo con il Suo sistema.</t>
        </r>
      </text>
    </comment>
    <comment ref="D32" authorId="0" shapeId="0" xr:uid="{C9727315-45D7-48D8-A442-D9D50A6184D9}">
      <text>
        <r>
          <rPr>
            <b/>
            <sz val="10"/>
            <color indexed="8"/>
            <rFont val="Arial"/>
            <family val="2"/>
          </rPr>
          <t>Integrazione di sistemi terzi:</t>
        </r>
        <r>
          <rPr>
            <sz val="10"/>
            <color indexed="8"/>
            <rFont val="Arial"/>
            <family val="2"/>
          </rPr>
          <t xml:space="preserve"> il sistema può comunicare con altre piattaforme/altri sistemi di terzi, ad es. per il conteggio RCP o EMS.</t>
        </r>
      </text>
    </comment>
    <comment ref="D33" authorId="0" shapeId="0" xr:uid="{46851B4E-7598-462D-AA38-1583E5F9889E}">
      <text>
        <r>
          <rPr>
            <sz val="10"/>
            <color indexed="8"/>
            <rFont val="Arial"/>
            <family val="2"/>
          </rPr>
          <t>EMS = sistemi di gestione dell’energia</t>
        </r>
      </text>
    </comment>
    <comment ref="D36" authorId="0" shapeId="0" xr:uid="{F926051A-4C8F-47DA-B3B8-99C1002B4E5F}">
      <text>
        <r>
          <rPr>
            <b/>
            <sz val="10"/>
            <color indexed="8"/>
            <rFont val="Arial"/>
            <family val="2"/>
          </rPr>
          <t>Gestione statica del carico:</t>
        </r>
        <r>
          <rPr>
            <sz val="10"/>
            <color indexed="8"/>
            <rFont val="Arial"/>
            <family val="2"/>
          </rPr>
          <t xml:space="preserve"> con la gestione statica del carico, si assegna, per la ricarica dei veico-li, una parte fissa della potenza massima prelevabile dalla rete elettrica da parte dell’edificio, che viene distribuita automaticamente tra le auto elettriche da ricaricare. Questa potenza deve essere scelta in maniera tale da non provocare sovraccarichi in caso di elevato consumo di energia elettrica nell’edificio (ovvero quando sono attivi numerosi con-sumatori di energia, ad es. di sera, quando tutti gli inquilini e le inquiline sono in casa).</t>
        </r>
      </text>
    </comment>
    <comment ref="D37" authorId="0" shapeId="0" xr:uid="{7C9F792F-6A82-404D-9DD1-93D18ED6EA67}">
      <text>
        <r>
          <rPr>
            <b/>
            <sz val="10"/>
            <color indexed="8"/>
            <rFont val="Arial"/>
            <family val="2"/>
          </rPr>
          <t>Gestione dinamica del carico:</t>
        </r>
        <r>
          <rPr>
            <sz val="10"/>
            <color indexed="8"/>
            <rFont val="Arial"/>
            <family val="2"/>
          </rPr>
          <t xml:space="preserve"> con la gestione dinamica del carico non viene assegnata una potenza fissa per la ricarica. La gestione del carico riconosce la potenza assorbi-ta in un dato momento  dall’edificio e distribuisce automaticamente tra le auto da ricaricare la differenza fra la potenza massima prelevabile dalla rete e quella assorbita dall’edificio. Così, soprattutto nei momenti con un consumo di energia elettrica ridotto, è possibile mettere a disposizione per la ricarica una potenza molto più elevata, ad es. di notte, quando gran parte degli inquilini e delle inquiline dorme.</t>
        </r>
      </text>
    </comment>
    <comment ref="D47" authorId="0" shapeId="0" xr:uid="{630489D5-C5C9-4E11-882E-5E0452F795EC}">
      <text>
        <r>
          <rPr>
            <b/>
            <sz val="10"/>
            <color indexed="8"/>
            <rFont val="Arial"/>
            <family val="2"/>
          </rPr>
          <t>Portale web:</t>
        </r>
        <r>
          <rPr>
            <sz val="10"/>
            <color indexed="8"/>
            <rFont val="Arial"/>
            <family val="2"/>
          </rPr>
          <t xml:space="preserve"> è possibile accedere a un’applicazione basata sul web.</t>
        </r>
      </text>
    </comment>
    <comment ref="D48" authorId="0" shapeId="0" xr:uid="{F43D5C79-8C80-47D3-B625-4D1EF6D1B0AF}">
      <text>
        <r>
          <rPr>
            <b/>
            <sz val="10"/>
            <color indexed="8"/>
            <rFont val="Arial"/>
            <family val="2"/>
          </rPr>
          <t xml:space="preserve">App: </t>
        </r>
        <r>
          <rPr>
            <sz val="10"/>
            <color indexed="8"/>
            <rFont val="Arial"/>
            <family val="2"/>
          </rPr>
          <t>esiste un’app per smartphone.</t>
        </r>
      </text>
    </comment>
    <comment ref="D50" authorId="0" shapeId="0" xr:uid="{5DCC0601-BAB4-4AEB-840F-27DF10C0EBFA}">
      <text>
        <r>
          <rPr>
            <b/>
            <sz val="10"/>
            <color indexed="8"/>
            <rFont val="Arial"/>
            <family val="2"/>
          </rPr>
          <t>Panoramica delle transazioni:</t>
        </r>
        <r>
          <rPr>
            <sz val="10"/>
            <color indexed="8"/>
            <rFont val="Arial"/>
            <family val="2"/>
          </rPr>
          <t xml:space="preserve"> gli utenti e le utenti possono visualizzare gli utilizzi e i pagamenti intercorsi fino a un dato momento e all’occorrenza scaricarli sotto forma di ricevuta. </t>
        </r>
      </text>
    </comment>
    <comment ref="D51" authorId="0" shapeId="0" xr:uid="{8A1F6956-1761-4495-9790-1D40E50927B5}">
      <text>
        <r>
          <rPr>
            <b/>
            <sz val="10"/>
            <color indexed="8"/>
            <rFont val="Arial"/>
            <family val="2"/>
          </rPr>
          <t>Visualizzazione dei propri consumi:</t>
        </r>
        <r>
          <rPr>
            <sz val="10"/>
            <color indexed="8"/>
            <rFont val="Arial"/>
            <family val="2"/>
          </rPr>
          <t xml:space="preserve"> i consumi possono essere visualizzati in qualsiasi momento nel portale web o attraverso l’app.</t>
        </r>
      </text>
    </comment>
    <comment ref="D53" authorId="0" shapeId="0" xr:uid="{1B8D27CB-7F71-41AD-9360-EDFC4EE5BF37}">
      <text>
        <r>
          <rPr>
            <b/>
            <sz val="10"/>
            <color indexed="8"/>
            <rFont val="Arial"/>
            <family val="2"/>
          </rPr>
          <t xml:space="preserve">Comando attivo dell’attività di ricarica: </t>
        </r>
        <r>
          <rPr>
            <sz val="10"/>
            <color indexed="8"/>
            <rFont val="Arial"/>
            <family val="2"/>
          </rPr>
          <t>gli utenti e le utenti possono ad es. determinare il momento o la modalità di ricarica.</t>
        </r>
      </text>
    </comment>
    <comment ref="D54" authorId="0" shapeId="0" xr:uid="{508F7B71-E08C-4B2B-956C-BBF4DA21E1CD}">
      <text>
        <r>
          <rPr>
            <b/>
            <sz val="10"/>
            <color indexed="8"/>
            <rFont val="Arial"/>
            <family val="2"/>
          </rPr>
          <t>Ricarica basata su fotovoltaico:</t>
        </r>
        <r>
          <rPr>
            <sz val="10"/>
            <color indexed="8"/>
            <rFont val="Arial"/>
            <family val="2"/>
          </rPr>
          <t xml:space="preserve"> il veicolo viene ricaricato solo/preferibilmente con energia elettrica fotovoltaica (in presenza di impianto fotovoltaico/RCP)</t>
        </r>
      </text>
    </comment>
    <comment ref="D55" authorId="0" shapeId="0" xr:uid="{C15DF5EB-0E29-43B4-8E55-1DB1016B61E2}">
      <text>
        <r>
          <rPr>
            <b/>
            <sz val="10"/>
            <color indexed="8"/>
            <rFont val="Arial"/>
            <family val="2"/>
          </rPr>
          <t>Ricarica conveniente</t>
        </r>
        <r>
          <rPr>
            <sz val="10"/>
            <color indexed="8"/>
            <rFont val="Arial"/>
            <family val="2"/>
          </rPr>
          <t>: il veicolo viene ricaricato in orari con tariffe per l’energia elettrica convenienti, ad es. di notte in caso di tariffa alta e bassa.</t>
        </r>
      </text>
    </comment>
    <comment ref="D56" authorId="0" shapeId="0" xr:uid="{A1EE5092-0B1E-4DCE-B73D-71CE1650EF38}">
      <text>
        <r>
          <rPr>
            <b/>
            <sz val="10"/>
            <color indexed="8"/>
            <rFont val="Arial"/>
            <family val="2"/>
          </rPr>
          <t xml:space="preserve">Ricarica prioritaria: </t>
        </r>
        <r>
          <rPr>
            <sz val="10"/>
            <color indexed="8"/>
            <rFont val="Arial"/>
            <family val="2"/>
          </rPr>
          <t>il veicolo viene ricaricato prima possibile. Al veicolo viene assegnata una potenza maggiore (eventualmente dietro pagamento di un sovrapprezzo)</t>
        </r>
      </text>
    </comment>
    <comment ref="D57" authorId="0" shapeId="0" xr:uid="{511F3A0D-F27A-4116-ADE2-99AEA329E75A}">
      <text>
        <r>
          <rPr>
            <b/>
            <sz val="10"/>
            <color indexed="8"/>
            <rFont val="Arial"/>
            <family val="2"/>
          </rPr>
          <t>Considerazione di limiti di ricarica:</t>
        </r>
        <r>
          <rPr>
            <sz val="10"/>
            <color indexed="8"/>
            <rFont val="Arial"/>
            <family val="2"/>
          </rPr>
          <t xml:space="preserve"> il veicolo viene ricaricato fino a una certa percentuale massima per non sollecitare eccessivamente la batteria.</t>
        </r>
        <r>
          <rPr>
            <b/>
            <sz val="10"/>
            <color indexed="8"/>
            <rFont val="Arial"/>
            <family val="2"/>
          </rPr>
          <t xml:space="preserve">
</t>
        </r>
      </text>
    </comment>
    <comment ref="D64" authorId="0" shapeId="0" xr:uid="{D1E3A014-DE86-4BD6-89A3-3178FF331945}">
      <text>
        <r>
          <rPr>
            <b/>
            <sz val="10"/>
            <color indexed="8"/>
            <rFont val="Arial"/>
            <family val="2"/>
          </rPr>
          <t>Hotline solo negli orari d’ufficio:</t>
        </r>
        <r>
          <rPr>
            <sz val="10"/>
            <color indexed="8"/>
            <rFont val="Arial"/>
            <family val="2"/>
          </rPr>
          <t xml:space="preserve"> in caso di domande o problemi, gli utenti e le utenti della stazione di ricarica possono contattare una hotline solo negli orari d’ufficio. </t>
        </r>
      </text>
    </comment>
    <comment ref="D65" authorId="0" shapeId="0" xr:uid="{96712E2C-0172-4469-87A7-E7F89C03D398}">
      <text>
        <r>
          <rPr>
            <b/>
            <sz val="10"/>
            <color indexed="8"/>
            <rFont val="Arial"/>
            <family val="2"/>
          </rPr>
          <t xml:space="preserve">Hotline 24/7: </t>
        </r>
        <r>
          <rPr>
            <sz val="10"/>
            <color indexed="8"/>
            <rFont val="Arial"/>
            <family val="2"/>
          </rPr>
          <t xml:space="preserve">in caso di domande o problemi, gli utenti e le utenti della stazione di ricarica possono contattare una hotline a qualsiasi ora. </t>
        </r>
      </text>
    </comment>
    <comment ref="D67" authorId="0" shapeId="0" xr:uid="{2D3AD1E7-FFD2-4F56-9D48-40E40AA3ECA6}">
      <text>
        <r>
          <rPr>
            <b/>
            <sz val="10"/>
            <color indexed="8"/>
            <rFont val="Arial"/>
            <family val="2"/>
          </rPr>
          <t>Gestione dei guasti:</t>
        </r>
        <r>
          <rPr>
            <sz val="10"/>
            <color indexed="8"/>
            <rFont val="Arial"/>
            <family val="2"/>
          </rPr>
          <t xml:space="preserve"> i malfunzionamenti della stazione di ricarica vengono identificati e visualizzati con un allarme.</t>
        </r>
      </text>
    </comment>
    <comment ref="D68" authorId="0" shapeId="0" xr:uid="{E9DCE7D1-FE6E-44DE-8B21-2C6D986C142E}">
      <text>
        <r>
          <rPr>
            <b/>
            <sz val="10"/>
            <color indexed="8"/>
            <rFont val="Arial"/>
            <family val="2"/>
          </rPr>
          <t>Manutenzione remota:</t>
        </r>
        <r>
          <rPr>
            <sz val="10"/>
            <color indexed="8"/>
            <rFont val="Arial"/>
            <family val="2"/>
          </rPr>
          <t xml:space="preserve"> i più comuni problemi legati al software delle stazioni di ricarica possono essere risolti online e non richiedono la presenza in loco di un tecnico, ad es. con un riavvio (remoto).</t>
        </r>
      </text>
    </comment>
    <comment ref="D69" authorId="0" shapeId="0" xr:uid="{96106453-2908-455A-8891-8585581A6854}">
      <text>
        <r>
          <rPr>
            <b/>
            <sz val="10"/>
            <color indexed="8"/>
            <rFont val="Arial"/>
            <family val="2"/>
          </rPr>
          <t>Eliminazione dei guasti in loco:</t>
        </r>
        <r>
          <rPr>
            <sz val="10"/>
            <color indexed="8"/>
            <rFont val="Arial"/>
            <family val="2"/>
          </rPr>
          <t xml:space="preserve">  i guasti vengono eliminati in loco, inclusi nel prezzo o dietro pagamento di un sovrapprezzo.</t>
        </r>
      </text>
    </comment>
    <comment ref="D72" authorId="0" shapeId="0" xr:uid="{C9AB8968-4EE6-4646-B581-CDF60BB619C8}">
      <text>
        <r>
          <rPr>
            <b/>
            <sz val="10"/>
            <color indexed="8"/>
            <rFont val="Arial"/>
            <family val="2"/>
          </rPr>
          <t>Fino alla raccolta dati:</t>
        </r>
        <r>
          <rPr>
            <sz val="10"/>
            <color indexed="8"/>
            <rFont val="Arial"/>
            <family val="2"/>
          </rPr>
          <t xml:space="preserve"> l’impresa di prestazione di servizi raccoglie i dati e li mette a disposizione della clientela. Quest’ultima deve emettere autonomamente le fatture ed è responsabile dell’incasso.</t>
        </r>
        <r>
          <rPr>
            <b/>
            <sz val="10"/>
            <color indexed="8"/>
            <rFont val="Arial"/>
            <family val="2"/>
          </rPr>
          <t xml:space="preserve">
Fino all’emissione delle fatture:</t>
        </r>
        <r>
          <rPr>
            <sz val="10"/>
            <color indexed="8"/>
            <rFont val="Arial"/>
            <family val="2"/>
          </rPr>
          <t xml:space="preserve"> l’impresa di prestazione di servizi raccoglie i dati ed emette le fatture sulla base di essi. La clientela è responsabile dell’incasso</t>
        </r>
        <r>
          <rPr>
            <b/>
            <sz val="10"/>
            <color indexed="8"/>
            <rFont val="Arial"/>
            <family val="2"/>
          </rPr>
          <t xml:space="preserve">.
Fino all’incasso: </t>
        </r>
        <r>
          <rPr>
            <sz val="10"/>
            <color indexed="8"/>
            <rFont val="Arial"/>
            <family val="2"/>
          </rPr>
          <t>l’impresa di prestazione di servizi si occupa dell’intero processo di addebito del costo, dalla raccolta dati fino all’emissione delle fatture, incasso compreso.</t>
        </r>
      </text>
    </comment>
    <comment ref="D75" authorId="0" shapeId="0" xr:uid="{B2637EA2-4830-486C-B2F7-AC36E3F5DC47}">
      <text>
        <r>
          <rPr>
            <b/>
            <sz val="10"/>
            <color indexed="8"/>
            <rFont val="Arial"/>
            <family val="2"/>
          </rPr>
          <t>Stazione di ricarica privata:</t>
        </r>
        <r>
          <rPr>
            <sz val="10"/>
            <color indexed="8"/>
            <rFont val="Arial"/>
            <family val="2"/>
          </rPr>
          <t xml:space="preserve"> la stazione di ricarica è accessibile solo a un soggetto
</t>
        </r>
        <r>
          <rPr>
            <b/>
            <sz val="10"/>
            <color indexed="8"/>
            <rFont val="Arial"/>
            <family val="2"/>
          </rPr>
          <t xml:space="preserve">
Stazione di ricarica semiprivata:</t>
        </r>
        <r>
          <rPr>
            <sz val="10"/>
            <color indexed="8"/>
            <rFont val="Arial"/>
            <family val="2"/>
          </rPr>
          <t xml:space="preserve"> stazione di ricarica accessibile a un gruppo circoscritto di utenti (ad es. collaboratori e collaboratrici)</t>
        </r>
        <r>
          <rPr>
            <b/>
            <sz val="10"/>
            <color indexed="8"/>
            <rFont val="Arial"/>
            <family val="2"/>
          </rPr>
          <t xml:space="preserve">
Stazione di ricarica semipubblica: </t>
        </r>
        <r>
          <rPr>
            <sz val="10"/>
            <color indexed="8"/>
            <rFont val="Arial"/>
            <family val="2"/>
          </rPr>
          <t>stazione di ricarica di proprietà privata (ad es. industria). In alcuni momenti è a libero accesso.</t>
        </r>
        <r>
          <rPr>
            <b/>
            <sz val="10"/>
            <color indexed="8"/>
            <rFont val="Arial"/>
            <family val="2"/>
          </rPr>
          <t xml:space="preserve">
Stazione di ricarica pubblica:</t>
        </r>
        <r>
          <rPr>
            <sz val="10"/>
            <color indexed="8"/>
            <rFont val="Arial"/>
            <family val="2"/>
          </rPr>
          <t xml:space="preserve"> stazione di ricarica a libero accesso in qualsiasi momento (ad es. posti auto per visitatori)</t>
        </r>
      </text>
    </comment>
    <comment ref="D76" authorId="0" shapeId="0" xr:uid="{A32ACEBB-E6DE-4E9A-B6F6-0CBD57DED4A2}">
      <text>
        <r>
          <rPr>
            <b/>
            <sz val="10"/>
            <color indexed="8"/>
            <rFont val="Arial"/>
            <family val="2"/>
          </rPr>
          <t xml:space="preserve">Il contatore dell’energia elettrica per la mobilità elettrica appartiene ai proprietari e alle proprietarie dell’immobile: 
</t>
        </r>
        <r>
          <rPr>
            <sz val="10"/>
            <color indexed="8"/>
            <rFont val="Arial"/>
            <family val="2"/>
          </rPr>
          <t>l’impresa di prestazione di servizi versa ai proprietari e alle proprietarie dell’immobile i proventi dell’addebito del costo, detraendo gli emolumenti.
I proprietari e le proprietarie dell’immobile ricevono la fattura per il consumo di energia elettrica dall’azienda di approvvigionamento energetico
I proprietari e le proprietarie dell’immobile pagano la fattura per l’energia elettrica</t>
        </r>
        <r>
          <rPr>
            <b/>
            <sz val="10"/>
            <color indexed="8"/>
            <rFont val="Arial"/>
            <family val="2"/>
          </rPr>
          <t xml:space="preserve">
Il contatore dell’energia elettrica per la mobilità elettrica è di proprietà dell’impresa di prestazione di servizi:
</t>
        </r>
        <r>
          <rPr>
            <sz val="10"/>
            <color indexed="8"/>
            <rFont val="Arial"/>
            <family val="2"/>
          </rPr>
          <t>l’impresa di prestazione di servizi si fa direttamente carico del pagamento dei costi dell’energia elettrica all’azienda di approvvigionamento elettrico
Eventualmente l’impresa di prestazione di servizi versa i proventi dell’addebito del costo ai proprietari e alle proprietarie dell’immobile, detraendo i costi dell’energia elettrica e gli emolumenti.</t>
        </r>
      </text>
    </comment>
    <comment ref="D79" authorId="0" shapeId="0" xr:uid="{567AA3CB-879F-4566-AB17-8578EE42422F}">
      <text>
        <r>
          <rPr>
            <b/>
            <sz val="10"/>
            <color indexed="8"/>
            <rFont val="Arial"/>
            <family val="2"/>
          </rPr>
          <t xml:space="preserve">Tariffa unitaria: </t>
        </r>
        <r>
          <rPr>
            <sz val="10"/>
            <color indexed="8"/>
            <rFont val="Arial"/>
            <family val="2"/>
          </rPr>
          <t>per la stazione elettrica può essere conteggiata una sola tariffa, anche qualora l’azienda di approvvigionamento energetico locale abbia una struttura tariffaria diversa (ad es. tariffa alta e bassa).</t>
        </r>
        <r>
          <rPr>
            <b/>
            <sz val="10"/>
            <color indexed="8"/>
            <rFont val="Arial"/>
            <family val="2"/>
          </rPr>
          <t xml:space="preserve">
Tariffe statiche:</t>
        </r>
        <r>
          <rPr>
            <sz val="10"/>
            <color indexed="8"/>
            <rFont val="Arial"/>
            <family val="2"/>
          </rPr>
          <t xml:space="preserve"> la stazione di ricarica può essere conteggiata con più tariffe statiche definite in maniera fissa, ad es. con tariffa alta e bassa.
</t>
        </r>
        <r>
          <rPr>
            <b/>
            <sz val="10"/>
            <color indexed="8"/>
            <rFont val="Arial"/>
            <family val="2"/>
          </rPr>
          <t xml:space="preserve">
Tariffe statiche incl. tariffa fotovoltaica: </t>
        </r>
        <r>
          <rPr>
            <sz val="10"/>
            <color indexed="8"/>
            <rFont val="Arial"/>
            <family val="2"/>
          </rPr>
          <t>oltre alle tariffe statiche, in caso di consumo di energia elettrica del proprio impianto fotovoltaico (o RCP) è possibile considerare una tariffa fotovoltaica definita in maniera fissa.</t>
        </r>
        <r>
          <rPr>
            <b/>
            <sz val="10"/>
            <color indexed="8"/>
            <rFont val="Arial"/>
            <family val="2"/>
          </rPr>
          <t xml:space="preserve">
Tariffe dinamiche:</t>
        </r>
        <r>
          <rPr>
            <sz val="10"/>
            <color indexed="8"/>
            <rFont val="Arial"/>
            <family val="2"/>
          </rPr>
          <t xml:space="preserve"> è possibile considerare e addebitare anche tariffe dinamiche dell’azienda di approvvigionamento energetico. </t>
        </r>
        <r>
          <rPr>
            <b/>
            <sz val="10"/>
            <color indexed="8"/>
            <rFont val="Arial"/>
            <family val="2"/>
          </rPr>
          <t xml:space="preserve">
</t>
        </r>
      </text>
    </comment>
    <comment ref="D83" authorId="0" shapeId="0" xr:uid="{F3ABE049-7776-478A-9EFD-F1CF9B603034}">
      <text>
        <r>
          <rPr>
            <b/>
            <sz val="10"/>
            <color indexed="8"/>
            <rFont val="Arial"/>
            <family val="2"/>
          </rPr>
          <t xml:space="preserve">Diversi gruppi tariffari: </t>
        </r>
        <r>
          <rPr>
            <sz val="10"/>
            <color indexed="8"/>
            <rFont val="Arial"/>
            <family val="2"/>
          </rPr>
          <t xml:space="preserve">gli utenti e le utenti possono essere raggruppati e possono quindi essere assegnate loro diverse tariffe. </t>
        </r>
      </text>
    </comment>
    <comment ref="D84" authorId="0" shapeId="0" xr:uid="{0CC0F4DE-B2FB-4EC9-A326-B1E64CB8C731}">
      <text>
        <r>
          <rPr>
            <b/>
            <sz val="10"/>
            <color indexed="8"/>
            <rFont val="Arial"/>
            <family val="2"/>
          </rPr>
          <t>White List (utenti speciali):</t>
        </r>
        <r>
          <rPr>
            <sz val="10"/>
            <color indexed="8"/>
            <rFont val="Arial"/>
            <family val="2"/>
          </rPr>
          <t xml:space="preserve"> determinati e determinate utenti ricaricano gratuitamente.</t>
        </r>
      </text>
    </comment>
    <comment ref="D85" authorId="0" shapeId="0" xr:uid="{7EEFF0A7-2A54-48E3-A87D-1F219B90F727}">
      <text>
        <r>
          <rPr>
            <b/>
            <sz val="10"/>
            <color indexed="8"/>
            <rFont val="Arial"/>
            <family val="2"/>
          </rPr>
          <t xml:space="preserve">Aggiornamento automatico in caso di variazione delle tariffe per l’energia elettrica dell’azienda di approvvigionamento energetico: </t>
        </r>
        <r>
          <rPr>
            <sz val="10"/>
            <color indexed="8"/>
            <rFont val="Arial"/>
            <family val="2"/>
          </rPr>
          <t>le tariffe per l’energia elettrica dell’azienda di approvvigionamento energetico vengono adeguate dalla clientela senza richiesta.</t>
        </r>
        <r>
          <rPr>
            <b/>
            <sz val="10"/>
            <color indexed="8"/>
            <rFont val="Arial"/>
            <family val="2"/>
          </rPr>
          <t xml:space="preserve"> </t>
        </r>
      </text>
    </comment>
    <comment ref="D86" authorId="0" shapeId="0" xr:uid="{283A8CE7-E4B7-456B-A555-8192840CF918}">
      <text>
        <r>
          <rPr>
            <b/>
            <sz val="10"/>
            <color indexed="8"/>
            <rFont val="Arial"/>
            <family val="2"/>
          </rPr>
          <t>Impostazione di una propria tariffa per l’energia:</t>
        </r>
        <r>
          <rPr>
            <sz val="10"/>
            <color indexed="8"/>
            <rFont val="Arial"/>
            <family val="2"/>
          </rPr>
          <t xml:space="preserve"> i proprietari e le proprietarie o le amministrazioni possono applicare un supplemento alla tariffa per l’energia per generare un canale aggiuntivo per ammortizzare le stazioni di ricarica.</t>
        </r>
        <r>
          <rPr>
            <b/>
            <sz val="10"/>
            <color indexed="8"/>
            <rFont val="Arial"/>
            <family val="2"/>
          </rPr>
          <t xml:space="preserve">
</t>
        </r>
      </text>
    </comment>
    <comment ref="D87" authorId="0" shapeId="0" xr:uid="{906CD073-ED83-4349-AD61-16DCBAFAD71C}">
      <text>
        <r>
          <rPr>
            <b/>
            <sz val="10"/>
            <color indexed="8"/>
            <rFont val="Arial"/>
            <family val="2"/>
          </rPr>
          <t>Addebito ricarica bidirezionale:</t>
        </r>
        <r>
          <rPr>
            <sz val="10"/>
            <color indexed="8"/>
            <rFont val="Arial"/>
            <family val="2"/>
          </rPr>
          <t xml:space="preserve"> è possibile amministrare e addebitare la ricarica bidirezionale.</t>
        </r>
      </text>
    </comment>
    <comment ref="D89" authorId="0" shapeId="0" xr:uid="{7A1A673B-99D3-43AE-A34A-3580143D6DA5}">
      <text>
        <r>
          <rPr>
            <b/>
            <sz val="10"/>
            <color indexed="8"/>
            <rFont val="Arial"/>
            <family val="2"/>
          </rPr>
          <t>Addebito RCP:</t>
        </r>
        <r>
          <rPr>
            <sz val="10"/>
            <color indexed="8"/>
            <rFont val="Arial"/>
            <family val="2"/>
          </rPr>
          <t xml:space="preserve"> oltre all’infrastruttura di ricarica può essere effettuato un addebito con RCP (= raggruppamento ai fini del consumo proprio).</t>
        </r>
      </text>
    </comment>
    <comment ref="D90" authorId="0" shapeId="0" xr:uid="{F5ACF52F-C75D-4B8B-9E0F-17551007D449}">
      <text>
        <r>
          <rPr>
            <b/>
            <sz val="10"/>
            <color indexed="8"/>
            <rFont val="Arial"/>
            <family val="2"/>
          </rPr>
          <t>Modello pratico gestori della rete di distribuzione:</t>
        </r>
        <r>
          <rPr>
            <sz val="10"/>
            <color indexed="8"/>
            <rFont val="Arial"/>
            <family val="2"/>
          </rPr>
          <t xml:space="preserve"> il consumo proprio di energia elettrica fotovoltaica viene addebitato dal gestore della rete di distribuzione locale per mezzo del suo contatore. Esistono varie versioni di questo modello. Le singole utenze rimangono consumatori finali e continuano a essere rifornite dal gestore della rete, come finora. L’operatore può offrire questo modello solo nel proprio comprensorio. Questo modello viene offerto solo da aziende di approvvigionamento energetico locali nel relativo comprensorio. Non è necessario istituire un RCP.</t>
        </r>
      </text>
    </comment>
    <comment ref="D91" authorId="0" shapeId="0" xr:uid="{17CE17ED-74CC-4C11-AD3E-4ED4A161CA36}">
      <text>
        <r>
          <rPr>
            <b/>
            <sz val="10"/>
            <color indexed="8"/>
            <rFont val="Arial"/>
            <family val="2"/>
          </rPr>
          <t xml:space="preserve">Conteggio spese accessorie: </t>
        </r>
        <r>
          <rPr>
            <sz val="10"/>
            <color indexed="8"/>
            <rFont val="Arial"/>
            <family val="2"/>
          </rPr>
          <t>Oltre all’infrastruttura di ricarica possono essere addebitate (ulteriori) spese accessorie.</t>
        </r>
      </text>
    </comment>
    <comment ref="D101" authorId="0" shapeId="0" xr:uid="{AD2D9858-E825-4BA4-88D3-156E5BF4501F}">
      <text>
        <r>
          <rPr>
            <b/>
            <sz val="10"/>
            <color indexed="8"/>
            <rFont val="Arial"/>
            <family val="2"/>
          </rPr>
          <t>Funzione di reporting:</t>
        </r>
        <r>
          <rPr>
            <sz val="10"/>
            <color indexed="8"/>
            <rFont val="Arial"/>
            <family val="2"/>
          </rPr>
          <t xml:space="preserve"> è possibile mettere a disposizione i dati di utilizzo, ad es. per rapporti sulla sostenibilità e il reporting.</t>
        </r>
      </text>
    </comment>
    <comment ref="D103" authorId="0" shapeId="0" xr:uid="{47F34C82-A121-4CFA-9764-65715353CE1E}">
      <text>
        <r>
          <rPr>
            <b/>
            <sz val="10"/>
            <color indexed="8"/>
            <rFont val="Arial"/>
            <family val="2"/>
          </rPr>
          <t xml:space="preserve">Funzione multi-tenant: </t>
        </r>
        <r>
          <rPr>
            <sz val="10"/>
            <color indexed="8"/>
            <rFont val="Arial"/>
            <family val="2"/>
          </rPr>
          <t>a utenti diversi possono essere assegnati diritti di utilizzo diversi (ad es. utenti della stazione di ricarica vs. custodi dell’edificio vs. impresa installatrice)</t>
        </r>
      </text>
    </comment>
    <comment ref="D104" authorId="0" shapeId="0" xr:uid="{665D2621-8900-418A-93FF-18CF871F61A9}">
      <text>
        <r>
          <rPr>
            <b/>
            <sz val="10"/>
            <color indexed="8"/>
            <rFont val="Arial"/>
            <family val="2"/>
          </rPr>
          <t>Portale web per la gestione degli utenti e delle utenti:</t>
        </r>
        <r>
          <rPr>
            <sz val="10"/>
            <color indexed="8"/>
            <rFont val="Arial"/>
            <family val="2"/>
          </rPr>
          <t xml:space="preserve"> i proprietari e le proprietarie/l’amministrazione possono eseguire varie impostazioni su una piattaforma, ad es. creare e modificare gli utenti e le utenti delle stazioni di ricarica, definire le tariffe ecc.</t>
        </r>
      </text>
    </comment>
    <comment ref="D110" authorId="0" shapeId="0" xr:uid="{075A2344-8FAD-42EA-A14F-1CECC25B9192}">
      <text>
        <r>
          <rPr>
            <b/>
            <sz val="10"/>
            <color indexed="8"/>
            <rFont val="Arial"/>
            <family val="2"/>
          </rPr>
          <t>Stazione di ricarica a libero accesso nella propria rete:</t>
        </r>
        <r>
          <rPr>
            <sz val="10"/>
            <color indexed="8"/>
            <rFont val="Arial"/>
            <family val="2"/>
          </rPr>
          <t xml:space="preserve"> tramite i propri mezzi di accesso, gli utenti e le utenti della stazione di ricarica possono accedere a stazioni di ricarica a libero accesso dello stesso operatore.</t>
        </r>
      </text>
    </comment>
    <comment ref="D111" authorId="0" shapeId="0" xr:uid="{09071CE2-0CA8-4906-A286-6A706934D0D8}">
      <text>
        <r>
          <rPr>
            <b/>
            <sz val="10"/>
            <color indexed="8"/>
            <rFont val="Arial"/>
            <family val="2"/>
          </rPr>
          <t>Roaming con stesso accesso:</t>
        </r>
        <r>
          <rPr>
            <sz val="10"/>
            <color indexed="8"/>
            <rFont val="Arial"/>
            <family val="2"/>
          </rPr>
          <t xml:space="preserve"> tramite i propri mezzi di accesso, gli utenti e le utenti della stazione di ricarica possono accedere a stazioni di ricarica a libero accesso di altri gestori della rete.</t>
        </r>
      </text>
    </comment>
    <comment ref="D113" authorId="0" shapeId="0" xr:uid="{CC083020-652D-434D-B04E-CE55F006DCF2}">
      <text>
        <r>
          <rPr>
            <b/>
            <sz val="10"/>
            <color indexed="8"/>
            <rFont val="Arial"/>
            <family val="2"/>
          </rPr>
          <t xml:space="preserve">Conteggio stazione di ricarica a libero accesso: </t>
        </r>
        <r>
          <rPr>
            <sz val="10"/>
            <color indexed="8"/>
            <rFont val="Arial"/>
            <family val="2"/>
          </rPr>
          <t>le stazioni di ricarica situate in parcheggi a libero accesso, come i posti auto per visitatori, sono accessibili a tutti e vengono addebitate dallo stesso operatore.</t>
        </r>
      </text>
    </comment>
    <comment ref="D114" authorId="0" shapeId="0" xr:uid="{6C84C8F1-C78A-4A0E-976A-0485E4D92572}">
      <text>
        <r>
          <rPr>
            <b/>
            <sz val="10"/>
            <color indexed="8"/>
            <rFont val="Arial"/>
            <family val="2"/>
          </rPr>
          <t xml:space="preserve">Roaming per stazione di ricarica a libero accesso: </t>
        </r>
        <r>
          <rPr>
            <sz val="10"/>
            <color indexed="8"/>
            <rFont val="Arial"/>
            <family val="2"/>
          </rPr>
          <t>è possibile utilizzare i mezzi di accesso e pagamento di altri gestori di stazioni di ricarica per accedere alle stazioni di ricarica a libero accesso (ad es. posti auto per visitatori).</t>
        </r>
      </text>
    </comment>
    <comment ref="D118" authorId="0" shapeId="0" xr:uid="{8DFED560-1276-4143-9061-0F3B6763F813}">
      <text>
        <r>
          <rPr>
            <b/>
            <sz val="10"/>
            <color indexed="8"/>
            <rFont val="Arial"/>
            <family val="2"/>
          </rPr>
          <t>Autofinanziamento:</t>
        </r>
        <r>
          <rPr>
            <sz val="10"/>
            <color indexed="8"/>
            <rFont val="Arial"/>
            <family val="2"/>
          </rPr>
          <t xml:space="preserve"> l’infrastruttura di ricarica viene finanziata completamente dai proprietari e dalle proprietarie.</t>
        </r>
        <r>
          <rPr>
            <b/>
            <sz val="10"/>
            <color indexed="8"/>
            <rFont val="Arial"/>
            <family val="2"/>
          </rPr>
          <t xml:space="preserve">
Modello di noleggio:</t>
        </r>
        <r>
          <rPr>
            <sz val="10"/>
            <color indexed="8"/>
            <rFont val="Arial"/>
            <family val="2"/>
          </rPr>
          <t xml:space="preserve"> l’installazione di base viene finanziata dai proprietari e dalle proprietarie. Gli utenti e le utenti possono noleggiare la stazione di ricarica dall’impresa di prestazione di servizi.</t>
        </r>
        <r>
          <rPr>
            <b/>
            <sz val="10"/>
            <color indexed="8"/>
            <rFont val="Arial"/>
            <family val="2"/>
          </rPr>
          <t xml:space="preserve">
Full Contracting:</t>
        </r>
        <r>
          <rPr>
            <sz val="10"/>
            <color indexed="8"/>
            <rFont val="Arial"/>
            <family val="2"/>
          </rPr>
          <t xml:space="preserve"> l’impresa di prestazione di servizi finanzia sia l’installazione di base che la stazione di ricarica e la mette a disposizione dietro pagamento di un emolumento mensile.</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146F8EE1-2505-4E2E-BEA9-5BEEF82EE19C}">
      <text>
        <r>
          <rPr>
            <b/>
            <sz val="10"/>
            <color indexed="8"/>
            <rFont val="Arial"/>
            <family val="2"/>
          </rPr>
          <t xml:space="preserve">Registrazione: </t>
        </r>
        <r>
          <rPr>
            <sz val="10"/>
            <color indexed="8"/>
            <rFont val="Arial"/>
            <family val="2"/>
          </rPr>
          <t>processo di richiesta/registrazione di una stazione di ricarica da parte di un utente o un’utente della stazione di ricarica</t>
        </r>
        <r>
          <rPr>
            <b/>
            <sz val="10"/>
            <color indexed="8"/>
            <rFont val="Arial"/>
            <family val="2"/>
          </rPr>
          <t xml:space="preserve">
</t>
        </r>
      </text>
    </comment>
    <comment ref="D19" authorId="0" shapeId="0" xr:uid="{BE4D8C3A-FABA-4504-9D54-F411DCD02572}">
      <text>
        <r>
          <rPr>
            <b/>
            <sz val="10"/>
            <color indexed="8"/>
            <rFont val="Arial"/>
            <family val="2"/>
          </rPr>
          <t xml:space="preserve">Attivazione: </t>
        </r>
        <r>
          <rPr>
            <sz val="10"/>
            <color indexed="8"/>
            <rFont val="Arial"/>
            <family val="2"/>
          </rPr>
          <t xml:space="preserve">la stazione di ricarica viene collegata al sistema. </t>
        </r>
      </text>
    </comment>
    <comment ref="D21" authorId="0" shapeId="0" xr:uid="{043E421C-45E0-480A-A1E7-4BC44B3E597C}">
      <text>
        <r>
          <rPr>
            <b/>
            <sz val="10"/>
            <color indexed="8"/>
            <rFont val="Arial"/>
            <family val="2"/>
          </rPr>
          <t>Onboarding:</t>
        </r>
        <r>
          <rPr>
            <sz val="10"/>
            <color indexed="8"/>
            <rFont val="Arial"/>
            <family val="2"/>
          </rPr>
          <t xml:space="preserve"> all’utente della stazione di ricarica viene fornito l’accesso alla stazione di ricarica ed eventualmente un addestramento</t>
        </r>
      </text>
    </comment>
    <comment ref="D30" authorId="0" shapeId="0" xr:uid="{BB9E18FD-C676-4DE3-B744-8E35B14445E4}">
      <text>
        <r>
          <rPr>
            <b/>
            <sz val="10"/>
            <color indexed="8"/>
            <rFont val="Arial"/>
            <family val="2"/>
          </rPr>
          <t xml:space="preserve">Vendita stazioni di ricarica: </t>
        </r>
        <r>
          <rPr>
            <sz val="10"/>
            <color indexed="8"/>
            <rFont val="Arial"/>
            <family val="2"/>
          </rPr>
          <t>si tratta di stazioni di ricarica gestite dall’impresa di prestazione di servizi (come standard o optional). Non di quelle che sono compatibili solo con il Suo sistema.</t>
        </r>
      </text>
    </comment>
    <comment ref="D32" authorId="0" shapeId="0" xr:uid="{D59BB06B-91AA-42F4-B631-24EFE09C7D14}">
      <text>
        <r>
          <rPr>
            <b/>
            <sz val="10"/>
            <color indexed="8"/>
            <rFont val="Arial"/>
            <family val="2"/>
          </rPr>
          <t>Integrazione di sistemi terzi:</t>
        </r>
        <r>
          <rPr>
            <sz val="10"/>
            <color indexed="8"/>
            <rFont val="Arial"/>
            <family val="2"/>
          </rPr>
          <t xml:space="preserve"> il sistema può comunicare con altre piattaforme/altri sistemi di terzi, ad es. per il conteggio RCP o EMS.</t>
        </r>
      </text>
    </comment>
    <comment ref="D33" authorId="0" shapeId="0" xr:uid="{5187AFAA-14D8-45EF-BA0E-AF087E559CCF}">
      <text>
        <r>
          <rPr>
            <sz val="10"/>
            <color indexed="8"/>
            <rFont val="Arial"/>
            <family val="2"/>
          </rPr>
          <t>EMS = sistemi di gestione dell’energia</t>
        </r>
      </text>
    </comment>
    <comment ref="D36" authorId="0" shapeId="0" xr:uid="{3A9FC90B-9CD1-458C-AB10-576AD9AE4CDF}">
      <text>
        <r>
          <rPr>
            <b/>
            <sz val="10"/>
            <color indexed="8"/>
            <rFont val="Arial"/>
            <family val="2"/>
          </rPr>
          <t>Gestione statica del carico:</t>
        </r>
        <r>
          <rPr>
            <sz val="10"/>
            <color indexed="8"/>
            <rFont val="Arial"/>
            <family val="2"/>
          </rPr>
          <t xml:space="preserve"> con la gestione statica del carico, si assegna, per la ricarica dei veico-li, una parte fissa della potenza massima prelevabile dalla rete elettrica da parte dell’edificio, che viene distribuita automaticamente tra le auto elettriche da ricaricare. Questa potenza deve essere scelta in maniera tale da non provocare sovraccarichi in caso di elevato consumo di energia elettrica nell’edificio (ovvero quando sono attivi numerosi con-sumatori di energia, ad es. di sera, quando tutti gli inquilini e le inquiline sono in casa).</t>
        </r>
      </text>
    </comment>
    <comment ref="D37" authorId="0" shapeId="0" xr:uid="{A4E6527F-8D43-4A36-B0D2-0A67BFA3471A}">
      <text>
        <r>
          <rPr>
            <b/>
            <sz val="10"/>
            <color indexed="8"/>
            <rFont val="Arial"/>
            <family val="2"/>
          </rPr>
          <t>Gestione dinamica del carico:</t>
        </r>
        <r>
          <rPr>
            <sz val="10"/>
            <color indexed="8"/>
            <rFont val="Arial"/>
            <family val="2"/>
          </rPr>
          <t xml:space="preserve"> con la gestione dinamica del carico non viene assegnata una potenza fissa per la ricarica. La gestione del carico riconosce la potenza assorbi-ta in un dato momento  dall’edificio e distribuisce automaticamente tra le auto da ricaricare la differenza fra la potenza massima prelevabile dalla rete e quella assorbita dall’edificio. Così, soprattutto nei momenti con un consumo di energia elettrica ridotto, è possibile mettere a disposizione per la ricarica una potenza molto più elevata, ad es. di notte, quando gran parte degli inquilini e delle inquiline dorme.</t>
        </r>
      </text>
    </comment>
    <comment ref="D47" authorId="0" shapeId="0" xr:uid="{65BB1BC1-123E-413E-801D-D0BFE9736876}">
      <text>
        <r>
          <rPr>
            <b/>
            <sz val="10"/>
            <color indexed="8"/>
            <rFont val="Arial"/>
            <family val="2"/>
          </rPr>
          <t>Portale web:</t>
        </r>
        <r>
          <rPr>
            <sz val="10"/>
            <color indexed="8"/>
            <rFont val="Arial"/>
            <family val="2"/>
          </rPr>
          <t xml:space="preserve"> è possibile accedere a un’applicazione basata sul web.</t>
        </r>
      </text>
    </comment>
    <comment ref="D48" authorId="0" shapeId="0" xr:uid="{5782B2A7-AD12-4FCC-81E0-465F6144FDA1}">
      <text>
        <r>
          <rPr>
            <b/>
            <sz val="10"/>
            <color indexed="8"/>
            <rFont val="Arial"/>
            <family val="2"/>
          </rPr>
          <t xml:space="preserve">App: </t>
        </r>
        <r>
          <rPr>
            <sz val="10"/>
            <color indexed="8"/>
            <rFont val="Arial"/>
            <family val="2"/>
          </rPr>
          <t>esiste un’app per smartphone.</t>
        </r>
      </text>
    </comment>
    <comment ref="D50" authorId="0" shapeId="0" xr:uid="{3B388889-D3EC-44B9-A24D-E5F9C2534DDC}">
      <text>
        <r>
          <rPr>
            <b/>
            <sz val="10"/>
            <color indexed="8"/>
            <rFont val="Arial"/>
            <family val="2"/>
          </rPr>
          <t>Panoramica delle transazioni:</t>
        </r>
        <r>
          <rPr>
            <sz val="10"/>
            <color indexed="8"/>
            <rFont val="Arial"/>
            <family val="2"/>
          </rPr>
          <t xml:space="preserve"> gli utenti e le utenti possono visualizzare gli utilizzi e i pagamenti intercorsi fino a un dato momento e all’occorrenza scaricarli sotto forma di ricevuta. </t>
        </r>
      </text>
    </comment>
    <comment ref="D51" authorId="0" shapeId="0" xr:uid="{8BF9F3E8-EFCA-48B3-A38E-066432FE5882}">
      <text>
        <r>
          <rPr>
            <b/>
            <sz val="10"/>
            <color indexed="8"/>
            <rFont val="Arial"/>
            <family val="2"/>
          </rPr>
          <t>Visualizzazione dei propri consumi:</t>
        </r>
        <r>
          <rPr>
            <sz val="10"/>
            <color indexed="8"/>
            <rFont val="Arial"/>
            <family val="2"/>
          </rPr>
          <t xml:space="preserve"> i consumi possono essere visualizzati in qualsiasi momento nel portale web o attraverso l’app.</t>
        </r>
      </text>
    </comment>
    <comment ref="D53" authorId="0" shapeId="0" xr:uid="{B27C1E3A-F086-46EF-AA7A-E4CF793B9B81}">
      <text>
        <r>
          <rPr>
            <b/>
            <sz val="10"/>
            <color indexed="8"/>
            <rFont val="Arial"/>
            <family val="2"/>
          </rPr>
          <t xml:space="preserve">Comando attivo dell’attività di ricarica: </t>
        </r>
        <r>
          <rPr>
            <sz val="10"/>
            <color indexed="8"/>
            <rFont val="Arial"/>
            <family val="2"/>
          </rPr>
          <t>gli utenti e le utenti possono ad es. determinare il momento o la modalità di ricarica.</t>
        </r>
      </text>
    </comment>
    <comment ref="D54" authorId="0" shapeId="0" xr:uid="{12B87117-FF89-4BA9-B0D0-F30090D22776}">
      <text>
        <r>
          <rPr>
            <b/>
            <sz val="10"/>
            <color indexed="8"/>
            <rFont val="Arial"/>
            <family val="2"/>
          </rPr>
          <t>Ricarica basata su fotovoltaico:</t>
        </r>
        <r>
          <rPr>
            <sz val="10"/>
            <color indexed="8"/>
            <rFont val="Arial"/>
            <family val="2"/>
          </rPr>
          <t xml:space="preserve"> il veicolo viene ricaricato solo/preferibilmente con energia elettrica fotovoltaica (in presenza di impianto fotovoltaico/RCP)</t>
        </r>
      </text>
    </comment>
    <comment ref="D55" authorId="0" shapeId="0" xr:uid="{5C1198D6-0F4E-44B7-A30B-966A7386F0C6}">
      <text>
        <r>
          <rPr>
            <b/>
            <sz val="10"/>
            <color indexed="8"/>
            <rFont val="Arial"/>
            <family val="2"/>
          </rPr>
          <t>Ricarica conveniente</t>
        </r>
        <r>
          <rPr>
            <sz val="10"/>
            <color indexed="8"/>
            <rFont val="Arial"/>
            <family val="2"/>
          </rPr>
          <t>: il veicolo viene ricaricato in orari con tariffe per l’energia elettrica convenienti, ad es. di notte in caso di tariffa alta e bassa.</t>
        </r>
      </text>
    </comment>
    <comment ref="D56" authorId="0" shapeId="0" xr:uid="{90FCB7B7-D68C-4218-90C7-54FB67BDBE3A}">
      <text>
        <r>
          <rPr>
            <b/>
            <sz val="10"/>
            <color indexed="8"/>
            <rFont val="Arial"/>
            <family val="2"/>
          </rPr>
          <t xml:space="preserve">Ricarica prioritaria: </t>
        </r>
        <r>
          <rPr>
            <sz val="10"/>
            <color indexed="8"/>
            <rFont val="Arial"/>
            <family val="2"/>
          </rPr>
          <t>il veicolo viene ricaricato prima possibile. Al veicolo viene assegnata una potenza maggiore (eventualmente dietro pagamento di un sovrapprezzo)</t>
        </r>
      </text>
    </comment>
    <comment ref="D57" authorId="0" shapeId="0" xr:uid="{0CB9AF6C-8025-4EDA-81CE-2BADE5558B5A}">
      <text>
        <r>
          <rPr>
            <b/>
            <sz val="10"/>
            <color indexed="8"/>
            <rFont val="Arial"/>
            <family val="2"/>
          </rPr>
          <t>Considerazione di limiti di ricarica:</t>
        </r>
        <r>
          <rPr>
            <sz val="10"/>
            <color indexed="8"/>
            <rFont val="Arial"/>
            <family val="2"/>
          </rPr>
          <t xml:space="preserve"> il veicolo viene ricaricato fino a una certa percentuale massima per non sollecitare eccessivamente la batteria.</t>
        </r>
        <r>
          <rPr>
            <b/>
            <sz val="10"/>
            <color indexed="8"/>
            <rFont val="Arial"/>
            <family val="2"/>
          </rPr>
          <t xml:space="preserve">
</t>
        </r>
      </text>
    </comment>
    <comment ref="D64" authorId="0" shapeId="0" xr:uid="{FCFCF9B3-FB52-444A-9907-DE3D365B19B9}">
      <text>
        <r>
          <rPr>
            <b/>
            <sz val="10"/>
            <color indexed="8"/>
            <rFont val="Arial"/>
            <family val="2"/>
          </rPr>
          <t>Hotline solo negli orari d’ufficio:</t>
        </r>
        <r>
          <rPr>
            <sz val="10"/>
            <color indexed="8"/>
            <rFont val="Arial"/>
            <family val="2"/>
          </rPr>
          <t xml:space="preserve"> in caso di domande o problemi, gli utenti e le utenti della stazione di ricarica possono contattare una hotline solo negli orari d’ufficio. </t>
        </r>
      </text>
    </comment>
    <comment ref="D65" authorId="0" shapeId="0" xr:uid="{CE9465C0-4086-4A26-8F23-53AB0FFDF60F}">
      <text>
        <r>
          <rPr>
            <b/>
            <sz val="10"/>
            <color indexed="8"/>
            <rFont val="Arial"/>
            <family val="2"/>
          </rPr>
          <t xml:space="preserve">Hotline 24/7: </t>
        </r>
        <r>
          <rPr>
            <sz val="10"/>
            <color indexed="8"/>
            <rFont val="Arial"/>
            <family val="2"/>
          </rPr>
          <t xml:space="preserve">in caso di domande o problemi, gli utenti e le utenti della stazione di ricarica possono contattare una hotline a qualsiasi ora. </t>
        </r>
      </text>
    </comment>
    <comment ref="D67" authorId="0" shapeId="0" xr:uid="{E7FE665A-FED7-4FBE-9E20-CCCBAD00EFC9}">
      <text>
        <r>
          <rPr>
            <b/>
            <sz val="10"/>
            <color indexed="8"/>
            <rFont val="Arial"/>
            <family val="2"/>
          </rPr>
          <t>Gestione dei guasti:</t>
        </r>
        <r>
          <rPr>
            <sz val="10"/>
            <color indexed="8"/>
            <rFont val="Arial"/>
            <family val="2"/>
          </rPr>
          <t xml:space="preserve"> i malfunzionamenti della stazione di ricarica vengono identificati e visualizzati con un allarme.</t>
        </r>
      </text>
    </comment>
    <comment ref="D68" authorId="0" shapeId="0" xr:uid="{F3996F02-9E99-41C8-A531-E2ECDBE3758A}">
      <text>
        <r>
          <rPr>
            <b/>
            <sz val="10"/>
            <color indexed="8"/>
            <rFont val="Arial"/>
            <family val="2"/>
          </rPr>
          <t>Manutenzione remota:</t>
        </r>
        <r>
          <rPr>
            <sz val="10"/>
            <color indexed="8"/>
            <rFont val="Arial"/>
            <family val="2"/>
          </rPr>
          <t xml:space="preserve"> i più comuni problemi legati al software delle stazioni di ricarica possono essere risolti online e non richiedono la presenza in loco di un tecnico, ad es. con un riavvio (remoto).</t>
        </r>
      </text>
    </comment>
    <comment ref="D69" authorId="0" shapeId="0" xr:uid="{3B97DC4D-F20E-402D-9888-3D756E81FC87}">
      <text>
        <r>
          <rPr>
            <b/>
            <sz val="10"/>
            <color indexed="8"/>
            <rFont val="Arial"/>
            <family val="2"/>
          </rPr>
          <t>Eliminazione dei guasti in loco:</t>
        </r>
        <r>
          <rPr>
            <sz val="10"/>
            <color indexed="8"/>
            <rFont val="Arial"/>
            <family val="2"/>
          </rPr>
          <t xml:space="preserve">  i guasti vengono eliminati in loco, inclusi nel prezzo o dietro pagamento di un sovrapprezzo.</t>
        </r>
      </text>
    </comment>
    <comment ref="D72" authorId="0" shapeId="0" xr:uid="{9825C5EA-9865-4C7D-9AB4-59BE1A803C30}">
      <text>
        <r>
          <rPr>
            <b/>
            <sz val="10"/>
            <color indexed="8"/>
            <rFont val="Arial"/>
            <family val="2"/>
          </rPr>
          <t>Fino alla raccolta dati:</t>
        </r>
        <r>
          <rPr>
            <sz val="10"/>
            <color indexed="8"/>
            <rFont val="Arial"/>
            <family val="2"/>
          </rPr>
          <t xml:space="preserve"> l’impresa di prestazione di servizi raccoglie i dati e li mette a disposizione della clientela. Quest’ultima deve emettere autonomamente le fatture ed è responsabile dell’incasso.</t>
        </r>
        <r>
          <rPr>
            <b/>
            <sz val="10"/>
            <color indexed="8"/>
            <rFont val="Arial"/>
            <family val="2"/>
          </rPr>
          <t xml:space="preserve">
Fino all’emissione delle fatture:</t>
        </r>
        <r>
          <rPr>
            <sz val="10"/>
            <color indexed="8"/>
            <rFont val="Arial"/>
            <family val="2"/>
          </rPr>
          <t xml:space="preserve"> l’impresa di prestazione di servizi raccoglie i dati ed emette le fatture sulla base di essi. La clientela è responsabile dell’incasso</t>
        </r>
        <r>
          <rPr>
            <b/>
            <sz val="10"/>
            <color indexed="8"/>
            <rFont val="Arial"/>
            <family val="2"/>
          </rPr>
          <t xml:space="preserve">.
Fino all’incasso: </t>
        </r>
        <r>
          <rPr>
            <sz val="10"/>
            <color indexed="8"/>
            <rFont val="Arial"/>
            <family val="2"/>
          </rPr>
          <t>l’impresa di prestazione di servizi si occupa dell’intero processo di addebito del costo, dalla raccolta dati fino all’emissione delle fatture, incasso compreso.</t>
        </r>
      </text>
    </comment>
    <comment ref="D75" authorId="0" shapeId="0" xr:uid="{A2D8850F-C9F7-47E6-9971-069174DF7EDE}">
      <text>
        <r>
          <rPr>
            <b/>
            <sz val="10"/>
            <color indexed="8"/>
            <rFont val="Arial"/>
            <family val="2"/>
          </rPr>
          <t>Stazione di ricarica privata:</t>
        </r>
        <r>
          <rPr>
            <sz val="10"/>
            <color indexed="8"/>
            <rFont val="Arial"/>
            <family val="2"/>
          </rPr>
          <t xml:space="preserve"> la stazione di ricarica è accessibile solo a un soggetto
</t>
        </r>
        <r>
          <rPr>
            <b/>
            <sz val="10"/>
            <color indexed="8"/>
            <rFont val="Arial"/>
            <family val="2"/>
          </rPr>
          <t xml:space="preserve">
Stazione di ricarica semiprivata:</t>
        </r>
        <r>
          <rPr>
            <sz val="10"/>
            <color indexed="8"/>
            <rFont val="Arial"/>
            <family val="2"/>
          </rPr>
          <t xml:space="preserve"> stazione di ricarica accessibile a un gruppo circoscritto di utenti (ad es. collaboratori e collaboratrici)</t>
        </r>
        <r>
          <rPr>
            <b/>
            <sz val="10"/>
            <color indexed="8"/>
            <rFont val="Arial"/>
            <family val="2"/>
          </rPr>
          <t xml:space="preserve">
Stazione di ricarica semipubblica: </t>
        </r>
        <r>
          <rPr>
            <sz val="10"/>
            <color indexed="8"/>
            <rFont val="Arial"/>
            <family val="2"/>
          </rPr>
          <t>stazione di ricarica di proprietà privata (ad es. industria). In alcuni momenti è a libero accesso.</t>
        </r>
        <r>
          <rPr>
            <b/>
            <sz val="10"/>
            <color indexed="8"/>
            <rFont val="Arial"/>
            <family val="2"/>
          </rPr>
          <t xml:space="preserve">
Stazione di ricarica pubblica:</t>
        </r>
        <r>
          <rPr>
            <sz val="10"/>
            <color indexed="8"/>
            <rFont val="Arial"/>
            <family val="2"/>
          </rPr>
          <t xml:space="preserve"> stazione di ricarica a libero accesso in qualsiasi momento (ad es. posti auto per visitatori)</t>
        </r>
      </text>
    </comment>
    <comment ref="D76" authorId="0" shapeId="0" xr:uid="{F5316433-CAE7-4D3D-8238-38D025C550BE}">
      <text>
        <r>
          <rPr>
            <b/>
            <sz val="10"/>
            <color indexed="8"/>
            <rFont val="Arial"/>
            <family val="2"/>
          </rPr>
          <t xml:space="preserve">Il contatore dell’energia elettrica per la mobilità elettrica appartiene ai proprietari e alle proprietarie dell’immobile: 
</t>
        </r>
        <r>
          <rPr>
            <sz val="10"/>
            <color indexed="8"/>
            <rFont val="Arial"/>
            <family val="2"/>
          </rPr>
          <t>l’impresa di prestazione di servizi versa ai proprietari e alle proprietarie dell’immobile i proventi dell’addebito del costo, detraendo gli emolumenti.
I proprietari e le proprietarie dell’immobile ricevono la fattura per il consumo di energia elettrica dall’azienda di approvvigionamento energetico
I proprietari e le proprietarie dell’immobile pagano la fattura per l’energia elettrica</t>
        </r>
        <r>
          <rPr>
            <b/>
            <sz val="10"/>
            <color indexed="8"/>
            <rFont val="Arial"/>
            <family val="2"/>
          </rPr>
          <t xml:space="preserve">
Il contatore dell’energia elettrica per la mobilità elettrica è di proprietà dell’impresa di prestazione di servizi:
</t>
        </r>
        <r>
          <rPr>
            <sz val="10"/>
            <color indexed="8"/>
            <rFont val="Arial"/>
            <family val="2"/>
          </rPr>
          <t>l’impresa di prestazione di servizi si fa direttamente carico del pagamento dei costi dell’energia elettrica all’azienda di approvvigionamento elettrico
Eventualmente l’impresa di prestazione di servizi versa i proventi dell’addebito del costo ai proprietari e alle proprietarie dell’immobile, detraendo i costi dell’energia elettrica e gli emolumenti.</t>
        </r>
      </text>
    </comment>
    <comment ref="D79" authorId="0" shapeId="0" xr:uid="{39AE7142-384D-4B3B-BBE2-DD8FB2ACEEE9}">
      <text>
        <r>
          <rPr>
            <b/>
            <sz val="10"/>
            <color indexed="8"/>
            <rFont val="Arial"/>
            <family val="2"/>
          </rPr>
          <t xml:space="preserve">Tariffa unitaria: </t>
        </r>
        <r>
          <rPr>
            <sz val="10"/>
            <color indexed="8"/>
            <rFont val="Arial"/>
            <family val="2"/>
          </rPr>
          <t>per la stazione elettrica può essere conteggiata una sola tariffa, anche qualora l’azienda di approvvigionamento energetico locale abbia una struttura tariffaria diversa (ad es. tariffa alta e bassa).</t>
        </r>
        <r>
          <rPr>
            <b/>
            <sz val="10"/>
            <color indexed="8"/>
            <rFont val="Arial"/>
            <family val="2"/>
          </rPr>
          <t xml:space="preserve">
Tariffe statiche:</t>
        </r>
        <r>
          <rPr>
            <sz val="10"/>
            <color indexed="8"/>
            <rFont val="Arial"/>
            <family val="2"/>
          </rPr>
          <t xml:space="preserve"> la stazione di ricarica può essere conteggiata con più tariffe statiche definite in maniera fissa, ad es. con tariffa alta e bassa.
</t>
        </r>
        <r>
          <rPr>
            <b/>
            <sz val="10"/>
            <color indexed="8"/>
            <rFont val="Arial"/>
            <family val="2"/>
          </rPr>
          <t xml:space="preserve">
Tariffe statiche incl. tariffa fotovoltaica: </t>
        </r>
        <r>
          <rPr>
            <sz val="10"/>
            <color indexed="8"/>
            <rFont val="Arial"/>
            <family val="2"/>
          </rPr>
          <t>oltre alle tariffe statiche, in caso di consumo di energia elettrica del proprio impianto fotovoltaico (o RCP) è possibile considerare una tariffa fotovoltaica definita in maniera fissa.</t>
        </r>
        <r>
          <rPr>
            <b/>
            <sz val="10"/>
            <color indexed="8"/>
            <rFont val="Arial"/>
            <family val="2"/>
          </rPr>
          <t xml:space="preserve">
Tariffe dinamiche:</t>
        </r>
        <r>
          <rPr>
            <sz val="10"/>
            <color indexed="8"/>
            <rFont val="Arial"/>
            <family val="2"/>
          </rPr>
          <t xml:space="preserve"> è possibile considerare e addebitare anche tariffe dinamiche dell’azienda di approvvigionamento energetico. </t>
        </r>
        <r>
          <rPr>
            <b/>
            <sz val="10"/>
            <color indexed="8"/>
            <rFont val="Arial"/>
            <family val="2"/>
          </rPr>
          <t xml:space="preserve">
</t>
        </r>
      </text>
    </comment>
    <comment ref="D83" authorId="0" shapeId="0" xr:uid="{A214B830-0E2D-43DC-8E65-FEBC8417607A}">
      <text>
        <r>
          <rPr>
            <b/>
            <sz val="10"/>
            <color indexed="8"/>
            <rFont val="Arial"/>
            <family val="2"/>
          </rPr>
          <t xml:space="preserve">Diversi gruppi tariffari: </t>
        </r>
        <r>
          <rPr>
            <sz val="10"/>
            <color indexed="8"/>
            <rFont val="Arial"/>
            <family val="2"/>
          </rPr>
          <t xml:space="preserve">gli utenti e le utenti possono essere raggruppati e possono quindi essere assegnate loro diverse tariffe. </t>
        </r>
      </text>
    </comment>
    <comment ref="D84" authorId="0" shapeId="0" xr:uid="{392DAAEF-BED5-4FBE-B223-A14A846B9366}">
      <text>
        <r>
          <rPr>
            <b/>
            <sz val="10"/>
            <color indexed="8"/>
            <rFont val="Arial"/>
            <family val="2"/>
          </rPr>
          <t>White List (utenti speciali):</t>
        </r>
        <r>
          <rPr>
            <sz val="10"/>
            <color indexed="8"/>
            <rFont val="Arial"/>
            <family val="2"/>
          </rPr>
          <t xml:space="preserve"> determinati e determinate utenti ricaricano gratuitamente.</t>
        </r>
      </text>
    </comment>
    <comment ref="D85" authorId="0" shapeId="0" xr:uid="{853F75C2-21FC-43CF-BD50-4DED97EEFA26}">
      <text>
        <r>
          <rPr>
            <b/>
            <sz val="10"/>
            <color indexed="8"/>
            <rFont val="Arial"/>
            <family val="2"/>
          </rPr>
          <t xml:space="preserve">Aggiornamento automatico in caso di variazione delle tariffe per l’energia elettrica dell’azienda di approvvigionamento energetico: </t>
        </r>
        <r>
          <rPr>
            <sz val="10"/>
            <color indexed="8"/>
            <rFont val="Arial"/>
            <family val="2"/>
          </rPr>
          <t>le tariffe per l’energia elettrica dell’azienda di approvvigionamento energetico vengono adeguate dalla clientela senza richiesta.</t>
        </r>
        <r>
          <rPr>
            <b/>
            <sz val="10"/>
            <color indexed="8"/>
            <rFont val="Arial"/>
            <family val="2"/>
          </rPr>
          <t xml:space="preserve"> </t>
        </r>
      </text>
    </comment>
    <comment ref="D86" authorId="0" shapeId="0" xr:uid="{1164C6D2-B651-43E5-998F-A17A1242C650}">
      <text>
        <r>
          <rPr>
            <b/>
            <sz val="10"/>
            <color indexed="8"/>
            <rFont val="Arial"/>
            <family val="2"/>
          </rPr>
          <t>Impostazione di una propria tariffa per l’energia:</t>
        </r>
        <r>
          <rPr>
            <sz val="10"/>
            <color indexed="8"/>
            <rFont val="Arial"/>
            <family val="2"/>
          </rPr>
          <t xml:space="preserve"> i proprietari e le proprietarie o le amministrazioni possono applicare un supplemento alla tariffa per l’energia per generare un canale aggiuntivo per ammortizzare le stazioni di ricarica.</t>
        </r>
        <r>
          <rPr>
            <b/>
            <sz val="10"/>
            <color indexed="8"/>
            <rFont val="Arial"/>
            <family val="2"/>
          </rPr>
          <t xml:space="preserve">
</t>
        </r>
      </text>
    </comment>
    <comment ref="D87" authorId="0" shapeId="0" xr:uid="{D3A7B5E5-D2D8-4841-A77D-1CB6EEDB87BF}">
      <text>
        <r>
          <rPr>
            <b/>
            <sz val="10"/>
            <color indexed="8"/>
            <rFont val="Arial"/>
            <family val="2"/>
          </rPr>
          <t>Addebito ricarica bidirezionale:</t>
        </r>
        <r>
          <rPr>
            <sz val="10"/>
            <color indexed="8"/>
            <rFont val="Arial"/>
            <family val="2"/>
          </rPr>
          <t xml:space="preserve"> è possibile amministrare e addebitare la ricarica bidirezionale.</t>
        </r>
      </text>
    </comment>
    <comment ref="D97" authorId="0" shapeId="0" xr:uid="{6ED1C4C1-4D8A-46A6-9002-9F9A4C428C56}">
      <text>
        <r>
          <rPr>
            <b/>
            <sz val="10"/>
            <color indexed="8"/>
            <rFont val="Arial"/>
            <family val="2"/>
          </rPr>
          <t>Funzione di reporting:</t>
        </r>
        <r>
          <rPr>
            <sz val="10"/>
            <color indexed="8"/>
            <rFont val="Arial"/>
            <family val="2"/>
          </rPr>
          <t xml:space="preserve"> è possibile mettere a disposizione i dati di utilizzo, ad es. per rapporti sulla sostenibilità e il reporting.</t>
        </r>
      </text>
    </comment>
    <comment ref="D99" authorId="0" shapeId="0" xr:uid="{1CBD99B4-ADF7-4002-898F-644EBE93A90D}">
      <text>
        <r>
          <rPr>
            <b/>
            <sz val="10"/>
            <color indexed="8"/>
            <rFont val="Arial"/>
            <family val="2"/>
          </rPr>
          <t xml:space="preserve">Funzione multi-tenant: </t>
        </r>
        <r>
          <rPr>
            <sz val="10"/>
            <color indexed="8"/>
            <rFont val="Arial"/>
            <family val="2"/>
          </rPr>
          <t>a utenti diversi possono essere assegnati diritti di utilizzo diversi (ad es. utenti della stazione di ricarica vs. custodi dell’edificio vs. impresa installatrice)</t>
        </r>
      </text>
    </comment>
    <comment ref="D100" authorId="0" shapeId="0" xr:uid="{191F04C6-EC76-4BCA-B6AA-0852B58D6DE0}">
      <text>
        <r>
          <rPr>
            <b/>
            <sz val="10"/>
            <color indexed="8"/>
            <rFont val="Arial"/>
            <family val="2"/>
          </rPr>
          <t>Portale web per la gestione degli utenti e delle utenti:</t>
        </r>
        <r>
          <rPr>
            <sz val="10"/>
            <color indexed="8"/>
            <rFont val="Arial"/>
            <family val="2"/>
          </rPr>
          <t xml:space="preserve"> i proprietari e le proprietarie/l’amministrazione possono eseguire varie impostazioni su una piattaforma, ad es. creare e modificare gli utenti e le utenti delle stazioni di ricarica, definire le tariffe ecc.</t>
        </r>
      </text>
    </comment>
    <comment ref="D106" authorId="0" shapeId="0" xr:uid="{867AA051-E5CA-4EFE-A39A-195C4FF5F77F}">
      <text>
        <r>
          <rPr>
            <b/>
            <sz val="10"/>
            <color indexed="8"/>
            <rFont val="Arial"/>
            <family val="2"/>
          </rPr>
          <t>Stazione di ricarica a libero accesso nella propria rete:</t>
        </r>
        <r>
          <rPr>
            <sz val="10"/>
            <color indexed="8"/>
            <rFont val="Arial"/>
            <family val="2"/>
          </rPr>
          <t xml:space="preserve"> tramite i propri mezzi di accesso, gli utenti e le utenti della stazione di ricarica possono accedere a stazioni di ricarica a libero accesso dello stesso operatore.</t>
        </r>
      </text>
    </comment>
    <comment ref="D107" authorId="0" shapeId="0" xr:uid="{47C2EFE8-B038-4AE0-9D32-CEBD8D6BCF87}">
      <text>
        <r>
          <rPr>
            <b/>
            <sz val="10"/>
            <color indexed="8"/>
            <rFont val="Arial"/>
            <family val="2"/>
          </rPr>
          <t>Roaming con stesso accesso:</t>
        </r>
        <r>
          <rPr>
            <sz val="10"/>
            <color indexed="8"/>
            <rFont val="Arial"/>
            <family val="2"/>
          </rPr>
          <t xml:space="preserve"> tramite i propri mezzi di accesso, gli utenti e le utenti della stazione di ricarica possono accedere a stazioni di ricarica a libero accesso di altri gestori della rete.</t>
        </r>
      </text>
    </comment>
    <comment ref="D109" authorId="0" shapeId="0" xr:uid="{1FE344A0-CB91-49E6-986E-E396A806EBBE}">
      <text>
        <r>
          <rPr>
            <b/>
            <sz val="10"/>
            <color indexed="8"/>
            <rFont val="Arial"/>
            <family val="2"/>
          </rPr>
          <t xml:space="preserve">Conteggio stazione di ricarica a libero accesso: </t>
        </r>
        <r>
          <rPr>
            <sz val="10"/>
            <color indexed="8"/>
            <rFont val="Arial"/>
            <family val="2"/>
          </rPr>
          <t>le stazioni di ricarica situate in parcheggi a libero accesso, come i posti auto per visitatori, sono accessibili a tutti e vengono addebitate dallo stesso operatore.</t>
        </r>
      </text>
    </comment>
    <comment ref="D110" authorId="0" shapeId="0" xr:uid="{3DE8A481-18D5-4CFF-BC0A-67060593CADB}">
      <text>
        <r>
          <rPr>
            <b/>
            <sz val="10"/>
            <color indexed="8"/>
            <rFont val="Arial"/>
            <family val="2"/>
          </rPr>
          <t xml:space="preserve">Roaming per stazione di ricarica a libero accesso: </t>
        </r>
        <r>
          <rPr>
            <sz val="10"/>
            <color indexed="8"/>
            <rFont val="Arial"/>
            <family val="2"/>
          </rPr>
          <t>è possibile utilizzare i mezzi di accesso e pagamento di altri gestori di stazioni di ricarica per accedere alle stazioni di ricarica a libero accesso (ad es. posti auto per visitatori).</t>
        </r>
      </text>
    </comment>
    <comment ref="D114" authorId="0" shapeId="0" xr:uid="{77747C0A-BE30-48BA-B450-C4F72D959C0A}">
      <text>
        <r>
          <rPr>
            <b/>
            <sz val="10"/>
            <color indexed="8"/>
            <rFont val="Arial"/>
            <family val="2"/>
          </rPr>
          <t>Autofinanziamento:</t>
        </r>
        <r>
          <rPr>
            <sz val="10"/>
            <color indexed="8"/>
            <rFont val="Arial"/>
            <family val="2"/>
          </rPr>
          <t xml:space="preserve"> l’infrastruttura di ricarica viene finanziata completamente dai proprietari e dalle proprietarie.</t>
        </r>
        <r>
          <rPr>
            <b/>
            <sz val="10"/>
            <color indexed="8"/>
            <rFont val="Arial"/>
            <family val="2"/>
          </rPr>
          <t xml:space="preserve">
Modello di noleggio:</t>
        </r>
        <r>
          <rPr>
            <sz val="10"/>
            <color indexed="8"/>
            <rFont val="Arial"/>
            <family val="2"/>
          </rPr>
          <t xml:space="preserve"> l’installazione di base viene finanziata dai proprietari e dalle proprietarie. Gli utenti e le utenti possono noleggiare la stazione di ricarica dall’impresa di prestazione di servizi.</t>
        </r>
        <r>
          <rPr>
            <b/>
            <sz val="10"/>
            <color indexed="8"/>
            <rFont val="Arial"/>
            <family val="2"/>
          </rPr>
          <t xml:space="preserve">
Full Contracting:</t>
        </r>
        <r>
          <rPr>
            <sz val="10"/>
            <color indexed="8"/>
            <rFont val="Arial"/>
            <family val="2"/>
          </rPr>
          <t xml:space="preserve"> l’impresa di prestazione di servizi finanzia sia l’installazione di base che la stazione di ricarica e la mette a disposizione dietro pagamento di un emolumento mensile.</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C85C759C-D9CE-4561-B11B-62BE039AF2E3}">
      <text>
        <r>
          <rPr>
            <b/>
            <sz val="10"/>
            <color indexed="8"/>
            <rFont val="Arial"/>
            <family val="2"/>
          </rPr>
          <t xml:space="preserve">Registrazione: </t>
        </r>
        <r>
          <rPr>
            <sz val="10"/>
            <color indexed="8"/>
            <rFont val="Arial"/>
            <family val="2"/>
          </rPr>
          <t>processo di richiesta/registrazione di una stazione di ricarica da parte di un utente o un’utente della stazione di ricarica</t>
        </r>
        <r>
          <rPr>
            <b/>
            <sz val="10"/>
            <color indexed="8"/>
            <rFont val="Arial"/>
            <family val="2"/>
          </rPr>
          <t xml:space="preserve">
</t>
        </r>
      </text>
    </comment>
    <comment ref="D19" authorId="0" shapeId="0" xr:uid="{105EF94A-F449-4124-892A-80BB5F7AF497}">
      <text>
        <r>
          <rPr>
            <b/>
            <sz val="10"/>
            <color indexed="8"/>
            <rFont val="Arial"/>
            <family val="2"/>
          </rPr>
          <t xml:space="preserve">Attivazione: </t>
        </r>
        <r>
          <rPr>
            <sz val="10"/>
            <color indexed="8"/>
            <rFont val="Arial"/>
            <family val="2"/>
          </rPr>
          <t xml:space="preserve">la stazione di ricarica viene collegata al sistema. </t>
        </r>
      </text>
    </comment>
    <comment ref="D21" authorId="0" shapeId="0" xr:uid="{B50F46AD-9780-4F18-9D7A-016B987B53A5}">
      <text>
        <r>
          <rPr>
            <b/>
            <sz val="10"/>
            <color indexed="8"/>
            <rFont val="Arial"/>
            <family val="2"/>
          </rPr>
          <t>Onboarding:</t>
        </r>
        <r>
          <rPr>
            <sz val="10"/>
            <color indexed="8"/>
            <rFont val="Arial"/>
            <family val="2"/>
          </rPr>
          <t xml:space="preserve"> all’utente della stazione di ricarica viene fornito l’accesso alla stazione di ricarica ed eventualmente un addestramento</t>
        </r>
      </text>
    </comment>
    <comment ref="D30" authorId="0" shapeId="0" xr:uid="{4D935B49-2C41-4949-84E7-1944F7FC3FAE}">
      <text>
        <r>
          <rPr>
            <b/>
            <sz val="10"/>
            <color indexed="8"/>
            <rFont val="Arial"/>
            <family val="2"/>
          </rPr>
          <t xml:space="preserve">Vendita stazioni di ricarica: </t>
        </r>
        <r>
          <rPr>
            <sz val="10"/>
            <color indexed="8"/>
            <rFont val="Arial"/>
            <family val="2"/>
          </rPr>
          <t>si tratta di stazioni di ricarica gestite dall’impresa di prestazione di servizi (come standard o optional). Non di quelle che sono compatibili solo con il Suo sistema.</t>
        </r>
      </text>
    </comment>
    <comment ref="D32" authorId="0" shapeId="0" xr:uid="{09AF7FF0-D8F8-44FB-BFE7-CEFBB8DE1706}">
      <text>
        <r>
          <rPr>
            <b/>
            <sz val="10"/>
            <color indexed="8"/>
            <rFont val="Arial"/>
            <family val="2"/>
          </rPr>
          <t>Integrazione di sistemi terzi:</t>
        </r>
        <r>
          <rPr>
            <sz val="10"/>
            <color indexed="8"/>
            <rFont val="Arial"/>
            <family val="2"/>
          </rPr>
          <t xml:space="preserve"> il sistema può comunicare con altre piattaforme/altri sistemi di terzi, ad es. per il conteggio RCP o EMS.</t>
        </r>
      </text>
    </comment>
    <comment ref="D33" authorId="0" shapeId="0" xr:uid="{2D4B202E-9550-4962-B46B-8B95C7619706}">
      <text>
        <r>
          <rPr>
            <sz val="10"/>
            <color indexed="8"/>
            <rFont val="Arial"/>
            <family val="2"/>
          </rPr>
          <t>EMS = sistemi di gestione dell’energia</t>
        </r>
      </text>
    </comment>
    <comment ref="D36" authorId="0" shapeId="0" xr:uid="{B70FA4DE-C727-4C34-9482-D42A61E7E624}">
      <text>
        <r>
          <rPr>
            <b/>
            <sz val="10"/>
            <color indexed="8"/>
            <rFont val="Arial"/>
            <family val="2"/>
          </rPr>
          <t>Gestione statica del carico:</t>
        </r>
        <r>
          <rPr>
            <sz val="10"/>
            <color indexed="8"/>
            <rFont val="Arial"/>
            <family val="2"/>
          </rPr>
          <t xml:space="preserve"> con la gestione statica del carico, si assegna, per la ricarica dei veico-li, una parte fissa della potenza massima prelevabile dalla rete elettrica da parte dell’edificio, che viene distribuita automaticamente tra le auto elettriche da ricaricare. Questa potenza deve essere scelta in maniera tale da non provocare sovraccarichi in caso di elevato consumo di energia elettrica nell’edificio (ovvero quando sono attivi numerosi con-sumatori di energia, ad es. di sera, quando tutti gli inquilini e le inquiline sono in casa).</t>
        </r>
      </text>
    </comment>
    <comment ref="D37" authorId="0" shapeId="0" xr:uid="{87B5F0C9-BD6D-49E3-82F5-9DB76B201596}">
      <text>
        <r>
          <rPr>
            <b/>
            <sz val="10"/>
            <color indexed="8"/>
            <rFont val="Arial"/>
            <family val="2"/>
          </rPr>
          <t>Gestione dinamica del carico:</t>
        </r>
        <r>
          <rPr>
            <sz val="10"/>
            <color indexed="8"/>
            <rFont val="Arial"/>
            <family val="2"/>
          </rPr>
          <t xml:space="preserve"> con la gestione dinamica del carico non viene assegnata una potenza fissa per la ricarica. La gestione del carico riconosce la potenza assorbi-ta in un dato momento  dall’edificio e distribuisce automaticamente tra le auto da ricaricare la differenza fra la potenza massima prelevabile dalla rete e quella assorbita dall’edificio. Così, soprattutto nei momenti con un consumo di energia elettrica ridotto, è possibile mettere a disposizione per la ricarica una potenza molto più elevata, ad es. di notte, quando gran parte degli inquilini e delle inquiline dorme.</t>
        </r>
      </text>
    </comment>
    <comment ref="D47" authorId="0" shapeId="0" xr:uid="{80176E8E-352D-4492-9BAA-B3EC141035CC}">
      <text>
        <r>
          <rPr>
            <b/>
            <sz val="10"/>
            <color indexed="8"/>
            <rFont val="Arial"/>
            <family val="2"/>
          </rPr>
          <t>Portale web:</t>
        </r>
        <r>
          <rPr>
            <sz val="10"/>
            <color indexed="8"/>
            <rFont val="Arial"/>
            <family val="2"/>
          </rPr>
          <t xml:space="preserve"> è possibile accedere a un’applicazione basata sul web.</t>
        </r>
      </text>
    </comment>
    <comment ref="D48" authorId="0" shapeId="0" xr:uid="{34205CD3-0010-46F6-9C98-3E74A7AA4823}">
      <text>
        <r>
          <rPr>
            <b/>
            <sz val="10"/>
            <color indexed="8"/>
            <rFont val="Arial"/>
            <family val="2"/>
          </rPr>
          <t xml:space="preserve">App: </t>
        </r>
        <r>
          <rPr>
            <sz val="10"/>
            <color indexed="8"/>
            <rFont val="Arial"/>
            <family val="2"/>
          </rPr>
          <t>esiste un’app per smartphone.</t>
        </r>
      </text>
    </comment>
    <comment ref="D50" authorId="0" shapeId="0" xr:uid="{B9D77F45-E979-4C67-B4D2-CFB0C7E2EB1C}">
      <text>
        <r>
          <rPr>
            <b/>
            <sz val="10"/>
            <color indexed="8"/>
            <rFont val="Arial"/>
            <family val="2"/>
          </rPr>
          <t>Panoramica delle transazioni:</t>
        </r>
        <r>
          <rPr>
            <sz val="10"/>
            <color indexed="8"/>
            <rFont val="Arial"/>
            <family val="2"/>
          </rPr>
          <t xml:space="preserve"> gli utenti e le utenti possono visualizzare gli utilizzi e i pagamenti intercorsi fino a un dato momento e all’occorrenza scaricarli sotto forma di ricevuta. </t>
        </r>
      </text>
    </comment>
    <comment ref="D51" authorId="0" shapeId="0" xr:uid="{0452BAB0-3B2D-476D-9D9F-6076CD08481F}">
      <text>
        <r>
          <rPr>
            <b/>
            <sz val="10"/>
            <color indexed="8"/>
            <rFont val="Arial"/>
            <family val="2"/>
          </rPr>
          <t>Visualizzazione dei propri consumi:</t>
        </r>
        <r>
          <rPr>
            <sz val="10"/>
            <color indexed="8"/>
            <rFont val="Arial"/>
            <family val="2"/>
          </rPr>
          <t xml:space="preserve"> i consumi possono essere visualizzati in qualsiasi momento nel portale web o attraverso l’app.</t>
        </r>
      </text>
    </comment>
    <comment ref="D53" authorId="0" shapeId="0" xr:uid="{9C36327C-DA8D-41A2-9522-4BBD1AE79B9C}">
      <text>
        <r>
          <rPr>
            <b/>
            <sz val="10"/>
            <color indexed="8"/>
            <rFont val="Arial"/>
            <family val="2"/>
          </rPr>
          <t xml:space="preserve">Comando attivo dell’attività di ricarica: </t>
        </r>
        <r>
          <rPr>
            <sz val="10"/>
            <color indexed="8"/>
            <rFont val="Arial"/>
            <family val="2"/>
          </rPr>
          <t>gli utenti e le utenti possono ad es. determinare il momento o la modalità di ricarica.</t>
        </r>
      </text>
    </comment>
    <comment ref="D54" authorId="0" shapeId="0" xr:uid="{3F8D20ED-327B-4DB6-BDAA-D7345CF471B9}">
      <text>
        <r>
          <rPr>
            <b/>
            <sz val="10"/>
            <color indexed="8"/>
            <rFont val="Arial"/>
            <family val="2"/>
          </rPr>
          <t>Ricarica basata su fotovoltaico:</t>
        </r>
        <r>
          <rPr>
            <sz val="10"/>
            <color indexed="8"/>
            <rFont val="Arial"/>
            <family val="2"/>
          </rPr>
          <t xml:space="preserve"> il veicolo viene ricaricato solo/preferibilmente con energia elettrica fotovoltaica (in presenza di impianto fotovoltaico/RCP)</t>
        </r>
      </text>
    </comment>
    <comment ref="D55" authorId="0" shapeId="0" xr:uid="{C5FC87A9-E57D-473A-9978-B04C184EF385}">
      <text>
        <r>
          <rPr>
            <b/>
            <sz val="10"/>
            <color indexed="8"/>
            <rFont val="Arial"/>
            <family val="2"/>
          </rPr>
          <t>Ricarica conveniente</t>
        </r>
        <r>
          <rPr>
            <sz val="10"/>
            <color indexed="8"/>
            <rFont val="Arial"/>
            <family val="2"/>
          </rPr>
          <t>: il veicolo viene ricaricato in orari con tariffe per l’energia elettrica convenienti, ad es. di notte in caso di tariffa alta e bassa.</t>
        </r>
      </text>
    </comment>
    <comment ref="D56" authorId="0" shapeId="0" xr:uid="{9D38619B-6068-458A-872B-B10772032E07}">
      <text>
        <r>
          <rPr>
            <b/>
            <sz val="10"/>
            <color indexed="8"/>
            <rFont val="Arial"/>
            <family val="2"/>
          </rPr>
          <t xml:space="preserve">Ricarica prioritaria: </t>
        </r>
        <r>
          <rPr>
            <sz val="10"/>
            <color indexed="8"/>
            <rFont val="Arial"/>
            <family val="2"/>
          </rPr>
          <t>il veicolo viene ricaricato prima possibile. Al veicolo viene assegnata una potenza maggiore (eventualmente dietro pagamento di un sovrapprezzo)</t>
        </r>
      </text>
    </comment>
    <comment ref="D57" authorId="0" shapeId="0" xr:uid="{4081F68C-6093-4499-8603-169340E2A08F}">
      <text>
        <r>
          <rPr>
            <b/>
            <sz val="10"/>
            <color indexed="8"/>
            <rFont val="Arial"/>
            <family val="2"/>
          </rPr>
          <t>Considerazione di limiti di ricarica:</t>
        </r>
        <r>
          <rPr>
            <sz val="10"/>
            <color indexed="8"/>
            <rFont val="Arial"/>
            <family val="2"/>
          </rPr>
          <t xml:space="preserve"> il veicolo viene ricaricato fino a una certa percentuale massima per non sollecitare eccessivamente la batteria.</t>
        </r>
        <r>
          <rPr>
            <b/>
            <sz val="10"/>
            <color indexed="8"/>
            <rFont val="Arial"/>
            <family val="2"/>
          </rPr>
          <t xml:space="preserve">
</t>
        </r>
      </text>
    </comment>
    <comment ref="D64" authorId="0" shapeId="0" xr:uid="{76062952-71AF-4639-8F45-7FC522F5B41A}">
      <text>
        <r>
          <rPr>
            <b/>
            <sz val="10"/>
            <color indexed="8"/>
            <rFont val="Arial"/>
            <family val="2"/>
          </rPr>
          <t>Hotline solo negli orari d’ufficio:</t>
        </r>
        <r>
          <rPr>
            <sz val="10"/>
            <color indexed="8"/>
            <rFont val="Arial"/>
            <family val="2"/>
          </rPr>
          <t xml:space="preserve"> in caso di domande o problemi, gli utenti e le utenti della stazione di ricarica possono contattare una hotline solo negli orari d’ufficio. </t>
        </r>
      </text>
    </comment>
    <comment ref="D65" authorId="0" shapeId="0" xr:uid="{70998724-4A89-4274-8A6E-52E844948110}">
      <text>
        <r>
          <rPr>
            <b/>
            <sz val="10"/>
            <color indexed="8"/>
            <rFont val="Arial"/>
            <family val="2"/>
          </rPr>
          <t xml:space="preserve">Hotline 24/7: </t>
        </r>
        <r>
          <rPr>
            <sz val="10"/>
            <color indexed="8"/>
            <rFont val="Arial"/>
            <family val="2"/>
          </rPr>
          <t xml:space="preserve">in caso di domande o problemi, gli utenti e le utenti della stazione di ricarica possono contattare una hotline a qualsiasi ora. </t>
        </r>
      </text>
    </comment>
    <comment ref="D67" authorId="0" shapeId="0" xr:uid="{8C60FA59-A89B-4803-A124-75ADD39056BA}">
      <text>
        <r>
          <rPr>
            <b/>
            <sz val="10"/>
            <color indexed="8"/>
            <rFont val="Arial"/>
            <family val="2"/>
          </rPr>
          <t>Gestione dei guasti:</t>
        </r>
        <r>
          <rPr>
            <sz val="10"/>
            <color indexed="8"/>
            <rFont val="Arial"/>
            <family val="2"/>
          </rPr>
          <t xml:space="preserve"> i malfunzionamenti della stazione di ricarica vengono identificati e visualizzati con un allarme.</t>
        </r>
      </text>
    </comment>
    <comment ref="D68" authorId="0" shapeId="0" xr:uid="{BF5BE7EA-7780-4B99-93B3-D4EA06AC66DC}">
      <text>
        <r>
          <rPr>
            <b/>
            <sz val="10"/>
            <color indexed="8"/>
            <rFont val="Arial"/>
            <family val="2"/>
          </rPr>
          <t>Manutenzione remota:</t>
        </r>
        <r>
          <rPr>
            <sz val="10"/>
            <color indexed="8"/>
            <rFont val="Arial"/>
            <family val="2"/>
          </rPr>
          <t xml:space="preserve"> i più comuni problemi legati al software delle stazioni di ricarica possono essere risolti online e non richiedono la presenza in loco di un tecnico, ad es. con un riavvio (remoto).</t>
        </r>
      </text>
    </comment>
    <comment ref="D69" authorId="0" shapeId="0" xr:uid="{D7CF0968-FE0C-4DEA-AF3C-C464CD372945}">
      <text>
        <r>
          <rPr>
            <b/>
            <sz val="10"/>
            <color indexed="8"/>
            <rFont val="Arial"/>
            <family val="2"/>
          </rPr>
          <t>Eliminazione dei guasti in loco:</t>
        </r>
        <r>
          <rPr>
            <sz val="10"/>
            <color indexed="8"/>
            <rFont val="Arial"/>
            <family val="2"/>
          </rPr>
          <t xml:space="preserve">  i guasti vengono eliminati in loco, inclusi nel prezzo o dietro pagamento di un sovrapprezzo.</t>
        </r>
      </text>
    </comment>
    <comment ref="D72" authorId="0" shapeId="0" xr:uid="{386F5E51-CC6F-44E9-933A-99AE81C2C126}">
      <text>
        <r>
          <rPr>
            <b/>
            <sz val="10"/>
            <color indexed="8"/>
            <rFont val="Arial"/>
            <family val="2"/>
          </rPr>
          <t>Fino alla raccolta dati:</t>
        </r>
        <r>
          <rPr>
            <sz val="10"/>
            <color indexed="8"/>
            <rFont val="Arial"/>
            <family val="2"/>
          </rPr>
          <t xml:space="preserve"> l’impresa di prestazione di servizi raccoglie i dati e li mette a disposizione della clientela. Quest’ultima deve emettere autonomamente le fatture ed è responsabile dell’incasso.</t>
        </r>
        <r>
          <rPr>
            <b/>
            <sz val="10"/>
            <color indexed="8"/>
            <rFont val="Arial"/>
            <family val="2"/>
          </rPr>
          <t xml:space="preserve">
Fino all’emissione delle fatture:</t>
        </r>
        <r>
          <rPr>
            <sz val="10"/>
            <color indexed="8"/>
            <rFont val="Arial"/>
            <family val="2"/>
          </rPr>
          <t xml:space="preserve"> l’impresa di prestazione di servizi raccoglie i dati ed emette le fatture sulla base di essi. La clientela è responsabile dell’incasso</t>
        </r>
        <r>
          <rPr>
            <b/>
            <sz val="10"/>
            <color indexed="8"/>
            <rFont val="Arial"/>
            <family val="2"/>
          </rPr>
          <t xml:space="preserve">.
Fino all’incasso: </t>
        </r>
        <r>
          <rPr>
            <sz val="10"/>
            <color indexed="8"/>
            <rFont val="Arial"/>
            <family val="2"/>
          </rPr>
          <t>l’impresa di prestazione di servizi si occupa dell’intero processo di addebito del costo, dalla raccolta dati fino all’emissione delle fatture, incasso compreso.</t>
        </r>
      </text>
    </comment>
    <comment ref="D75" authorId="0" shapeId="0" xr:uid="{574DBD88-1A99-4AE3-A7EF-5617796F402C}">
      <text>
        <r>
          <rPr>
            <b/>
            <sz val="10"/>
            <color indexed="8"/>
            <rFont val="Arial"/>
            <family val="2"/>
          </rPr>
          <t>Stazione di ricarica privata:</t>
        </r>
        <r>
          <rPr>
            <sz val="10"/>
            <color indexed="8"/>
            <rFont val="Arial"/>
            <family val="2"/>
          </rPr>
          <t xml:space="preserve"> la stazione di ricarica è accessibile solo a un soggetto
</t>
        </r>
        <r>
          <rPr>
            <b/>
            <sz val="10"/>
            <color indexed="8"/>
            <rFont val="Arial"/>
            <family val="2"/>
          </rPr>
          <t xml:space="preserve">
Stazione di ricarica semiprivata:</t>
        </r>
        <r>
          <rPr>
            <sz val="10"/>
            <color indexed="8"/>
            <rFont val="Arial"/>
            <family val="2"/>
          </rPr>
          <t xml:space="preserve"> stazione di ricarica accessibile a un gruppo circoscritto di utenti (ad es. collaboratori e collaboratrici)</t>
        </r>
        <r>
          <rPr>
            <b/>
            <sz val="10"/>
            <color indexed="8"/>
            <rFont val="Arial"/>
            <family val="2"/>
          </rPr>
          <t xml:space="preserve">
Stazione di ricarica semipubblica: </t>
        </r>
        <r>
          <rPr>
            <sz val="10"/>
            <color indexed="8"/>
            <rFont val="Arial"/>
            <family val="2"/>
          </rPr>
          <t>stazione di ricarica di proprietà privata (ad es. industria). In alcuni momenti è a libero accesso.</t>
        </r>
        <r>
          <rPr>
            <b/>
            <sz val="10"/>
            <color indexed="8"/>
            <rFont val="Arial"/>
            <family val="2"/>
          </rPr>
          <t xml:space="preserve">
Stazione di ricarica pubblica:</t>
        </r>
        <r>
          <rPr>
            <sz val="10"/>
            <color indexed="8"/>
            <rFont val="Arial"/>
            <family val="2"/>
          </rPr>
          <t xml:space="preserve"> stazione di ricarica a libero accesso in qualsiasi momento (ad es. posti auto per visitatori)</t>
        </r>
      </text>
    </comment>
    <comment ref="D76" authorId="0" shapeId="0" xr:uid="{EEA3EA69-7BF9-42BB-8DE9-D44BA8BE270C}">
      <text>
        <r>
          <rPr>
            <b/>
            <sz val="10"/>
            <color indexed="8"/>
            <rFont val="Arial"/>
            <family val="2"/>
          </rPr>
          <t xml:space="preserve">Il contatore dell’energia elettrica per la mobilità elettrica appartiene ai proprietari e alle proprietarie dell’immobile: 
</t>
        </r>
        <r>
          <rPr>
            <sz val="10"/>
            <color indexed="8"/>
            <rFont val="Arial"/>
            <family val="2"/>
          </rPr>
          <t>l’impresa di prestazione di servizi versa ai proprietari e alle proprietarie dell’immobile i proventi dell’addebito del costo, detraendo gli emolumenti.
I proprietari e le proprietarie dell’immobile ricevono la fattura per il consumo di energia elettrica dall’azienda di approvvigionamento energetico
I proprietari e le proprietarie dell’immobile pagano la fattura per l’energia elettrica</t>
        </r>
        <r>
          <rPr>
            <b/>
            <sz val="10"/>
            <color indexed="8"/>
            <rFont val="Arial"/>
            <family val="2"/>
          </rPr>
          <t xml:space="preserve">
Il contatore dell’energia elettrica per la mobilità elettrica è di proprietà dell’impresa di prestazione di servizi:
</t>
        </r>
        <r>
          <rPr>
            <sz val="10"/>
            <color indexed="8"/>
            <rFont val="Arial"/>
            <family val="2"/>
          </rPr>
          <t>l’impresa di prestazione di servizi si fa direttamente carico del pagamento dei costi dell’energia elettrica all’azienda di approvvigionamento elettrico
Eventualmente l’impresa di prestazione di servizi versa i proventi dell’addebito del costo ai proprietari e alle proprietarie dell’immobile, detraendo i costi dell’energia elettrica e gli emolumenti.</t>
        </r>
      </text>
    </comment>
    <comment ref="D79" authorId="0" shapeId="0" xr:uid="{BC503762-6987-459F-95FC-A1D87BE94639}">
      <text>
        <r>
          <rPr>
            <b/>
            <sz val="10"/>
            <color indexed="8"/>
            <rFont val="Arial"/>
            <family val="2"/>
          </rPr>
          <t xml:space="preserve">Tariffa unitaria: </t>
        </r>
        <r>
          <rPr>
            <sz val="10"/>
            <color indexed="8"/>
            <rFont val="Arial"/>
            <family val="2"/>
          </rPr>
          <t>per la stazione elettrica può essere conteggiata una sola tariffa, anche qualora l’azienda di approvvigionamento energetico locale abbia una struttura tariffaria diversa (ad es. tariffa alta e bassa).</t>
        </r>
        <r>
          <rPr>
            <b/>
            <sz val="10"/>
            <color indexed="8"/>
            <rFont val="Arial"/>
            <family val="2"/>
          </rPr>
          <t xml:space="preserve">
Tariffe statiche:</t>
        </r>
        <r>
          <rPr>
            <sz val="10"/>
            <color indexed="8"/>
            <rFont val="Arial"/>
            <family val="2"/>
          </rPr>
          <t xml:space="preserve"> la stazione di ricarica può essere conteggiata con più tariffe statiche definite in maniera fissa, ad es. con tariffa alta e bassa.
</t>
        </r>
        <r>
          <rPr>
            <b/>
            <sz val="10"/>
            <color indexed="8"/>
            <rFont val="Arial"/>
            <family val="2"/>
          </rPr>
          <t xml:space="preserve">
Tariffe statiche incl. tariffa fotovoltaica: </t>
        </r>
        <r>
          <rPr>
            <sz val="10"/>
            <color indexed="8"/>
            <rFont val="Arial"/>
            <family val="2"/>
          </rPr>
          <t>oltre alle tariffe statiche, in caso di consumo di energia elettrica del proprio impianto fotovoltaico (o RCP) è possibile considerare una tariffa fotovoltaica definita in maniera fissa.</t>
        </r>
        <r>
          <rPr>
            <b/>
            <sz val="10"/>
            <color indexed="8"/>
            <rFont val="Arial"/>
            <family val="2"/>
          </rPr>
          <t xml:space="preserve">
Tariffe dinamiche:</t>
        </r>
        <r>
          <rPr>
            <sz val="10"/>
            <color indexed="8"/>
            <rFont val="Arial"/>
            <family val="2"/>
          </rPr>
          <t xml:space="preserve"> è possibile considerare e addebitare anche tariffe dinamiche dell’azienda di approvvigionamento energetico. </t>
        </r>
        <r>
          <rPr>
            <b/>
            <sz val="10"/>
            <color indexed="8"/>
            <rFont val="Arial"/>
            <family val="2"/>
          </rPr>
          <t xml:space="preserve">
</t>
        </r>
      </text>
    </comment>
    <comment ref="D83" authorId="0" shapeId="0" xr:uid="{B3FA1A45-91DB-4E2A-A72F-6B76C47AD55A}">
      <text>
        <r>
          <rPr>
            <b/>
            <sz val="10"/>
            <color indexed="8"/>
            <rFont val="Arial"/>
            <family val="2"/>
          </rPr>
          <t xml:space="preserve">Diversi gruppi tariffari: </t>
        </r>
        <r>
          <rPr>
            <sz val="10"/>
            <color indexed="8"/>
            <rFont val="Arial"/>
            <family val="2"/>
          </rPr>
          <t xml:space="preserve">gli utenti e le utenti possono essere raggruppati e possono quindi essere assegnate loro diverse tariffe. </t>
        </r>
      </text>
    </comment>
    <comment ref="D84" authorId="0" shapeId="0" xr:uid="{65A522E9-E649-440C-8D10-942359A1DCD5}">
      <text>
        <r>
          <rPr>
            <b/>
            <sz val="10"/>
            <color indexed="8"/>
            <rFont val="Arial"/>
            <family val="2"/>
          </rPr>
          <t>White List (utenti speciali):</t>
        </r>
        <r>
          <rPr>
            <sz val="10"/>
            <color indexed="8"/>
            <rFont val="Arial"/>
            <family val="2"/>
          </rPr>
          <t xml:space="preserve"> determinati e determinate utenti ricaricano gratuitamente.</t>
        </r>
      </text>
    </comment>
    <comment ref="D85" authorId="0" shapeId="0" xr:uid="{8BD257C8-FF19-46F0-AB14-EF46894AA0BE}">
      <text>
        <r>
          <rPr>
            <b/>
            <sz val="10"/>
            <color indexed="8"/>
            <rFont val="Arial"/>
            <family val="2"/>
          </rPr>
          <t xml:space="preserve">Aggiornamento automatico in caso di variazione delle tariffe per l’energia elettrica dell’azienda di approvvigionamento energetico: </t>
        </r>
        <r>
          <rPr>
            <sz val="10"/>
            <color indexed="8"/>
            <rFont val="Arial"/>
            <family val="2"/>
          </rPr>
          <t>le tariffe per l’energia elettrica dell’azienda di approvvigionamento energetico vengono adeguate dalla clientela senza richiesta.</t>
        </r>
        <r>
          <rPr>
            <b/>
            <sz val="10"/>
            <color indexed="8"/>
            <rFont val="Arial"/>
            <family val="2"/>
          </rPr>
          <t xml:space="preserve"> </t>
        </r>
      </text>
    </comment>
    <comment ref="D86" authorId="0" shapeId="0" xr:uid="{D05B17CA-B299-45B6-9C8C-4583C6E67BD7}">
      <text>
        <r>
          <rPr>
            <b/>
            <sz val="10"/>
            <color indexed="8"/>
            <rFont val="Arial"/>
            <family val="2"/>
          </rPr>
          <t>Impostazione di una propria tariffa per l’energia:</t>
        </r>
        <r>
          <rPr>
            <sz val="10"/>
            <color indexed="8"/>
            <rFont val="Arial"/>
            <family val="2"/>
          </rPr>
          <t xml:space="preserve"> i proprietari e le proprietarie o le amministrazioni possono applicare un supplemento alla tariffa per l’energia per generare un canale aggiuntivo per ammortizzare le stazioni di ricarica.</t>
        </r>
        <r>
          <rPr>
            <b/>
            <sz val="10"/>
            <color indexed="8"/>
            <rFont val="Arial"/>
            <family val="2"/>
          </rPr>
          <t xml:space="preserve">
</t>
        </r>
      </text>
    </comment>
    <comment ref="D87" authorId="0" shapeId="0" xr:uid="{C67A5D31-2A13-44D7-8144-3914D01A437D}">
      <text>
        <r>
          <rPr>
            <b/>
            <sz val="10"/>
            <color indexed="8"/>
            <rFont val="Arial"/>
            <family val="2"/>
          </rPr>
          <t>Addebito ricarica bidirezionale:</t>
        </r>
        <r>
          <rPr>
            <sz val="10"/>
            <color indexed="8"/>
            <rFont val="Arial"/>
            <family val="2"/>
          </rPr>
          <t xml:space="preserve"> è possibile amministrare e addebitare la ricarica bidirezionale.</t>
        </r>
      </text>
    </comment>
    <comment ref="D89" authorId="0" shapeId="0" xr:uid="{396479D0-0D87-4399-90D2-A1CB958F0497}">
      <text>
        <r>
          <rPr>
            <b/>
            <sz val="10"/>
            <color indexed="8"/>
            <rFont val="Arial"/>
            <family val="2"/>
          </rPr>
          <t>Addebito RCP:</t>
        </r>
        <r>
          <rPr>
            <sz val="10"/>
            <color indexed="8"/>
            <rFont val="Arial"/>
            <family val="2"/>
          </rPr>
          <t xml:space="preserve"> oltre all’infrastruttura di ricarica può essere effettuato un addebito con RCP (= raggruppamento ai fini del consumo proprio).</t>
        </r>
      </text>
    </comment>
    <comment ref="D90" authorId="0" shapeId="0" xr:uid="{FF2E6FD3-2D0A-4228-B785-AB3CC5D6C812}">
      <text>
        <r>
          <rPr>
            <b/>
            <sz val="10"/>
            <color indexed="8"/>
            <rFont val="Arial"/>
            <family val="2"/>
          </rPr>
          <t>Modello pratico gestori della rete di distribuzione:</t>
        </r>
        <r>
          <rPr>
            <sz val="10"/>
            <color indexed="8"/>
            <rFont val="Arial"/>
            <family val="2"/>
          </rPr>
          <t xml:space="preserve"> il consumo proprio di energia elettrica fotovoltaica viene addebitato dal gestore della rete di distribuzione locale per mezzo del suo contatore. Esistono varie versioni di questo modello. Le singole utenze rimangono consumatori finali e continuano a essere rifornite dal gestore della rete, come finora. L’operatore può offrire questo modello solo nel proprio comprensorio. Questo modello viene offerto solo da aziende di approvvigionamento energetico locali nel relativo comprensorio. Non è necessario istituire un RCP.</t>
        </r>
      </text>
    </comment>
    <comment ref="D91" authorId="0" shapeId="0" xr:uid="{22DA586B-0A93-49EB-911A-18368E0B9186}">
      <text>
        <r>
          <rPr>
            <b/>
            <sz val="10"/>
            <color indexed="8"/>
            <rFont val="Arial"/>
            <family val="2"/>
          </rPr>
          <t xml:space="preserve">Conteggio spese accessorie: </t>
        </r>
        <r>
          <rPr>
            <sz val="10"/>
            <color indexed="8"/>
            <rFont val="Arial"/>
            <family val="2"/>
          </rPr>
          <t>Oltre all’infrastruttura di ricarica possono essere addebitate (ulteriori) spese accessorie.</t>
        </r>
      </text>
    </comment>
    <comment ref="D101" authorId="0" shapeId="0" xr:uid="{4E06297B-6103-4204-82EA-F42C14D650A0}">
      <text>
        <r>
          <rPr>
            <b/>
            <sz val="10"/>
            <color indexed="8"/>
            <rFont val="Arial"/>
            <family val="2"/>
          </rPr>
          <t>Funzione di reporting:</t>
        </r>
        <r>
          <rPr>
            <sz val="10"/>
            <color indexed="8"/>
            <rFont val="Arial"/>
            <family val="2"/>
          </rPr>
          <t xml:space="preserve"> è possibile mettere a disposizione i dati di utilizzo, ad es. per rapporti sulla sostenibilità e il reporting.</t>
        </r>
      </text>
    </comment>
    <comment ref="D103" authorId="0" shapeId="0" xr:uid="{FF99DBBD-9801-49FA-8F92-D313499F4363}">
      <text>
        <r>
          <rPr>
            <b/>
            <sz val="10"/>
            <color indexed="8"/>
            <rFont val="Arial"/>
            <family val="2"/>
          </rPr>
          <t xml:space="preserve">Funzione multi-tenant: </t>
        </r>
        <r>
          <rPr>
            <sz val="10"/>
            <color indexed="8"/>
            <rFont val="Arial"/>
            <family val="2"/>
          </rPr>
          <t>a utenti diversi possono essere assegnati diritti di utilizzo diversi (ad es. utenti della stazione di ricarica vs. custodi dell’edificio vs. impresa installatrice)</t>
        </r>
      </text>
    </comment>
    <comment ref="D104" authorId="0" shapeId="0" xr:uid="{C8491463-F46A-44EE-8B45-54025C3577BA}">
      <text>
        <r>
          <rPr>
            <b/>
            <sz val="10"/>
            <color indexed="8"/>
            <rFont val="Arial"/>
            <family val="2"/>
          </rPr>
          <t>Portale web per la gestione degli utenti e delle utenti:</t>
        </r>
        <r>
          <rPr>
            <sz val="10"/>
            <color indexed="8"/>
            <rFont val="Arial"/>
            <family val="2"/>
          </rPr>
          <t xml:space="preserve"> i proprietari e le proprietarie/l’amministrazione possono eseguire varie impostazioni su una piattaforma, ad es. creare e modificare gli utenti e le utenti delle stazioni di ricarica, definire le tariffe ecc.</t>
        </r>
      </text>
    </comment>
    <comment ref="D110" authorId="0" shapeId="0" xr:uid="{BE87901B-C8F6-4D5C-92E6-E8C04270BEF5}">
      <text>
        <r>
          <rPr>
            <b/>
            <sz val="10"/>
            <color indexed="8"/>
            <rFont val="Arial"/>
            <family val="2"/>
          </rPr>
          <t>Stazione di ricarica a libero accesso nella propria rete:</t>
        </r>
        <r>
          <rPr>
            <sz val="10"/>
            <color indexed="8"/>
            <rFont val="Arial"/>
            <family val="2"/>
          </rPr>
          <t xml:space="preserve"> tramite i propri mezzi di accesso, gli utenti e le utenti della stazione di ricarica possono accedere a stazioni di ricarica a libero accesso dello stesso operatore.</t>
        </r>
      </text>
    </comment>
    <comment ref="D111" authorId="0" shapeId="0" xr:uid="{36F69FD2-1A39-430D-B878-AA40C774FA65}">
      <text>
        <r>
          <rPr>
            <b/>
            <sz val="10"/>
            <color indexed="8"/>
            <rFont val="Arial"/>
            <family val="2"/>
          </rPr>
          <t>Roaming con stesso accesso:</t>
        </r>
        <r>
          <rPr>
            <sz val="10"/>
            <color indexed="8"/>
            <rFont val="Arial"/>
            <family val="2"/>
          </rPr>
          <t xml:space="preserve"> tramite i propri mezzi di accesso, gli utenti e le utenti della stazione di ricarica possono accedere a stazioni di ricarica a libero accesso di altri gestori della rete.</t>
        </r>
      </text>
    </comment>
    <comment ref="D113" authorId="0" shapeId="0" xr:uid="{3C60C17F-6855-45A9-82B9-157508ECA354}">
      <text>
        <r>
          <rPr>
            <b/>
            <sz val="10"/>
            <color indexed="8"/>
            <rFont val="Arial"/>
            <family val="2"/>
          </rPr>
          <t xml:space="preserve">Conteggio stazione di ricarica a libero accesso: </t>
        </r>
        <r>
          <rPr>
            <sz val="10"/>
            <color indexed="8"/>
            <rFont val="Arial"/>
            <family val="2"/>
          </rPr>
          <t>le stazioni di ricarica situate in parcheggi a libero accesso, come i posti auto per visitatori, sono accessibili a tutti e vengono addebitate dallo stesso operatore.</t>
        </r>
      </text>
    </comment>
    <comment ref="D114" authorId="0" shapeId="0" xr:uid="{8453F96A-958B-4C92-B00E-6344969CAF8D}">
      <text>
        <r>
          <rPr>
            <b/>
            <sz val="10"/>
            <color indexed="8"/>
            <rFont val="Arial"/>
            <family val="2"/>
          </rPr>
          <t xml:space="preserve">Roaming per stazione di ricarica a libero accesso: </t>
        </r>
        <r>
          <rPr>
            <sz val="10"/>
            <color indexed="8"/>
            <rFont val="Arial"/>
            <family val="2"/>
          </rPr>
          <t>è possibile utilizzare i mezzi di accesso e pagamento di altri gestori di stazioni di ricarica per accedere alle stazioni di ricarica a libero accesso (ad es. posti auto per visitatori).</t>
        </r>
      </text>
    </comment>
    <comment ref="D118" authorId="0" shapeId="0" xr:uid="{B084564E-4D83-4DD0-8547-38F566709ADB}">
      <text>
        <r>
          <rPr>
            <b/>
            <sz val="10"/>
            <color indexed="8"/>
            <rFont val="Arial"/>
            <family val="2"/>
          </rPr>
          <t>Autofinanziamento:</t>
        </r>
        <r>
          <rPr>
            <sz val="10"/>
            <color indexed="8"/>
            <rFont val="Arial"/>
            <family val="2"/>
          </rPr>
          <t xml:space="preserve"> l’infrastruttura di ricarica viene finanziata completamente dai proprietari e dalle proprietarie.</t>
        </r>
        <r>
          <rPr>
            <b/>
            <sz val="10"/>
            <color indexed="8"/>
            <rFont val="Arial"/>
            <family val="2"/>
          </rPr>
          <t xml:space="preserve">
Modello di noleggio:</t>
        </r>
        <r>
          <rPr>
            <sz val="10"/>
            <color indexed="8"/>
            <rFont val="Arial"/>
            <family val="2"/>
          </rPr>
          <t xml:space="preserve"> l’installazione di base viene finanziata dai proprietari e dalle proprietarie. Gli utenti e le utenti possono noleggiare la stazione di ricarica dall’impresa di prestazione di servizi.</t>
        </r>
        <r>
          <rPr>
            <b/>
            <sz val="10"/>
            <color indexed="8"/>
            <rFont val="Arial"/>
            <family val="2"/>
          </rPr>
          <t xml:space="preserve">
Full Contracting:</t>
        </r>
        <r>
          <rPr>
            <sz val="10"/>
            <color indexed="8"/>
            <rFont val="Arial"/>
            <family val="2"/>
          </rPr>
          <t xml:space="preserve"> l’impresa di prestazione di servizi finanzia sia l’installazione di base che la stazione di ricarica e la mette a disposizione dietro pagamento di un emolumento mensile.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E9870F26-7968-46B5-84AA-C5E99EA7A5CC}">
      <text>
        <r>
          <rPr>
            <b/>
            <sz val="10"/>
            <color indexed="8"/>
            <rFont val="Arial"/>
            <family val="2"/>
          </rPr>
          <t>Registrazione:</t>
        </r>
        <r>
          <rPr>
            <sz val="10"/>
            <color indexed="8"/>
            <rFont val="Arial"/>
            <family val="2"/>
          </rPr>
          <t xml:space="preserve"> processo di richiesta/registrazione di una stazione di ricarica da parte di un utente o un’utente della stazione di ricarica</t>
        </r>
        <r>
          <rPr>
            <b/>
            <sz val="10"/>
            <color indexed="8"/>
            <rFont val="Arial"/>
            <family val="2"/>
          </rPr>
          <t xml:space="preserve">
</t>
        </r>
      </text>
    </comment>
    <comment ref="D19" authorId="0" shapeId="0" xr:uid="{9DEA1E8B-7975-4819-9B98-B15CB53055F2}">
      <text>
        <r>
          <rPr>
            <b/>
            <sz val="10"/>
            <color indexed="8"/>
            <rFont val="Arial"/>
            <family val="2"/>
          </rPr>
          <t>Attivazione:</t>
        </r>
        <r>
          <rPr>
            <sz val="10"/>
            <color indexed="8"/>
            <rFont val="Arial"/>
            <family val="2"/>
          </rPr>
          <t xml:space="preserve"> la stazione di ricarica viene collegata al sistema. </t>
        </r>
      </text>
    </comment>
    <comment ref="D21" authorId="0" shapeId="0" xr:uid="{EA9C6BE7-7DC7-45F2-9C88-6D15C19F10C6}">
      <text>
        <r>
          <rPr>
            <b/>
            <sz val="10"/>
            <color indexed="8"/>
            <rFont val="Arial"/>
            <family val="2"/>
          </rPr>
          <t>Onboarding:</t>
        </r>
        <r>
          <rPr>
            <sz val="10"/>
            <color indexed="8"/>
            <rFont val="Arial"/>
            <family val="2"/>
          </rPr>
          <t xml:space="preserve"> all’utente della stazione di ricarica viene fornito l’accesso alla stazione di ricarica ed eventualmente un addestramento</t>
        </r>
      </text>
    </comment>
    <comment ref="D30" authorId="0" shapeId="0" xr:uid="{F8B90B54-F6FA-4F50-884E-AD8FCF041950}">
      <text>
        <r>
          <rPr>
            <b/>
            <sz val="10"/>
            <color indexed="8"/>
            <rFont val="Arial"/>
            <family val="2"/>
          </rPr>
          <t>Vendita stazioni di ricarica:</t>
        </r>
        <r>
          <rPr>
            <sz val="10"/>
            <color indexed="8"/>
            <rFont val="Arial"/>
            <family val="2"/>
          </rPr>
          <t xml:space="preserve"> si tratta di stazioni di ricarica gestite dall’impresa di prestazione di servizi (come standard o optional). Non di quelle che sono compatibili solo con il Suo sistema.</t>
        </r>
      </text>
    </comment>
    <comment ref="D32" authorId="0" shapeId="0" xr:uid="{2FD87709-17A1-4B95-892F-05D5F936F644}">
      <text>
        <r>
          <rPr>
            <b/>
            <sz val="10"/>
            <color indexed="8"/>
            <rFont val="Arial"/>
            <family val="2"/>
          </rPr>
          <t>Integrazione di sistemi terzi:</t>
        </r>
        <r>
          <rPr>
            <sz val="10"/>
            <color indexed="8"/>
            <rFont val="Arial"/>
            <family val="2"/>
          </rPr>
          <t xml:space="preserve"> il sistema può comunicare con altre piattaforme/altri sistemi di terzi, ad es. per il conteggio RCP o EMS.</t>
        </r>
      </text>
    </comment>
    <comment ref="D33" authorId="0" shapeId="0" xr:uid="{353D3B65-89E2-4EEC-A860-33099F1C4FE9}">
      <text>
        <r>
          <rPr>
            <sz val="10"/>
            <color indexed="8"/>
            <rFont val="Arial"/>
            <family val="2"/>
          </rPr>
          <t>EMS = sistemi di gestione dell’energia</t>
        </r>
      </text>
    </comment>
    <comment ref="D36" authorId="0" shapeId="0" xr:uid="{948EA96F-B767-4DD6-8B69-9F40284C2D6A}">
      <text>
        <r>
          <rPr>
            <b/>
            <sz val="10"/>
            <color indexed="8"/>
            <rFont val="Arial"/>
            <family val="2"/>
          </rPr>
          <t>Gestione statica del carico:</t>
        </r>
        <r>
          <rPr>
            <sz val="10"/>
            <color indexed="8"/>
            <rFont val="Arial"/>
            <family val="2"/>
          </rPr>
          <t xml:space="preserve"> con la gestione statica del carico, si assegna, per la ricarica dei veico-li, una parte fissa della potenza massima prelevabile dalla rete elettrica da parte dell’edificio, che viene distribuita automaticamente tra le auto elettriche da ricaricare. Questa potenza deve essere scelta in maniera tale da non provocare sovraccarichi in caso di elevato consumo di energia elettrica nell’edificio (ovvero quando sono attivi numerosi con-sumatori di energia, ad es. di sera, quando tutti gli inquilini e le inquiline sono in casa).</t>
        </r>
      </text>
    </comment>
    <comment ref="D37" authorId="0" shapeId="0" xr:uid="{DB7736C7-C158-4334-A591-F6F466659794}">
      <text>
        <r>
          <rPr>
            <b/>
            <sz val="10"/>
            <color indexed="8"/>
            <rFont val="Arial"/>
            <family val="2"/>
          </rPr>
          <t>Gestione dinamica del carico:</t>
        </r>
        <r>
          <rPr>
            <sz val="10"/>
            <color indexed="8"/>
            <rFont val="Arial"/>
            <family val="2"/>
          </rPr>
          <t xml:space="preserve"> con la gestione dinamica del carico non viene assegnata una potenza fissa per la ricarica. La gestione del carico riconosce la potenza assorbi-ta in un dato momento  dall’edificio e distribuisce automaticamente tra le auto da ricaricare la differenza fra la potenza massima prelevabile dalla rete e quella assorbita dall’edificio. Così, soprattutto nei momenti con un consumo di energia elettrica ridotto, è possibile mettere a disposizione per la ricarica una potenza molto più elevata, ad es. di notte, quando gran parte degli inquilini e delle inquiline dorme.</t>
        </r>
      </text>
    </comment>
    <comment ref="D47" authorId="0" shapeId="0" xr:uid="{86593285-A6E9-477A-A83E-3C318578C9CE}">
      <text>
        <r>
          <rPr>
            <b/>
            <sz val="10"/>
            <color indexed="8"/>
            <rFont val="Arial"/>
            <family val="2"/>
          </rPr>
          <t>Portale web:</t>
        </r>
        <r>
          <rPr>
            <sz val="10"/>
            <color indexed="8"/>
            <rFont val="Arial"/>
            <family val="2"/>
          </rPr>
          <t xml:space="preserve"> è possibile accedere a un’applicazione basata sul web.</t>
        </r>
      </text>
    </comment>
    <comment ref="D48" authorId="0" shapeId="0" xr:uid="{3017F7B2-1D72-470B-BA6F-112688A9192D}">
      <text>
        <r>
          <rPr>
            <b/>
            <sz val="10"/>
            <color indexed="8"/>
            <rFont val="Arial"/>
            <family val="2"/>
          </rPr>
          <t>App:</t>
        </r>
        <r>
          <rPr>
            <sz val="10"/>
            <color indexed="8"/>
            <rFont val="Arial"/>
            <family val="2"/>
          </rPr>
          <t xml:space="preserve"> esiste un’app per smartphone.</t>
        </r>
      </text>
    </comment>
    <comment ref="D50" authorId="0" shapeId="0" xr:uid="{43DFF525-C40A-447D-828E-05C7BA507ED5}">
      <text>
        <r>
          <rPr>
            <b/>
            <sz val="10"/>
            <color indexed="8"/>
            <rFont val="Arial"/>
            <family val="2"/>
          </rPr>
          <t>Panoramica delle transazioni:</t>
        </r>
        <r>
          <rPr>
            <sz val="10"/>
            <color indexed="8"/>
            <rFont val="Arial"/>
            <family val="2"/>
          </rPr>
          <t xml:space="preserve"> gli utenti e le utenti possono visualizzare gli utilizzi e i pagamenti intercorsi fino a un dato momento e all’occorrenza scaricarli sotto forma di ricevuta. </t>
        </r>
      </text>
    </comment>
    <comment ref="D51" authorId="0" shapeId="0" xr:uid="{3DC99533-50BB-4AB8-B91F-6FADEEA434A8}">
      <text>
        <r>
          <rPr>
            <b/>
            <sz val="10"/>
            <color indexed="8"/>
            <rFont val="Arial"/>
            <family val="2"/>
          </rPr>
          <t>Visualizzazione dei propri consumi:</t>
        </r>
        <r>
          <rPr>
            <sz val="10"/>
            <color indexed="8"/>
            <rFont val="Arial"/>
            <family val="2"/>
          </rPr>
          <t xml:space="preserve"> i consumi possono essere visualizzati in qualsiasi momento nel portale web o attraverso l’app.</t>
        </r>
      </text>
    </comment>
    <comment ref="D53" authorId="0" shapeId="0" xr:uid="{49DC4F2A-0FAB-40CA-A3D6-40A22DCDCC69}">
      <text>
        <r>
          <rPr>
            <b/>
            <sz val="10"/>
            <color indexed="8"/>
            <rFont val="Arial"/>
            <family val="2"/>
          </rPr>
          <t>Comando attivo dell’attività di ricarica:</t>
        </r>
        <r>
          <rPr>
            <sz val="10"/>
            <color indexed="8"/>
            <rFont val="Arial"/>
            <family val="2"/>
          </rPr>
          <t xml:space="preserve"> gli utenti e le utenti possono ad es. determinare il momento o la modalità di ricarica.</t>
        </r>
      </text>
    </comment>
    <comment ref="D54" authorId="0" shapeId="0" xr:uid="{A0B3076B-C47D-48C4-ABAA-194E6F7EFC62}">
      <text>
        <r>
          <rPr>
            <b/>
            <sz val="10"/>
            <color indexed="8"/>
            <rFont val="Arial"/>
            <family val="2"/>
          </rPr>
          <t>Ricarica basata su fotovoltaico:</t>
        </r>
        <r>
          <rPr>
            <sz val="10"/>
            <color indexed="8"/>
            <rFont val="Arial"/>
            <family val="2"/>
          </rPr>
          <t xml:space="preserve"> il veicolo viene ricaricato solo/preferibilmente con energia elettrica fotovoltaica (in presenza di impianto fotovoltaico/RCP</t>
        </r>
        <r>
          <rPr>
            <b/>
            <sz val="10"/>
            <color indexed="8"/>
            <rFont val="Arial"/>
            <family val="2"/>
          </rPr>
          <t>)</t>
        </r>
      </text>
    </comment>
    <comment ref="D55" authorId="0" shapeId="0" xr:uid="{16F5A2E9-4298-4C9C-ADB5-4A017A7A61D2}">
      <text>
        <r>
          <rPr>
            <b/>
            <sz val="10"/>
            <color indexed="8"/>
            <rFont val="Arial"/>
            <family val="2"/>
          </rPr>
          <t>Ricarica conveniente:</t>
        </r>
        <r>
          <rPr>
            <sz val="10"/>
            <color indexed="8"/>
            <rFont val="Arial"/>
            <family val="2"/>
          </rPr>
          <t xml:space="preserve"> il veicolo viene ricaricato in orari con tariffe per l’energia elettrica convenienti, ad es. di notte in caso di tariffa alta e bassa.</t>
        </r>
      </text>
    </comment>
    <comment ref="D56" authorId="0" shapeId="0" xr:uid="{E92BD028-F513-49DC-883C-8B1CD866C7F5}">
      <text>
        <r>
          <rPr>
            <b/>
            <sz val="10"/>
            <color indexed="8"/>
            <rFont val="Arial"/>
            <family val="2"/>
          </rPr>
          <t>Ricarica prioritaria:</t>
        </r>
        <r>
          <rPr>
            <sz val="10"/>
            <color indexed="8"/>
            <rFont val="Arial"/>
            <family val="2"/>
          </rPr>
          <t xml:space="preserve"> il veicolo viene ricaricato prima possibile. Al veicolo viene assegnata una potenza maggiore (eventualmente dietro pagamento di un sovrapprezzo)</t>
        </r>
      </text>
    </comment>
    <comment ref="D57" authorId="0" shapeId="0" xr:uid="{E71C05FA-27FE-4D2A-AAA5-C9929A3D0903}">
      <text>
        <r>
          <rPr>
            <b/>
            <sz val="10"/>
            <color indexed="8"/>
            <rFont val="Arial"/>
            <family val="2"/>
          </rPr>
          <t>Considerazione di limiti di ricarica:</t>
        </r>
        <r>
          <rPr>
            <sz val="10"/>
            <color indexed="8"/>
            <rFont val="Arial"/>
            <family val="2"/>
          </rPr>
          <t xml:space="preserve"> il veicolo viene ricaricato fino a una certa percentuale massima per non sollecitare eccessivamente la batteria.</t>
        </r>
        <r>
          <rPr>
            <b/>
            <sz val="10"/>
            <color indexed="8"/>
            <rFont val="Arial"/>
            <family val="2"/>
          </rPr>
          <t xml:space="preserve">
</t>
        </r>
      </text>
    </comment>
    <comment ref="D64" authorId="0" shapeId="0" xr:uid="{4DC3D326-8A01-4282-A7C7-CD0C66A69B89}">
      <text>
        <r>
          <rPr>
            <b/>
            <sz val="10"/>
            <color indexed="8"/>
            <rFont val="Arial"/>
            <family val="2"/>
          </rPr>
          <t>Hotline solo negli orari d’ufficio:</t>
        </r>
        <r>
          <rPr>
            <sz val="10"/>
            <color indexed="8"/>
            <rFont val="Arial"/>
            <family val="2"/>
          </rPr>
          <t xml:space="preserve"> in caso di domande o problemi, gli utenti e le utenti della stazione di ricarica possono contattare una hotline solo negli orari d’ufficio. </t>
        </r>
      </text>
    </comment>
    <comment ref="D65" authorId="0" shapeId="0" xr:uid="{3FAEF8B9-C6D2-41DB-811B-DFC7DC58E4BD}">
      <text>
        <r>
          <rPr>
            <b/>
            <sz val="10"/>
            <color indexed="8"/>
            <rFont val="Arial"/>
            <family val="2"/>
          </rPr>
          <t>Hotline 24/7:</t>
        </r>
        <r>
          <rPr>
            <sz val="10"/>
            <color indexed="8"/>
            <rFont val="Arial"/>
            <family val="2"/>
          </rPr>
          <t xml:space="preserve"> in caso di domande o problemi, gli utenti e le utenti della stazione di ricarica possono contattare una hotline a qualsiasi ora. </t>
        </r>
      </text>
    </comment>
    <comment ref="D67" authorId="0" shapeId="0" xr:uid="{DB17781B-F030-402D-A628-01FDD867E40F}">
      <text>
        <r>
          <rPr>
            <b/>
            <sz val="10"/>
            <color indexed="8"/>
            <rFont val="Arial"/>
            <family val="2"/>
          </rPr>
          <t>Gestione dei guasti:</t>
        </r>
        <r>
          <rPr>
            <sz val="10"/>
            <color indexed="8"/>
            <rFont val="Arial"/>
            <family val="2"/>
          </rPr>
          <t xml:space="preserve"> i malfunzionamenti della stazione di ricarica vengono identificati e visualizzati con un allarme.</t>
        </r>
      </text>
    </comment>
    <comment ref="D68" authorId="0" shapeId="0" xr:uid="{4205CE78-093D-4349-8CB9-2249A57FB917}">
      <text>
        <r>
          <rPr>
            <b/>
            <sz val="10"/>
            <color indexed="8"/>
            <rFont val="Arial"/>
            <family val="2"/>
          </rPr>
          <t>Manutenzione remota:</t>
        </r>
        <r>
          <rPr>
            <sz val="10"/>
            <color indexed="8"/>
            <rFont val="Arial"/>
            <family val="2"/>
          </rPr>
          <t xml:space="preserve"> i più comuni problemi legati al software delle stazioni di ricarica possono essere risolti online e non richiedono la presenza in loco di un tecnico, ad es. con un riavvio (remoto).</t>
        </r>
      </text>
    </comment>
    <comment ref="D69" authorId="0" shapeId="0" xr:uid="{9F81F46E-6F9D-482F-84F9-E739FB05DE0A}">
      <text>
        <r>
          <rPr>
            <b/>
            <sz val="10"/>
            <color indexed="8"/>
            <rFont val="Arial"/>
            <family val="2"/>
          </rPr>
          <t xml:space="preserve">Eliminazione dei guasti in loco: </t>
        </r>
        <r>
          <rPr>
            <sz val="10"/>
            <color indexed="8"/>
            <rFont val="Arial"/>
            <family val="2"/>
          </rPr>
          <t xml:space="preserve"> i guasti vengono eliminati in loco, inclusi nel prezzo o dietro pagamento di un sovrapprezzo.</t>
        </r>
      </text>
    </comment>
    <comment ref="D72" authorId="0" shapeId="0" xr:uid="{75742D3E-93EE-4910-B464-77DA5312618C}">
      <text>
        <r>
          <rPr>
            <b/>
            <sz val="10"/>
            <color indexed="8"/>
            <rFont val="Arial"/>
            <family val="2"/>
          </rPr>
          <t>Fino alla raccolta dati:</t>
        </r>
        <r>
          <rPr>
            <sz val="10"/>
            <color indexed="8"/>
            <rFont val="Arial"/>
            <family val="2"/>
          </rPr>
          <t xml:space="preserve"> l’impresa di prestazione di servizi raccoglie i dati e li mette a disposizione della clientela. Quest’ultima deve emettere autonomamente le fatture ed è responsabile dell’incasso.</t>
        </r>
        <r>
          <rPr>
            <b/>
            <sz val="10"/>
            <color indexed="8"/>
            <rFont val="Arial"/>
            <family val="2"/>
          </rPr>
          <t xml:space="preserve">
Fino all’emissione delle fatture:</t>
        </r>
        <r>
          <rPr>
            <sz val="10"/>
            <color indexed="8"/>
            <rFont val="Arial"/>
            <family val="2"/>
          </rPr>
          <t xml:space="preserve"> l’impresa di prestazione di servizi raccoglie i dati ed emette le fatture sulla base di essi. La clientela è responsabile dell’incasso</t>
        </r>
        <r>
          <rPr>
            <b/>
            <sz val="10"/>
            <color indexed="8"/>
            <rFont val="Arial"/>
            <family val="2"/>
          </rPr>
          <t xml:space="preserve">.
Fino all’incasso: </t>
        </r>
        <r>
          <rPr>
            <sz val="10"/>
            <color indexed="8"/>
            <rFont val="Arial"/>
            <family val="2"/>
          </rPr>
          <t>l’impresa di prestazione di servizi si occupa dell’intero processo di addebito del costo, dalla raccolta dati fino all’emissione delle fatture, incasso compreso.</t>
        </r>
      </text>
    </comment>
    <comment ref="D75" authorId="0" shapeId="0" xr:uid="{389ABB3E-0E7C-4C3C-8976-3F5163E2537A}">
      <text>
        <r>
          <rPr>
            <b/>
            <sz val="10"/>
            <color indexed="8"/>
            <rFont val="Arial"/>
            <family val="2"/>
          </rPr>
          <t xml:space="preserve">Stazione di ricarica privata: </t>
        </r>
        <r>
          <rPr>
            <sz val="10"/>
            <color indexed="8"/>
            <rFont val="Arial"/>
            <family val="2"/>
          </rPr>
          <t>la stazione di ricarica è accessibile solo a un soggetto</t>
        </r>
        <r>
          <rPr>
            <b/>
            <sz val="10"/>
            <color indexed="8"/>
            <rFont val="Arial"/>
            <family val="2"/>
          </rPr>
          <t xml:space="preserve">
Stazione di ricarica semiprivata: </t>
        </r>
        <r>
          <rPr>
            <sz val="10"/>
            <color indexed="8"/>
            <rFont val="Arial"/>
            <family val="2"/>
          </rPr>
          <t>stazione di ricarica accessibile a un gruppo circoscritto di utenti (ad es. collaboratori e collaboratrici)</t>
        </r>
        <r>
          <rPr>
            <b/>
            <sz val="10"/>
            <color indexed="8"/>
            <rFont val="Arial"/>
            <family val="2"/>
          </rPr>
          <t xml:space="preserve">
Stazione di ricarica semipubblica: </t>
        </r>
        <r>
          <rPr>
            <sz val="10"/>
            <color indexed="8"/>
            <rFont val="Arial"/>
            <family val="2"/>
          </rPr>
          <t>stazione di ricarica di proprietà privata (ad es. industria). In alcuni momenti è a libero accesso.</t>
        </r>
        <r>
          <rPr>
            <b/>
            <sz val="10"/>
            <color indexed="8"/>
            <rFont val="Arial"/>
            <family val="2"/>
          </rPr>
          <t xml:space="preserve">
Stazione di ricarica pubblica:</t>
        </r>
        <r>
          <rPr>
            <sz val="10"/>
            <color indexed="8"/>
            <rFont val="Arial"/>
            <family val="2"/>
          </rPr>
          <t xml:space="preserve"> stazione di ricarica a libero accesso in qualsiasi momento (ad es. posti auto per visitatori)</t>
        </r>
      </text>
    </comment>
    <comment ref="D76" authorId="0" shapeId="0" xr:uid="{EA442140-57E4-4BF1-AE63-E6EAA391C1A7}">
      <text>
        <r>
          <rPr>
            <b/>
            <sz val="10"/>
            <color indexed="8"/>
            <rFont val="Arial"/>
            <family val="2"/>
          </rPr>
          <t xml:space="preserve">Il contatore dell’energia elettrica per la mobilità elettrica appartiene ai proprietari e alle proprietarie dell’immobile: 
</t>
        </r>
        <r>
          <rPr>
            <sz val="10"/>
            <color indexed="8"/>
            <rFont val="Arial"/>
            <family val="2"/>
          </rPr>
          <t>l’impresa di prestazione di servizi versa ai proprietari e alle proprietarie dell’immobile i proventi dell’addebito del costo, detraendo gli emolumenti.
I proprietari e le proprietarie dell’immobile ricevono la fattura per il consumo di energia elettrica dall’azienda di approvvigionamento energetico
I proprietari e le proprietarie dell’immobile pagano la fattura per l’energia elettrica</t>
        </r>
        <r>
          <rPr>
            <b/>
            <sz val="10"/>
            <color indexed="8"/>
            <rFont val="Arial"/>
            <family val="2"/>
          </rPr>
          <t xml:space="preserve">
Il contatore dell’energia elettrica per la mobilità elettrica è di proprietà dell’impresa di prestazione di servizi:
</t>
        </r>
        <r>
          <rPr>
            <sz val="10"/>
            <color indexed="8"/>
            <rFont val="Arial"/>
            <family val="2"/>
          </rPr>
          <t>l’impresa di prestazione di servizi si fa direttamente carico del pagamento dei costi dell’energia elettrica all’azienda di approvvigionamento elettrico
Eventualmente l’impresa di prestazione di servizi versa i proventi dell’addebito del costo ai proprietari e alle proprietarie dell’immobile, detraendo i costi dell’energia elettrica e gli emolumenti.</t>
        </r>
      </text>
    </comment>
    <comment ref="D79" authorId="0" shapeId="0" xr:uid="{6B956448-B37E-4E6E-B7DB-11CB1EDA1F32}">
      <text>
        <r>
          <rPr>
            <b/>
            <sz val="10"/>
            <color indexed="8"/>
            <rFont val="Arial"/>
            <family val="2"/>
          </rPr>
          <t>Tariffa unitaria:</t>
        </r>
        <r>
          <rPr>
            <sz val="10"/>
            <color indexed="8"/>
            <rFont val="Arial"/>
            <family val="2"/>
          </rPr>
          <t xml:space="preserve"> per la stazione elettrica può essere conteggiata una sola tariffa, anche qualora l’azienda di approvvigionamento energetico locale abbia una struttura tariffaria diversa (ad es. tariffa alta e bassa).</t>
        </r>
        <r>
          <rPr>
            <b/>
            <sz val="10"/>
            <color indexed="8"/>
            <rFont val="Arial"/>
            <family val="2"/>
          </rPr>
          <t xml:space="preserve">
Tariffe statiche:</t>
        </r>
        <r>
          <rPr>
            <sz val="10"/>
            <color indexed="8"/>
            <rFont val="Arial"/>
            <family val="2"/>
          </rPr>
          <t xml:space="preserve"> la stazione di ricarica può essere conteggiata con più tariffe statiche definite in maniera fissa, ad es. con tariffa alta e bassa.</t>
        </r>
        <r>
          <rPr>
            <b/>
            <sz val="10"/>
            <color indexed="8"/>
            <rFont val="Arial"/>
            <family val="2"/>
          </rPr>
          <t xml:space="preserve">
Tariffe statiche incl. tariffa fotovoltaica: </t>
        </r>
        <r>
          <rPr>
            <sz val="10"/>
            <color indexed="8"/>
            <rFont val="Arial"/>
            <family val="2"/>
          </rPr>
          <t>oltre alle tariffe statiche, in caso di consumo di energia elettrica del proprio impianto fotovoltaico (o RCP) è possibile considerare una tariffa fotovoltaica definita in maniera fissa.</t>
        </r>
        <r>
          <rPr>
            <b/>
            <sz val="10"/>
            <color indexed="8"/>
            <rFont val="Arial"/>
            <family val="2"/>
          </rPr>
          <t xml:space="preserve">
Tariffe dinamiche: </t>
        </r>
        <r>
          <rPr>
            <sz val="10"/>
            <color indexed="8"/>
            <rFont val="Arial"/>
            <family val="2"/>
          </rPr>
          <t xml:space="preserve">è possibile considerare e addebitare anche tariffe dinamiche dell’azienda di approvvigionamento energetico. 
</t>
        </r>
      </text>
    </comment>
    <comment ref="D83" authorId="0" shapeId="0" xr:uid="{1AE3D582-C818-41EF-8B1E-12BA5E0AD4A4}">
      <text>
        <r>
          <rPr>
            <b/>
            <sz val="10"/>
            <color indexed="8"/>
            <rFont val="Arial"/>
            <family val="2"/>
          </rPr>
          <t>Diversi gruppi tariffari:</t>
        </r>
        <r>
          <rPr>
            <sz val="10"/>
            <color indexed="8"/>
            <rFont val="Arial"/>
            <family val="2"/>
          </rPr>
          <t xml:space="preserve"> gli utenti e le utenti possono essere raggruppati e possono quindi essere assegnate loro diverse tariffe. </t>
        </r>
      </text>
    </comment>
    <comment ref="D84" authorId="0" shapeId="0" xr:uid="{87AD34DC-EEE7-44AA-A0F6-DDAAFABE8FAB}">
      <text>
        <r>
          <rPr>
            <b/>
            <sz val="10"/>
            <color indexed="8"/>
            <rFont val="Arial"/>
            <family val="2"/>
          </rPr>
          <t>White List (utenti speciali):</t>
        </r>
        <r>
          <rPr>
            <sz val="10"/>
            <color indexed="8"/>
            <rFont val="Arial"/>
            <family val="2"/>
          </rPr>
          <t xml:space="preserve"> determinati e determinate utenti ricaricano gratuitamente.</t>
        </r>
      </text>
    </comment>
    <comment ref="D85" authorId="0" shapeId="0" xr:uid="{3608FA4D-4752-4CDD-A718-0010C1B06AAC}">
      <text>
        <r>
          <rPr>
            <b/>
            <sz val="10"/>
            <color indexed="8"/>
            <rFont val="Arial"/>
            <family val="2"/>
          </rPr>
          <t>Aggiornamento automatico in caso di variazione delle tariffe per l’energia elettrica dell’azienda di approvvigionamento energetico:</t>
        </r>
        <r>
          <rPr>
            <sz val="10"/>
            <color indexed="8"/>
            <rFont val="Arial"/>
            <family val="2"/>
          </rPr>
          <t xml:space="preserve"> le tariffe per l’energia elettrica dell’azienda di approvvigionamento energetico vengono adeguate dalla clientela senza richiesta</t>
        </r>
        <r>
          <rPr>
            <b/>
            <sz val="10"/>
            <color indexed="8"/>
            <rFont val="Arial"/>
            <family val="2"/>
          </rPr>
          <t xml:space="preserve">. </t>
        </r>
      </text>
    </comment>
    <comment ref="D86" authorId="0" shapeId="0" xr:uid="{7FAB8FFF-8B37-493B-968E-400C1B03843D}">
      <text>
        <r>
          <rPr>
            <b/>
            <sz val="10"/>
            <color indexed="8"/>
            <rFont val="Arial"/>
            <family val="2"/>
          </rPr>
          <t>Impostazione di una propria tariffa per l’energia:</t>
        </r>
        <r>
          <rPr>
            <sz val="10"/>
            <color indexed="8"/>
            <rFont val="Arial"/>
            <family val="2"/>
          </rPr>
          <t xml:space="preserve"> i proprietari e le proprietarie o le amministrazioni possono applicare un supplemento alla tariffa per l’energia per generare un canale aggiuntivo per ammortizzare le stazioni di ricarica.</t>
        </r>
        <r>
          <rPr>
            <b/>
            <sz val="10"/>
            <color indexed="8"/>
            <rFont val="Arial"/>
            <family val="2"/>
          </rPr>
          <t xml:space="preserve">
</t>
        </r>
      </text>
    </comment>
    <comment ref="D87" authorId="0" shapeId="0" xr:uid="{1933D947-E3B5-4BB7-B2AE-D3ED923E004C}">
      <text>
        <r>
          <rPr>
            <b/>
            <sz val="10"/>
            <color indexed="8"/>
            <rFont val="Arial"/>
            <family val="2"/>
          </rPr>
          <t>Addebito ricarica bidirezionale:</t>
        </r>
        <r>
          <rPr>
            <sz val="10"/>
            <color indexed="8"/>
            <rFont val="Arial"/>
            <family val="2"/>
          </rPr>
          <t xml:space="preserve"> è possibile amministrare e addebitare la ricarica bidirezionale.</t>
        </r>
      </text>
    </comment>
    <comment ref="D89" authorId="0" shapeId="0" xr:uid="{FF249EA9-4F21-42F2-B370-80F545EE2679}">
      <text>
        <r>
          <rPr>
            <b/>
            <sz val="10"/>
            <color indexed="8"/>
            <rFont val="Arial"/>
            <family val="2"/>
          </rPr>
          <t xml:space="preserve">Addebito RCP: </t>
        </r>
        <r>
          <rPr>
            <sz val="10"/>
            <color indexed="8"/>
            <rFont val="Arial"/>
            <family val="2"/>
          </rPr>
          <t>oltre all’infrastruttura di ricarica può essere effettuato un addebito con RCP (= raggruppamento ai fini del consumo proprio).</t>
        </r>
      </text>
    </comment>
    <comment ref="D90" authorId="0" shapeId="0" xr:uid="{19270A57-CFC7-42E6-A90A-8AAF18EA9061}">
      <text>
        <r>
          <rPr>
            <b/>
            <sz val="10"/>
            <color indexed="8"/>
            <rFont val="Arial"/>
            <family val="2"/>
          </rPr>
          <t xml:space="preserve">Modello pratico gestori della rete di distribuzione: </t>
        </r>
        <r>
          <rPr>
            <sz val="10"/>
            <color indexed="8"/>
            <rFont val="Arial"/>
            <family val="2"/>
          </rPr>
          <t>il consumo proprio di energia elettrica fotovoltaica viene addebitato dal gestore della rete di distribuzione locale per mezzo del suo contatore. Esistono varie versioni di questo modello. Le singole utenze rimangono consumatori finali e continuano a essere rifornite dal gestore della rete, come finora. L’operatore può offrire questo modello solo nel proprio comprensorio. Questo modello viene offerto solo da aziende di approvvigionamento energetico locali nel relativo comprensorio. Non è necessario istituire un RCP.</t>
        </r>
      </text>
    </comment>
    <comment ref="D91" authorId="0" shapeId="0" xr:uid="{62D43875-ECCB-435A-86E9-90448AF82138}">
      <text>
        <r>
          <rPr>
            <b/>
            <sz val="10"/>
            <color indexed="8"/>
            <rFont val="Arial"/>
            <family val="2"/>
          </rPr>
          <t xml:space="preserve">Conteggio spese accessorie: </t>
        </r>
        <r>
          <rPr>
            <sz val="10"/>
            <color indexed="8"/>
            <rFont val="Arial"/>
            <family val="2"/>
          </rPr>
          <t>Oltre all’infrastruttura di ricarica possono essere addebitate (ulteriori) spese accessorie.</t>
        </r>
      </text>
    </comment>
    <comment ref="D101" authorId="0" shapeId="0" xr:uid="{DFF90DB4-0D59-42F5-81BA-35D74031C07C}">
      <text>
        <r>
          <rPr>
            <b/>
            <sz val="10"/>
            <color indexed="8"/>
            <rFont val="Arial"/>
            <family val="2"/>
          </rPr>
          <t>Funzione di reporting:</t>
        </r>
        <r>
          <rPr>
            <sz val="10"/>
            <color indexed="8"/>
            <rFont val="Arial"/>
            <family val="2"/>
          </rPr>
          <t xml:space="preserve"> è possibile mettere a disposizione i dati di utilizzo, ad es. per rapporti sulla sostenibilità e il reporting.</t>
        </r>
      </text>
    </comment>
    <comment ref="D103" authorId="0" shapeId="0" xr:uid="{50CE8992-D408-40E3-B708-8C7EC35CE90A}">
      <text>
        <r>
          <rPr>
            <b/>
            <sz val="10"/>
            <color indexed="8"/>
            <rFont val="Arial"/>
            <family val="2"/>
          </rPr>
          <t xml:space="preserve">Funzione multi-tenant: </t>
        </r>
        <r>
          <rPr>
            <sz val="10"/>
            <color indexed="8"/>
            <rFont val="Arial"/>
            <family val="2"/>
          </rPr>
          <t>a utenti diversi possono essere assegnati diritti di utilizzo diversi (ad es. utenti della stazione di ricarica vs. custodi dell’edificio vs. impresa installatrice)</t>
        </r>
      </text>
    </comment>
    <comment ref="D104" authorId="0" shapeId="0" xr:uid="{F563B9D2-8597-4B7D-93DD-46626E31BA5C}">
      <text>
        <r>
          <rPr>
            <b/>
            <sz val="10"/>
            <color indexed="8"/>
            <rFont val="Arial"/>
            <family val="2"/>
          </rPr>
          <t xml:space="preserve">Portale web per la gestione degli utenti e delle utenti: </t>
        </r>
        <r>
          <rPr>
            <sz val="10"/>
            <color indexed="8"/>
            <rFont val="Arial"/>
            <family val="2"/>
          </rPr>
          <t>i proprietari e le proprietarie/l’amministrazione possono eseguire varie impostazioni su una piattaforma, ad es. creare e modificare gli utenti e le utenti delle stazioni di ricarica, definire le tariffe ecc.</t>
        </r>
      </text>
    </comment>
    <comment ref="D110" authorId="0" shapeId="0" xr:uid="{9C50DD05-36A3-42B8-ADDF-2D0F3FBBD789}">
      <text>
        <r>
          <rPr>
            <b/>
            <sz val="10"/>
            <color indexed="8"/>
            <rFont val="Arial"/>
            <family val="2"/>
          </rPr>
          <t>Stazione di ricarica a libero accesso nella propria rete:</t>
        </r>
        <r>
          <rPr>
            <sz val="10"/>
            <color indexed="8"/>
            <rFont val="Arial"/>
            <family val="2"/>
          </rPr>
          <t xml:space="preserve"> tramite i propri mezzi di accesso, gli utenti e le utenti della stazione di ricarica possono accedere a stazioni di ricarica a libero accesso dello stesso operatore.</t>
        </r>
      </text>
    </comment>
    <comment ref="D111" authorId="0" shapeId="0" xr:uid="{482A1708-D082-4831-BA40-A8F73EF991BF}">
      <text>
        <r>
          <rPr>
            <b/>
            <sz val="10"/>
            <color indexed="8"/>
            <rFont val="Arial"/>
            <family val="2"/>
          </rPr>
          <t xml:space="preserve">Roaming con stesso accesso: </t>
        </r>
        <r>
          <rPr>
            <sz val="10"/>
            <color indexed="8"/>
            <rFont val="Arial"/>
            <family val="2"/>
          </rPr>
          <t>tramite i propri mezzi di accesso, gli utenti e le utenti della stazione di ricarica possono accedere a stazioni di ricarica a libero accesso di altri gestori della rete.</t>
        </r>
      </text>
    </comment>
    <comment ref="D113" authorId="0" shapeId="0" xr:uid="{15EF3B16-4F1E-41F8-BBEE-CE2BCE5929CC}">
      <text>
        <r>
          <rPr>
            <b/>
            <sz val="10"/>
            <color indexed="8"/>
            <rFont val="Arial"/>
            <family val="2"/>
          </rPr>
          <t>Conteggio stazione di ricarica a libero accesso:</t>
        </r>
        <r>
          <rPr>
            <sz val="10"/>
            <color indexed="8"/>
            <rFont val="Arial"/>
            <family val="2"/>
          </rPr>
          <t xml:space="preserve"> le stazioni di ricarica situate in parcheggi a libero accesso, come i posti auto per visitatori, sono accessibili a tutti e vengono addebitate dallo stesso operatore.</t>
        </r>
      </text>
    </comment>
    <comment ref="D114" authorId="0" shapeId="0" xr:uid="{D46D3C08-160C-40E6-8A75-CC9DF1BB614A}">
      <text>
        <r>
          <rPr>
            <b/>
            <sz val="10"/>
            <color indexed="8"/>
            <rFont val="Arial"/>
            <family val="2"/>
          </rPr>
          <t xml:space="preserve">Roaming per stazione di ricarica a libero accesso: </t>
        </r>
        <r>
          <rPr>
            <sz val="10"/>
            <color indexed="8"/>
            <rFont val="Arial"/>
            <family val="2"/>
          </rPr>
          <t>è possibile utilizzare i mezzi di accesso e pagamento di altri gestori di stazioni di ricarica per accedere alle stazioni di ricarica a libero accesso (ad es. posti auto per visitatori).</t>
        </r>
      </text>
    </comment>
    <comment ref="D118" authorId="0" shapeId="0" xr:uid="{22847F1D-7307-4D2F-BE2C-46841B3D57C6}">
      <text>
        <r>
          <rPr>
            <b/>
            <sz val="10"/>
            <color indexed="8"/>
            <rFont val="Arial"/>
            <family val="2"/>
          </rPr>
          <t xml:space="preserve">Autofinanziamento: </t>
        </r>
        <r>
          <rPr>
            <sz val="10"/>
            <color indexed="8"/>
            <rFont val="Arial"/>
            <family val="2"/>
          </rPr>
          <t>l’infrastruttura di ricarica viene finanziata completamente dai proprietari e dalle proprietarie.</t>
        </r>
        <r>
          <rPr>
            <b/>
            <sz val="10"/>
            <color indexed="8"/>
            <rFont val="Arial"/>
            <family val="2"/>
          </rPr>
          <t xml:space="preserve">
Modello di noleggio:</t>
        </r>
        <r>
          <rPr>
            <sz val="10"/>
            <color indexed="8"/>
            <rFont val="Arial"/>
            <family val="2"/>
          </rPr>
          <t xml:space="preserve"> l’installazione di base viene finanziata dai proprietari e dalle proprietarie. Gli utenti e le utenti possono noleggiare la stazione di ricarica dall’impresa di prestazione di servizi.</t>
        </r>
        <r>
          <rPr>
            <b/>
            <sz val="10"/>
            <color indexed="8"/>
            <rFont val="Arial"/>
            <family val="2"/>
          </rPr>
          <t xml:space="preserve">
Full Contracting: </t>
        </r>
        <r>
          <rPr>
            <sz val="10"/>
            <color indexed="8"/>
            <rFont val="Arial"/>
            <family val="2"/>
          </rPr>
          <t>l’impresa di prestazione di servizi finanzia sia l’installazione di base che la stazione di ricarica e la mette a disposizione dietro pagamento di un emolumento mensile.</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E8034028-E383-4DCE-94F4-0C2EE83B425A}">
      <text>
        <r>
          <rPr>
            <b/>
            <sz val="10"/>
            <color indexed="8"/>
            <rFont val="Arial"/>
            <family val="2"/>
          </rPr>
          <t xml:space="preserve">Registrazione: </t>
        </r>
        <r>
          <rPr>
            <sz val="10"/>
            <color indexed="8"/>
            <rFont val="Arial"/>
            <family val="2"/>
          </rPr>
          <t>processo di richiesta/registrazione di una stazione di ricarica da parte di un utente o un’utente della stazione di ricarica</t>
        </r>
        <r>
          <rPr>
            <b/>
            <sz val="10"/>
            <color indexed="8"/>
            <rFont val="Arial"/>
            <family val="2"/>
          </rPr>
          <t xml:space="preserve">
</t>
        </r>
      </text>
    </comment>
    <comment ref="D19" authorId="0" shapeId="0" xr:uid="{C1DFCD5F-CE7B-4823-A3B5-CE9B5432D4CB}">
      <text>
        <r>
          <rPr>
            <b/>
            <sz val="10"/>
            <color indexed="8"/>
            <rFont val="Arial"/>
            <family val="2"/>
          </rPr>
          <t xml:space="preserve">Attivazione: </t>
        </r>
        <r>
          <rPr>
            <sz val="10"/>
            <color indexed="8"/>
            <rFont val="Arial"/>
            <family val="2"/>
          </rPr>
          <t xml:space="preserve">la stazione di ricarica viene collegata al sistema. </t>
        </r>
      </text>
    </comment>
    <comment ref="D21" authorId="0" shapeId="0" xr:uid="{A4783B67-7154-4E8D-85D0-7D4CFD41CB83}">
      <text>
        <r>
          <rPr>
            <b/>
            <sz val="10"/>
            <color indexed="8"/>
            <rFont val="Arial"/>
            <family val="2"/>
          </rPr>
          <t>Onboarding:</t>
        </r>
        <r>
          <rPr>
            <sz val="10"/>
            <color indexed="8"/>
            <rFont val="Arial"/>
            <family val="2"/>
          </rPr>
          <t xml:space="preserve"> all’utente della stazione di ricarica viene fornito l’accesso alla stazione di ricarica ed eventualmente un addestramento</t>
        </r>
      </text>
    </comment>
    <comment ref="D30" authorId="0" shapeId="0" xr:uid="{71178E58-F643-477E-83DB-D9AB584D4267}">
      <text>
        <r>
          <rPr>
            <b/>
            <sz val="10"/>
            <color indexed="8"/>
            <rFont val="Arial"/>
            <family val="2"/>
          </rPr>
          <t xml:space="preserve">Vendita stazioni di ricarica: </t>
        </r>
        <r>
          <rPr>
            <sz val="10"/>
            <color indexed="8"/>
            <rFont val="Arial"/>
            <family val="2"/>
          </rPr>
          <t>si tratta di stazioni di ricarica gestite dall’impresa di prestazione di servizi (come standard o optional). Non di quelle che sono compatibili solo con il Suo sistema.</t>
        </r>
      </text>
    </comment>
    <comment ref="D32" authorId="0" shapeId="0" xr:uid="{8D8FAEC3-8262-4084-9746-C945CDD347DC}">
      <text>
        <r>
          <rPr>
            <b/>
            <sz val="10"/>
            <color indexed="8"/>
            <rFont val="Arial"/>
            <family val="2"/>
          </rPr>
          <t>Integrazione di sistemi terzi:</t>
        </r>
        <r>
          <rPr>
            <sz val="10"/>
            <color indexed="8"/>
            <rFont val="Arial"/>
            <family val="2"/>
          </rPr>
          <t xml:space="preserve"> il sistema può comunicare con altre piattaforme/altri sistemi di terzi, ad es. per il conteggio RCP o EMS.</t>
        </r>
      </text>
    </comment>
    <comment ref="D33" authorId="0" shapeId="0" xr:uid="{CD0D61E5-1655-4574-8182-A5BCA79A1930}">
      <text>
        <r>
          <rPr>
            <sz val="10"/>
            <color indexed="8"/>
            <rFont val="Arial"/>
            <family val="2"/>
          </rPr>
          <t>EMS = sistemi di gestione dell’energia</t>
        </r>
      </text>
    </comment>
    <comment ref="D36" authorId="0" shapeId="0" xr:uid="{93644700-9A94-40CD-BC66-7DE0CB6A7551}">
      <text>
        <r>
          <rPr>
            <b/>
            <sz val="10"/>
            <color indexed="8"/>
            <rFont val="Arial"/>
            <family val="2"/>
          </rPr>
          <t>Gestione statica del carico:</t>
        </r>
        <r>
          <rPr>
            <sz val="10"/>
            <color indexed="8"/>
            <rFont val="Arial"/>
            <family val="2"/>
          </rPr>
          <t xml:space="preserve"> con la gestione statica del carico, si assegna, per la ricarica dei veico-li, una parte fissa della potenza massima prelevabile dalla rete elettrica da parte dell’edificio, che viene distribuita automaticamente tra le auto elettriche da ricaricare. Questa potenza deve essere scelta in maniera tale da non provocare sovraccarichi in caso di elevato consumo di energia elettrica nell’edificio (ovvero quando sono attivi numerosi con-sumatori di energia, ad es. di sera, quando tutti gli inquilini e le inquiline sono in casa).</t>
        </r>
      </text>
    </comment>
    <comment ref="D37" authorId="0" shapeId="0" xr:uid="{5AB4ADD1-1D8C-4A9E-946C-518FAFE0B25C}">
      <text>
        <r>
          <rPr>
            <b/>
            <sz val="10"/>
            <color indexed="8"/>
            <rFont val="Arial"/>
            <family val="2"/>
          </rPr>
          <t>Gestione dinamica del carico:</t>
        </r>
        <r>
          <rPr>
            <sz val="10"/>
            <color indexed="8"/>
            <rFont val="Arial"/>
            <family val="2"/>
          </rPr>
          <t xml:space="preserve"> con la gestione dinamica del carico non viene assegnata una potenza fissa per la ricarica. La gestione del carico riconosce la potenza assorbi-ta in un dato momento  dall’edificio e distribuisce automaticamente tra le auto da ricaricare la differenza fra la potenza massima prelevabile dalla rete e quella assorbita dall’edificio. Così, soprattutto nei momenti con un consumo di energia elettrica ridotto, è possibile mettere a disposizione per la ricarica una potenza molto più elevata, ad es. di notte, quando gran parte degli inquilini e delle inquiline dorme.</t>
        </r>
      </text>
    </comment>
    <comment ref="D47" authorId="0" shapeId="0" xr:uid="{4AA090DC-6FD6-4E1E-A27C-D146E1B36E03}">
      <text>
        <r>
          <rPr>
            <b/>
            <sz val="10"/>
            <color indexed="8"/>
            <rFont val="Arial"/>
            <family val="2"/>
          </rPr>
          <t>Portale web:</t>
        </r>
        <r>
          <rPr>
            <sz val="10"/>
            <color indexed="8"/>
            <rFont val="Arial"/>
            <family val="2"/>
          </rPr>
          <t xml:space="preserve"> è possibile accedere a un’applicazione basata sul web.</t>
        </r>
      </text>
    </comment>
    <comment ref="D48" authorId="0" shapeId="0" xr:uid="{245EDC97-595A-450B-B5FF-1A64DBE723E9}">
      <text>
        <r>
          <rPr>
            <b/>
            <sz val="10"/>
            <color indexed="8"/>
            <rFont val="Arial"/>
            <family val="2"/>
          </rPr>
          <t xml:space="preserve">App: </t>
        </r>
        <r>
          <rPr>
            <sz val="10"/>
            <color indexed="8"/>
            <rFont val="Arial"/>
            <family val="2"/>
          </rPr>
          <t>esiste un’app per smartphone.</t>
        </r>
      </text>
    </comment>
    <comment ref="D50" authorId="0" shapeId="0" xr:uid="{DB78C960-DA54-44F7-B063-30DF51E6E4F4}">
      <text>
        <r>
          <rPr>
            <b/>
            <sz val="10"/>
            <color indexed="8"/>
            <rFont val="Arial"/>
            <family val="2"/>
          </rPr>
          <t>Panoramica delle transazioni:</t>
        </r>
        <r>
          <rPr>
            <sz val="10"/>
            <color indexed="8"/>
            <rFont val="Arial"/>
            <family val="2"/>
          </rPr>
          <t xml:space="preserve"> gli utenti e le utenti possono visualizzare gli utilizzi e i pagamenti intercorsi fino a un dato momento e all’occorrenza scaricarli sotto forma di ricevuta. </t>
        </r>
      </text>
    </comment>
    <comment ref="D51" authorId="0" shapeId="0" xr:uid="{58266B0F-6B8E-40BA-8305-48E52D0367B6}">
      <text>
        <r>
          <rPr>
            <b/>
            <sz val="10"/>
            <color indexed="8"/>
            <rFont val="Arial"/>
            <family val="2"/>
          </rPr>
          <t>Visualizzazione dei propri consumi:</t>
        </r>
        <r>
          <rPr>
            <sz val="10"/>
            <color indexed="8"/>
            <rFont val="Arial"/>
            <family val="2"/>
          </rPr>
          <t xml:space="preserve"> i consumi possono essere visualizzati in qualsiasi momento nel portale web o attraverso l’app.</t>
        </r>
      </text>
    </comment>
    <comment ref="D53" authorId="0" shapeId="0" xr:uid="{905C1B78-1C31-4673-BEFC-7B529740DD34}">
      <text>
        <r>
          <rPr>
            <b/>
            <sz val="10"/>
            <color indexed="8"/>
            <rFont val="Arial"/>
            <family val="2"/>
          </rPr>
          <t xml:space="preserve">Comando attivo dell’attività di ricarica: </t>
        </r>
        <r>
          <rPr>
            <sz val="10"/>
            <color indexed="8"/>
            <rFont val="Arial"/>
            <family val="2"/>
          </rPr>
          <t>gli utenti e le utenti possono ad es. determinare il momento o la modalità di ricarica.</t>
        </r>
      </text>
    </comment>
    <comment ref="D54" authorId="0" shapeId="0" xr:uid="{2D892442-AA2A-47E3-AE20-43BA2D078D8E}">
      <text>
        <r>
          <rPr>
            <b/>
            <sz val="10"/>
            <color indexed="8"/>
            <rFont val="Arial"/>
            <family val="2"/>
          </rPr>
          <t>Ricarica basata su fotovoltaico:</t>
        </r>
        <r>
          <rPr>
            <sz val="10"/>
            <color indexed="8"/>
            <rFont val="Arial"/>
            <family val="2"/>
          </rPr>
          <t xml:space="preserve"> il veicolo viene ricaricato solo/preferibilmente con energia elettrica fotovoltaica (in presenza di impianto fotovoltaico/RCP)</t>
        </r>
      </text>
    </comment>
    <comment ref="D55" authorId="0" shapeId="0" xr:uid="{92C344EB-B784-4B4A-9B50-5CCD88FE8A98}">
      <text>
        <r>
          <rPr>
            <b/>
            <sz val="10"/>
            <color indexed="8"/>
            <rFont val="Arial"/>
            <family val="2"/>
          </rPr>
          <t>Ricarica conveniente</t>
        </r>
        <r>
          <rPr>
            <sz val="10"/>
            <color indexed="8"/>
            <rFont val="Arial"/>
            <family val="2"/>
          </rPr>
          <t>: il veicolo viene ricaricato in orari con tariffe per l’energia elettrica convenienti, ad es. di notte in caso di tariffa alta e bassa.</t>
        </r>
      </text>
    </comment>
    <comment ref="D56" authorId="0" shapeId="0" xr:uid="{BBE93C03-7CA3-433E-83B2-DC103B59DF71}">
      <text>
        <r>
          <rPr>
            <b/>
            <sz val="10"/>
            <color indexed="8"/>
            <rFont val="Arial"/>
            <family val="2"/>
          </rPr>
          <t xml:space="preserve">Ricarica prioritaria: </t>
        </r>
        <r>
          <rPr>
            <sz val="10"/>
            <color indexed="8"/>
            <rFont val="Arial"/>
            <family val="2"/>
          </rPr>
          <t>il veicolo viene ricaricato prima possibile. Al veicolo viene assegnata una potenza maggiore (eventualmente dietro pagamento di un sovrapprezzo)</t>
        </r>
      </text>
    </comment>
    <comment ref="D57" authorId="0" shapeId="0" xr:uid="{AF163BDA-DF90-468E-84CA-983487E5C704}">
      <text>
        <r>
          <rPr>
            <b/>
            <sz val="10"/>
            <color indexed="8"/>
            <rFont val="Arial"/>
            <family val="2"/>
          </rPr>
          <t>Considerazione di limiti di ricarica:</t>
        </r>
        <r>
          <rPr>
            <sz val="10"/>
            <color indexed="8"/>
            <rFont val="Arial"/>
            <family val="2"/>
          </rPr>
          <t xml:space="preserve"> il veicolo viene ricaricato fino a una certa percentuale massima per non sollecitare eccessivamente la batteria.</t>
        </r>
        <r>
          <rPr>
            <b/>
            <sz val="10"/>
            <color indexed="8"/>
            <rFont val="Arial"/>
            <family val="2"/>
          </rPr>
          <t xml:space="preserve">
</t>
        </r>
      </text>
    </comment>
    <comment ref="D64" authorId="0" shapeId="0" xr:uid="{3BD218E9-137C-430D-BABC-34A3FA80286F}">
      <text>
        <r>
          <rPr>
            <b/>
            <sz val="10"/>
            <color indexed="8"/>
            <rFont val="Arial"/>
            <family val="2"/>
          </rPr>
          <t>Hotline solo negli orari d’ufficio:</t>
        </r>
        <r>
          <rPr>
            <sz val="10"/>
            <color indexed="8"/>
            <rFont val="Arial"/>
            <family val="2"/>
          </rPr>
          <t xml:space="preserve"> in caso di domande o problemi, gli utenti e le utenti della stazione di ricarica possono contattare una hotline solo negli orari d’ufficio. </t>
        </r>
      </text>
    </comment>
    <comment ref="D65" authorId="0" shapeId="0" xr:uid="{182E03D4-26F7-4D3A-A195-6994EF083BBD}">
      <text>
        <r>
          <rPr>
            <b/>
            <sz val="10"/>
            <color indexed="8"/>
            <rFont val="Arial"/>
            <family val="2"/>
          </rPr>
          <t xml:space="preserve">Hotline 24/7: </t>
        </r>
        <r>
          <rPr>
            <sz val="10"/>
            <color indexed="8"/>
            <rFont val="Arial"/>
            <family val="2"/>
          </rPr>
          <t xml:space="preserve">in caso di domande o problemi, gli utenti e le utenti della stazione di ricarica possono contattare una hotline a qualsiasi ora. </t>
        </r>
      </text>
    </comment>
    <comment ref="D67" authorId="0" shapeId="0" xr:uid="{C358A482-3659-4791-82A9-E8398C8BA1DE}">
      <text>
        <r>
          <rPr>
            <b/>
            <sz val="10"/>
            <color indexed="8"/>
            <rFont val="Arial"/>
            <family val="2"/>
          </rPr>
          <t>Gestione dei guasti:</t>
        </r>
        <r>
          <rPr>
            <sz val="10"/>
            <color indexed="8"/>
            <rFont val="Arial"/>
            <family val="2"/>
          </rPr>
          <t xml:space="preserve"> i malfunzionamenti della stazione di ricarica vengono identificati e visualizzati con un allarme.</t>
        </r>
      </text>
    </comment>
    <comment ref="D68" authorId="0" shapeId="0" xr:uid="{DB041DBC-ACC7-4076-82BD-A754A968F3EB}">
      <text>
        <r>
          <rPr>
            <b/>
            <sz val="10"/>
            <color indexed="8"/>
            <rFont val="Arial"/>
            <family val="2"/>
          </rPr>
          <t>Manutenzione remota:</t>
        </r>
        <r>
          <rPr>
            <sz val="10"/>
            <color indexed="8"/>
            <rFont val="Arial"/>
            <family val="2"/>
          </rPr>
          <t xml:space="preserve"> i più comuni problemi legati al software delle stazioni di ricarica possono essere risolti online e non richiedono la presenza in loco di un tecnico, ad es. con un riavvio (remoto).</t>
        </r>
      </text>
    </comment>
    <comment ref="D69" authorId="0" shapeId="0" xr:uid="{306422F8-32BE-4E34-8E35-899FBCA9B03C}">
      <text>
        <r>
          <rPr>
            <b/>
            <sz val="10"/>
            <color indexed="8"/>
            <rFont val="Arial"/>
            <family val="2"/>
          </rPr>
          <t>Eliminazione dei guasti in loco:</t>
        </r>
        <r>
          <rPr>
            <sz val="10"/>
            <color indexed="8"/>
            <rFont val="Arial"/>
            <family val="2"/>
          </rPr>
          <t xml:space="preserve">  i guasti vengono eliminati in loco, inclusi nel prezzo o dietro pagamento di un sovrapprezzo.</t>
        </r>
      </text>
    </comment>
    <comment ref="D72" authorId="0" shapeId="0" xr:uid="{093B8E3F-B220-433F-B1BF-E61BE46D7D16}">
      <text>
        <r>
          <rPr>
            <b/>
            <sz val="10"/>
            <color indexed="8"/>
            <rFont val="Arial"/>
            <family val="2"/>
          </rPr>
          <t>Fino alla raccolta dati:</t>
        </r>
        <r>
          <rPr>
            <sz val="10"/>
            <color indexed="8"/>
            <rFont val="Arial"/>
            <family val="2"/>
          </rPr>
          <t xml:space="preserve"> l’impresa di prestazione di servizi raccoglie i dati e li mette a disposizione della clientela. Quest’ultima deve emettere autonomamente le fatture ed è responsabile dell’incasso.</t>
        </r>
        <r>
          <rPr>
            <b/>
            <sz val="10"/>
            <color indexed="8"/>
            <rFont val="Arial"/>
            <family val="2"/>
          </rPr>
          <t xml:space="preserve">
Fino all’emissione delle fatture:</t>
        </r>
        <r>
          <rPr>
            <sz val="10"/>
            <color indexed="8"/>
            <rFont val="Arial"/>
            <family val="2"/>
          </rPr>
          <t xml:space="preserve"> l’impresa di prestazione di servizi raccoglie i dati ed emette le fatture sulla base di essi. La clientela è responsabile dell’incasso</t>
        </r>
        <r>
          <rPr>
            <b/>
            <sz val="10"/>
            <color indexed="8"/>
            <rFont val="Arial"/>
            <family val="2"/>
          </rPr>
          <t xml:space="preserve">.
Fino all’incasso: </t>
        </r>
        <r>
          <rPr>
            <sz val="10"/>
            <color indexed="8"/>
            <rFont val="Arial"/>
            <family val="2"/>
          </rPr>
          <t>l’impresa di prestazione di servizi si occupa dell’intero processo di addebito del costo, dalla raccolta dati fino all’emissione delle fatture, incasso compreso.</t>
        </r>
      </text>
    </comment>
    <comment ref="D75" authorId="0" shapeId="0" xr:uid="{CD187B85-3525-4478-80FF-1132C9B74960}">
      <text>
        <r>
          <rPr>
            <b/>
            <sz val="10"/>
            <color indexed="8"/>
            <rFont val="Arial"/>
            <family val="2"/>
          </rPr>
          <t>Stazione di ricarica privata:</t>
        </r>
        <r>
          <rPr>
            <sz val="10"/>
            <color indexed="8"/>
            <rFont val="Arial"/>
            <family val="2"/>
          </rPr>
          <t xml:space="preserve"> la stazione di ricarica è accessibile solo a un soggetto
</t>
        </r>
        <r>
          <rPr>
            <b/>
            <sz val="10"/>
            <color indexed="8"/>
            <rFont val="Arial"/>
            <family val="2"/>
          </rPr>
          <t xml:space="preserve">
Stazione di ricarica semiprivata:</t>
        </r>
        <r>
          <rPr>
            <sz val="10"/>
            <color indexed="8"/>
            <rFont val="Arial"/>
            <family val="2"/>
          </rPr>
          <t xml:space="preserve"> stazione di ricarica accessibile a un gruppo circoscritto di utenti (ad es. collaboratori e collaboratrici)</t>
        </r>
        <r>
          <rPr>
            <b/>
            <sz val="10"/>
            <color indexed="8"/>
            <rFont val="Arial"/>
            <family val="2"/>
          </rPr>
          <t xml:space="preserve">
Stazione di ricarica semipubblica: </t>
        </r>
        <r>
          <rPr>
            <sz val="10"/>
            <color indexed="8"/>
            <rFont val="Arial"/>
            <family val="2"/>
          </rPr>
          <t>stazione di ricarica di proprietà privata (ad es. industria). In alcuni momenti è a libero accesso.</t>
        </r>
        <r>
          <rPr>
            <b/>
            <sz val="10"/>
            <color indexed="8"/>
            <rFont val="Arial"/>
            <family val="2"/>
          </rPr>
          <t xml:space="preserve">
Stazione di ricarica pubblica:</t>
        </r>
        <r>
          <rPr>
            <sz val="10"/>
            <color indexed="8"/>
            <rFont val="Arial"/>
            <family val="2"/>
          </rPr>
          <t xml:space="preserve"> stazione di ricarica a libero accesso in qualsiasi momento (ad es. posti auto per visitatori)</t>
        </r>
      </text>
    </comment>
    <comment ref="D76" authorId="0" shapeId="0" xr:uid="{239346AE-6579-4D53-B4E7-9563A837FDE1}">
      <text>
        <r>
          <rPr>
            <b/>
            <sz val="10"/>
            <color indexed="8"/>
            <rFont val="Arial"/>
            <family val="2"/>
          </rPr>
          <t xml:space="preserve">Il contatore dell’energia elettrica per la mobilità elettrica appartiene ai proprietari e alle proprietarie dell’immobile: 
</t>
        </r>
        <r>
          <rPr>
            <sz val="10"/>
            <color indexed="8"/>
            <rFont val="Arial"/>
            <family val="2"/>
          </rPr>
          <t>l’impresa di prestazione di servizi versa ai proprietari e alle proprietarie dell’immobile i proventi dell’addebito del costo, detraendo gli emolumenti.
I proprietari e le proprietarie dell’immobile ricevono la fattura per il consumo di energia elettrica dall’azienda di approvvigionamento energetico
I proprietari e le proprietarie dell’immobile pagano la fattura per l’energia elettrica</t>
        </r>
        <r>
          <rPr>
            <b/>
            <sz val="10"/>
            <color indexed="8"/>
            <rFont val="Arial"/>
            <family val="2"/>
          </rPr>
          <t xml:space="preserve">
Il contatore dell’energia elettrica per la mobilità elettrica è di proprietà dell’impresa di prestazione di servizi:
</t>
        </r>
        <r>
          <rPr>
            <sz val="10"/>
            <color indexed="8"/>
            <rFont val="Arial"/>
            <family val="2"/>
          </rPr>
          <t>l’impresa di prestazione di servizi si fa direttamente carico del pagamento dei costi dell’energia elettrica all’azienda di approvvigionamento elettrico
Eventualmente l’impresa di prestazione di servizi versa i proventi dell’addebito del costo ai proprietari e alle proprietarie dell’immobile, detraendo i costi dell’energia elettrica e gli emolumenti.</t>
        </r>
      </text>
    </comment>
    <comment ref="D79" authorId="0" shapeId="0" xr:uid="{54A56504-ACB6-47C1-B386-140E0AC694AC}">
      <text>
        <r>
          <rPr>
            <b/>
            <sz val="10"/>
            <color indexed="8"/>
            <rFont val="Arial"/>
            <family val="2"/>
          </rPr>
          <t xml:space="preserve">Tariffa unitaria: </t>
        </r>
        <r>
          <rPr>
            <sz val="10"/>
            <color indexed="8"/>
            <rFont val="Arial"/>
            <family val="2"/>
          </rPr>
          <t>per la stazione elettrica può essere conteggiata una sola tariffa, anche qualora l’azienda di approvvigionamento energetico locale abbia una struttura tariffaria diversa (ad es. tariffa alta e bassa).</t>
        </r>
        <r>
          <rPr>
            <b/>
            <sz val="10"/>
            <color indexed="8"/>
            <rFont val="Arial"/>
            <family val="2"/>
          </rPr>
          <t xml:space="preserve">
Tariffe statiche:</t>
        </r>
        <r>
          <rPr>
            <sz val="10"/>
            <color indexed="8"/>
            <rFont val="Arial"/>
            <family val="2"/>
          </rPr>
          <t xml:space="preserve"> la stazione di ricarica può essere conteggiata con più tariffe statiche definite in maniera fissa, ad es. con tariffa alta e bassa.
</t>
        </r>
        <r>
          <rPr>
            <b/>
            <sz val="10"/>
            <color indexed="8"/>
            <rFont val="Arial"/>
            <family val="2"/>
          </rPr>
          <t xml:space="preserve">
Tariffe statiche incl. tariffa fotovoltaica: </t>
        </r>
        <r>
          <rPr>
            <sz val="10"/>
            <color indexed="8"/>
            <rFont val="Arial"/>
            <family val="2"/>
          </rPr>
          <t>oltre alle tariffe statiche, in caso di consumo di energia elettrica del proprio impianto fotovoltaico (o RCP) è possibile considerare una tariffa fotovoltaica definita in maniera fissa.</t>
        </r>
        <r>
          <rPr>
            <b/>
            <sz val="10"/>
            <color indexed="8"/>
            <rFont val="Arial"/>
            <family val="2"/>
          </rPr>
          <t xml:space="preserve">
Tariffe dinamiche:</t>
        </r>
        <r>
          <rPr>
            <sz val="10"/>
            <color indexed="8"/>
            <rFont val="Arial"/>
            <family val="2"/>
          </rPr>
          <t xml:space="preserve"> è possibile considerare e addebitare anche tariffe dinamiche dell’azienda di approvvigionamento energetico. </t>
        </r>
        <r>
          <rPr>
            <b/>
            <sz val="10"/>
            <color indexed="8"/>
            <rFont val="Arial"/>
            <family val="2"/>
          </rPr>
          <t xml:space="preserve">
</t>
        </r>
      </text>
    </comment>
    <comment ref="D83" authorId="0" shapeId="0" xr:uid="{0ABD8D37-60DB-4088-9520-8D60D400988F}">
      <text>
        <r>
          <rPr>
            <b/>
            <sz val="10"/>
            <color indexed="8"/>
            <rFont val="Arial"/>
            <family val="2"/>
          </rPr>
          <t xml:space="preserve">Diversi gruppi tariffari: </t>
        </r>
        <r>
          <rPr>
            <sz val="10"/>
            <color indexed="8"/>
            <rFont val="Arial"/>
            <family val="2"/>
          </rPr>
          <t xml:space="preserve">gli utenti e le utenti possono essere raggruppati e possono quindi essere assegnate loro diverse tariffe. </t>
        </r>
      </text>
    </comment>
    <comment ref="D84" authorId="0" shapeId="0" xr:uid="{90C84A9C-D9BF-4809-AB96-3F12F5361EEE}">
      <text>
        <r>
          <rPr>
            <b/>
            <sz val="10"/>
            <color indexed="8"/>
            <rFont val="Arial"/>
            <family val="2"/>
          </rPr>
          <t>White List (utenti speciali):</t>
        </r>
        <r>
          <rPr>
            <sz val="10"/>
            <color indexed="8"/>
            <rFont val="Arial"/>
            <family val="2"/>
          </rPr>
          <t xml:space="preserve"> determinati e determinate utenti ricaricano gratuitamente.</t>
        </r>
      </text>
    </comment>
    <comment ref="D85" authorId="0" shapeId="0" xr:uid="{D84CA7BC-3F11-4DEB-906D-0DE57946BDD1}">
      <text>
        <r>
          <rPr>
            <b/>
            <sz val="10"/>
            <color indexed="8"/>
            <rFont val="Arial"/>
            <family val="2"/>
          </rPr>
          <t xml:space="preserve">Aggiornamento automatico in caso di variazione delle tariffe per l’energia elettrica dell’azienda di approvvigionamento energetico: </t>
        </r>
        <r>
          <rPr>
            <sz val="10"/>
            <color indexed="8"/>
            <rFont val="Arial"/>
            <family val="2"/>
          </rPr>
          <t>le tariffe per l’energia elettrica dell’azienda di approvvigionamento energetico vengono adeguate dalla clientela senza richiesta.</t>
        </r>
        <r>
          <rPr>
            <b/>
            <sz val="10"/>
            <color indexed="8"/>
            <rFont val="Arial"/>
            <family val="2"/>
          </rPr>
          <t xml:space="preserve"> </t>
        </r>
      </text>
    </comment>
    <comment ref="D86" authorId="0" shapeId="0" xr:uid="{018E5F2D-DE54-4821-91AF-D035D1046C9B}">
      <text>
        <r>
          <rPr>
            <b/>
            <sz val="10"/>
            <color indexed="8"/>
            <rFont val="Arial"/>
            <family val="2"/>
          </rPr>
          <t>Impostazione di una propria tariffa per l’energia:</t>
        </r>
        <r>
          <rPr>
            <sz val="10"/>
            <color indexed="8"/>
            <rFont val="Arial"/>
            <family val="2"/>
          </rPr>
          <t xml:space="preserve"> i proprietari e le proprietarie o le amministrazioni possono applicare un supplemento alla tariffa per l’energia per generare un canale aggiuntivo per ammortizzare le stazioni di ricarica.</t>
        </r>
        <r>
          <rPr>
            <b/>
            <sz val="10"/>
            <color indexed="8"/>
            <rFont val="Arial"/>
            <family val="2"/>
          </rPr>
          <t xml:space="preserve">
</t>
        </r>
      </text>
    </comment>
    <comment ref="D87" authorId="0" shapeId="0" xr:uid="{F82A3C3C-ADEB-4FD5-9BBF-220712175757}">
      <text>
        <r>
          <rPr>
            <b/>
            <sz val="10"/>
            <color indexed="8"/>
            <rFont val="Arial"/>
            <family val="2"/>
          </rPr>
          <t>Addebito ricarica bidirezionale:</t>
        </r>
        <r>
          <rPr>
            <sz val="10"/>
            <color indexed="8"/>
            <rFont val="Arial"/>
            <family val="2"/>
          </rPr>
          <t xml:space="preserve"> è possibile amministrare e addebitare la ricarica bidirezionale.</t>
        </r>
      </text>
    </comment>
    <comment ref="D89" authorId="0" shapeId="0" xr:uid="{394DB752-C40D-4EDA-9BF2-859234413487}">
      <text>
        <r>
          <rPr>
            <b/>
            <sz val="10"/>
            <color indexed="8"/>
            <rFont val="Arial"/>
            <family val="2"/>
          </rPr>
          <t>Addebito RCP:</t>
        </r>
        <r>
          <rPr>
            <sz val="10"/>
            <color indexed="8"/>
            <rFont val="Arial"/>
            <family val="2"/>
          </rPr>
          <t xml:space="preserve"> oltre all’infrastruttura di ricarica può essere effettuato un addebito con RCP (= raggruppamento ai fini del consumo proprio).</t>
        </r>
      </text>
    </comment>
    <comment ref="D90" authorId="0" shapeId="0" xr:uid="{3C7B1FDC-2638-44FD-8D88-0500E33FAE4B}">
      <text>
        <r>
          <rPr>
            <b/>
            <sz val="10"/>
            <color indexed="8"/>
            <rFont val="Arial"/>
            <family val="2"/>
          </rPr>
          <t>Modello pratico gestori della rete di distribuzione:</t>
        </r>
        <r>
          <rPr>
            <sz val="10"/>
            <color indexed="8"/>
            <rFont val="Arial"/>
            <family val="2"/>
          </rPr>
          <t xml:space="preserve"> il consumo proprio di energia elettrica fotovoltaica viene addebitato dal gestore della rete di distribuzione locale per mezzo del suo contatore. Esistono varie versioni di questo modello. Le singole utenze rimangono consumatori finali e continuano a essere rifornite dal gestore della rete, come finora. L’operatore può offrire questo modello solo nel proprio comprensorio. Questo modello viene offerto solo da aziende di approvvigionamento energetico locali nel relativo comprensorio. Non è necessario istituire un RCP.</t>
        </r>
      </text>
    </comment>
    <comment ref="D91" authorId="0" shapeId="0" xr:uid="{843365CD-250C-45CD-BFA8-9E915AC80248}">
      <text>
        <r>
          <rPr>
            <b/>
            <sz val="10"/>
            <color indexed="8"/>
            <rFont val="Arial"/>
            <family val="2"/>
          </rPr>
          <t xml:space="preserve">Conteggio spese accessorie: </t>
        </r>
        <r>
          <rPr>
            <sz val="10"/>
            <color indexed="8"/>
            <rFont val="Arial"/>
            <family val="2"/>
          </rPr>
          <t>Oltre all’infrastruttura di ricarica possono essere addebitate (ulteriori) spese accessorie.</t>
        </r>
      </text>
    </comment>
    <comment ref="D101" authorId="0" shapeId="0" xr:uid="{446D2E7A-2F70-49B3-9CF8-05D1110CFAA0}">
      <text>
        <r>
          <rPr>
            <b/>
            <sz val="10"/>
            <color indexed="8"/>
            <rFont val="Arial"/>
            <family val="2"/>
          </rPr>
          <t>Funzione di reporting:</t>
        </r>
        <r>
          <rPr>
            <sz val="10"/>
            <color indexed="8"/>
            <rFont val="Arial"/>
            <family val="2"/>
          </rPr>
          <t xml:space="preserve"> è possibile mettere a disposizione i dati di utilizzo, ad es. per rapporti sulla sostenibilità e il reporting.</t>
        </r>
      </text>
    </comment>
    <comment ref="D103" authorId="0" shapeId="0" xr:uid="{FBD15757-4832-49D8-80FB-210C4BED0540}">
      <text>
        <r>
          <rPr>
            <b/>
            <sz val="10"/>
            <color indexed="8"/>
            <rFont val="Arial"/>
            <family val="2"/>
          </rPr>
          <t xml:space="preserve">Funzione multi-tenant: </t>
        </r>
        <r>
          <rPr>
            <sz val="10"/>
            <color indexed="8"/>
            <rFont val="Arial"/>
            <family val="2"/>
          </rPr>
          <t>a utenti diversi possono essere assegnati diritti di utilizzo diversi (ad es. utenti della stazione di ricarica vs. custodi dell’edificio vs. impresa installatrice)</t>
        </r>
      </text>
    </comment>
    <comment ref="D104" authorId="0" shapeId="0" xr:uid="{E57F0874-C537-411C-8E85-FC8500CFC3EE}">
      <text>
        <r>
          <rPr>
            <b/>
            <sz val="10"/>
            <color indexed="8"/>
            <rFont val="Arial"/>
            <family val="2"/>
          </rPr>
          <t>Portale web per la gestione degli utenti e delle utenti:</t>
        </r>
        <r>
          <rPr>
            <sz val="10"/>
            <color indexed="8"/>
            <rFont val="Arial"/>
            <family val="2"/>
          </rPr>
          <t xml:space="preserve"> i proprietari e le proprietarie/l’amministrazione possono eseguire varie impostazioni su una piattaforma, ad es. creare e modificare gli utenti e le utenti delle stazioni di ricarica, definire le tariffe ecc.</t>
        </r>
      </text>
    </comment>
    <comment ref="D110" authorId="0" shapeId="0" xr:uid="{1E5C444C-CA18-4EA4-B64E-516CDAF2517D}">
      <text>
        <r>
          <rPr>
            <b/>
            <sz val="10"/>
            <color indexed="8"/>
            <rFont val="Arial"/>
            <family val="2"/>
          </rPr>
          <t>Stazione di ricarica a libero accesso nella propria rete:</t>
        </r>
        <r>
          <rPr>
            <sz val="10"/>
            <color indexed="8"/>
            <rFont val="Arial"/>
            <family val="2"/>
          </rPr>
          <t xml:space="preserve"> tramite i propri mezzi di accesso, gli utenti e le utenti della stazione di ricarica possono accedere a stazioni di ricarica a libero accesso dello stesso operatore.</t>
        </r>
      </text>
    </comment>
    <comment ref="D111" authorId="0" shapeId="0" xr:uid="{5DB3FD89-876D-4032-8955-CDDD3DD35E5D}">
      <text>
        <r>
          <rPr>
            <b/>
            <sz val="10"/>
            <color indexed="8"/>
            <rFont val="Arial"/>
            <family val="2"/>
          </rPr>
          <t>Roaming con stesso accesso:</t>
        </r>
        <r>
          <rPr>
            <sz val="10"/>
            <color indexed="8"/>
            <rFont val="Arial"/>
            <family val="2"/>
          </rPr>
          <t xml:space="preserve"> tramite i propri mezzi di accesso, gli utenti e le utenti della stazione di ricarica possono accedere a stazioni di ricarica a libero accesso di altri gestori della rete.</t>
        </r>
      </text>
    </comment>
    <comment ref="D113" authorId="0" shapeId="0" xr:uid="{81C76193-9400-421D-9D1E-3CA909BB447A}">
      <text>
        <r>
          <rPr>
            <b/>
            <sz val="10"/>
            <color indexed="8"/>
            <rFont val="Arial"/>
            <family val="2"/>
          </rPr>
          <t xml:space="preserve">Conteggio stazione di ricarica a libero accesso: </t>
        </r>
        <r>
          <rPr>
            <sz val="10"/>
            <color indexed="8"/>
            <rFont val="Arial"/>
            <family val="2"/>
          </rPr>
          <t>le stazioni di ricarica situate in parcheggi a libero accesso, come i posti auto per visitatori, sono accessibili a tutti e vengono addebitate dallo stesso operatore.</t>
        </r>
      </text>
    </comment>
    <comment ref="D114" authorId="0" shapeId="0" xr:uid="{D8A1A0B3-254C-4569-A02C-739301377347}">
      <text>
        <r>
          <rPr>
            <b/>
            <sz val="10"/>
            <color indexed="8"/>
            <rFont val="Arial"/>
            <family val="2"/>
          </rPr>
          <t xml:space="preserve">Roaming per stazione di ricarica a libero accesso: </t>
        </r>
        <r>
          <rPr>
            <sz val="10"/>
            <color indexed="8"/>
            <rFont val="Arial"/>
            <family val="2"/>
          </rPr>
          <t>è possibile utilizzare i mezzi di accesso e pagamento di altri gestori di stazioni di ricarica per accedere alle stazioni di ricarica a libero accesso (ad es. posti auto per visitatori).</t>
        </r>
      </text>
    </comment>
    <comment ref="D118" authorId="0" shapeId="0" xr:uid="{66585172-1754-4E05-AC13-83D5C4DF488B}">
      <text>
        <r>
          <rPr>
            <b/>
            <sz val="10"/>
            <color indexed="8"/>
            <rFont val="Arial"/>
            <family val="2"/>
          </rPr>
          <t>Autofinanziamento:</t>
        </r>
        <r>
          <rPr>
            <sz val="10"/>
            <color indexed="8"/>
            <rFont val="Arial"/>
            <family val="2"/>
          </rPr>
          <t xml:space="preserve"> l’infrastruttura di ricarica viene finanziata completamente dai proprietari e dalle proprietarie.</t>
        </r>
        <r>
          <rPr>
            <b/>
            <sz val="10"/>
            <color indexed="8"/>
            <rFont val="Arial"/>
            <family val="2"/>
          </rPr>
          <t xml:space="preserve">
Modello di noleggio:</t>
        </r>
        <r>
          <rPr>
            <sz val="10"/>
            <color indexed="8"/>
            <rFont val="Arial"/>
            <family val="2"/>
          </rPr>
          <t xml:space="preserve"> l’installazione di base viene finanziata dai proprietari e dalle proprietarie. Gli utenti e le utenti possono noleggiare la stazione di ricarica dall’impresa di prestazione di servizi.</t>
        </r>
        <r>
          <rPr>
            <b/>
            <sz val="10"/>
            <color indexed="8"/>
            <rFont val="Arial"/>
            <family val="2"/>
          </rPr>
          <t xml:space="preserve">
Full Contracting:</t>
        </r>
        <r>
          <rPr>
            <sz val="10"/>
            <color indexed="8"/>
            <rFont val="Arial"/>
            <family val="2"/>
          </rPr>
          <t xml:space="preserve"> l’impresa di prestazione di servizi finanzia sia l’installazione di base che la stazione di ricarica e la mette a disposizione dietro pagamento di un emolumento mensile.</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77ED58D1-F2F1-4E86-8187-E20585172F22}">
      <text>
        <r>
          <rPr>
            <b/>
            <sz val="10"/>
            <color indexed="8"/>
            <rFont val="Arial"/>
            <family val="2"/>
          </rPr>
          <t xml:space="preserve">Registrazione: </t>
        </r>
        <r>
          <rPr>
            <sz val="10"/>
            <color indexed="8"/>
            <rFont val="Arial"/>
            <family val="2"/>
          </rPr>
          <t>processo di richiesta/registrazione di una stazione di ricarica da parte di un utente o un’utente della stazione di ricarica</t>
        </r>
        <r>
          <rPr>
            <b/>
            <sz val="10"/>
            <color indexed="8"/>
            <rFont val="Arial"/>
            <family val="2"/>
          </rPr>
          <t xml:space="preserve">
</t>
        </r>
      </text>
    </comment>
    <comment ref="D19" authorId="0" shapeId="0" xr:uid="{6352FF67-FF18-4D78-BA00-ACB1573C05D4}">
      <text>
        <r>
          <rPr>
            <b/>
            <sz val="10"/>
            <color indexed="8"/>
            <rFont val="Arial"/>
            <family val="2"/>
          </rPr>
          <t xml:space="preserve">Attivazione: </t>
        </r>
        <r>
          <rPr>
            <sz val="10"/>
            <color indexed="8"/>
            <rFont val="Arial"/>
            <family val="2"/>
          </rPr>
          <t xml:space="preserve">la stazione di ricarica viene collegata al sistema. </t>
        </r>
      </text>
    </comment>
    <comment ref="D21" authorId="0" shapeId="0" xr:uid="{D993B83B-A949-4708-A8EC-F39F76E77D38}">
      <text>
        <r>
          <rPr>
            <b/>
            <sz val="10"/>
            <color indexed="8"/>
            <rFont val="Arial"/>
            <family val="2"/>
          </rPr>
          <t>Onboarding:</t>
        </r>
        <r>
          <rPr>
            <sz val="10"/>
            <color indexed="8"/>
            <rFont val="Arial"/>
            <family val="2"/>
          </rPr>
          <t xml:space="preserve"> all’utente della stazione di ricarica viene fornito l’accesso alla stazione di ricarica ed eventualmente un addestramento</t>
        </r>
      </text>
    </comment>
    <comment ref="D30" authorId="0" shapeId="0" xr:uid="{7A21D8A1-9FB2-4EDB-951D-C7D10670A3B0}">
      <text>
        <r>
          <rPr>
            <b/>
            <sz val="10"/>
            <color indexed="8"/>
            <rFont val="Arial"/>
            <family val="2"/>
          </rPr>
          <t xml:space="preserve">Vendita stazioni di ricarica: </t>
        </r>
        <r>
          <rPr>
            <sz val="10"/>
            <color indexed="8"/>
            <rFont val="Arial"/>
            <family val="2"/>
          </rPr>
          <t>si tratta di stazioni di ricarica gestite dall’impresa di prestazione di servizi (come standard o optional). Non di quelle che sono compatibili solo con il Suo sistema.</t>
        </r>
      </text>
    </comment>
    <comment ref="D32" authorId="0" shapeId="0" xr:uid="{4E32DA65-F250-4D06-A0A1-CAE3628BB90C}">
      <text>
        <r>
          <rPr>
            <b/>
            <sz val="10"/>
            <color indexed="8"/>
            <rFont val="Arial"/>
            <family val="2"/>
          </rPr>
          <t>Integrazione di sistemi terzi:</t>
        </r>
        <r>
          <rPr>
            <sz val="10"/>
            <color indexed="8"/>
            <rFont val="Arial"/>
            <family val="2"/>
          </rPr>
          <t xml:space="preserve"> il sistema può comunicare con altre piattaforme/altri sistemi di terzi, ad es. per il conteggio RCP o EMS.</t>
        </r>
      </text>
    </comment>
    <comment ref="D33" authorId="0" shapeId="0" xr:uid="{671E0014-87CE-4D60-8DF6-CF1DB2C7922B}">
      <text>
        <r>
          <rPr>
            <sz val="10"/>
            <color indexed="8"/>
            <rFont val="Arial"/>
            <family val="2"/>
          </rPr>
          <t>EMS = sistemi di gestione dell’energia</t>
        </r>
      </text>
    </comment>
    <comment ref="D36" authorId="0" shapeId="0" xr:uid="{1A1755BE-A1E7-49A3-96FC-1A556B77A491}">
      <text>
        <r>
          <rPr>
            <b/>
            <sz val="10"/>
            <color indexed="8"/>
            <rFont val="Arial"/>
            <family val="2"/>
          </rPr>
          <t>Gestione statica del carico:</t>
        </r>
        <r>
          <rPr>
            <sz val="10"/>
            <color indexed="8"/>
            <rFont val="Arial"/>
            <family val="2"/>
          </rPr>
          <t xml:space="preserve"> con la gestione statica del carico, si assegna, per la ricarica dei veico-li, una parte fissa della potenza massima prelevabile dalla rete elettrica da parte dell’edificio, che viene distribuita automaticamente tra le auto elettriche da ricaricare. Questa potenza deve essere scelta in maniera tale da non provocare sovraccarichi in caso di elevato consumo di energia elettrica nell’edificio (ovvero quando sono attivi numerosi con-sumatori di energia, ad es. di sera, quando tutti gli inquilini e le inquiline sono in casa).</t>
        </r>
      </text>
    </comment>
    <comment ref="D37" authorId="0" shapeId="0" xr:uid="{9857DCD4-2F5E-4C10-8187-605471F0FE55}">
      <text>
        <r>
          <rPr>
            <b/>
            <sz val="10"/>
            <color indexed="8"/>
            <rFont val="Arial"/>
            <family val="2"/>
          </rPr>
          <t>Gestione dinamica del carico:</t>
        </r>
        <r>
          <rPr>
            <sz val="10"/>
            <color indexed="8"/>
            <rFont val="Arial"/>
            <family val="2"/>
          </rPr>
          <t xml:space="preserve"> con la gestione dinamica del carico non viene assegnata una potenza fissa per la ricarica. La gestione del carico riconosce la potenza assorbi-ta in un dato momento  dall’edificio e distribuisce automaticamente tra le auto da ricaricare la differenza fra la potenza massima prelevabile dalla rete e quella assorbita dall’edificio. Così, soprattutto nei momenti con un consumo di energia elettrica ridotto, è possibile mettere a disposizione per la ricarica una potenza molto più elevata, ad es. di notte, quando gran parte degli inquilini e delle inquiline dorme.</t>
        </r>
      </text>
    </comment>
    <comment ref="D47" authorId="0" shapeId="0" xr:uid="{A12445FC-5798-42F1-B5AE-BCE30597221D}">
      <text>
        <r>
          <rPr>
            <b/>
            <sz val="10"/>
            <color indexed="8"/>
            <rFont val="Arial"/>
            <family val="2"/>
          </rPr>
          <t>Portale web:</t>
        </r>
        <r>
          <rPr>
            <sz val="10"/>
            <color indexed="8"/>
            <rFont val="Arial"/>
            <family val="2"/>
          </rPr>
          <t xml:space="preserve"> è possibile accedere a un’applicazione basata sul web.</t>
        </r>
      </text>
    </comment>
    <comment ref="D48" authorId="0" shapeId="0" xr:uid="{8D3B73B2-6BC3-445D-B10B-159BFBC0FC4E}">
      <text>
        <r>
          <rPr>
            <b/>
            <sz val="10"/>
            <color indexed="8"/>
            <rFont val="Arial"/>
            <family val="2"/>
          </rPr>
          <t xml:space="preserve">App: </t>
        </r>
        <r>
          <rPr>
            <sz val="10"/>
            <color indexed="8"/>
            <rFont val="Arial"/>
            <family val="2"/>
          </rPr>
          <t>esiste un’app per smartphone.</t>
        </r>
      </text>
    </comment>
    <comment ref="D50" authorId="0" shapeId="0" xr:uid="{52BFBEA1-6871-448A-BE9D-9D1E26648119}">
      <text>
        <r>
          <rPr>
            <b/>
            <sz val="10"/>
            <color indexed="8"/>
            <rFont val="Arial"/>
            <family val="2"/>
          </rPr>
          <t>Panoramica delle transazioni:</t>
        </r>
        <r>
          <rPr>
            <sz val="10"/>
            <color indexed="8"/>
            <rFont val="Arial"/>
            <family val="2"/>
          </rPr>
          <t xml:space="preserve"> gli utenti e le utenti possono visualizzare gli utilizzi e i pagamenti intercorsi fino a un dato momento e all’occorrenza scaricarli sotto forma di ricevuta. </t>
        </r>
      </text>
    </comment>
    <comment ref="D51" authorId="0" shapeId="0" xr:uid="{D5DD2EA8-0491-4166-AED4-4652A2909053}">
      <text>
        <r>
          <rPr>
            <b/>
            <sz val="10"/>
            <color indexed="8"/>
            <rFont val="Arial"/>
            <family val="2"/>
          </rPr>
          <t>Visualizzazione dei propri consumi:</t>
        </r>
        <r>
          <rPr>
            <sz val="10"/>
            <color indexed="8"/>
            <rFont val="Arial"/>
            <family val="2"/>
          </rPr>
          <t xml:space="preserve"> i consumi possono essere visualizzati in qualsiasi momento nel portale web o attraverso l’app.</t>
        </r>
      </text>
    </comment>
    <comment ref="D53" authorId="0" shapeId="0" xr:uid="{540382AB-9010-46E2-BF1B-B70A89BB58A6}">
      <text>
        <r>
          <rPr>
            <b/>
            <sz val="10"/>
            <color indexed="8"/>
            <rFont val="Arial"/>
            <family val="2"/>
          </rPr>
          <t xml:space="preserve">Comando attivo dell’attività di ricarica: </t>
        </r>
        <r>
          <rPr>
            <sz val="10"/>
            <color indexed="8"/>
            <rFont val="Arial"/>
            <family val="2"/>
          </rPr>
          <t>gli utenti e le utenti possono ad es. determinare il momento o la modalità di ricarica.</t>
        </r>
      </text>
    </comment>
    <comment ref="D54" authorId="0" shapeId="0" xr:uid="{CD8B62E3-B2A3-4EF5-A7BD-FF897B3B3768}">
      <text>
        <r>
          <rPr>
            <b/>
            <sz val="10"/>
            <color indexed="8"/>
            <rFont val="Arial"/>
            <family val="2"/>
          </rPr>
          <t>Ricarica basata su fotovoltaico:</t>
        </r>
        <r>
          <rPr>
            <sz val="10"/>
            <color indexed="8"/>
            <rFont val="Arial"/>
            <family val="2"/>
          </rPr>
          <t xml:space="preserve"> il veicolo viene ricaricato solo/preferibilmente con energia elettrica fotovoltaica (in presenza di impianto fotovoltaico/RCP)</t>
        </r>
      </text>
    </comment>
    <comment ref="D55" authorId="0" shapeId="0" xr:uid="{6DC5F172-908F-45E1-A30C-D187B7DBDC97}">
      <text>
        <r>
          <rPr>
            <b/>
            <sz val="10"/>
            <color indexed="8"/>
            <rFont val="Arial"/>
            <family val="2"/>
          </rPr>
          <t>Ricarica conveniente</t>
        </r>
        <r>
          <rPr>
            <sz val="10"/>
            <color indexed="8"/>
            <rFont val="Arial"/>
            <family val="2"/>
          </rPr>
          <t>: il veicolo viene ricaricato in orari con tariffe per l’energia elettrica convenienti, ad es. di notte in caso di tariffa alta e bassa.</t>
        </r>
      </text>
    </comment>
    <comment ref="D56" authorId="0" shapeId="0" xr:uid="{BED787FA-422C-4D58-BD52-6FBEA3E894FE}">
      <text>
        <r>
          <rPr>
            <b/>
            <sz val="10"/>
            <color indexed="8"/>
            <rFont val="Arial"/>
            <family val="2"/>
          </rPr>
          <t xml:space="preserve">Ricarica prioritaria: </t>
        </r>
        <r>
          <rPr>
            <sz val="10"/>
            <color indexed="8"/>
            <rFont val="Arial"/>
            <family val="2"/>
          </rPr>
          <t>il veicolo viene ricaricato prima possibile. Al veicolo viene assegnata una potenza maggiore (eventualmente dietro pagamento di un sovrapprezzo)</t>
        </r>
      </text>
    </comment>
    <comment ref="D57" authorId="0" shapeId="0" xr:uid="{460377E1-5BB1-44D9-AE9F-69EA1FBE85E2}">
      <text>
        <r>
          <rPr>
            <b/>
            <sz val="10"/>
            <color indexed="8"/>
            <rFont val="Arial"/>
            <family val="2"/>
          </rPr>
          <t>Considerazione di limiti di ricarica:</t>
        </r>
        <r>
          <rPr>
            <sz val="10"/>
            <color indexed="8"/>
            <rFont val="Arial"/>
            <family val="2"/>
          </rPr>
          <t xml:space="preserve"> il veicolo viene ricaricato fino a una certa percentuale massima per non sollecitare eccessivamente la batteria.</t>
        </r>
        <r>
          <rPr>
            <b/>
            <sz val="10"/>
            <color indexed="8"/>
            <rFont val="Arial"/>
            <family val="2"/>
          </rPr>
          <t xml:space="preserve">
</t>
        </r>
      </text>
    </comment>
    <comment ref="D64" authorId="0" shapeId="0" xr:uid="{E4A4C380-9661-4086-8511-6271757CA0DC}">
      <text>
        <r>
          <rPr>
            <b/>
            <sz val="10"/>
            <color indexed="8"/>
            <rFont val="Arial"/>
            <family val="2"/>
          </rPr>
          <t>Hotline solo negli orari d’ufficio:</t>
        </r>
        <r>
          <rPr>
            <sz val="10"/>
            <color indexed="8"/>
            <rFont val="Arial"/>
            <family val="2"/>
          </rPr>
          <t xml:space="preserve"> in caso di domande o problemi, gli utenti e le utenti della stazione di ricarica possono contattare una hotline solo negli orari d’ufficio. </t>
        </r>
      </text>
    </comment>
    <comment ref="D65" authorId="0" shapeId="0" xr:uid="{27761F14-DCB8-400B-9104-35F0B3195D6B}">
      <text>
        <r>
          <rPr>
            <b/>
            <sz val="10"/>
            <color indexed="8"/>
            <rFont val="Arial"/>
            <family val="2"/>
          </rPr>
          <t xml:space="preserve">Hotline 24/7: </t>
        </r>
        <r>
          <rPr>
            <sz val="10"/>
            <color indexed="8"/>
            <rFont val="Arial"/>
            <family val="2"/>
          </rPr>
          <t xml:space="preserve">in caso di domande o problemi, gli utenti e le utenti della stazione di ricarica possono contattare una hotline a qualsiasi ora. </t>
        </r>
      </text>
    </comment>
    <comment ref="D67" authorId="0" shapeId="0" xr:uid="{492F22A3-7941-4CDF-968D-33D7F7DD5295}">
      <text>
        <r>
          <rPr>
            <b/>
            <sz val="10"/>
            <color indexed="8"/>
            <rFont val="Arial"/>
            <family val="2"/>
          </rPr>
          <t>Gestione dei guasti:</t>
        </r>
        <r>
          <rPr>
            <sz val="10"/>
            <color indexed="8"/>
            <rFont val="Arial"/>
            <family val="2"/>
          </rPr>
          <t xml:space="preserve"> i malfunzionamenti della stazione di ricarica vengono identificati e visualizzati con un allarme.</t>
        </r>
      </text>
    </comment>
    <comment ref="D68" authorId="0" shapeId="0" xr:uid="{B9964DC5-813F-406F-87E2-FCA592EA9AA9}">
      <text>
        <r>
          <rPr>
            <b/>
            <sz val="10"/>
            <color indexed="8"/>
            <rFont val="Arial"/>
            <family val="2"/>
          </rPr>
          <t>Manutenzione remota:</t>
        </r>
        <r>
          <rPr>
            <sz val="10"/>
            <color indexed="8"/>
            <rFont val="Arial"/>
            <family val="2"/>
          </rPr>
          <t xml:space="preserve"> i più comuni problemi legati al software delle stazioni di ricarica possono essere risolti online e non richiedono la presenza in loco di un tecnico, ad es. con un riavvio (remoto).</t>
        </r>
      </text>
    </comment>
    <comment ref="D69" authorId="0" shapeId="0" xr:uid="{B1205318-156B-430C-9CC7-0C6E75A49AE4}">
      <text>
        <r>
          <rPr>
            <b/>
            <sz val="10"/>
            <color indexed="8"/>
            <rFont val="Arial"/>
            <family val="2"/>
          </rPr>
          <t>Eliminazione dei guasti in loco:</t>
        </r>
        <r>
          <rPr>
            <sz val="10"/>
            <color indexed="8"/>
            <rFont val="Arial"/>
            <family val="2"/>
          </rPr>
          <t xml:space="preserve">  i guasti vengono eliminati in loco, inclusi nel prezzo o dietro pagamento di un sovrapprezzo.</t>
        </r>
      </text>
    </comment>
    <comment ref="D72" authorId="0" shapeId="0" xr:uid="{DBB0809F-3B69-4258-8C39-D28E293639F3}">
      <text>
        <r>
          <rPr>
            <b/>
            <sz val="10"/>
            <color indexed="8"/>
            <rFont val="Arial"/>
            <family val="2"/>
          </rPr>
          <t>Fino alla raccolta dati:</t>
        </r>
        <r>
          <rPr>
            <sz val="10"/>
            <color indexed="8"/>
            <rFont val="Arial"/>
            <family val="2"/>
          </rPr>
          <t xml:space="preserve"> l’impresa di prestazione di servizi raccoglie i dati e li mette a disposizione della clientela. Quest’ultima deve emettere autonomamente le fatture ed è responsabile dell’incasso.</t>
        </r>
        <r>
          <rPr>
            <b/>
            <sz val="10"/>
            <color indexed="8"/>
            <rFont val="Arial"/>
            <family val="2"/>
          </rPr>
          <t xml:space="preserve">
Fino all’emissione delle fatture:</t>
        </r>
        <r>
          <rPr>
            <sz val="10"/>
            <color indexed="8"/>
            <rFont val="Arial"/>
            <family val="2"/>
          </rPr>
          <t xml:space="preserve"> l’impresa di prestazione di servizi raccoglie i dati ed emette le fatture sulla base di essi. La clientela è responsabile dell’incasso</t>
        </r>
        <r>
          <rPr>
            <b/>
            <sz val="10"/>
            <color indexed="8"/>
            <rFont val="Arial"/>
            <family val="2"/>
          </rPr>
          <t xml:space="preserve">.
Fino all’incasso: </t>
        </r>
        <r>
          <rPr>
            <sz val="10"/>
            <color indexed="8"/>
            <rFont val="Arial"/>
            <family val="2"/>
          </rPr>
          <t>l’impresa di prestazione di servizi si occupa dell’intero processo di addebito del costo, dalla raccolta dati fino all’emissione delle fatture, incasso compreso.</t>
        </r>
      </text>
    </comment>
    <comment ref="D75" authorId="0" shapeId="0" xr:uid="{2F381177-BC2C-43DD-9EFE-50F6414B63AA}">
      <text>
        <r>
          <rPr>
            <b/>
            <sz val="10"/>
            <color indexed="8"/>
            <rFont val="Arial"/>
            <family val="2"/>
          </rPr>
          <t>Stazione di ricarica privata:</t>
        </r>
        <r>
          <rPr>
            <sz val="10"/>
            <color indexed="8"/>
            <rFont val="Arial"/>
            <family val="2"/>
          </rPr>
          <t xml:space="preserve"> la stazione di ricarica è accessibile solo a un soggetto
</t>
        </r>
        <r>
          <rPr>
            <b/>
            <sz val="10"/>
            <color indexed="8"/>
            <rFont val="Arial"/>
            <family val="2"/>
          </rPr>
          <t xml:space="preserve">
Stazione di ricarica semiprivata:</t>
        </r>
        <r>
          <rPr>
            <sz val="10"/>
            <color indexed="8"/>
            <rFont val="Arial"/>
            <family val="2"/>
          </rPr>
          <t xml:space="preserve"> stazione di ricarica accessibile a un gruppo circoscritto di utenti (ad es. collaboratori e collaboratrici)</t>
        </r>
        <r>
          <rPr>
            <b/>
            <sz val="10"/>
            <color indexed="8"/>
            <rFont val="Arial"/>
            <family val="2"/>
          </rPr>
          <t xml:space="preserve">
Stazione di ricarica semipubblica: </t>
        </r>
        <r>
          <rPr>
            <sz val="10"/>
            <color indexed="8"/>
            <rFont val="Arial"/>
            <family val="2"/>
          </rPr>
          <t>stazione di ricarica di proprietà privata (ad es. industria). In alcuni momenti è a libero accesso.</t>
        </r>
        <r>
          <rPr>
            <b/>
            <sz val="10"/>
            <color indexed="8"/>
            <rFont val="Arial"/>
            <family val="2"/>
          </rPr>
          <t xml:space="preserve">
Stazione di ricarica pubblica:</t>
        </r>
        <r>
          <rPr>
            <sz val="10"/>
            <color indexed="8"/>
            <rFont val="Arial"/>
            <family val="2"/>
          </rPr>
          <t xml:space="preserve"> stazione di ricarica a libero accesso in qualsiasi momento (ad es. posti auto per visitatori)</t>
        </r>
      </text>
    </comment>
    <comment ref="D76" authorId="0" shapeId="0" xr:uid="{1A724731-02C2-489B-9B60-B51DF0966F5A}">
      <text>
        <r>
          <rPr>
            <b/>
            <sz val="10"/>
            <color indexed="8"/>
            <rFont val="Arial"/>
            <family val="2"/>
          </rPr>
          <t xml:space="preserve">Il contatore dell’energia elettrica per la mobilità elettrica appartiene ai proprietari e alle proprietarie dell’immobile: 
</t>
        </r>
        <r>
          <rPr>
            <sz val="10"/>
            <color indexed="8"/>
            <rFont val="Arial"/>
            <family val="2"/>
          </rPr>
          <t>l’impresa di prestazione di servizi versa ai proprietari e alle proprietarie dell’immobile i proventi dell’addebito del costo, detraendo gli emolumenti.
I proprietari e le proprietarie dell’immobile ricevono la fattura per il consumo di energia elettrica dall’azienda di approvvigionamento energetico
I proprietari e le proprietarie dell’immobile pagano la fattura per l’energia elettrica</t>
        </r>
        <r>
          <rPr>
            <b/>
            <sz val="10"/>
            <color indexed="8"/>
            <rFont val="Arial"/>
            <family val="2"/>
          </rPr>
          <t xml:space="preserve">
Il contatore dell’energia elettrica per la mobilità elettrica è di proprietà dell’impresa di prestazione di servizi:
</t>
        </r>
        <r>
          <rPr>
            <sz val="10"/>
            <color indexed="8"/>
            <rFont val="Arial"/>
            <family val="2"/>
          </rPr>
          <t>l’impresa di prestazione di servizi si fa direttamente carico del pagamento dei costi dell’energia elettrica all’azienda di approvvigionamento elettrico
Eventualmente l’impresa di prestazione di servizi versa i proventi dell’addebito del costo ai proprietari e alle proprietarie dell’immobile, detraendo i costi dell’energia elettrica e gli emolumenti.</t>
        </r>
      </text>
    </comment>
    <comment ref="D79" authorId="0" shapeId="0" xr:uid="{FCBF3530-AB0C-47A6-813E-42DAA42C8721}">
      <text>
        <r>
          <rPr>
            <b/>
            <sz val="10"/>
            <color indexed="8"/>
            <rFont val="Arial"/>
            <family val="2"/>
          </rPr>
          <t xml:space="preserve">Tariffa unitaria: </t>
        </r>
        <r>
          <rPr>
            <sz val="10"/>
            <color indexed="8"/>
            <rFont val="Arial"/>
            <family val="2"/>
          </rPr>
          <t>per la stazione elettrica può essere conteggiata una sola tariffa, anche qualora l’azienda di approvvigionamento energetico locale abbia una struttura tariffaria diversa (ad es. tariffa alta e bassa).</t>
        </r>
        <r>
          <rPr>
            <b/>
            <sz val="10"/>
            <color indexed="8"/>
            <rFont val="Arial"/>
            <family val="2"/>
          </rPr>
          <t xml:space="preserve">
Tariffe statiche:</t>
        </r>
        <r>
          <rPr>
            <sz val="10"/>
            <color indexed="8"/>
            <rFont val="Arial"/>
            <family val="2"/>
          </rPr>
          <t xml:space="preserve"> la stazione di ricarica può essere conteggiata con più tariffe statiche definite in maniera fissa, ad es. con tariffa alta e bassa.
</t>
        </r>
        <r>
          <rPr>
            <b/>
            <sz val="10"/>
            <color indexed="8"/>
            <rFont val="Arial"/>
            <family val="2"/>
          </rPr>
          <t xml:space="preserve">
Tariffe statiche incl. tariffa fotovoltaica: </t>
        </r>
        <r>
          <rPr>
            <sz val="10"/>
            <color indexed="8"/>
            <rFont val="Arial"/>
            <family val="2"/>
          </rPr>
          <t>oltre alle tariffe statiche, in caso di consumo di energia elettrica del proprio impianto fotovoltaico (o RCP) è possibile considerare una tariffa fotovoltaica definita in maniera fissa.</t>
        </r>
        <r>
          <rPr>
            <b/>
            <sz val="10"/>
            <color indexed="8"/>
            <rFont val="Arial"/>
            <family val="2"/>
          </rPr>
          <t xml:space="preserve">
Tariffe dinamiche:</t>
        </r>
        <r>
          <rPr>
            <sz val="10"/>
            <color indexed="8"/>
            <rFont val="Arial"/>
            <family val="2"/>
          </rPr>
          <t xml:space="preserve"> è possibile considerare e addebitare anche tariffe dinamiche dell’azienda di approvvigionamento energetico. </t>
        </r>
        <r>
          <rPr>
            <b/>
            <sz val="10"/>
            <color indexed="8"/>
            <rFont val="Arial"/>
            <family val="2"/>
          </rPr>
          <t xml:space="preserve">
</t>
        </r>
      </text>
    </comment>
    <comment ref="D83" authorId="0" shapeId="0" xr:uid="{9F503943-2B44-4A97-8991-32F3258B2AFE}">
      <text>
        <r>
          <rPr>
            <b/>
            <sz val="10"/>
            <color indexed="8"/>
            <rFont val="Arial"/>
            <family val="2"/>
          </rPr>
          <t xml:space="preserve">Diversi gruppi tariffari: </t>
        </r>
        <r>
          <rPr>
            <sz val="10"/>
            <color indexed="8"/>
            <rFont val="Arial"/>
            <family val="2"/>
          </rPr>
          <t xml:space="preserve">gli utenti e le utenti possono essere raggruppati e possono quindi essere assegnate loro diverse tariffe. </t>
        </r>
      </text>
    </comment>
    <comment ref="D84" authorId="0" shapeId="0" xr:uid="{1EB24E00-6F55-479F-9B79-2AFFD26023CD}">
      <text>
        <r>
          <rPr>
            <b/>
            <sz val="10"/>
            <color indexed="8"/>
            <rFont val="Arial"/>
            <family val="2"/>
          </rPr>
          <t>White List (utenti speciali):</t>
        </r>
        <r>
          <rPr>
            <sz val="10"/>
            <color indexed="8"/>
            <rFont val="Arial"/>
            <family val="2"/>
          </rPr>
          <t xml:space="preserve"> determinati e determinate utenti ricaricano gratuitamente.</t>
        </r>
      </text>
    </comment>
    <comment ref="D85" authorId="0" shapeId="0" xr:uid="{5E453F0F-E066-4AB4-B293-BC85D0761DBF}">
      <text>
        <r>
          <rPr>
            <b/>
            <sz val="10"/>
            <color indexed="8"/>
            <rFont val="Arial"/>
            <family val="2"/>
          </rPr>
          <t xml:space="preserve">Aggiornamento automatico in caso di variazione delle tariffe per l’energia elettrica dell’azienda di approvvigionamento energetico: </t>
        </r>
        <r>
          <rPr>
            <sz val="10"/>
            <color indexed="8"/>
            <rFont val="Arial"/>
            <family val="2"/>
          </rPr>
          <t>le tariffe per l’energia elettrica dell’azienda di approvvigionamento energetico vengono adeguate dalla clientela senza richiesta.</t>
        </r>
        <r>
          <rPr>
            <b/>
            <sz val="10"/>
            <color indexed="8"/>
            <rFont val="Arial"/>
            <family val="2"/>
          </rPr>
          <t xml:space="preserve"> </t>
        </r>
      </text>
    </comment>
    <comment ref="D86" authorId="0" shapeId="0" xr:uid="{614472DC-FBAD-4FAD-84B6-05A3A754B8E7}">
      <text>
        <r>
          <rPr>
            <b/>
            <sz val="10"/>
            <color indexed="8"/>
            <rFont val="Arial"/>
            <family val="2"/>
          </rPr>
          <t>Impostazione di una propria tariffa per l’energia:</t>
        </r>
        <r>
          <rPr>
            <sz val="10"/>
            <color indexed="8"/>
            <rFont val="Arial"/>
            <family val="2"/>
          </rPr>
          <t xml:space="preserve"> i proprietari e le proprietarie o le amministrazioni possono applicare un supplemento alla tariffa per l’energia per generare un canale aggiuntivo per ammortizzare le stazioni di ricarica.</t>
        </r>
        <r>
          <rPr>
            <b/>
            <sz val="10"/>
            <color indexed="8"/>
            <rFont val="Arial"/>
            <family val="2"/>
          </rPr>
          <t xml:space="preserve">
</t>
        </r>
      </text>
    </comment>
    <comment ref="D87" authorId="0" shapeId="0" xr:uid="{16E1F7EC-0058-4D51-A899-5CAC54D20E36}">
      <text>
        <r>
          <rPr>
            <b/>
            <sz val="10"/>
            <color indexed="8"/>
            <rFont val="Arial"/>
            <family val="2"/>
          </rPr>
          <t>Addebito ricarica bidirezionale:</t>
        </r>
        <r>
          <rPr>
            <sz val="10"/>
            <color indexed="8"/>
            <rFont val="Arial"/>
            <family val="2"/>
          </rPr>
          <t xml:space="preserve"> è possibile amministrare e addebitare la ricarica bidirezionale.</t>
        </r>
      </text>
    </comment>
    <comment ref="D89" authorId="0" shapeId="0" xr:uid="{570DBB60-5B07-48ED-B330-22DC3D13013F}">
      <text>
        <r>
          <rPr>
            <b/>
            <sz val="10"/>
            <color indexed="8"/>
            <rFont val="Arial"/>
            <family val="2"/>
          </rPr>
          <t>Addebito RCP:</t>
        </r>
        <r>
          <rPr>
            <sz val="10"/>
            <color indexed="8"/>
            <rFont val="Arial"/>
            <family val="2"/>
          </rPr>
          <t xml:space="preserve"> oltre all’infrastruttura di ricarica può essere effettuato un addebito con RCP (= raggruppamento ai fini del consumo proprio).</t>
        </r>
      </text>
    </comment>
    <comment ref="D90" authorId="0" shapeId="0" xr:uid="{EA79E5B4-1CDC-4339-8A7D-1B9420FC6217}">
      <text>
        <r>
          <rPr>
            <b/>
            <sz val="10"/>
            <color indexed="8"/>
            <rFont val="Arial"/>
            <family val="2"/>
          </rPr>
          <t>Modello pratico gestori della rete di distribuzione:</t>
        </r>
        <r>
          <rPr>
            <sz val="10"/>
            <color indexed="8"/>
            <rFont val="Arial"/>
            <family val="2"/>
          </rPr>
          <t xml:space="preserve"> il consumo proprio di energia elettrica fotovoltaica viene addebitato dal gestore della rete di distribuzione locale per mezzo del suo contatore. Esistono varie versioni di questo modello. Le singole utenze rimangono consumatori finali e continuano a essere rifornite dal gestore della rete, come finora. L’operatore può offrire questo modello solo nel proprio comprensorio. Questo modello viene offerto solo da aziende di approvvigionamento energetico locali nel relativo comprensorio. Non è necessario istituire un RCP.</t>
        </r>
      </text>
    </comment>
    <comment ref="D91" authorId="0" shapeId="0" xr:uid="{9EB92429-535C-494D-9FF4-A726A0F49BDE}">
      <text>
        <r>
          <rPr>
            <b/>
            <sz val="10"/>
            <color indexed="8"/>
            <rFont val="Arial"/>
            <family val="2"/>
          </rPr>
          <t xml:space="preserve">Conteggio spese accessorie: </t>
        </r>
        <r>
          <rPr>
            <sz val="10"/>
            <color indexed="8"/>
            <rFont val="Arial"/>
            <family val="2"/>
          </rPr>
          <t>Oltre all’infrastruttura di ricarica possono essere addebitate (ulteriori) spese accessorie.</t>
        </r>
      </text>
    </comment>
    <comment ref="D101" authorId="0" shapeId="0" xr:uid="{73A3D7DF-D273-4D94-AFA5-63A8DE74D813}">
      <text>
        <r>
          <rPr>
            <b/>
            <sz val="10"/>
            <color indexed="8"/>
            <rFont val="Arial"/>
            <family val="2"/>
          </rPr>
          <t>Funzione di reporting:</t>
        </r>
        <r>
          <rPr>
            <sz val="10"/>
            <color indexed="8"/>
            <rFont val="Arial"/>
            <family val="2"/>
          </rPr>
          <t xml:space="preserve"> è possibile mettere a disposizione i dati di utilizzo, ad es. per rapporti sulla sostenibilità e il reporting.</t>
        </r>
      </text>
    </comment>
    <comment ref="D103" authorId="0" shapeId="0" xr:uid="{A6F0AF01-575F-4D9E-9B1C-E8869E672D80}">
      <text>
        <r>
          <rPr>
            <b/>
            <sz val="10"/>
            <color indexed="8"/>
            <rFont val="Arial"/>
            <family val="2"/>
          </rPr>
          <t xml:space="preserve">Funzione multi-tenant: </t>
        </r>
        <r>
          <rPr>
            <sz val="10"/>
            <color indexed="8"/>
            <rFont val="Arial"/>
            <family val="2"/>
          </rPr>
          <t>a utenti diversi possono essere assegnati diritti di utilizzo diversi (ad es. utenti della stazione di ricarica vs. custodi dell’edificio vs. impresa installatrice)</t>
        </r>
      </text>
    </comment>
    <comment ref="D104" authorId="0" shapeId="0" xr:uid="{ED85554A-FE30-4025-9F52-43AC52B3F8CE}">
      <text>
        <r>
          <rPr>
            <b/>
            <sz val="10"/>
            <color indexed="8"/>
            <rFont val="Arial"/>
            <family val="2"/>
          </rPr>
          <t>Portale web per la gestione degli utenti e delle utenti:</t>
        </r>
        <r>
          <rPr>
            <sz val="10"/>
            <color indexed="8"/>
            <rFont val="Arial"/>
            <family val="2"/>
          </rPr>
          <t xml:space="preserve"> i proprietari e le proprietarie/l’amministrazione possono eseguire varie impostazioni su una piattaforma, ad es. creare e modificare gli utenti e le utenti delle stazioni di ricarica, definire le tariffe ecc.</t>
        </r>
      </text>
    </comment>
    <comment ref="D110" authorId="0" shapeId="0" xr:uid="{41A2599D-BB67-432F-843A-A30682CCC1D8}">
      <text>
        <r>
          <rPr>
            <b/>
            <sz val="10"/>
            <color indexed="8"/>
            <rFont val="Arial"/>
            <family val="2"/>
          </rPr>
          <t>Stazione di ricarica a libero accesso nella propria rete:</t>
        </r>
        <r>
          <rPr>
            <sz val="10"/>
            <color indexed="8"/>
            <rFont val="Arial"/>
            <family val="2"/>
          </rPr>
          <t xml:space="preserve"> tramite i propri mezzi di accesso, gli utenti e le utenti della stazione di ricarica possono accedere a stazioni di ricarica a libero accesso dello stesso operatore.</t>
        </r>
      </text>
    </comment>
    <comment ref="D111" authorId="0" shapeId="0" xr:uid="{DC1D0D5C-8B77-491B-9706-D74137DBF0E0}">
      <text>
        <r>
          <rPr>
            <b/>
            <sz val="10"/>
            <color indexed="8"/>
            <rFont val="Arial"/>
            <family val="2"/>
          </rPr>
          <t>Roaming con stesso accesso:</t>
        </r>
        <r>
          <rPr>
            <sz val="10"/>
            <color indexed="8"/>
            <rFont val="Arial"/>
            <family val="2"/>
          </rPr>
          <t xml:space="preserve"> tramite i propri mezzi di accesso, gli utenti e le utenti della stazione di ricarica possono accedere a stazioni di ricarica a libero accesso di altri gestori della rete.</t>
        </r>
      </text>
    </comment>
    <comment ref="D113" authorId="0" shapeId="0" xr:uid="{F01632A7-DB91-49E4-B9E3-594B474BA93C}">
      <text>
        <r>
          <rPr>
            <b/>
            <sz val="10"/>
            <color indexed="8"/>
            <rFont val="Arial"/>
            <family val="2"/>
          </rPr>
          <t xml:space="preserve">Conteggio stazione di ricarica a libero accesso: </t>
        </r>
        <r>
          <rPr>
            <sz val="10"/>
            <color indexed="8"/>
            <rFont val="Arial"/>
            <family val="2"/>
          </rPr>
          <t>le stazioni di ricarica situate in parcheggi a libero accesso, come i posti auto per visitatori, sono accessibili a tutti e vengono addebitate dallo stesso operatore.</t>
        </r>
      </text>
    </comment>
    <comment ref="D114" authorId="0" shapeId="0" xr:uid="{63CDE339-B94A-4946-A191-F8B55018C35E}">
      <text>
        <r>
          <rPr>
            <b/>
            <sz val="10"/>
            <color indexed="8"/>
            <rFont val="Arial"/>
            <family val="2"/>
          </rPr>
          <t xml:space="preserve">Roaming per stazione di ricarica a libero accesso: </t>
        </r>
        <r>
          <rPr>
            <sz val="10"/>
            <color indexed="8"/>
            <rFont val="Arial"/>
            <family val="2"/>
          </rPr>
          <t>è possibile utilizzare i mezzi di accesso e pagamento di altri gestori di stazioni di ricarica per accedere alle stazioni di ricarica a libero accesso (ad es. posti auto per visitatori).</t>
        </r>
      </text>
    </comment>
    <comment ref="D118" authorId="0" shapeId="0" xr:uid="{03F301CC-32AC-49D8-9EF9-0DCC5A82E2BE}">
      <text>
        <r>
          <rPr>
            <b/>
            <sz val="10"/>
            <color indexed="8"/>
            <rFont val="Arial"/>
            <family val="2"/>
          </rPr>
          <t>Autofinanziamento:</t>
        </r>
        <r>
          <rPr>
            <sz val="10"/>
            <color indexed="8"/>
            <rFont val="Arial"/>
            <family val="2"/>
          </rPr>
          <t xml:space="preserve"> l’infrastruttura di ricarica viene finanziata completamente dai proprietari e dalle proprietarie.</t>
        </r>
        <r>
          <rPr>
            <b/>
            <sz val="10"/>
            <color indexed="8"/>
            <rFont val="Arial"/>
            <family val="2"/>
          </rPr>
          <t xml:space="preserve">
Modello di noleggio:</t>
        </r>
        <r>
          <rPr>
            <sz val="10"/>
            <color indexed="8"/>
            <rFont val="Arial"/>
            <family val="2"/>
          </rPr>
          <t xml:space="preserve"> l’installazione di base viene finanziata dai proprietari e dalle proprietarie. Gli utenti e le utenti possono noleggiare la stazione di ricarica dall’impresa di prestazione di servizi.</t>
        </r>
        <r>
          <rPr>
            <b/>
            <sz val="10"/>
            <color indexed="8"/>
            <rFont val="Arial"/>
            <family val="2"/>
          </rPr>
          <t xml:space="preserve">
Full Contracting:</t>
        </r>
        <r>
          <rPr>
            <sz val="10"/>
            <color indexed="8"/>
            <rFont val="Arial"/>
            <family val="2"/>
          </rPr>
          <t xml:space="preserve"> l’impresa di prestazione di servizi finanzia sia l’installazione di base che la stazione di ricarica e la mette a disposizione dietro pagamento di un emolumento mensile.</t>
        </r>
      </text>
    </comment>
  </commentList>
</comments>
</file>

<file path=xl/comments22.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44F328C0-AFB6-40D4-ADCE-CD6B80830EB6}">
      <text>
        <r>
          <rPr>
            <b/>
            <sz val="10"/>
            <color indexed="8"/>
            <rFont val="Arial"/>
            <family val="2"/>
          </rPr>
          <t xml:space="preserve">Registrazione: </t>
        </r>
        <r>
          <rPr>
            <sz val="10"/>
            <color indexed="8"/>
            <rFont val="Arial"/>
            <family val="2"/>
          </rPr>
          <t>processo di richiesta/registrazione di una stazione di ricarica da parte di un utente o un’utente della stazione di ricarica</t>
        </r>
        <r>
          <rPr>
            <b/>
            <sz val="10"/>
            <color indexed="8"/>
            <rFont val="Arial"/>
            <family val="2"/>
          </rPr>
          <t xml:space="preserve">
</t>
        </r>
      </text>
    </comment>
    <comment ref="D19" authorId="0" shapeId="0" xr:uid="{75C682BB-69F4-40C7-A236-A7D23B7912B1}">
      <text>
        <r>
          <rPr>
            <b/>
            <sz val="10"/>
            <color indexed="8"/>
            <rFont val="Arial"/>
            <family val="2"/>
          </rPr>
          <t xml:space="preserve">Attivazione: </t>
        </r>
        <r>
          <rPr>
            <sz val="10"/>
            <color indexed="8"/>
            <rFont val="Arial"/>
            <family val="2"/>
          </rPr>
          <t xml:space="preserve">la stazione di ricarica viene collegata al sistema. </t>
        </r>
      </text>
    </comment>
    <comment ref="D21" authorId="0" shapeId="0" xr:uid="{2074C4EF-21EC-4D37-B1B2-A2A3DFDC477F}">
      <text>
        <r>
          <rPr>
            <b/>
            <sz val="10"/>
            <color indexed="8"/>
            <rFont val="Arial"/>
            <family val="2"/>
          </rPr>
          <t>Onboarding:</t>
        </r>
        <r>
          <rPr>
            <sz val="10"/>
            <color indexed="8"/>
            <rFont val="Arial"/>
            <family val="2"/>
          </rPr>
          <t xml:space="preserve"> all’utente della stazione di ricarica viene fornito l’accesso alla stazione di ricarica ed eventualmente un addestramento</t>
        </r>
      </text>
    </comment>
    <comment ref="D30" authorId="0" shapeId="0" xr:uid="{B0F83DB3-714D-40F3-B5DB-2FCA16EE81AD}">
      <text>
        <r>
          <rPr>
            <b/>
            <sz val="10"/>
            <color indexed="8"/>
            <rFont val="Arial"/>
            <family val="2"/>
          </rPr>
          <t xml:space="preserve">Vendita stazioni di ricarica: </t>
        </r>
        <r>
          <rPr>
            <sz val="10"/>
            <color indexed="8"/>
            <rFont val="Arial"/>
            <family val="2"/>
          </rPr>
          <t>si tratta di stazioni di ricarica gestite dall’impresa di prestazione di servizi (come standard o optional). Non di quelle che sono compatibili solo con il Suo sistema.</t>
        </r>
      </text>
    </comment>
    <comment ref="D32" authorId="0" shapeId="0" xr:uid="{4121C249-301A-4160-8F1B-CBDA92681F4F}">
      <text>
        <r>
          <rPr>
            <b/>
            <sz val="10"/>
            <color indexed="8"/>
            <rFont val="Arial"/>
            <family val="2"/>
          </rPr>
          <t>Integrazione di sistemi terzi:</t>
        </r>
        <r>
          <rPr>
            <sz val="10"/>
            <color indexed="8"/>
            <rFont val="Arial"/>
            <family val="2"/>
          </rPr>
          <t xml:space="preserve"> il sistema può comunicare con altre piattaforme/altri sistemi di terzi, ad es. per il conteggio RCP o EMS.</t>
        </r>
      </text>
    </comment>
    <comment ref="D33" authorId="0" shapeId="0" xr:uid="{9BCC229D-2815-45F1-AC51-153CC04E2931}">
      <text>
        <r>
          <rPr>
            <sz val="10"/>
            <color indexed="8"/>
            <rFont val="Arial"/>
            <family val="2"/>
          </rPr>
          <t>EMS = sistemi di gestione dell’energia</t>
        </r>
      </text>
    </comment>
    <comment ref="D36" authorId="0" shapeId="0" xr:uid="{EA41828F-2621-430D-B952-40FD664EB9B9}">
      <text>
        <r>
          <rPr>
            <b/>
            <sz val="10"/>
            <color indexed="8"/>
            <rFont val="Arial"/>
            <family val="2"/>
          </rPr>
          <t>Gestione statica del carico:</t>
        </r>
        <r>
          <rPr>
            <sz val="10"/>
            <color indexed="8"/>
            <rFont val="Arial"/>
            <family val="2"/>
          </rPr>
          <t xml:space="preserve"> con la gestione statica del carico, si assegna, per la ricarica dei veico-li, una parte fissa della potenza massima prelevabile dalla rete elettrica da parte dell’edificio, che viene distribuita automaticamente tra le auto elettriche da ricaricare. Questa potenza deve essere scelta in maniera tale da non provocare sovraccarichi in caso di elevato consumo di energia elettrica nell’edificio (ovvero quando sono attivi numerosi con-sumatori di energia, ad es. di sera, quando tutti gli inquilini e le inquiline sono in casa).</t>
        </r>
      </text>
    </comment>
    <comment ref="D37" authorId="0" shapeId="0" xr:uid="{C7030BAC-67F5-4C1D-A6F4-A6C0A7534F4D}">
      <text>
        <r>
          <rPr>
            <b/>
            <sz val="10"/>
            <color indexed="8"/>
            <rFont val="Arial"/>
            <family val="2"/>
          </rPr>
          <t>Gestione dinamica del carico:</t>
        </r>
        <r>
          <rPr>
            <sz val="10"/>
            <color indexed="8"/>
            <rFont val="Arial"/>
            <family val="2"/>
          </rPr>
          <t xml:space="preserve"> con la gestione dinamica del carico non viene assegnata una potenza fissa per la ricarica. La gestione del carico riconosce la potenza assorbi-ta in un dato momento  dall’edificio e distribuisce automaticamente tra le auto da ricaricare la differenza fra la potenza massima prelevabile dalla rete e quella assorbita dall’edificio. Così, soprattutto nei momenti con un consumo di energia elettrica ridotto, è possibile mettere a disposizione per la ricarica una potenza molto più elevata, ad es. di notte, quando gran parte degli inquilini e delle inquiline dorme.</t>
        </r>
      </text>
    </comment>
    <comment ref="D47" authorId="0" shapeId="0" xr:uid="{9891C7C1-773D-4745-A933-EF5C97B8F50A}">
      <text>
        <r>
          <rPr>
            <b/>
            <sz val="10"/>
            <color indexed="8"/>
            <rFont val="Arial"/>
            <family val="2"/>
          </rPr>
          <t>Portale web:</t>
        </r>
        <r>
          <rPr>
            <sz val="10"/>
            <color indexed="8"/>
            <rFont val="Arial"/>
            <family val="2"/>
          </rPr>
          <t xml:space="preserve"> è possibile accedere a un’applicazione basata sul web.</t>
        </r>
      </text>
    </comment>
    <comment ref="D48" authorId="0" shapeId="0" xr:uid="{9D4710A0-25AF-48F9-B0FC-119C44B86032}">
      <text>
        <r>
          <rPr>
            <b/>
            <sz val="10"/>
            <color indexed="8"/>
            <rFont val="Arial"/>
            <family val="2"/>
          </rPr>
          <t xml:space="preserve">App: </t>
        </r>
        <r>
          <rPr>
            <sz val="10"/>
            <color indexed="8"/>
            <rFont val="Arial"/>
            <family val="2"/>
          </rPr>
          <t>esiste un’app per smartphone.</t>
        </r>
      </text>
    </comment>
    <comment ref="D50" authorId="0" shapeId="0" xr:uid="{6ACB8E4B-F277-44BE-A118-FE4FA9F7012A}">
      <text>
        <r>
          <rPr>
            <b/>
            <sz val="10"/>
            <color indexed="8"/>
            <rFont val="Arial"/>
            <family val="2"/>
          </rPr>
          <t>Panoramica delle transazioni:</t>
        </r>
        <r>
          <rPr>
            <sz val="10"/>
            <color indexed="8"/>
            <rFont val="Arial"/>
            <family val="2"/>
          </rPr>
          <t xml:space="preserve"> gli utenti e le utenti possono visualizzare gli utilizzi e i pagamenti intercorsi fino a un dato momento e all’occorrenza scaricarli sotto forma di ricevuta. </t>
        </r>
      </text>
    </comment>
    <comment ref="D51" authorId="0" shapeId="0" xr:uid="{CA07582A-DEA6-451B-B6B4-B1819741ED68}">
      <text>
        <r>
          <rPr>
            <b/>
            <sz val="10"/>
            <color indexed="8"/>
            <rFont val="Arial"/>
            <family val="2"/>
          </rPr>
          <t>Visualizzazione dei propri consumi:</t>
        </r>
        <r>
          <rPr>
            <sz val="10"/>
            <color indexed="8"/>
            <rFont val="Arial"/>
            <family val="2"/>
          </rPr>
          <t xml:space="preserve"> i consumi possono essere visualizzati in qualsiasi momento nel portale web o attraverso l’app.</t>
        </r>
      </text>
    </comment>
    <comment ref="D53" authorId="0" shapeId="0" xr:uid="{C985D06E-1B88-4EA8-B32D-7A912105C13B}">
      <text>
        <r>
          <rPr>
            <b/>
            <sz val="10"/>
            <color indexed="8"/>
            <rFont val="Arial"/>
            <family val="2"/>
          </rPr>
          <t xml:space="preserve">Comando attivo dell’attività di ricarica: </t>
        </r>
        <r>
          <rPr>
            <sz val="10"/>
            <color indexed="8"/>
            <rFont val="Arial"/>
            <family val="2"/>
          </rPr>
          <t>gli utenti e le utenti possono ad es. determinare il momento o la modalità di ricarica.</t>
        </r>
      </text>
    </comment>
    <comment ref="D54" authorId="0" shapeId="0" xr:uid="{74810BDD-D250-452D-8173-A6C4EDD800A6}">
      <text>
        <r>
          <rPr>
            <b/>
            <sz val="10"/>
            <color indexed="8"/>
            <rFont val="Arial"/>
            <family val="2"/>
          </rPr>
          <t>Ricarica basata su fotovoltaico:</t>
        </r>
        <r>
          <rPr>
            <sz val="10"/>
            <color indexed="8"/>
            <rFont val="Arial"/>
            <family val="2"/>
          </rPr>
          <t xml:space="preserve"> il veicolo viene ricaricato solo/preferibilmente con energia elettrica fotovoltaica (in presenza di impianto fotovoltaico/RCP)</t>
        </r>
      </text>
    </comment>
    <comment ref="D55" authorId="0" shapeId="0" xr:uid="{469202B1-5AB6-4689-ABAF-02696CA63D11}">
      <text>
        <r>
          <rPr>
            <b/>
            <sz val="10"/>
            <color indexed="8"/>
            <rFont val="Arial"/>
            <family val="2"/>
          </rPr>
          <t>Ricarica conveniente</t>
        </r>
        <r>
          <rPr>
            <sz val="10"/>
            <color indexed="8"/>
            <rFont val="Arial"/>
            <family val="2"/>
          </rPr>
          <t>: il veicolo viene ricaricato in orari con tariffe per l’energia elettrica convenienti, ad es. di notte in caso di tariffa alta e bassa.</t>
        </r>
      </text>
    </comment>
    <comment ref="D56" authorId="0" shapeId="0" xr:uid="{CCAF6642-97B4-4F7A-90B2-0F875F6BB4FA}">
      <text>
        <r>
          <rPr>
            <b/>
            <sz val="10"/>
            <color indexed="8"/>
            <rFont val="Arial"/>
            <family val="2"/>
          </rPr>
          <t xml:space="preserve">Ricarica prioritaria: </t>
        </r>
        <r>
          <rPr>
            <sz val="10"/>
            <color indexed="8"/>
            <rFont val="Arial"/>
            <family val="2"/>
          </rPr>
          <t>il veicolo viene ricaricato prima possibile. Al veicolo viene assegnata una potenza maggiore (eventualmente dietro pagamento di un sovrapprezzo)</t>
        </r>
      </text>
    </comment>
    <comment ref="D57" authorId="0" shapeId="0" xr:uid="{0032252A-5571-4076-8469-8B87E8B9C265}">
      <text>
        <r>
          <rPr>
            <b/>
            <sz val="10"/>
            <color indexed="8"/>
            <rFont val="Arial"/>
            <family val="2"/>
          </rPr>
          <t>Considerazione di limiti di ricarica:</t>
        </r>
        <r>
          <rPr>
            <sz val="10"/>
            <color indexed="8"/>
            <rFont val="Arial"/>
            <family val="2"/>
          </rPr>
          <t xml:space="preserve"> il veicolo viene ricaricato fino a una certa percentuale massima per non sollecitare eccessivamente la batteria.</t>
        </r>
        <r>
          <rPr>
            <b/>
            <sz val="10"/>
            <color indexed="8"/>
            <rFont val="Arial"/>
            <family val="2"/>
          </rPr>
          <t xml:space="preserve">
</t>
        </r>
      </text>
    </comment>
    <comment ref="D64" authorId="0" shapeId="0" xr:uid="{ADDDCC5B-D976-4231-8B8E-07DBE043D802}">
      <text>
        <r>
          <rPr>
            <b/>
            <sz val="10"/>
            <color indexed="8"/>
            <rFont val="Arial"/>
            <family val="2"/>
          </rPr>
          <t>Hotline solo negli orari d’ufficio:</t>
        </r>
        <r>
          <rPr>
            <sz val="10"/>
            <color indexed="8"/>
            <rFont val="Arial"/>
            <family val="2"/>
          </rPr>
          <t xml:space="preserve"> in caso di domande o problemi, gli utenti e le utenti della stazione di ricarica possono contattare una hotline solo negli orari d’ufficio. </t>
        </r>
      </text>
    </comment>
    <comment ref="D65" authorId="0" shapeId="0" xr:uid="{8F90A204-1414-445F-9902-4675F5D9432E}">
      <text>
        <r>
          <rPr>
            <b/>
            <sz val="10"/>
            <color indexed="8"/>
            <rFont val="Arial"/>
            <family val="2"/>
          </rPr>
          <t xml:space="preserve">Hotline 24/7: </t>
        </r>
        <r>
          <rPr>
            <sz val="10"/>
            <color indexed="8"/>
            <rFont val="Arial"/>
            <family val="2"/>
          </rPr>
          <t xml:space="preserve">in caso di domande o problemi, gli utenti e le utenti della stazione di ricarica possono contattare una hotline a qualsiasi ora. </t>
        </r>
      </text>
    </comment>
    <comment ref="D67" authorId="0" shapeId="0" xr:uid="{52CE1283-F433-4C6D-A0CD-1370049D8A4B}">
      <text>
        <r>
          <rPr>
            <b/>
            <sz val="10"/>
            <color indexed="8"/>
            <rFont val="Arial"/>
            <family val="2"/>
          </rPr>
          <t>Gestione dei guasti:</t>
        </r>
        <r>
          <rPr>
            <sz val="10"/>
            <color indexed="8"/>
            <rFont val="Arial"/>
            <family val="2"/>
          </rPr>
          <t xml:space="preserve"> i malfunzionamenti della stazione di ricarica vengono identificati e visualizzati con un allarme.</t>
        </r>
      </text>
    </comment>
    <comment ref="D68" authorId="0" shapeId="0" xr:uid="{6B2C1B86-3DE2-4B76-9A5B-1754B12837DC}">
      <text>
        <r>
          <rPr>
            <b/>
            <sz val="10"/>
            <color indexed="8"/>
            <rFont val="Arial"/>
            <family val="2"/>
          </rPr>
          <t>Manutenzione remota:</t>
        </r>
        <r>
          <rPr>
            <sz val="10"/>
            <color indexed="8"/>
            <rFont val="Arial"/>
            <family val="2"/>
          </rPr>
          <t xml:space="preserve"> i più comuni problemi legati al software delle stazioni di ricarica possono essere risolti online e non richiedono la presenza in loco di un tecnico, ad es. con un riavvio (remoto).</t>
        </r>
      </text>
    </comment>
    <comment ref="D69" authorId="0" shapeId="0" xr:uid="{BA19E588-69EB-433B-833D-0AF9A5CF0A02}">
      <text>
        <r>
          <rPr>
            <b/>
            <sz val="10"/>
            <color indexed="8"/>
            <rFont val="Arial"/>
            <family val="2"/>
          </rPr>
          <t>Eliminazione dei guasti in loco:</t>
        </r>
        <r>
          <rPr>
            <sz val="10"/>
            <color indexed="8"/>
            <rFont val="Arial"/>
            <family val="2"/>
          </rPr>
          <t xml:space="preserve">  i guasti vengono eliminati in loco, inclusi nel prezzo o dietro pagamento di un sovrapprezzo.</t>
        </r>
      </text>
    </comment>
    <comment ref="D72" authorId="0" shapeId="0" xr:uid="{A0DA14D9-A5CD-4062-8479-D1E93142DD92}">
      <text>
        <r>
          <rPr>
            <b/>
            <sz val="10"/>
            <color indexed="8"/>
            <rFont val="Arial"/>
            <family val="2"/>
          </rPr>
          <t>Fino alla raccolta dati:</t>
        </r>
        <r>
          <rPr>
            <sz val="10"/>
            <color indexed="8"/>
            <rFont val="Arial"/>
            <family val="2"/>
          </rPr>
          <t xml:space="preserve"> l’impresa di prestazione di servizi raccoglie i dati e li mette a disposizione della clientela. Quest’ultima deve emettere autonomamente le fatture ed è responsabile dell’incasso.</t>
        </r>
        <r>
          <rPr>
            <b/>
            <sz val="10"/>
            <color indexed="8"/>
            <rFont val="Arial"/>
            <family val="2"/>
          </rPr>
          <t xml:space="preserve">
Fino all’emissione delle fatture:</t>
        </r>
        <r>
          <rPr>
            <sz val="10"/>
            <color indexed="8"/>
            <rFont val="Arial"/>
            <family val="2"/>
          </rPr>
          <t xml:space="preserve"> l’impresa di prestazione di servizi raccoglie i dati ed emette le fatture sulla base di essi. La clientela è responsabile dell’incasso</t>
        </r>
        <r>
          <rPr>
            <b/>
            <sz val="10"/>
            <color indexed="8"/>
            <rFont val="Arial"/>
            <family val="2"/>
          </rPr>
          <t xml:space="preserve">.
Fino all’incasso: </t>
        </r>
        <r>
          <rPr>
            <sz val="10"/>
            <color indexed="8"/>
            <rFont val="Arial"/>
            <family val="2"/>
          </rPr>
          <t>l’impresa di prestazione di servizi si occupa dell’intero processo di addebito del costo, dalla raccolta dati fino all’emissione delle fatture, incasso compreso.</t>
        </r>
      </text>
    </comment>
    <comment ref="D75" authorId="0" shapeId="0" xr:uid="{9AA1F02F-EAA7-439F-A211-290015AA2995}">
      <text>
        <r>
          <rPr>
            <b/>
            <sz val="10"/>
            <color indexed="8"/>
            <rFont val="Arial"/>
            <family val="2"/>
          </rPr>
          <t>Stazione di ricarica privata:</t>
        </r>
        <r>
          <rPr>
            <sz val="10"/>
            <color indexed="8"/>
            <rFont val="Arial"/>
            <family val="2"/>
          </rPr>
          <t xml:space="preserve"> la stazione di ricarica è accessibile solo a un soggetto
</t>
        </r>
        <r>
          <rPr>
            <b/>
            <sz val="10"/>
            <color indexed="8"/>
            <rFont val="Arial"/>
            <family val="2"/>
          </rPr>
          <t xml:space="preserve">
Stazione di ricarica semiprivata:</t>
        </r>
        <r>
          <rPr>
            <sz val="10"/>
            <color indexed="8"/>
            <rFont val="Arial"/>
            <family val="2"/>
          </rPr>
          <t xml:space="preserve"> stazione di ricarica accessibile a un gruppo circoscritto di utenti (ad es. collaboratori e collaboratrici)</t>
        </r>
        <r>
          <rPr>
            <b/>
            <sz val="10"/>
            <color indexed="8"/>
            <rFont val="Arial"/>
            <family val="2"/>
          </rPr>
          <t xml:space="preserve">
Stazione di ricarica semipubblica: </t>
        </r>
        <r>
          <rPr>
            <sz val="10"/>
            <color indexed="8"/>
            <rFont val="Arial"/>
            <family val="2"/>
          </rPr>
          <t>stazione di ricarica di proprietà privata (ad es. industria). In alcuni momenti è a libero accesso.</t>
        </r>
        <r>
          <rPr>
            <b/>
            <sz val="10"/>
            <color indexed="8"/>
            <rFont val="Arial"/>
            <family val="2"/>
          </rPr>
          <t xml:space="preserve">
Stazione di ricarica pubblica:</t>
        </r>
        <r>
          <rPr>
            <sz val="10"/>
            <color indexed="8"/>
            <rFont val="Arial"/>
            <family val="2"/>
          </rPr>
          <t xml:space="preserve"> stazione di ricarica a libero accesso in qualsiasi momento (ad es. posti auto per visitatori)</t>
        </r>
      </text>
    </comment>
    <comment ref="D76" authorId="0" shapeId="0" xr:uid="{DD053DBB-5531-4DFF-8CA1-98BAD4076250}">
      <text>
        <r>
          <rPr>
            <b/>
            <sz val="10"/>
            <color indexed="8"/>
            <rFont val="Arial"/>
            <family val="2"/>
          </rPr>
          <t xml:space="preserve">Il contatore dell’energia elettrica per la mobilità elettrica appartiene ai proprietari e alle proprietarie dell’immobile: 
</t>
        </r>
        <r>
          <rPr>
            <sz val="10"/>
            <color indexed="8"/>
            <rFont val="Arial"/>
            <family val="2"/>
          </rPr>
          <t>l’impresa di prestazione di servizi versa ai proprietari e alle proprietarie dell’immobile i proventi dell’addebito del costo, detraendo gli emolumenti.
I proprietari e le proprietarie dell’immobile ricevono la fattura per il consumo di energia elettrica dall’azienda di approvvigionamento energetico
I proprietari e le proprietarie dell’immobile pagano la fattura per l’energia elettrica</t>
        </r>
        <r>
          <rPr>
            <b/>
            <sz val="10"/>
            <color indexed="8"/>
            <rFont val="Arial"/>
            <family val="2"/>
          </rPr>
          <t xml:space="preserve">
Il contatore dell’energia elettrica per la mobilità elettrica è di proprietà dell’impresa di prestazione di servizi:
</t>
        </r>
        <r>
          <rPr>
            <sz val="10"/>
            <color indexed="8"/>
            <rFont val="Arial"/>
            <family val="2"/>
          </rPr>
          <t>l’impresa di prestazione di servizi si fa direttamente carico del pagamento dei costi dell’energia elettrica all’azienda di approvvigionamento elettrico
Eventualmente l’impresa di prestazione di servizi versa i proventi dell’addebito del costo ai proprietari e alle proprietarie dell’immobile, detraendo i costi dell’energia elettrica e gli emolumenti.</t>
        </r>
      </text>
    </comment>
    <comment ref="D79" authorId="0" shapeId="0" xr:uid="{E1D7C4E3-47CB-45E5-B515-37653E24CB32}">
      <text>
        <r>
          <rPr>
            <b/>
            <sz val="10"/>
            <color indexed="8"/>
            <rFont val="Arial"/>
            <family val="2"/>
          </rPr>
          <t xml:space="preserve">Tariffa unitaria: </t>
        </r>
        <r>
          <rPr>
            <sz val="10"/>
            <color indexed="8"/>
            <rFont val="Arial"/>
            <family val="2"/>
          </rPr>
          <t>per la stazione elettrica può essere conteggiata una sola tariffa, anche qualora l’azienda di approvvigionamento energetico locale abbia una struttura tariffaria diversa (ad es. tariffa alta e bassa).</t>
        </r>
        <r>
          <rPr>
            <b/>
            <sz val="10"/>
            <color indexed="8"/>
            <rFont val="Arial"/>
            <family val="2"/>
          </rPr>
          <t xml:space="preserve">
Tariffe statiche:</t>
        </r>
        <r>
          <rPr>
            <sz val="10"/>
            <color indexed="8"/>
            <rFont val="Arial"/>
            <family val="2"/>
          </rPr>
          <t xml:space="preserve"> la stazione di ricarica può essere conteggiata con più tariffe statiche definite in maniera fissa, ad es. con tariffa alta e bassa.
</t>
        </r>
        <r>
          <rPr>
            <b/>
            <sz val="10"/>
            <color indexed="8"/>
            <rFont val="Arial"/>
            <family val="2"/>
          </rPr>
          <t xml:space="preserve">
Tariffe statiche incl. tariffa fotovoltaica: </t>
        </r>
        <r>
          <rPr>
            <sz val="10"/>
            <color indexed="8"/>
            <rFont val="Arial"/>
            <family val="2"/>
          </rPr>
          <t>oltre alle tariffe statiche, in caso di consumo di energia elettrica del proprio impianto fotovoltaico (o RCP) è possibile considerare una tariffa fotovoltaica definita in maniera fissa.</t>
        </r>
        <r>
          <rPr>
            <b/>
            <sz val="10"/>
            <color indexed="8"/>
            <rFont val="Arial"/>
            <family val="2"/>
          </rPr>
          <t xml:space="preserve">
Tariffe dinamiche:</t>
        </r>
        <r>
          <rPr>
            <sz val="10"/>
            <color indexed="8"/>
            <rFont val="Arial"/>
            <family val="2"/>
          </rPr>
          <t xml:space="preserve"> è possibile considerare e addebitare anche tariffe dinamiche dell’azienda di approvvigionamento energetico. </t>
        </r>
        <r>
          <rPr>
            <b/>
            <sz val="10"/>
            <color indexed="8"/>
            <rFont val="Arial"/>
            <family val="2"/>
          </rPr>
          <t xml:space="preserve">
</t>
        </r>
      </text>
    </comment>
    <comment ref="D83" authorId="0" shapeId="0" xr:uid="{FE366186-913A-440E-8F46-D60CBB95DD60}">
      <text>
        <r>
          <rPr>
            <b/>
            <sz val="10"/>
            <color indexed="8"/>
            <rFont val="Arial"/>
            <family val="2"/>
          </rPr>
          <t xml:space="preserve">Diversi gruppi tariffari: </t>
        </r>
        <r>
          <rPr>
            <sz val="10"/>
            <color indexed="8"/>
            <rFont val="Arial"/>
            <family val="2"/>
          </rPr>
          <t xml:space="preserve">gli utenti e le utenti possono essere raggruppati e possono quindi essere assegnate loro diverse tariffe. </t>
        </r>
      </text>
    </comment>
    <comment ref="D84" authorId="0" shapeId="0" xr:uid="{7544DA90-CBE4-42DA-8C85-DF162622892E}">
      <text>
        <r>
          <rPr>
            <b/>
            <sz val="10"/>
            <color indexed="8"/>
            <rFont val="Arial"/>
            <family val="2"/>
          </rPr>
          <t>White List (utenti speciali):</t>
        </r>
        <r>
          <rPr>
            <sz val="10"/>
            <color indexed="8"/>
            <rFont val="Arial"/>
            <family val="2"/>
          </rPr>
          <t xml:space="preserve"> determinati e determinate utenti ricaricano gratuitamente.</t>
        </r>
      </text>
    </comment>
    <comment ref="D85" authorId="0" shapeId="0" xr:uid="{00C311B8-27AF-4FF7-BA40-21B080C23A2D}">
      <text>
        <r>
          <rPr>
            <b/>
            <sz val="10"/>
            <color indexed="8"/>
            <rFont val="Arial"/>
            <family val="2"/>
          </rPr>
          <t xml:space="preserve">Aggiornamento automatico in caso di variazione delle tariffe per l’energia elettrica dell’azienda di approvvigionamento energetico: </t>
        </r>
        <r>
          <rPr>
            <sz val="10"/>
            <color indexed="8"/>
            <rFont val="Arial"/>
            <family val="2"/>
          </rPr>
          <t>le tariffe per l’energia elettrica dell’azienda di approvvigionamento energetico vengono adeguate dalla clientela senza richiesta.</t>
        </r>
        <r>
          <rPr>
            <b/>
            <sz val="10"/>
            <color indexed="8"/>
            <rFont val="Arial"/>
            <family val="2"/>
          </rPr>
          <t xml:space="preserve"> </t>
        </r>
      </text>
    </comment>
    <comment ref="D86" authorId="0" shapeId="0" xr:uid="{E99B0E17-34C0-4E9E-A199-1863C4F85479}">
      <text>
        <r>
          <rPr>
            <b/>
            <sz val="10"/>
            <color indexed="8"/>
            <rFont val="Arial"/>
            <family val="2"/>
          </rPr>
          <t>Impostazione di una propria tariffa per l’energia:</t>
        </r>
        <r>
          <rPr>
            <sz val="10"/>
            <color indexed="8"/>
            <rFont val="Arial"/>
            <family val="2"/>
          </rPr>
          <t xml:space="preserve"> i proprietari e le proprietarie o le amministrazioni possono applicare un supplemento alla tariffa per l’energia per generare un canale aggiuntivo per ammortizzare le stazioni di ricarica.</t>
        </r>
        <r>
          <rPr>
            <b/>
            <sz val="10"/>
            <color indexed="8"/>
            <rFont val="Arial"/>
            <family val="2"/>
          </rPr>
          <t xml:space="preserve">
</t>
        </r>
      </text>
    </comment>
    <comment ref="D87" authorId="0" shapeId="0" xr:uid="{C07A5BE4-D6FD-442B-B66C-3DC2E3A074C7}">
      <text>
        <r>
          <rPr>
            <b/>
            <sz val="10"/>
            <color indexed="8"/>
            <rFont val="Arial"/>
            <family val="2"/>
          </rPr>
          <t>Addebito ricarica bidirezionale:</t>
        </r>
        <r>
          <rPr>
            <sz val="10"/>
            <color indexed="8"/>
            <rFont val="Arial"/>
            <family val="2"/>
          </rPr>
          <t xml:space="preserve"> è possibile amministrare e addebitare la ricarica bidirezionale.</t>
        </r>
      </text>
    </comment>
    <comment ref="D89" authorId="0" shapeId="0" xr:uid="{74673B77-D1E7-4EF3-BFE2-6A49C532307C}">
      <text>
        <r>
          <rPr>
            <b/>
            <sz val="10"/>
            <color indexed="8"/>
            <rFont val="Arial"/>
            <family val="2"/>
          </rPr>
          <t>Addebito RCP:</t>
        </r>
        <r>
          <rPr>
            <sz val="10"/>
            <color indexed="8"/>
            <rFont val="Arial"/>
            <family val="2"/>
          </rPr>
          <t xml:space="preserve"> oltre all’infrastruttura di ricarica può essere effettuato un addebito con RCP (= raggruppamento ai fini del consumo proprio).</t>
        </r>
      </text>
    </comment>
    <comment ref="D90" authorId="0" shapeId="0" xr:uid="{8B1A8E50-A2CF-4A1C-8E1B-08FCAE5765E3}">
      <text>
        <r>
          <rPr>
            <b/>
            <sz val="10"/>
            <color indexed="8"/>
            <rFont val="Arial"/>
            <family val="2"/>
          </rPr>
          <t>Modello pratico gestori della rete di distribuzione:</t>
        </r>
        <r>
          <rPr>
            <sz val="10"/>
            <color indexed="8"/>
            <rFont val="Arial"/>
            <family val="2"/>
          </rPr>
          <t xml:space="preserve"> il consumo proprio di energia elettrica fotovoltaica viene addebitato dal gestore della rete di distribuzione locale per mezzo del suo contatore. Esistono varie versioni di questo modello. Le singole utenze rimangono consumatori finali e continuano a essere rifornite dal gestore della rete, come finora. L’operatore può offrire questo modello solo nel proprio comprensorio. Questo modello viene offerto solo da aziende di approvvigionamento energetico locali nel relativo comprensorio. Non è necessario istituire un RCP.</t>
        </r>
      </text>
    </comment>
    <comment ref="D91" authorId="0" shapeId="0" xr:uid="{CCF13B86-3BC1-45A1-8AE6-53173C70BE54}">
      <text>
        <r>
          <rPr>
            <b/>
            <sz val="10"/>
            <color indexed="8"/>
            <rFont val="Arial"/>
            <family val="2"/>
          </rPr>
          <t xml:space="preserve">Conteggio spese accessorie: </t>
        </r>
        <r>
          <rPr>
            <sz val="10"/>
            <color indexed="8"/>
            <rFont val="Arial"/>
            <family val="2"/>
          </rPr>
          <t>Oltre all’infrastruttura di ricarica possono essere addebitate (ulteriori) spese accessorie.</t>
        </r>
      </text>
    </comment>
    <comment ref="D101" authorId="0" shapeId="0" xr:uid="{1761A35A-BB21-4738-A923-7168FC2D06CA}">
      <text>
        <r>
          <rPr>
            <b/>
            <sz val="10"/>
            <color indexed="8"/>
            <rFont val="Arial"/>
            <family val="2"/>
          </rPr>
          <t>Funzione di reporting:</t>
        </r>
        <r>
          <rPr>
            <sz val="10"/>
            <color indexed="8"/>
            <rFont val="Arial"/>
            <family val="2"/>
          </rPr>
          <t xml:space="preserve"> è possibile mettere a disposizione i dati di utilizzo, ad es. per rapporti sulla sostenibilità e il reporting.</t>
        </r>
      </text>
    </comment>
    <comment ref="D103" authorId="0" shapeId="0" xr:uid="{AA1F58C7-5AB8-40E9-96ED-33F658602D47}">
      <text>
        <r>
          <rPr>
            <b/>
            <sz val="10"/>
            <color indexed="8"/>
            <rFont val="Arial"/>
            <family val="2"/>
          </rPr>
          <t xml:space="preserve">Funzione multi-tenant: </t>
        </r>
        <r>
          <rPr>
            <sz val="10"/>
            <color indexed="8"/>
            <rFont val="Arial"/>
            <family val="2"/>
          </rPr>
          <t>a utenti diversi possono essere assegnati diritti di utilizzo diversi (ad es. utenti della stazione di ricarica vs. custodi dell’edificio vs. impresa installatrice)</t>
        </r>
      </text>
    </comment>
    <comment ref="D104" authorId="0" shapeId="0" xr:uid="{D12877BF-DD1C-4E9E-8B19-7DE087C9F9FB}">
      <text>
        <r>
          <rPr>
            <b/>
            <sz val="10"/>
            <color indexed="8"/>
            <rFont val="Arial"/>
            <family val="2"/>
          </rPr>
          <t>Portale web per la gestione degli utenti e delle utenti:</t>
        </r>
        <r>
          <rPr>
            <sz val="10"/>
            <color indexed="8"/>
            <rFont val="Arial"/>
            <family val="2"/>
          </rPr>
          <t xml:space="preserve"> i proprietari e le proprietarie/l’amministrazione possono eseguire varie impostazioni su una piattaforma, ad es. creare e modificare gli utenti e le utenti delle stazioni di ricarica, definire le tariffe ecc.</t>
        </r>
      </text>
    </comment>
    <comment ref="D110" authorId="0" shapeId="0" xr:uid="{5A39F478-46E6-4F98-9628-D58A17EA092C}">
      <text>
        <r>
          <rPr>
            <b/>
            <sz val="10"/>
            <color indexed="8"/>
            <rFont val="Arial"/>
            <family val="2"/>
          </rPr>
          <t>Stazione di ricarica a libero accesso nella propria rete:</t>
        </r>
        <r>
          <rPr>
            <sz val="10"/>
            <color indexed="8"/>
            <rFont val="Arial"/>
            <family val="2"/>
          </rPr>
          <t xml:space="preserve"> tramite i propri mezzi di accesso, gli utenti e le utenti della stazione di ricarica possono accedere a stazioni di ricarica a libero accesso dello stesso operatore.</t>
        </r>
      </text>
    </comment>
    <comment ref="D111" authorId="0" shapeId="0" xr:uid="{62730EE0-F77B-4A89-B882-DEE146A27958}">
      <text>
        <r>
          <rPr>
            <b/>
            <sz val="10"/>
            <color indexed="8"/>
            <rFont val="Arial"/>
            <family val="2"/>
          </rPr>
          <t>Roaming con stesso accesso:</t>
        </r>
        <r>
          <rPr>
            <sz val="10"/>
            <color indexed="8"/>
            <rFont val="Arial"/>
            <family val="2"/>
          </rPr>
          <t xml:space="preserve"> tramite i propri mezzi di accesso, gli utenti e le utenti della stazione di ricarica possono accedere a stazioni di ricarica a libero accesso di altri gestori della rete.</t>
        </r>
      </text>
    </comment>
    <comment ref="D113" authorId="0" shapeId="0" xr:uid="{D30BE6FE-1EA6-41D9-A4EB-C2BB450AA8C7}">
      <text>
        <r>
          <rPr>
            <b/>
            <sz val="10"/>
            <color indexed="8"/>
            <rFont val="Arial"/>
            <family val="2"/>
          </rPr>
          <t xml:space="preserve">Conteggio stazione di ricarica a libero accesso: </t>
        </r>
        <r>
          <rPr>
            <sz val="10"/>
            <color indexed="8"/>
            <rFont val="Arial"/>
            <family val="2"/>
          </rPr>
          <t>le stazioni di ricarica situate in parcheggi a libero accesso, come i posti auto per visitatori, sono accessibili a tutti e vengono addebitate dallo stesso operatore.</t>
        </r>
      </text>
    </comment>
    <comment ref="D114" authorId="0" shapeId="0" xr:uid="{623A4E1B-3023-44D1-B66D-8CFF720568E0}">
      <text>
        <r>
          <rPr>
            <b/>
            <sz val="10"/>
            <color indexed="8"/>
            <rFont val="Arial"/>
            <family val="2"/>
          </rPr>
          <t xml:space="preserve">Roaming per stazione di ricarica a libero accesso: </t>
        </r>
        <r>
          <rPr>
            <sz val="10"/>
            <color indexed="8"/>
            <rFont val="Arial"/>
            <family val="2"/>
          </rPr>
          <t>è possibile utilizzare i mezzi di accesso e pagamento di altri gestori di stazioni di ricarica per accedere alle stazioni di ricarica a libero accesso (ad es. posti auto per visitatori).</t>
        </r>
      </text>
    </comment>
    <comment ref="D118" authorId="0" shapeId="0" xr:uid="{F45A3703-DA85-4548-A699-E68B50D2CB8E}">
      <text>
        <r>
          <rPr>
            <b/>
            <sz val="10"/>
            <color indexed="8"/>
            <rFont val="Arial"/>
            <family val="2"/>
          </rPr>
          <t>Autofinanziamento:</t>
        </r>
        <r>
          <rPr>
            <sz val="10"/>
            <color indexed="8"/>
            <rFont val="Arial"/>
            <family val="2"/>
          </rPr>
          <t xml:space="preserve"> l’infrastruttura di ricarica viene finanziata completamente dai proprietari e dalle proprietarie.</t>
        </r>
        <r>
          <rPr>
            <b/>
            <sz val="10"/>
            <color indexed="8"/>
            <rFont val="Arial"/>
            <family val="2"/>
          </rPr>
          <t xml:space="preserve">
Modello di noleggio:</t>
        </r>
        <r>
          <rPr>
            <sz val="10"/>
            <color indexed="8"/>
            <rFont val="Arial"/>
            <family val="2"/>
          </rPr>
          <t xml:space="preserve"> l’installazione di base viene finanziata dai proprietari e dalle proprietarie. Gli utenti e le utenti possono noleggiare la stazione di ricarica dall’impresa di prestazione di servizi.</t>
        </r>
        <r>
          <rPr>
            <b/>
            <sz val="10"/>
            <color indexed="8"/>
            <rFont val="Arial"/>
            <family val="2"/>
          </rPr>
          <t xml:space="preserve">
Full Contracting:</t>
        </r>
        <r>
          <rPr>
            <sz val="10"/>
            <color indexed="8"/>
            <rFont val="Arial"/>
            <family val="2"/>
          </rPr>
          <t xml:space="preserve"> l’impresa di prestazione di servizi finanzia sia l’installazione di base che la stazione di ricarica e la mette a disposizione dietro pagamento di un emolumento mensile.</t>
        </r>
      </text>
    </comment>
  </commentList>
</comments>
</file>

<file path=xl/comments23.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31B12C8D-72E8-4CB3-8D54-60003B2FEB90}">
      <text>
        <r>
          <rPr>
            <b/>
            <sz val="10"/>
            <color indexed="8"/>
            <rFont val="Arial"/>
            <family val="2"/>
          </rPr>
          <t xml:space="preserve">Registrazione: </t>
        </r>
        <r>
          <rPr>
            <sz val="10"/>
            <color indexed="8"/>
            <rFont val="Arial"/>
            <family val="2"/>
          </rPr>
          <t>processo di richiesta/registrazione di una stazione di ricarica da parte di un utente o un’utente della stazione di ricarica</t>
        </r>
        <r>
          <rPr>
            <b/>
            <sz val="10"/>
            <color indexed="8"/>
            <rFont val="Arial"/>
            <family val="2"/>
          </rPr>
          <t xml:space="preserve">
</t>
        </r>
      </text>
    </comment>
    <comment ref="D19" authorId="0" shapeId="0" xr:uid="{6E888739-8419-4064-A8F7-B22BDB391D4C}">
      <text>
        <r>
          <rPr>
            <b/>
            <sz val="10"/>
            <color indexed="8"/>
            <rFont val="Arial"/>
            <family val="2"/>
          </rPr>
          <t xml:space="preserve">Attivazione: </t>
        </r>
        <r>
          <rPr>
            <sz val="10"/>
            <color indexed="8"/>
            <rFont val="Arial"/>
            <family val="2"/>
          </rPr>
          <t xml:space="preserve">la stazione di ricarica viene collegata al sistema. </t>
        </r>
      </text>
    </comment>
    <comment ref="D21" authorId="0" shapeId="0" xr:uid="{ECB8ED0D-7F92-42E4-AED9-318F4201B0CE}">
      <text>
        <r>
          <rPr>
            <b/>
            <sz val="10"/>
            <color indexed="8"/>
            <rFont val="Arial"/>
            <family val="2"/>
          </rPr>
          <t>Onboarding:</t>
        </r>
        <r>
          <rPr>
            <sz val="10"/>
            <color indexed="8"/>
            <rFont val="Arial"/>
            <family val="2"/>
          </rPr>
          <t xml:space="preserve"> all’utente della stazione di ricarica viene fornito l’accesso alla stazione di ricarica ed eventualmente un addestramento</t>
        </r>
      </text>
    </comment>
    <comment ref="D30" authorId="0" shapeId="0" xr:uid="{0369FF77-B573-401C-8D2D-1656F7B221C4}">
      <text>
        <r>
          <rPr>
            <b/>
            <sz val="10"/>
            <color indexed="8"/>
            <rFont val="Arial"/>
            <family val="2"/>
          </rPr>
          <t xml:space="preserve">Vendita stazioni di ricarica: </t>
        </r>
        <r>
          <rPr>
            <sz val="10"/>
            <color indexed="8"/>
            <rFont val="Arial"/>
            <family val="2"/>
          </rPr>
          <t>si tratta di stazioni di ricarica gestite dall’impresa di prestazione di servizi (come standard o optional). Non di quelle che sono compatibili solo con il Suo sistema.</t>
        </r>
      </text>
    </comment>
    <comment ref="D32" authorId="0" shapeId="0" xr:uid="{6F6AACE0-CAA7-428D-84BA-D248FAB725C6}">
      <text>
        <r>
          <rPr>
            <b/>
            <sz val="10"/>
            <color indexed="8"/>
            <rFont val="Arial"/>
            <family val="2"/>
          </rPr>
          <t>Integrazione di sistemi terzi:</t>
        </r>
        <r>
          <rPr>
            <sz val="10"/>
            <color indexed="8"/>
            <rFont val="Arial"/>
            <family val="2"/>
          </rPr>
          <t xml:space="preserve"> il sistema può comunicare con altre piattaforme/altri sistemi di terzi, ad es. per il conteggio RCP o EMS.</t>
        </r>
      </text>
    </comment>
    <comment ref="D33" authorId="0" shapeId="0" xr:uid="{F8FEEB90-DFA9-43B7-A2AF-A0E7DB037686}">
      <text>
        <r>
          <rPr>
            <sz val="10"/>
            <color indexed="8"/>
            <rFont val="Arial"/>
            <family val="2"/>
          </rPr>
          <t>EMS = sistemi di gestione dell’energia</t>
        </r>
      </text>
    </comment>
    <comment ref="D36" authorId="0" shapeId="0" xr:uid="{A1762095-E0A1-49AE-8A81-BAF44A11B5C8}">
      <text>
        <r>
          <rPr>
            <b/>
            <sz val="10"/>
            <color indexed="8"/>
            <rFont val="Arial"/>
            <family val="2"/>
          </rPr>
          <t>Gestione statica del carico:</t>
        </r>
        <r>
          <rPr>
            <sz val="10"/>
            <color indexed="8"/>
            <rFont val="Arial"/>
            <family val="2"/>
          </rPr>
          <t xml:space="preserve"> con la gestione statica del carico, si assegna, per la ricarica dei veico-li, una parte fissa della potenza massima prelevabile dalla rete elettrica da parte dell’edificio, che viene distribuita automaticamente tra le auto elettriche da ricaricare. Questa potenza deve essere scelta in maniera tale da non provocare sovraccarichi in caso di elevato consumo di energia elettrica nell’edificio (ovvero quando sono attivi numerosi con-sumatori di energia, ad es. di sera, quando tutti gli inquilini e le inquiline sono in casa).</t>
        </r>
      </text>
    </comment>
    <comment ref="D37" authorId="0" shapeId="0" xr:uid="{0C83127A-0B9F-4655-ACB7-036E7D87BEFB}">
      <text>
        <r>
          <rPr>
            <b/>
            <sz val="10"/>
            <color indexed="8"/>
            <rFont val="Arial"/>
            <family val="2"/>
          </rPr>
          <t>Gestione dinamica del carico:</t>
        </r>
        <r>
          <rPr>
            <sz val="10"/>
            <color indexed="8"/>
            <rFont val="Arial"/>
            <family val="2"/>
          </rPr>
          <t xml:space="preserve"> con la gestione dinamica del carico non viene assegnata una potenza fissa per la ricarica. La gestione del carico riconosce la potenza assorbi-ta in un dato momento  dall’edificio e distribuisce automaticamente tra le auto da ricaricare la differenza fra la potenza massima prelevabile dalla rete e quella assorbita dall’edificio. Così, soprattutto nei momenti con un consumo di energia elettrica ridotto, è possibile mettere a disposizione per la ricarica una potenza molto più elevata, ad es. di notte, quando gran parte degli inquilini e delle inquiline dorme.</t>
        </r>
      </text>
    </comment>
    <comment ref="D47" authorId="0" shapeId="0" xr:uid="{2B2C3F8B-700E-4293-A6D8-3CE42DB741CB}">
      <text>
        <r>
          <rPr>
            <b/>
            <sz val="10"/>
            <color indexed="8"/>
            <rFont val="Arial"/>
            <family val="2"/>
          </rPr>
          <t>Portale web:</t>
        </r>
        <r>
          <rPr>
            <sz val="10"/>
            <color indexed="8"/>
            <rFont val="Arial"/>
            <family val="2"/>
          </rPr>
          <t xml:space="preserve"> è possibile accedere a un’applicazione basata sul web.</t>
        </r>
      </text>
    </comment>
    <comment ref="D48" authorId="0" shapeId="0" xr:uid="{49E3B8F1-87DC-440B-8FB8-E5B2A4556984}">
      <text>
        <r>
          <rPr>
            <b/>
            <sz val="10"/>
            <color indexed="8"/>
            <rFont val="Arial"/>
            <family val="2"/>
          </rPr>
          <t xml:space="preserve">App: </t>
        </r>
        <r>
          <rPr>
            <sz val="10"/>
            <color indexed="8"/>
            <rFont val="Arial"/>
            <family val="2"/>
          </rPr>
          <t>esiste un’app per smartphone.</t>
        </r>
      </text>
    </comment>
    <comment ref="D50" authorId="0" shapeId="0" xr:uid="{BDF3693B-1C23-4030-8ED4-ACDEB1419CDA}">
      <text>
        <r>
          <rPr>
            <b/>
            <sz val="10"/>
            <color indexed="8"/>
            <rFont val="Arial"/>
            <family val="2"/>
          </rPr>
          <t>Panoramica delle transazioni:</t>
        </r>
        <r>
          <rPr>
            <sz val="10"/>
            <color indexed="8"/>
            <rFont val="Arial"/>
            <family val="2"/>
          </rPr>
          <t xml:space="preserve"> gli utenti e le utenti possono visualizzare gli utilizzi e i pagamenti intercorsi fino a un dato momento e all’occorrenza scaricarli sotto forma di ricevuta. </t>
        </r>
      </text>
    </comment>
    <comment ref="D51" authorId="0" shapeId="0" xr:uid="{0625E686-C156-4F9E-82C9-4BCEE335D6E7}">
      <text>
        <r>
          <rPr>
            <b/>
            <sz val="10"/>
            <color indexed="8"/>
            <rFont val="Arial"/>
            <family val="2"/>
          </rPr>
          <t>Visualizzazione dei propri consumi:</t>
        </r>
        <r>
          <rPr>
            <sz val="10"/>
            <color indexed="8"/>
            <rFont val="Arial"/>
            <family val="2"/>
          </rPr>
          <t xml:space="preserve"> i consumi possono essere visualizzati in qualsiasi momento nel portale web o attraverso l’app.</t>
        </r>
      </text>
    </comment>
    <comment ref="D53" authorId="0" shapeId="0" xr:uid="{8D63A05C-EE8F-4172-9E54-63A951C87BB5}">
      <text>
        <r>
          <rPr>
            <b/>
            <sz val="10"/>
            <color indexed="8"/>
            <rFont val="Arial"/>
            <family val="2"/>
          </rPr>
          <t xml:space="preserve">Comando attivo dell’attività di ricarica: </t>
        </r>
        <r>
          <rPr>
            <sz val="10"/>
            <color indexed="8"/>
            <rFont val="Arial"/>
            <family val="2"/>
          </rPr>
          <t>gli utenti e le utenti possono ad es. determinare il momento o la modalità di ricarica.</t>
        </r>
      </text>
    </comment>
    <comment ref="D54" authorId="0" shapeId="0" xr:uid="{A42DD044-A32A-4B80-8CE8-7877C795AC98}">
      <text>
        <r>
          <rPr>
            <b/>
            <sz val="10"/>
            <color indexed="8"/>
            <rFont val="Arial"/>
            <family val="2"/>
          </rPr>
          <t>Ricarica basata su fotovoltaico:</t>
        </r>
        <r>
          <rPr>
            <sz val="10"/>
            <color indexed="8"/>
            <rFont val="Arial"/>
            <family val="2"/>
          </rPr>
          <t xml:space="preserve"> il veicolo viene ricaricato solo/preferibilmente con energia elettrica fotovoltaica (in presenza di impianto fotovoltaico/RCP)</t>
        </r>
      </text>
    </comment>
    <comment ref="D55" authorId="0" shapeId="0" xr:uid="{F1608306-0C48-48B0-869C-F8920CD4781E}">
      <text>
        <r>
          <rPr>
            <b/>
            <sz val="10"/>
            <color indexed="8"/>
            <rFont val="Arial"/>
            <family val="2"/>
          </rPr>
          <t>Ricarica conveniente</t>
        </r>
        <r>
          <rPr>
            <sz val="10"/>
            <color indexed="8"/>
            <rFont val="Arial"/>
            <family val="2"/>
          </rPr>
          <t>: il veicolo viene ricaricato in orari con tariffe per l’energia elettrica convenienti, ad es. di notte in caso di tariffa alta e bassa.</t>
        </r>
      </text>
    </comment>
    <comment ref="D56" authorId="0" shapeId="0" xr:uid="{ACF1A5DB-E0DE-4530-B862-AEBB3357BE0D}">
      <text>
        <r>
          <rPr>
            <b/>
            <sz val="10"/>
            <color indexed="8"/>
            <rFont val="Arial"/>
            <family val="2"/>
          </rPr>
          <t xml:space="preserve">Ricarica prioritaria: </t>
        </r>
        <r>
          <rPr>
            <sz val="10"/>
            <color indexed="8"/>
            <rFont val="Arial"/>
            <family val="2"/>
          </rPr>
          <t>il veicolo viene ricaricato prima possibile. Al veicolo viene assegnata una potenza maggiore (eventualmente dietro pagamento di un sovrapprezzo)</t>
        </r>
      </text>
    </comment>
    <comment ref="D57" authorId="0" shapeId="0" xr:uid="{E279E917-C991-43EE-B0C8-69AE5FE57450}">
      <text>
        <r>
          <rPr>
            <b/>
            <sz val="10"/>
            <color indexed="8"/>
            <rFont val="Arial"/>
            <family val="2"/>
          </rPr>
          <t>Considerazione di limiti di ricarica:</t>
        </r>
        <r>
          <rPr>
            <sz val="10"/>
            <color indexed="8"/>
            <rFont val="Arial"/>
            <family val="2"/>
          </rPr>
          <t xml:space="preserve"> il veicolo viene ricaricato fino a una certa percentuale massima per non sollecitare eccessivamente la batteria.</t>
        </r>
        <r>
          <rPr>
            <b/>
            <sz val="10"/>
            <color indexed="8"/>
            <rFont val="Arial"/>
            <family val="2"/>
          </rPr>
          <t xml:space="preserve">
</t>
        </r>
      </text>
    </comment>
    <comment ref="D64" authorId="0" shapeId="0" xr:uid="{EF7EAD3E-63D6-4358-B7C1-9D55ED62973D}">
      <text>
        <r>
          <rPr>
            <b/>
            <sz val="10"/>
            <color indexed="8"/>
            <rFont val="Arial"/>
            <family val="2"/>
          </rPr>
          <t>Hotline solo negli orari d’ufficio:</t>
        </r>
        <r>
          <rPr>
            <sz val="10"/>
            <color indexed="8"/>
            <rFont val="Arial"/>
            <family val="2"/>
          </rPr>
          <t xml:space="preserve"> in caso di domande o problemi, gli utenti e le utenti della stazione di ricarica possono contattare una hotline solo negli orari d’ufficio. </t>
        </r>
      </text>
    </comment>
    <comment ref="D65" authorId="0" shapeId="0" xr:uid="{CAEC72A3-F427-44AB-85E6-6BA75F44F2F1}">
      <text>
        <r>
          <rPr>
            <b/>
            <sz val="10"/>
            <color indexed="8"/>
            <rFont val="Arial"/>
            <family val="2"/>
          </rPr>
          <t xml:space="preserve">Hotline 24/7: </t>
        </r>
        <r>
          <rPr>
            <sz val="10"/>
            <color indexed="8"/>
            <rFont val="Arial"/>
            <family val="2"/>
          </rPr>
          <t xml:space="preserve">in caso di domande o problemi, gli utenti e le utenti della stazione di ricarica possono contattare una hotline a qualsiasi ora. </t>
        </r>
      </text>
    </comment>
    <comment ref="D67" authorId="0" shapeId="0" xr:uid="{593008EA-364B-4E1C-9D28-56C5C1FCF388}">
      <text>
        <r>
          <rPr>
            <b/>
            <sz val="10"/>
            <color indexed="8"/>
            <rFont val="Arial"/>
            <family val="2"/>
          </rPr>
          <t>Gestione dei guasti:</t>
        </r>
        <r>
          <rPr>
            <sz val="10"/>
            <color indexed="8"/>
            <rFont val="Arial"/>
            <family val="2"/>
          </rPr>
          <t xml:space="preserve"> i malfunzionamenti della stazione di ricarica vengono identificati e visualizzati con un allarme.</t>
        </r>
      </text>
    </comment>
    <comment ref="D68" authorId="0" shapeId="0" xr:uid="{8476D541-F59B-4751-AA2B-E784966B7C14}">
      <text>
        <r>
          <rPr>
            <b/>
            <sz val="10"/>
            <color indexed="8"/>
            <rFont val="Arial"/>
            <family val="2"/>
          </rPr>
          <t>Manutenzione remota:</t>
        </r>
        <r>
          <rPr>
            <sz val="10"/>
            <color indexed="8"/>
            <rFont val="Arial"/>
            <family val="2"/>
          </rPr>
          <t xml:space="preserve"> i più comuni problemi legati al software delle stazioni di ricarica possono essere risolti online e non richiedono la presenza in loco di un tecnico, ad es. con un riavvio (remoto).</t>
        </r>
      </text>
    </comment>
    <comment ref="D69" authorId="0" shapeId="0" xr:uid="{35C6669F-33F8-4DE1-9B3F-D6297A4CCBB5}">
      <text>
        <r>
          <rPr>
            <b/>
            <sz val="10"/>
            <color indexed="8"/>
            <rFont val="Arial"/>
            <family val="2"/>
          </rPr>
          <t>Eliminazione dei guasti in loco:</t>
        </r>
        <r>
          <rPr>
            <sz val="10"/>
            <color indexed="8"/>
            <rFont val="Arial"/>
            <family val="2"/>
          </rPr>
          <t xml:space="preserve">  i guasti vengono eliminati in loco, inclusi nel prezzo o dietro pagamento di un sovrapprezzo.</t>
        </r>
      </text>
    </comment>
    <comment ref="D72" authorId="0" shapeId="0" xr:uid="{802B1F6C-F65E-4E65-830A-F50DB6C11C22}">
      <text>
        <r>
          <rPr>
            <b/>
            <sz val="10"/>
            <color indexed="8"/>
            <rFont val="Arial"/>
            <family val="2"/>
          </rPr>
          <t>Fino alla raccolta dati:</t>
        </r>
        <r>
          <rPr>
            <sz val="10"/>
            <color indexed="8"/>
            <rFont val="Arial"/>
            <family val="2"/>
          </rPr>
          <t xml:space="preserve"> l’impresa di prestazione di servizi raccoglie i dati e li mette a disposizione della clientela. Quest’ultima deve emettere autonomamente le fatture ed è responsabile dell’incasso.</t>
        </r>
        <r>
          <rPr>
            <b/>
            <sz val="10"/>
            <color indexed="8"/>
            <rFont val="Arial"/>
            <family val="2"/>
          </rPr>
          <t xml:space="preserve">
Fino all’emissione delle fatture:</t>
        </r>
        <r>
          <rPr>
            <sz val="10"/>
            <color indexed="8"/>
            <rFont val="Arial"/>
            <family val="2"/>
          </rPr>
          <t xml:space="preserve"> l’impresa di prestazione di servizi raccoglie i dati ed emette le fatture sulla base di essi. La clientela è responsabile dell’incasso</t>
        </r>
        <r>
          <rPr>
            <b/>
            <sz val="10"/>
            <color indexed="8"/>
            <rFont val="Arial"/>
            <family val="2"/>
          </rPr>
          <t xml:space="preserve">.
Fino all’incasso: </t>
        </r>
        <r>
          <rPr>
            <sz val="10"/>
            <color indexed="8"/>
            <rFont val="Arial"/>
            <family val="2"/>
          </rPr>
          <t>l’impresa di prestazione di servizi si occupa dell’intero processo di addebito del costo, dalla raccolta dati fino all’emissione delle fatture, incasso compreso.</t>
        </r>
      </text>
    </comment>
    <comment ref="D75" authorId="0" shapeId="0" xr:uid="{71C29D18-507D-471C-A98B-1B465C94164F}">
      <text>
        <r>
          <rPr>
            <b/>
            <sz val="10"/>
            <color indexed="8"/>
            <rFont val="Arial"/>
            <family val="2"/>
          </rPr>
          <t>Stazione di ricarica privata:</t>
        </r>
        <r>
          <rPr>
            <sz val="10"/>
            <color indexed="8"/>
            <rFont val="Arial"/>
            <family val="2"/>
          </rPr>
          <t xml:space="preserve"> la stazione di ricarica è accessibile solo a un soggetto
</t>
        </r>
        <r>
          <rPr>
            <b/>
            <sz val="10"/>
            <color indexed="8"/>
            <rFont val="Arial"/>
            <family val="2"/>
          </rPr>
          <t xml:space="preserve">
Stazione di ricarica semiprivata:</t>
        </r>
        <r>
          <rPr>
            <sz val="10"/>
            <color indexed="8"/>
            <rFont val="Arial"/>
            <family val="2"/>
          </rPr>
          <t xml:space="preserve"> stazione di ricarica accessibile a un gruppo circoscritto di utenti (ad es. collaboratori e collaboratrici)</t>
        </r>
        <r>
          <rPr>
            <b/>
            <sz val="10"/>
            <color indexed="8"/>
            <rFont val="Arial"/>
            <family val="2"/>
          </rPr>
          <t xml:space="preserve">
Stazione di ricarica semipubblica: </t>
        </r>
        <r>
          <rPr>
            <sz val="10"/>
            <color indexed="8"/>
            <rFont val="Arial"/>
            <family val="2"/>
          </rPr>
          <t>stazione di ricarica di proprietà privata (ad es. industria). In alcuni momenti è a libero accesso.</t>
        </r>
        <r>
          <rPr>
            <b/>
            <sz val="10"/>
            <color indexed="8"/>
            <rFont val="Arial"/>
            <family val="2"/>
          </rPr>
          <t xml:space="preserve">
Stazione di ricarica pubblica:</t>
        </r>
        <r>
          <rPr>
            <sz val="10"/>
            <color indexed="8"/>
            <rFont val="Arial"/>
            <family val="2"/>
          </rPr>
          <t xml:space="preserve"> stazione di ricarica a libero accesso in qualsiasi momento (ad es. posti auto per visitatori)</t>
        </r>
      </text>
    </comment>
    <comment ref="D76" authorId="0" shapeId="0" xr:uid="{406525A1-7056-47E3-8FEF-0DFD4506068B}">
      <text>
        <r>
          <rPr>
            <b/>
            <sz val="10"/>
            <color indexed="8"/>
            <rFont val="Arial"/>
            <family val="2"/>
          </rPr>
          <t xml:space="preserve">Il contatore dell’energia elettrica per la mobilità elettrica appartiene ai proprietari e alle proprietarie dell’immobile: 
</t>
        </r>
        <r>
          <rPr>
            <sz val="10"/>
            <color indexed="8"/>
            <rFont val="Arial"/>
            <family val="2"/>
          </rPr>
          <t>l’impresa di prestazione di servizi versa ai proprietari e alle proprietarie dell’immobile i proventi dell’addebito del costo, detraendo gli emolumenti.
I proprietari e le proprietarie dell’immobile ricevono la fattura per il consumo di energia elettrica dall’azienda di approvvigionamento energetico
I proprietari e le proprietarie dell’immobile pagano la fattura per l’energia elettrica</t>
        </r>
        <r>
          <rPr>
            <b/>
            <sz val="10"/>
            <color indexed="8"/>
            <rFont val="Arial"/>
            <family val="2"/>
          </rPr>
          <t xml:space="preserve">
Il contatore dell’energia elettrica per la mobilità elettrica è di proprietà dell’impresa di prestazione di servizi:
</t>
        </r>
        <r>
          <rPr>
            <sz val="10"/>
            <color indexed="8"/>
            <rFont val="Arial"/>
            <family val="2"/>
          </rPr>
          <t>l’impresa di prestazione di servizi si fa direttamente carico del pagamento dei costi dell’energia elettrica all’azienda di approvvigionamento elettrico
Eventualmente l’impresa di prestazione di servizi versa i proventi dell’addebito del costo ai proprietari e alle proprietarie dell’immobile, detraendo i costi dell’energia elettrica e gli emolumenti.</t>
        </r>
      </text>
    </comment>
    <comment ref="D79" authorId="0" shapeId="0" xr:uid="{FD5146D3-2A5C-40F8-B6F8-629F4F6D01E6}">
      <text>
        <r>
          <rPr>
            <b/>
            <sz val="10"/>
            <color indexed="8"/>
            <rFont val="Arial"/>
            <family val="2"/>
          </rPr>
          <t xml:space="preserve">Tariffa unitaria: </t>
        </r>
        <r>
          <rPr>
            <sz val="10"/>
            <color indexed="8"/>
            <rFont val="Arial"/>
            <family val="2"/>
          </rPr>
          <t>per la stazione elettrica può essere conteggiata una sola tariffa, anche qualora l’azienda di approvvigionamento energetico locale abbia una struttura tariffaria diversa (ad es. tariffa alta e bassa).</t>
        </r>
        <r>
          <rPr>
            <b/>
            <sz val="10"/>
            <color indexed="8"/>
            <rFont val="Arial"/>
            <family val="2"/>
          </rPr>
          <t xml:space="preserve">
Tariffe statiche:</t>
        </r>
        <r>
          <rPr>
            <sz val="10"/>
            <color indexed="8"/>
            <rFont val="Arial"/>
            <family val="2"/>
          </rPr>
          <t xml:space="preserve"> la stazione di ricarica può essere conteggiata con più tariffe statiche definite in maniera fissa, ad es. con tariffa alta e bassa.
</t>
        </r>
        <r>
          <rPr>
            <b/>
            <sz val="10"/>
            <color indexed="8"/>
            <rFont val="Arial"/>
            <family val="2"/>
          </rPr>
          <t xml:space="preserve">
Tariffe statiche incl. tariffa fotovoltaica: </t>
        </r>
        <r>
          <rPr>
            <sz val="10"/>
            <color indexed="8"/>
            <rFont val="Arial"/>
            <family val="2"/>
          </rPr>
          <t>oltre alle tariffe statiche, in caso di consumo di energia elettrica del proprio impianto fotovoltaico (o RCP) è possibile considerare una tariffa fotovoltaica definita in maniera fissa.</t>
        </r>
        <r>
          <rPr>
            <b/>
            <sz val="10"/>
            <color indexed="8"/>
            <rFont val="Arial"/>
            <family val="2"/>
          </rPr>
          <t xml:space="preserve">
Tariffe dinamiche:</t>
        </r>
        <r>
          <rPr>
            <sz val="10"/>
            <color indexed="8"/>
            <rFont val="Arial"/>
            <family val="2"/>
          </rPr>
          <t xml:space="preserve"> è possibile considerare e addebitare anche tariffe dinamiche dell’azienda di approvvigionamento energetico. </t>
        </r>
        <r>
          <rPr>
            <b/>
            <sz val="10"/>
            <color indexed="8"/>
            <rFont val="Arial"/>
            <family val="2"/>
          </rPr>
          <t xml:space="preserve">
</t>
        </r>
      </text>
    </comment>
    <comment ref="D83" authorId="0" shapeId="0" xr:uid="{23C63522-D151-4566-BC6D-A365B9D57250}">
      <text>
        <r>
          <rPr>
            <b/>
            <sz val="10"/>
            <color indexed="8"/>
            <rFont val="Arial"/>
            <family val="2"/>
          </rPr>
          <t xml:space="preserve">Diversi gruppi tariffari: </t>
        </r>
        <r>
          <rPr>
            <sz val="10"/>
            <color indexed="8"/>
            <rFont val="Arial"/>
            <family val="2"/>
          </rPr>
          <t xml:space="preserve">gli utenti e le utenti possono essere raggruppati e possono quindi essere assegnate loro diverse tariffe. </t>
        </r>
      </text>
    </comment>
    <comment ref="D84" authorId="0" shapeId="0" xr:uid="{B1F06FF2-DD98-4F09-BF27-2A3B01DE76D8}">
      <text>
        <r>
          <rPr>
            <b/>
            <sz val="10"/>
            <color indexed="8"/>
            <rFont val="Arial"/>
            <family val="2"/>
          </rPr>
          <t>White List (utenti speciali):</t>
        </r>
        <r>
          <rPr>
            <sz val="10"/>
            <color indexed="8"/>
            <rFont val="Arial"/>
            <family val="2"/>
          </rPr>
          <t xml:space="preserve"> determinati e determinate utenti ricaricano gratuitamente.</t>
        </r>
      </text>
    </comment>
    <comment ref="D85" authorId="0" shapeId="0" xr:uid="{C578CDFF-0DA3-4B8A-9857-014261E4282A}">
      <text>
        <r>
          <rPr>
            <b/>
            <sz val="10"/>
            <color indexed="8"/>
            <rFont val="Arial"/>
            <family val="2"/>
          </rPr>
          <t xml:space="preserve">Aggiornamento automatico in caso di variazione delle tariffe per l’energia elettrica dell’azienda di approvvigionamento energetico: </t>
        </r>
        <r>
          <rPr>
            <sz val="10"/>
            <color indexed="8"/>
            <rFont val="Arial"/>
            <family val="2"/>
          </rPr>
          <t>le tariffe per l’energia elettrica dell’azienda di approvvigionamento energetico vengono adeguate dalla clientela senza richiesta.</t>
        </r>
        <r>
          <rPr>
            <b/>
            <sz val="10"/>
            <color indexed="8"/>
            <rFont val="Arial"/>
            <family val="2"/>
          </rPr>
          <t xml:space="preserve"> </t>
        </r>
      </text>
    </comment>
    <comment ref="D86" authorId="0" shapeId="0" xr:uid="{12EBA357-4C3B-4616-88D3-532F2FE24012}">
      <text>
        <r>
          <rPr>
            <b/>
            <sz val="10"/>
            <color indexed="8"/>
            <rFont val="Arial"/>
            <family val="2"/>
          </rPr>
          <t>Impostazione di una propria tariffa per l’energia:</t>
        </r>
        <r>
          <rPr>
            <sz val="10"/>
            <color indexed="8"/>
            <rFont val="Arial"/>
            <family val="2"/>
          </rPr>
          <t xml:space="preserve"> i proprietari e le proprietarie o le amministrazioni possono applicare un supplemento alla tariffa per l’energia per generare un canale aggiuntivo per ammortizzare le stazioni di ricarica.</t>
        </r>
        <r>
          <rPr>
            <b/>
            <sz val="10"/>
            <color indexed="8"/>
            <rFont val="Arial"/>
            <family val="2"/>
          </rPr>
          <t xml:space="preserve">
</t>
        </r>
      </text>
    </comment>
    <comment ref="D87" authorId="0" shapeId="0" xr:uid="{3D6A2771-DAAE-4498-AA8D-DE2363B15A98}">
      <text>
        <r>
          <rPr>
            <b/>
            <sz val="10"/>
            <color indexed="8"/>
            <rFont val="Arial"/>
            <family val="2"/>
          </rPr>
          <t>Addebito ricarica bidirezionale:</t>
        </r>
        <r>
          <rPr>
            <sz val="10"/>
            <color indexed="8"/>
            <rFont val="Arial"/>
            <family val="2"/>
          </rPr>
          <t xml:space="preserve"> è possibile amministrare e addebitare la ricarica bidirezionale.</t>
        </r>
      </text>
    </comment>
    <comment ref="D97" authorId="0" shapeId="0" xr:uid="{3EDBD136-47B1-4EBD-8688-D3AD35E7D747}">
      <text>
        <r>
          <rPr>
            <b/>
            <sz val="10"/>
            <color indexed="8"/>
            <rFont val="Arial"/>
            <family val="2"/>
          </rPr>
          <t>Funzione di reporting:</t>
        </r>
        <r>
          <rPr>
            <sz val="10"/>
            <color indexed="8"/>
            <rFont val="Arial"/>
            <family val="2"/>
          </rPr>
          <t xml:space="preserve"> è possibile mettere a disposizione i dati di utilizzo, ad es. per rapporti sulla sostenibilità e il reporting.</t>
        </r>
      </text>
    </comment>
    <comment ref="D99" authorId="0" shapeId="0" xr:uid="{BC707699-F88F-46A4-BF37-54041DFD4A41}">
      <text>
        <r>
          <rPr>
            <b/>
            <sz val="10"/>
            <color indexed="8"/>
            <rFont val="Arial"/>
            <family val="2"/>
          </rPr>
          <t xml:space="preserve">Funzione multi-tenant: </t>
        </r>
        <r>
          <rPr>
            <sz val="10"/>
            <color indexed="8"/>
            <rFont val="Arial"/>
            <family val="2"/>
          </rPr>
          <t>a utenti diversi possono essere assegnati diritti di utilizzo diversi (ad es. utenti della stazione di ricarica vs. custodi dell’edificio vs. impresa installatrice)</t>
        </r>
      </text>
    </comment>
    <comment ref="D100" authorId="0" shapeId="0" xr:uid="{E5B60D15-1DC4-4D8E-AC4E-2B0F28BA8956}">
      <text>
        <r>
          <rPr>
            <b/>
            <sz val="10"/>
            <color indexed="8"/>
            <rFont val="Arial"/>
            <family val="2"/>
          </rPr>
          <t>Portale web per la gestione degli utenti e delle utenti:</t>
        </r>
        <r>
          <rPr>
            <sz val="10"/>
            <color indexed="8"/>
            <rFont val="Arial"/>
            <family val="2"/>
          </rPr>
          <t xml:space="preserve"> i proprietari e le proprietarie/l’amministrazione possono eseguire varie impostazioni su una piattaforma, ad es. creare e modificare gli utenti e le utenti delle stazioni di ricarica, definire le tariffe ecc.</t>
        </r>
      </text>
    </comment>
    <comment ref="D106" authorId="0" shapeId="0" xr:uid="{7EA7D5EE-18D0-4824-BAE7-6671DDA87E83}">
      <text>
        <r>
          <rPr>
            <b/>
            <sz val="10"/>
            <color indexed="8"/>
            <rFont val="Arial"/>
            <family val="2"/>
          </rPr>
          <t>Stazione di ricarica a libero accesso nella propria rete:</t>
        </r>
        <r>
          <rPr>
            <sz val="10"/>
            <color indexed="8"/>
            <rFont val="Arial"/>
            <family val="2"/>
          </rPr>
          <t xml:space="preserve"> tramite i propri mezzi di accesso, gli utenti e le utenti della stazione di ricarica possono accedere a stazioni di ricarica a libero accesso dello stesso operatore.</t>
        </r>
      </text>
    </comment>
    <comment ref="D107" authorId="0" shapeId="0" xr:uid="{B40BC05D-CE1B-490B-83FB-B3637EE7664B}">
      <text>
        <r>
          <rPr>
            <b/>
            <sz val="10"/>
            <color indexed="8"/>
            <rFont val="Arial"/>
            <family val="2"/>
          </rPr>
          <t>Roaming con stesso accesso:</t>
        </r>
        <r>
          <rPr>
            <sz val="10"/>
            <color indexed="8"/>
            <rFont val="Arial"/>
            <family val="2"/>
          </rPr>
          <t xml:space="preserve"> tramite i propri mezzi di accesso, gli utenti e le utenti della stazione di ricarica possono accedere a stazioni di ricarica a libero accesso di altri gestori della rete.</t>
        </r>
      </text>
    </comment>
    <comment ref="D109" authorId="0" shapeId="0" xr:uid="{DC183A9C-6B27-4FD0-B858-67385573A023}">
      <text>
        <r>
          <rPr>
            <b/>
            <sz val="10"/>
            <color indexed="8"/>
            <rFont val="Arial"/>
            <family val="2"/>
          </rPr>
          <t xml:space="preserve">Conteggio stazione di ricarica a libero accesso: </t>
        </r>
        <r>
          <rPr>
            <sz val="10"/>
            <color indexed="8"/>
            <rFont val="Arial"/>
            <family val="2"/>
          </rPr>
          <t>le stazioni di ricarica situate in parcheggi a libero accesso, come i posti auto per visitatori, sono accessibili a tutti e vengono addebitate dallo stesso operatore.</t>
        </r>
      </text>
    </comment>
    <comment ref="D110" authorId="0" shapeId="0" xr:uid="{DCFF72C0-4EE4-4DBA-81F6-D3B387A049CB}">
      <text>
        <r>
          <rPr>
            <b/>
            <sz val="10"/>
            <color indexed="8"/>
            <rFont val="Arial"/>
            <family val="2"/>
          </rPr>
          <t xml:space="preserve">Roaming per stazione di ricarica a libero accesso: </t>
        </r>
        <r>
          <rPr>
            <sz val="10"/>
            <color indexed="8"/>
            <rFont val="Arial"/>
            <family val="2"/>
          </rPr>
          <t>è possibile utilizzare i mezzi di accesso e pagamento di altri gestori di stazioni di ricarica per accedere alle stazioni di ricarica a libero accesso (ad es. posti auto per visitatori).</t>
        </r>
      </text>
    </comment>
    <comment ref="D114" authorId="0" shapeId="0" xr:uid="{9386A3E3-449A-4238-B7E7-EB0F73C53232}">
      <text>
        <r>
          <rPr>
            <b/>
            <sz val="10"/>
            <color indexed="8"/>
            <rFont val="Arial"/>
            <family val="2"/>
          </rPr>
          <t>Autofinanziamento:</t>
        </r>
        <r>
          <rPr>
            <sz val="10"/>
            <color indexed="8"/>
            <rFont val="Arial"/>
            <family val="2"/>
          </rPr>
          <t xml:space="preserve"> l’infrastruttura di ricarica viene finanziata completamente dai proprietari e dalle proprietarie.</t>
        </r>
        <r>
          <rPr>
            <b/>
            <sz val="10"/>
            <color indexed="8"/>
            <rFont val="Arial"/>
            <family val="2"/>
          </rPr>
          <t xml:space="preserve">
Modello di noleggio:</t>
        </r>
        <r>
          <rPr>
            <sz val="10"/>
            <color indexed="8"/>
            <rFont val="Arial"/>
            <family val="2"/>
          </rPr>
          <t xml:space="preserve"> l’installazione di base viene finanziata dai proprietari e dalle proprietarie. Gli utenti e le utenti possono noleggiare la stazione di ricarica dall’impresa di prestazione di servizi.</t>
        </r>
        <r>
          <rPr>
            <b/>
            <sz val="10"/>
            <color indexed="8"/>
            <rFont val="Arial"/>
            <family val="2"/>
          </rPr>
          <t xml:space="preserve">
Full Contracting:</t>
        </r>
        <r>
          <rPr>
            <sz val="10"/>
            <color indexed="8"/>
            <rFont val="Arial"/>
            <family val="2"/>
          </rPr>
          <t xml:space="preserve"> l’impresa di prestazione di servizi finanzia sia l’installazione di base che la stazione di ricarica e la mette a disposizione dietro pagamento di un emolumento mensile.</t>
        </r>
      </text>
    </comment>
  </commentList>
</comments>
</file>

<file path=xl/comments24.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258E174E-71A1-4ACD-9606-A80FD4C81BC3}">
      <text>
        <r>
          <rPr>
            <b/>
            <sz val="10"/>
            <color indexed="8"/>
            <rFont val="Arial"/>
            <family val="2"/>
          </rPr>
          <t xml:space="preserve">Registrazione: </t>
        </r>
        <r>
          <rPr>
            <sz val="10"/>
            <color indexed="8"/>
            <rFont val="Arial"/>
            <family val="2"/>
          </rPr>
          <t>processo di richiesta/registrazione di una stazione di ricarica da parte di un utente o un’utente della stazione di ricarica</t>
        </r>
        <r>
          <rPr>
            <b/>
            <sz val="10"/>
            <color indexed="8"/>
            <rFont val="Arial"/>
            <family val="2"/>
          </rPr>
          <t xml:space="preserve">
</t>
        </r>
      </text>
    </comment>
    <comment ref="D19" authorId="0" shapeId="0" xr:uid="{59CD9D2C-00C6-43F9-B18F-D55181820129}">
      <text>
        <r>
          <rPr>
            <b/>
            <sz val="10"/>
            <color indexed="8"/>
            <rFont val="Arial"/>
            <family val="2"/>
          </rPr>
          <t xml:space="preserve">Attivazione: </t>
        </r>
        <r>
          <rPr>
            <sz val="10"/>
            <color indexed="8"/>
            <rFont val="Arial"/>
            <family val="2"/>
          </rPr>
          <t xml:space="preserve">la stazione di ricarica viene collegata al sistema. </t>
        </r>
      </text>
    </comment>
    <comment ref="D21" authorId="0" shapeId="0" xr:uid="{39D0B5B9-D215-49A0-9A61-15E255CEBDB1}">
      <text>
        <r>
          <rPr>
            <b/>
            <sz val="10"/>
            <color indexed="8"/>
            <rFont val="Arial"/>
            <family val="2"/>
          </rPr>
          <t>Onboarding:</t>
        </r>
        <r>
          <rPr>
            <sz val="10"/>
            <color indexed="8"/>
            <rFont val="Arial"/>
            <family val="2"/>
          </rPr>
          <t xml:space="preserve"> all’utente della stazione di ricarica viene fornito l’accesso alla stazione di ricarica ed eventualmente un addestramento</t>
        </r>
      </text>
    </comment>
    <comment ref="D30" authorId="0" shapeId="0" xr:uid="{6A01B030-F8A3-4CD3-8E74-94D73332FF81}">
      <text>
        <r>
          <rPr>
            <b/>
            <sz val="10"/>
            <color indexed="8"/>
            <rFont val="Arial"/>
            <family val="2"/>
          </rPr>
          <t xml:space="preserve">Vendita stazioni di ricarica: </t>
        </r>
        <r>
          <rPr>
            <sz val="10"/>
            <color indexed="8"/>
            <rFont val="Arial"/>
            <family val="2"/>
          </rPr>
          <t>si tratta di stazioni di ricarica gestite dall’impresa di prestazione di servizi (come standard o optional). Non di quelle che sono compatibili solo con il Suo sistema.</t>
        </r>
      </text>
    </comment>
    <comment ref="D32" authorId="0" shapeId="0" xr:uid="{55488A6E-2C32-4FE1-8CEB-4F7B61850B3D}">
      <text>
        <r>
          <rPr>
            <b/>
            <sz val="10"/>
            <color indexed="8"/>
            <rFont val="Arial"/>
            <family val="2"/>
          </rPr>
          <t>Integrazione di sistemi terzi:</t>
        </r>
        <r>
          <rPr>
            <sz val="10"/>
            <color indexed="8"/>
            <rFont val="Arial"/>
            <family val="2"/>
          </rPr>
          <t xml:space="preserve"> il sistema può comunicare con altre piattaforme/altri sistemi di terzi, ad es. per il conteggio RCP o EMS.</t>
        </r>
      </text>
    </comment>
    <comment ref="D33" authorId="0" shapeId="0" xr:uid="{A3B70DE6-1D00-414F-BD57-DF21A938D2B4}">
      <text>
        <r>
          <rPr>
            <sz val="10"/>
            <color indexed="8"/>
            <rFont val="Arial"/>
            <family val="2"/>
          </rPr>
          <t>EMS = sistemi di gestione dell’energia</t>
        </r>
      </text>
    </comment>
    <comment ref="D36" authorId="0" shapeId="0" xr:uid="{D4278591-3BCC-4465-85B1-A814D883E3F8}">
      <text>
        <r>
          <rPr>
            <b/>
            <sz val="10"/>
            <color indexed="8"/>
            <rFont val="Arial"/>
            <family val="2"/>
          </rPr>
          <t>Gestione statica del carico:</t>
        </r>
        <r>
          <rPr>
            <sz val="10"/>
            <color indexed="8"/>
            <rFont val="Arial"/>
            <family val="2"/>
          </rPr>
          <t xml:space="preserve"> con la gestione statica del carico, si assegna, per la ricarica dei veico-li, una parte fissa della potenza massima prelevabile dalla rete elettrica da parte dell’edificio, che viene distribuita automaticamente tra le auto elettriche da ricaricare. Questa potenza deve essere scelta in maniera tale da non provocare sovraccarichi in caso di elevato consumo di energia elettrica nell’edificio (ovvero quando sono attivi numerosi con-sumatori di energia, ad es. di sera, quando tutti gli inquilini e le inquiline sono in casa).</t>
        </r>
      </text>
    </comment>
    <comment ref="D37" authorId="0" shapeId="0" xr:uid="{618141A5-8343-4BF4-8077-2B6094BC956C}">
      <text>
        <r>
          <rPr>
            <b/>
            <sz val="10"/>
            <color indexed="8"/>
            <rFont val="Arial"/>
            <family val="2"/>
          </rPr>
          <t>Gestione dinamica del carico:</t>
        </r>
        <r>
          <rPr>
            <sz val="10"/>
            <color indexed="8"/>
            <rFont val="Arial"/>
            <family val="2"/>
          </rPr>
          <t xml:space="preserve"> con la gestione dinamica del carico non viene assegnata una potenza fissa per la ricarica. La gestione del carico riconosce la potenza assorbi-ta in un dato momento  dall’edificio e distribuisce automaticamente tra le auto da ricaricare la differenza fra la potenza massima prelevabile dalla rete e quella assorbita dall’edificio. Così, soprattutto nei momenti con un consumo di energia elettrica ridotto, è possibile mettere a disposizione per la ricarica una potenza molto più elevata, ad es. di notte, quando gran parte degli inquilini e delle inquiline dorme.</t>
        </r>
      </text>
    </comment>
    <comment ref="D47" authorId="0" shapeId="0" xr:uid="{227B4E83-3F45-4614-B648-3EC7AC0BFC11}">
      <text>
        <r>
          <rPr>
            <b/>
            <sz val="10"/>
            <color indexed="8"/>
            <rFont val="Arial"/>
            <family val="2"/>
          </rPr>
          <t>Portale web:</t>
        </r>
        <r>
          <rPr>
            <sz val="10"/>
            <color indexed="8"/>
            <rFont val="Arial"/>
            <family val="2"/>
          </rPr>
          <t xml:space="preserve"> è possibile accedere a un’applicazione basata sul web.</t>
        </r>
      </text>
    </comment>
    <comment ref="D48" authorId="0" shapeId="0" xr:uid="{7D182D2F-343C-4F4F-9A72-54B226D3DBEE}">
      <text>
        <r>
          <rPr>
            <b/>
            <sz val="10"/>
            <color indexed="8"/>
            <rFont val="Arial"/>
            <family val="2"/>
          </rPr>
          <t xml:space="preserve">App: </t>
        </r>
        <r>
          <rPr>
            <sz val="10"/>
            <color indexed="8"/>
            <rFont val="Arial"/>
            <family val="2"/>
          </rPr>
          <t>esiste un’app per smartphone.</t>
        </r>
      </text>
    </comment>
    <comment ref="D50" authorId="0" shapeId="0" xr:uid="{FC009AF8-76F0-415F-A1E5-089E3AC6C429}">
      <text>
        <r>
          <rPr>
            <b/>
            <sz val="10"/>
            <color indexed="8"/>
            <rFont val="Arial"/>
            <family val="2"/>
          </rPr>
          <t>Panoramica delle transazioni:</t>
        </r>
        <r>
          <rPr>
            <sz val="10"/>
            <color indexed="8"/>
            <rFont val="Arial"/>
            <family val="2"/>
          </rPr>
          <t xml:space="preserve"> gli utenti e le utenti possono visualizzare gli utilizzi e i pagamenti intercorsi fino a un dato momento e all’occorrenza scaricarli sotto forma di ricevuta. </t>
        </r>
      </text>
    </comment>
    <comment ref="D51" authorId="0" shapeId="0" xr:uid="{7EE8516E-78C9-4BB5-A107-BB65358817E8}">
      <text>
        <r>
          <rPr>
            <b/>
            <sz val="10"/>
            <color indexed="8"/>
            <rFont val="Arial"/>
            <family val="2"/>
          </rPr>
          <t>Visualizzazione dei propri consumi:</t>
        </r>
        <r>
          <rPr>
            <sz val="10"/>
            <color indexed="8"/>
            <rFont val="Arial"/>
            <family val="2"/>
          </rPr>
          <t xml:space="preserve"> i consumi possono essere visualizzati in qualsiasi momento nel portale web o attraverso l’app.</t>
        </r>
      </text>
    </comment>
    <comment ref="D53" authorId="0" shapeId="0" xr:uid="{43D26BE5-40B4-4A2F-B5D3-2A24576AB2E3}">
      <text>
        <r>
          <rPr>
            <b/>
            <sz val="10"/>
            <color indexed="8"/>
            <rFont val="Arial"/>
            <family val="2"/>
          </rPr>
          <t xml:space="preserve">Comando attivo dell’attività di ricarica: </t>
        </r>
        <r>
          <rPr>
            <sz val="10"/>
            <color indexed="8"/>
            <rFont val="Arial"/>
            <family val="2"/>
          </rPr>
          <t>gli utenti e le utenti possono ad es. determinare il momento o la modalità di ricarica.</t>
        </r>
      </text>
    </comment>
    <comment ref="D54" authorId="0" shapeId="0" xr:uid="{D3745B8C-8456-4D9C-8A88-1A749EFD0666}">
      <text>
        <r>
          <rPr>
            <b/>
            <sz val="10"/>
            <color indexed="8"/>
            <rFont val="Arial"/>
            <family val="2"/>
          </rPr>
          <t>Ricarica basata su fotovoltaico:</t>
        </r>
        <r>
          <rPr>
            <sz val="10"/>
            <color indexed="8"/>
            <rFont val="Arial"/>
            <family val="2"/>
          </rPr>
          <t xml:space="preserve"> il veicolo viene ricaricato solo/preferibilmente con energia elettrica fotovoltaica (in presenza di impianto fotovoltaico/RCP)</t>
        </r>
      </text>
    </comment>
    <comment ref="D55" authorId="0" shapeId="0" xr:uid="{7FC2AB5C-628D-4B01-9E5A-0C06B9DD2FFE}">
      <text>
        <r>
          <rPr>
            <b/>
            <sz val="10"/>
            <color indexed="8"/>
            <rFont val="Arial"/>
            <family val="2"/>
          </rPr>
          <t>Ricarica conveniente</t>
        </r>
        <r>
          <rPr>
            <sz val="10"/>
            <color indexed="8"/>
            <rFont val="Arial"/>
            <family val="2"/>
          </rPr>
          <t>: il veicolo viene ricaricato in orari con tariffe per l’energia elettrica convenienti, ad es. di notte in caso di tariffa alta e bassa.</t>
        </r>
      </text>
    </comment>
    <comment ref="D56" authorId="0" shapeId="0" xr:uid="{E64ADDCC-3122-4047-AF5D-6AFE987427B3}">
      <text>
        <r>
          <rPr>
            <b/>
            <sz val="10"/>
            <color indexed="8"/>
            <rFont val="Arial"/>
            <family val="2"/>
          </rPr>
          <t xml:space="preserve">Ricarica prioritaria: </t>
        </r>
        <r>
          <rPr>
            <sz val="10"/>
            <color indexed="8"/>
            <rFont val="Arial"/>
            <family val="2"/>
          </rPr>
          <t>il veicolo viene ricaricato prima possibile. Al veicolo viene assegnata una potenza maggiore (eventualmente dietro pagamento di un sovrapprezzo)</t>
        </r>
      </text>
    </comment>
    <comment ref="D57" authorId="0" shapeId="0" xr:uid="{68A246DD-6177-451E-B544-6815BCB74C0F}">
      <text>
        <r>
          <rPr>
            <b/>
            <sz val="10"/>
            <color indexed="8"/>
            <rFont val="Arial"/>
            <family val="2"/>
          </rPr>
          <t>Considerazione di limiti di ricarica:</t>
        </r>
        <r>
          <rPr>
            <sz val="10"/>
            <color indexed="8"/>
            <rFont val="Arial"/>
            <family val="2"/>
          </rPr>
          <t xml:space="preserve"> il veicolo viene ricaricato fino a una certa percentuale massima per non sollecitare eccessivamente la batteria.</t>
        </r>
        <r>
          <rPr>
            <b/>
            <sz val="10"/>
            <color indexed="8"/>
            <rFont val="Arial"/>
            <family val="2"/>
          </rPr>
          <t xml:space="preserve">
</t>
        </r>
      </text>
    </comment>
    <comment ref="D64" authorId="0" shapeId="0" xr:uid="{AF45EF90-E035-4883-BBBC-7983868EB128}">
      <text>
        <r>
          <rPr>
            <b/>
            <sz val="10"/>
            <color indexed="8"/>
            <rFont val="Arial"/>
            <family val="2"/>
          </rPr>
          <t>Hotline solo negli orari d’ufficio:</t>
        </r>
        <r>
          <rPr>
            <sz val="10"/>
            <color indexed="8"/>
            <rFont val="Arial"/>
            <family val="2"/>
          </rPr>
          <t xml:space="preserve"> in caso di domande o problemi, gli utenti e le utenti della stazione di ricarica possono contattare una hotline solo negli orari d’ufficio. </t>
        </r>
      </text>
    </comment>
    <comment ref="D65" authorId="0" shapeId="0" xr:uid="{5B29E7EF-D120-48F9-82BC-BDF67171C819}">
      <text>
        <r>
          <rPr>
            <b/>
            <sz val="10"/>
            <color indexed="8"/>
            <rFont val="Arial"/>
            <family val="2"/>
          </rPr>
          <t xml:space="preserve">Hotline 24/7: </t>
        </r>
        <r>
          <rPr>
            <sz val="10"/>
            <color indexed="8"/>
            <rFont val="Arial"/>
            <family val="2"/>
          </rPr>
          <t xml:space="preserve">in caso di domande o problemi, gli utenti e le utenti della stazione di ricarica possono contattare una hotline a qualsiasi ora. </t>
        </r>
      </text>
    </comment>
    <comment ref="D67" authorId="0" shapeId="0" xr:uid="{B7322B30-A483-4A12-8471-BCFD6166FF93}">
      <text>
        <r>
          <rPr>
            <b/>
            <sz val="10"/>
            <color indexed="8"/>
            <rFont val="Arial"/>
            <family val="2"/>
          </rPr>
          <t>Gestione dei guasti:</t>
        </r>
        <r>
          <rPr>
            <sz val="10"/>
            <color indexed="8"/>
            <rFont val="Arial"/>
            <family val="2"/>
          </rPr>
          <t xml:space="preserve"> i malfunzionamenti della stazione di ricarica vengono identificati e visualizzati con un allarme.</t>
        </r>
      </text>
    </comment>
    <comment ref="D68" authorId="0" shapeId="0" xr:uid="{EECA7BE7-9F88-4919-A0C0-C308E6806096}">
      <text>
        <r>
          <rPr>
            <b/>
            <sz val="10"/>
            <color indexed="8"/>
            <rFont val="Arial"/>
            <family val="2"/>
          </rPr>
          <t>Manutenzione remota:</t>
        </r>
        <r>
          <rPr>
            <sz val="10"/>
            <color indexed="8"/>
            <rFont val="Arial"/>
            <family val="2"/>
          </rPr>
          <t xml:space="preserve"> i più comuni problemi legati al software delle stazioni di ricarica possono essere risolti online e non richiedono la presenza in loco di un tecnico, ad es. con un riavvio (remoto).</t>
        </r>
      </text>
    </comment>
    <comment ref="D69" authorId="0" shapeId="0" xr:uid="{AEE83D57-FC61-4C09-A598-36B7D9AA62A7}">
      <text>
        <r>
          <rPr>
            <b/>
            <sz val="10"/>
            <color indexed="8"/>
            <rFont val="Arial"/>
            <family val="2"/>
          </rPr>
          <t>Eliminazione dei guasti in loco:</t>
        </r>
        <r>
          <rPr>
            <sz val="10"/>
            <color indexed="8"/>
            <rFont val="Arial"/>
            <family val="2"/>
          </rPr>
          <t xml:space="preserve">  i guasti vengono eliminati in loco, inclusi nel prezzo o dietro pagamento di un sovrapprezzo.</t>
        </r>
      </text>
    </comment>
    <comment ref="D72" authorId="0" shapeId="0" xr:uid="{9E57EA2E-B472-4869-B7F1-4A07FBD7D811}">
      <text>
        <r>
          <rPr>
            <b/>
            <sz val="10"/>
            <color indexed="8"/>
            <rFont val="Arial"/>
            <family val="2"/>
          </rPr>
          <t>Fino alla raccolta dati:</t>
        </r>
        <r>
          <rPr>
            <sz val="10"/>
            <color indexed="8"/>
            <rFont val="Arial"/>
            <family val="2"/>
          </rPr>
          <t xml:space="preserve"> l’impresa di prestazione di servizi raccoglie i dati e li mette a disposizione della clientela. Quest’ultima deve emettere autonomamente le fatture ed è responsabile dell’incasso.</t>
        </r>
        <r>
          <rPr>
            <b/>
            <sz val="10"/>
            <color indexed="8"/>
            <rFont val="Arial"/>
            <family val="2"/>
          </rPr>
          <t xml:space="preserve">
Fino all’emissione delle fatture:</t>
        </r>
        <r>
          <rPr>
            <sz val="10"/>
            <color indexed="8"/>
            <rFont val="Arial"/>
            <family val="2"/>
          </rPr>
          <t xml:space="preserve"> l’impresa di prestazione di servizi raccoglie i dati ed emette le fatture sulla base di essi. La clientela è responsabile dell’incasso</t>
        </r>
        <r>
          <rPr>
            <b/>
            <sz val="10"/>
            <color indexed="8"/>
            <rFont val="Arial"/>
            <family val="2"/>
          </rPr>
          <t xml:space="preserve">.
Fino all’incasso: </t>
        </r>
        <r>
          <rPr>
            <sz val="10"/>
            <color indexed="8"/>
            <rFont val="Arial"/>
            <family val="2"/>
          </rPr>
          <t>l’impresa di prestazione di servizi si occupa dell’intero processo di addebito del costo, dalla raccolta dati fino all’emissione delle fatture, incasso compreso.</t>
        </r>
      </text>
    </comment>
    <comment ref="D75" authorId="0" shapeId="0" xr:uid="{24B68FAA-1168-4BBD-95B2-B2090AAB2900}">
      <text>
        <r>
          <rPr>
            <b/>
            <sz val="10"/>
            <color indexed="8"/>
            <rFont val="Arial"/>
            <family val="2"/>
          </rPr>
          <t>Stazione di ricarica privata:</t>
        </r>
        <r>
          <rPr>
            <sz val="10"/>
            <color indexed="8"/>
            <rFont val="Arial"/>
            <family val="2"/>
          </rPr>
          <t xml:space="preserve"> la stazione di ricarica è accessibile solo a un soggetto
</t>
        </r>
        <r>
          <rPr>
            <b/>
            <sz val="10"/>
            <color indexed="8"/>
            <rFont val="Arial"/>
            <family val="2"/>
          </rPr>
          <t xml:space="preserve">
Stazione di ricarica semiprivata:</t>
        </r>
        <r>
          <rPr>
            <sz val="10"/>
            <color indexed="8"/>
            <rFont val="Arial"/>
            <family val="2"/>
          </rPr>
          <t xml:space="preserve"> stazione di ricarica accessibile a un gruppo circoscritto di utenti (ad es. collaboratori e collaboratrici)</t>
        </r>
        <r>
          <rPr>
            <b/>
            <sz val="10"/>
            <color indexed="8"/>
            <rFont val="Arial"/>
            <family val="2"/>
          </rPr>
          <t xml:space="preserve">
Stazione di ricarica semipubblica: </t>
        </r>
        <r>
          <rPr>
            <sz val="10"/>
            <color indexed="8"/>
            <rFont val="Arial"/>
            <family val="2"/>
          </rPr>
          <t>stazione di ricarica di proprietà privata (ad es. industria). In alcuni momenti è a libero accesso.</t>
        </r>
        <r>
          <rPr>
            <b/>
            <sz val="10"/>
            <color indexed="8"/>
            <rFont val="Arial"/>
            <family val="2"/>
          </rPr>
          <t xml:space="preserve">
Stazione di ricarica pubblica:</t>
        </r>
        <r>
          <rPr>
            <sz val="10"/>
            <color indexed="8"/>
            <rFont val="Arial"/>
            <family val="2"/>
          </rPr>
          <t xml:space="preserve"> stazione di ricarica a libero accesso in qualsiasi momento (ad es. posti auto per visitatori)</t>
        </r>
      </text>
    </comment>
    <comment ref="D76" authorId="0" shapeId="0" xr:uid="{4232C4E8-47A8-4654-909C-AC97EAD63DE0}">
      <text>
        <r>
          <rPr>
            <b/>
            <sz val="10"/>
            <color indexed="8"/>
            <rFont val="Arial"/>
            <family val="2"/>
          </rPr>
          <t xml:space="preserve">Il contatore dell’energia elettrica per la mobilità elettrica appartiene ai proprietari e alle proprietarie dell’immobile: 
</t>
        </r>
        <r>
          <rPr>
            <sz val="10"/>
            <color indexed="8"/>
            <rFont val="Arial"/>
            <family val="2"/>
          </rPr>
          <t>l’impresa di prestazione di servizi versa ai proprietari e alle proprietarie dell’immobile i proventi dell’addebito del costo, detraendo gli emolumenti.
I proprietari e le proprietarie dell’immobile ricevono la fattura per il consumo di energia elettrica dall’azienda di approvvigionamento energetico
I proprietari e le proprietarie dell’immobile pagano la fattura per l’energia elettrica</t>
        </r>
        <r>
          <rPr>
            <b/>
            <sz val="10"/>
            <color indexed="8"/>
            <rFont val="Arial"/>
            <family val="2"/>
          </rPr>
          <t xml:space="preserve">
Il contatore dell’energia elettrica per la mobilità elettrica è di proprietà dell’impresa di prestazione di servizi:
</t>
        </r>
        <r>
          <rPr>
            <sz val="10"/>
            <color indexed="8"/>
            <rFont val="Arial"/>
            <family val="2"/>
          </rPr>
          <t>l’impresa di prestazione di servizi si fa direttamente carico del pagamento dei costi dell’energia elettrica all’azienda di approvvigionamento elettrico
Eventualmente l’impresa di prestazione di servizi versa i proventi dell’addebito del costo ai proprietari e alle proprietarie dell’immobile, detraendo i costi dell’energia elettrica e gli emolumenti.</t>
        </r>
      </text>
    </comment>
    <comment ref="D79" authorId="0" shapeId="0" xr:uid="{1F0F6FA1-28B3-48F0-94FF-2431941C9921}">
      <text>
        <r>
          <rPr>
            <b/>
            <sz val="10"/>
            <color indexed="8"/>
            <rFont val="Arial"/>
            <family val="2"/>
          </rPr>
          <t xml:space="preserve">Tariffa unitaria: </t>
        </r>
        <r>
          <rPr>
            <sz val="10"/>
            <color indexed="8"/>
            <rFont val="Arial"/>
            <family val="2"/>
          </rPr>
          <t>per la stazione elettrica può essere conteggiata una sola tariffa, anche qualora l’azienda di approvvigionamento energetico locale abbia una struttura tariffaria diversa (ad es. tariffa alta e bassa).</t>
        </r>
        <r>
          <rPr>
            <b/>
            <sz val="10"/>
            <color indexed="8"/>
            <rFont val="Arial"/>
            <family val="2"/>
          </rPr>
          <t xml:space="preserve">
Tariffe statiche:</t>
        </r>
        <r>
          <rPr>
            <sz val="10"/>
            <color indexed="8"/>
            <rFont val="Arial"/>
            <family val="2"/>
          </rPr>
          <t xml:space="preserve"> la stazione di ricarica può essere conteggiata con più tariffe statiche definite in maniera fissa, ad es. con tariffa alta e bassa.
</t>
        </r>
        <r>
          <rPr>
            <b/>
            <sz val="10"/>
            <color indexed="8"/>
            <rFont val="Arial"/>
            <family val="2"/>
          </rPr>
          <t xml:space="preserve">
Tariffe statiche incl. tariffa fotovoltaica: </t>
        </r>
        <r>
          <rPr>
            <sz val="10"/>
            <color indexed="8"/>
            <rFont val="Arial"/>
            <family val="2"/>
          </rPr>
          <t>oltre alle tariffe statiche, in caso di consumo di energia elettrica del proprio impianto fotovoltaico (o RCP) è possibile considerare una tariffa fotovoltaica definita in maniera fissa.</t>
        </r>
        <r>
          <rPr>
            <b/>
            <sz val="10"/>
            <color indexed="8"/>
            <rFont val="Arial"/>
            <family val="2"/>
          </rPr>
          <t xml:space="preserve">
Tariffe dinamiche:</t>
        </r>
        <r>
          <rPr>
            <sz val="10"/>
            <color indexed="8"/>
            <rFont val="Arial"/>
            <family val="2"/>
          </rPr>
          <t xml:space="preserve"> è possibile considerare e addebitare anche tariffe dinamiche dell’azienda di approvvigionamento energetico. </t>
        </r>
        <r>
          <rPr>
            <b/>
            <sz val="10"/>
            <color indexed="8"/>
            <rFont val="Arial"/>
            <family val="2"/>
          </rPr>
          <t xml:space="preserve">
</t>
        </r>
      </text>
    </comment>
    <comment ref="D83" authorId="0" shapeId="0" xr:uid="{5799BA17-DFE2-47BA-864F-D2D56DBD1C6C}">
      <text>
        <r>
          <rPr>
            <b/>
            <sz val="10"/>
            <color indexed="8"/>
            <rFont val="Arial"/>
            <family val="2"/>
          </rPr>
          <t xml:space="preserve">Diversi gruppi tariffari: </t>
        </r>
        <r>
          <rPr>
            <sz val="10"/>
            <color indexed="8"/>
            <rFont val="Arial"/>
            <family val="2"/>
          </rPr>
          <t xml:space="preserve">gli utenti e le utenti possono essere raggruppati e possono quindi essere assegnate loro diverse tariffe. </t>
        </r>
      </text>
    </comment>
    <comment ref="D84" authorId="0" shapeId="0" xr:uid="{801868DD-F7A6-445A-9CC5-96869FF687BA}">
      <text>
        <r>
          <rPr>
            <b/>
            <sz val="10"/>
            <color indexed="8"/>
            <rFont val="Arial"/>
            <family val="2"/>
          </rPr>
          <t>White List (utenti speciali):</t>
        </r>
        <r>
          <rPr>
            <sz val="10"/>
            <color indexed="8"/>
            <rFont val="Arial"/>
            <family val="2"/>
          </rPr>
          <t xml:space="preserve"> determinati e determinate utenti ricaricano gratuitamente.</t>
        </r>
      </text>
    </comment>
    <comment ref="D85" authorId="0" shapeId="0" xr:uid="{37CBBED2-4C67-4B35-923B-EA4A7E06ABA0}">
      <text>
        <r>
          <rPr>
            <b/>
            <sz val="10"/>
            <color indexed="8"/>
            <rFont val="Arial"/>
            <family val="2"/>
          </rPr>
          <t xml:space="preserve">Aggiornamento automatico in caso di variazione delle tariffe per l’energia elettrica dell’azienda di approvvigionamento energetico: </t>
        </r>
        <r>
          <rPr>
            <sz val="10"/>
            <color indexed="8"/>
            <rFont val="Arial"/>
            <family val="2"/>
          </rPr>
          <t>le tariffe per l’energia elettrica dell’azienda di approvvigionamento energetico vengono adeguate dalla clientela senza richiesta.</t>
        </r>
        <r>
          <rPr>
            <b/>
            <sz val="10"/>
            <color indexed="8"/>
            <rFont val="Arial"/>
            <family val="2"/>
          </rPr>
          <t xml:space="preserve"> </t>
        </r>
      </text>
    </comment>
    <comment ref="D86" authorId="0" shapeId="0" xr:uid="{694A7D59-467E-453D-9464-64318709AC56}">
      <text>
        <r>
          <rPr>
            <b/>
            <sz val="10"/>
            <color indexed="8"/>
            <rFont val="Arial"/>
            <family val="2"/>
          </rPr>
          <t>Impostazione di una propria tariffa per l’energia:</t>
        </r>
        <r>
          <rPr>
            <sz val="10"/>
            <color indexed="8"/>
            <rFont val="Arial"/>
            <family val="2"/>
          </rPr>
          <t xml:space="preserve"> i proprietari e le proprietarie o le amministrazioni possono applicare un supplemento alla tariffa per l’energia per generare un canale aggiuntivo per ammortizzare le stazioni di ricarica.</t>
        </r>
        <r>
          <rPr>
            <b/>
            <sz val="10"/>
            <color indexed="8"/>
            <rFont val="Arial"/>
            <family val="2"/>
          </rPr>
          <t xml:space="preserve">
</t>
        </r>
      </text>
    </comment>
    <comment ref="D87" authorId="0" shapeId="0" xr:uid="{169DB3EE-C3D3-42E6-BA74-6D695CEBAFA0}">
      <text>
        <r>
          <rPr>
            <b/>
            <sz val="10"/>
            <color indexed="8"/>
            <rFont val="Arial"/>
            <family val="2"/>
          </rPr>
          <t>Addebito ricarica bidirezionale:</t>
        </r>
        <r>
          <rPr>
            <sz val="10"/>
            <color indexed="8"/>
            <rFont val="Arial"/>
            <family val="2"/>
          </rPr>
          <t xml:space="preserve"> è possibile amministrare e addebitare la ricarica bidirezionale.</t>
        </r>
      </text>
    </comment>
    <comment ref="D89" authorId="0" shapeId="0" xr:uid="{37C797E3-C165-4FBC-BBC6-602884827709}">
      <text>
        <r>
          <rPr>
            <b/>
            <sz val="10"/>
            <color indexed="8"/>
            <rFont val="Arial"/>
            <family val="2"/>
          </rPr>
          <t>Addebito RCP:</t>
        </r>
        <r>
          <rPr>
            <sz val="10"/>
            <color indexed="8"/>
            <rFont val="Arial"/>
            <family val="2"/>
          </rPr>
          <t xml:space="preserve"> oltre all’infrastruttura di ricarica può essere effettuato un addebito con RCP (= raggruppamento ai fini del consumo proprio).</t>
        </r>
      </text>
    </comment>
    <comment ref="D90" authorId="0" shapeId="0" xr:uid="{1D6BF578-4873-457A-B5A9-E40C2D51E020}">
      <text>
        <r>
          <rPr>
            <b/>
            <sz val="10"/>
            <color indexed="8"/>
            <rFont val="Arial"/>
            <family val="2"/>
          </rPr>
          <t>Modello pratico gestori della rete di distribuzione:</t>
        </r>
        <r>
          <rPr>
            <sz val="10"/>
            <color indexed="8"/>
            <rFont val="Arial"/>
            <family val="2"/>
          </rPr>
          <t xml:space="preserve"> il consumo proprio di energia elettrica fotovoltaica viene addebitato dal gestore della rete di distribuzione locale per mezzo del suo contatore. Esistono varie versioni di questo modello. Le singole utenze rimangono consumatori finali e continuano a essere rifornite dal gestore della rete, come finora. L’operatore può offrire questo modello solo nel proprio comprensorio. Questo modello viene offerto solo da aziende di approvvigionamento energetico locali nel relativo comprensorio. Non è necessario istituire un RCP.</t>
        </r>
      </text>
    </comment>
    <comment ref="D91" authorId="0" shapeId="0" xr:uid="{BAF88A7A-EE8B-4EB3-BDE9-F6E9224F5F92}">
      <text>
        <r>
          <rPr>
            <b/>
            <sz val="10"/>
            <color indexed="8"/>
            <rFont val="Arial"/>
            <family val="2"/>
          </rPr>
          <t xml:space="preserve">Conteggio spese accessorie: </t>
        </r>
        <r>
          <rPr>
            <sz val="10"/>
            <color indexed="8"/>
            <rFont val="Arial"/>
            <family val="2"/>
          </rPr>
          <t>Oltre all’infrastruttura di ricarica possono essere addebitate (ulteriori) spese accessorie.</t>
        </r>
      </text>
    </comment>
    <comment ref="D101" authorId="0" shapeId="0" xr:uid="{BC7B6EBF-152C-4CA0-B8C8-1870647301CC}">
      <text>
        <r>
          <rPr>
            <b/>
            <sz val="10"/>
            <color indexed="8"/>
            <rFont val="Arial"/>
            <family val="2"/>
          </rPr>
          <t>Funzione di reporting:</t>
        </r>
        <r>
          <rPr>
            <sz val="10"/>
            <color indexed="8"/>
            <rFont val="Arial"/>
            <family val="2"/>
          </rPr>
          <t xml:space="preserve"> è possibile mettere a disposizione i dati di utilizzo, ad es. per rapporti sulla sostenibilità e il reporting.</t>
        </r>
      </text>
    </comment>
    <comment ref="D103" authorId="0" shapeId="0" xr:uid="{4B940F70-94DC-4083-8877-820C5693EEA3}">
      <text>
        <r>
          <rPr>
            <b/>
            <sz val="10"/>
            <color indexed="8"/>
            <rFont val="Arial"/>
            <family val="2"/>
          </rPr>
          <t xml:space="preserve">Funzione multi-tenant: </t>
        </r>
        <r>
          <rPr>
            <sz val="10"/>
            <color indexed="8"/>
            <rFont val="Arial"/>
            <family val="2"/>
          </rPr>
          <t>a utenti diversi possono essere assegnati diritti di utilizzo diversi (ad es. utenti della stazione di ricarica vs. custodi dell’edificio vs. impresa installatrice)</t>
        </r>
      </text>
    </comment>
    <comment ref="D104" authorId="0" shapeId="0" xr:uid="{C830E385-B7D4-470B-AA5D-C3266E41A2B6}">
      <text>
        <r>
          <rPr>
            <b/>
            <sz val="10"/>
            <color indexed="8"/>
            <rFont val="Arial"/>
            <family val="2"/>
          </rPr>
          <t>Portale web per la gestione degli utenti e delle utenti:</t>
        </r>
        <r>
          <rPr>
            <sz val="10"/>
            <color indexed="8"/>
            <rFont val="Arial"/>
            <family val="2"/>
          </rPr>
          <t xml:space="preserve"> i proprietari e le proprietarie/l’amministrazione possono eseguire varie impostazioni su una piattaforma, ad es. creare e modificare gli utenti e le utenti delle stazioni di ricarica, definire le tariffe ecc.</t>
        </r>
      </text>
    </comment>
    <comment ref="D110" authorId="0" shapeId="0" xr:uid="{8184110D-6D4F-45DA-867B-3166A82B5269}">
      <text>
        <r>
          <rPr>
            <b/>
            <sz val="10"/>
            <color indexed="8"/>
            <rFont val="Arial"/>
            <family val="2"/>
          </rPr>
          <t>Stazione di ricarica a libero accesso nella propria rete:</t>
        </r>
        <r>
          <rPr>
            <sz val="10"/>
            <color indexed="8"/>
            <rFont val="Arial"/>
            <family val="2"/>
          </rPr>
          <t xml:space="preserve"> tramite i propri mezzi di accesso, gli utenti e le utenti della stazione di ricarica possono accedere a stazioni di ricarica a libero accesso dello stesso operatore.</t>
        </r>
      </text>
    </comment>
    <comment ref="D111" authorId="0" shapeId="0" xr:uid="{FB4C9BF9-BA04-4AD8-97CE-6CBE57C2FC51}">
      <text>
        <r>
          <rPr>
            <b/>
            <sz val="10"/>
            <color indexed="8"/>
            <rFont val="Arial"/>
            <family val="2"/>
          </rPr>
          <t>Roaming con stesso accesso:</t>
        </r>
        <r>
          <rPr>
            <sz val="10"/>
            <color indexed="8"/>
            <rFont val="Arial"/>
            <family val="2"/>
          </rPr>
          <t xml:space="preserve"> tramite i propri mezzi di accesso, gli utenti e le utenti della stazione di ricarica possono accedere a stazioni di ricarica a libero accesso di altri gestori della rete.</t>
        </r>
      </text>
    </comment>
    <comment ref="D113" authorId="0" shapeId="0" xr:uid="{92BB08E2-9935-4425-8917-816EB674AF73}">
      <text>
        <r>
          <rPr>
            <b/>
            <sz val="10"/>
            <color indexed="8"/>
            <rFont val="Arial"/>
            <family val="2"/>
          </rPr>
          <t xml:space="preserve">Conteggio stazione di ricarica a libero accesso: </t>
        </r>
        <r>
          <rPr>
            <sz val="10"/>
            <color indexed="8"/>
            <rFont val="Arial"/>
            <family val="2"/>
          </rPr>
          <t>le stazioni di ricarica situate in parcheggi a libero accesso, come i posti auto per visitatori, sono accessibili a tutti e vengono addebitate dallo stesso operatore.</t>
        </r>
      </text>
    </comment>
    <comment ref="D114" authorId="0" shapeId="0" xr:uid="{37FA60FE-1355-42E1-BCC6-9F3DCD7EB8FC}">
      <text>
        <r>
          <rPr>
            <b/>
            <sz val="10"/>
            <color indexed="8"/>
            <rFont val="Arial"/>
            <family val="2"/>
          </rPr>
          <t xml:space="preserve">Roaming per stazione di ricarica a libero accesso: </t>
        </r>
        <r>
          <rPr>
            <sz val="10"/>
            <color indexed="8"/>
            <rFont val="Arial"/>
            <family val="2"/>
          </rPr>
          <t>è possibile utilizzare i mezzi di accesso e pagamento di altri gestori di stazioni di ricarica per accedere alle stazioni di ricarica a libero accesso (ad es. posti auto per visitatori).</t>
        </r>
      </text>
    </comment>
    <comment ref="D118" authorId="0" shapeId="0" xr:uid="{A2F41D65-BAE7-4CC2-BE26-0755E0A0B18A}">
      <text>
        <r>
          <rPr>
            <b/>
            <sz val="10"/>
            <color indexed="8"/>
            <rFont val="Arial"/>
            <family val="2"/>
          </rPr>
          <t>Autofinanziamento:</t>
        </r>
        <r>
          <rPr>
            <sz val="10"/>
            <color indexed="8"/>
            <rFont val="Arial"/>
            <family val="2"/>
          </rPr>
          <t xml:space="preserve"> l’infrastruttura di ricarica viene finanziata completamente dai proprietari e dalle proprietarie.</t>
        </r>
        <r>
          <rPr>
            <b/>
            <sz val="10"/>
            <color indexed="8"/>
            <rFont val="Arial"/>
            <family val="2"/>
          </rPr>
          <t xml:space="preserve">
Modello di noleggio:</t>
        </r>
        <r>
          <rPr>
            <sz val="10"/>
            <color indexed="8"/>
            <rFont val="Arial"/>
            <family val="2"/>
          </rPr>
          <t xml:space="preserve"> l’installazione di base viene finanziata dai proprietari e dalle proprietarie. Gli utenti e le utenti possono noleggiare la stazione di ricarica dall’impresa di prestazione di servizi.</t>
        </r>
        <r>
          <rPr>
            <b/>
            <sz val="10"/>
            <color indexed="8"/>
            <rFont val="Arial"/>
            <family val="2"/>
          </rPr>
          <t xml:space="preserve">
Full Contracting:</t>
        </r>
        <r>
          <rPr>
            <sz val="10"/>
            <color indexed="8"/>
            <rFont val="Arial"/>
            <family val="2"/>
          </rPr>
          <t xml:space="preserve"> l’impresa di prestazione di servizi finanzia sia l’installazione di base che la stazione di ricarica e la mette a disposizione dietro pagamento di un emolumento mensile.</t>
        </r>
      </text>
    </comment>
  </commentList>
</comments>
</file>

<file path=xl/comments25.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C3FA77AA-6554-480D-B0F2-9935324483AD}">
      <text>
        <r>
          <rPr>
            <b/>
            <sz val="10"/>
            <color indexed="8"/>
            <rFont val="Arial"/>
            <family val="2"/>
          </rPr>
          <t xml:space="preserve">Registrazione: </t>
        </r>
        <r>
          <rPr>
            <sz val="10"/>
            <color indexed="8"/>
            <rFont val="Arial"/>
            <family val="2"/>
          </rPr>
          <t>processo di richiesta/registrazione di una stazione di ricarica da parte di un utente o un’utente della stazione di ricarica</t>
        </r>
        <r>
          <rPr>
            <b/>
            <sz val="10"/>
            <color indexed="8"/>
            <rFont val="Arial"/>
            <family val="2"/>
          </rPr>
          <t xml:space="preserve">
</t>
        </r>
      </text>
    </comment>
    <comment ref="D19" authorId="0" shapeId="0" xr:uid="{9EC9E33F-C1B9-498E-9A92-FECA1FBACD41}">
      <text>
        <r>
          <rPr>
            <b/>
            <sz val="10"/>
            <color indexed="8"/>
            <rFont val="Arial"/>
            <family val="2"/>
          </rPr>
          <t xml:space="preserve">Attivazione: </t>
        </r>
        <r>
          <rPr>
            <sz val="10"/>
            <color indexed="8"/>
            <rFont val="Arial"/>
            <family val="2"/>
          </rPr>
          <t xml:space="preserve">la stazione di ricarica viene collegata al sistema. </t>
        </r>
      </text>
    </comment>
    <comment ref="D21" authorId="0" shapeId="0" xr:uid="{029FA14B-D8CC-493C-A861-333A0E269B25}">
      <text>
        <r>
          <rPr>
            <b/>
            <sz val="10"/>
            <color indexed="8"/>
            <rFont val="Arial"/>
            <family val="2"/>
          </rPr>
          <t>Onboarding:</t>
        </r>
        <r>
          <rPr>
            <sz val="10"/>
            <color indexed="8"/>
            <rFont val="Arial"/>
            <family val="2"/>
          </rPr>
          <t xml:space="preserve"> all’utente della stazione di ricarica viene fornito l’accesso alla stazione di ricarica ed eventualmente un addestramento</t>
        </r>
      </text>
    </comment>
    <comment ref="D30" authorId="0" shapeId="0" xr:uid="{55617B7C-ADA9-451D-BB9E-B10ED4A326E0}">
      <text>
        <r>
          <rPr>
            <b/>
            <sz val="10"/>
            <color indexed="8"/>
            <rFont val="Arial"/>
            <family val="2"/>
          </rPr>
          <t xml:space="preserve">Vendita stazioni di ricarica: </t>
        </r>
        <r>
          <rPr>
            <sz val="10"/>
            <color indexed="8"/>
            <rFont val="Arial"/>
            <family val="2"/>
          </rPr>
          <t>si tratta di stazioni di ricarica gestite dall’impresa di prestazione di servizi (come standard o optional). Non di quelle che sono compatibili solo con il Suo sistema.</t>
        </r>
      </text>
    </comment>
    <comment ref="D32" authorId="0" shapeId="0" xr:uid="{EED29D3B-E106-47E3-97F7-71113DDA6B1B}">
      <text>
        <r>
          <rPr>
            <b/>
            <sz val="10"/>
            <color indexed="8"/>
            <rFont val="Arial"/>
            <family val="2"/>
          </rPr>
          <t>Integrazione di sistemi terzi:</t>
        </r>
        <r>
          <rPr>
            <sz val="10"/>
            <color indexed="8"/>
            <rFont val="Arial"/>
            <family val="2"/>
          </rPr>
          <t xml:space="preserve"> il sistema può comunicare con altre piattaforme/altri sistemi di terzi, ad es. per il conteggio RCP o EMS.</t>
        </r>
      </text>
    </comment>
    <comment ref="D33" authorId="0" shapeId="0" xr:uid="{DFC7E855-544B-4F66-AB6B-8D84BF2CFCAA}">
      <text>
        <r>
          <rPr>
            <sz val="10"/>
            <color indexed="8"/>
            <rFont val="Arial"/>
            <family val="2"/>
          </rPr>
          <t>EMS = sistemi di gestione dell’energia</t>
        </r>
      </text>
    </comment>
    <comment ref="D36" authorId="0" shapeId="0" xr:uid="{ECCF37AD-C4CB-4300-9B5E-14A5F007CEF8}">
      <text>
        <r>
          <rPr>
            <b/>
            <sz val="10"/>
            <color indexed="8"/>
            <rFont val="Arial"/>
            <family val="2"/>
          </rPr>
          <t>Gestione statica del carico:</t>
        </r>
        <r>
          <rPr>
            <sz val="10"/>
            <color indexed="8"/>
            <rFont val="Arial"/>
            <family val="2"/>
          </rPr>
          <t xml:space="preserve"> con la gestione statica del carico, si assegna, per la ricarica dei veico-li, una parte fissa della potenza massima prelevabile dalla rete elettrica da parte dell’edificio, che viene distribuita automaticamente tra le auto elettriche da ricaricare. Questa potenza deve essere scelta in maniera tale da non provocare sovraccarichi in caso di elevato consumo di energia elettrica nell’edificio (ovvero quando sono attivi numerosi con-sumatori di energia, ad es. di sera, quando tutti gli inquilini e le inquiline sono in casa).</t>
        </r>
      </text>
    </comment>
    <comment ref="D37" authorId="0" shapeId="0" xr:uid="{30D3A7F9-9FA3-4633-A1BA-D686BFB75FF4}">
      <text>
        <r>
          <rPr>
            <b/>
            <sz val="10"/>
            <color indexed="8"/>
            <rFont val="Arial"/>
            <family val="2"/>
          </rPr>
          <t>Gestione dinamica del carico:</t>
        </r>
        <r>
          <rPr>
            <sz val="10"/>
            <color indexed="8"/>
            <rFont val="Arial"/>
            <family val="2"/>
          </rPr>
          <t xml:space="preserve"> con la gestione dinamica del carico non viene assegnata una potenza fissa per la ricarica. La gestione del carico riconosce la potenza assorbi-ta in un dato momento  dall’edificio e distribuisce automaticamente tra le auto da ricaricare la differenza fra la potenza massima prelevabile dalla rete e quella assorbita dall’edificio. Così, soprattutto nei momenti con un consumo di energia elettrica ridotto, è possibile mettere a disposizione per la ricarica una potenza molto più elevata, ad es. di notte, quando gran parte degli inquilini e delle inquiline dorme.</t>
        </r>
      </text>
    </comment>
    <comment ref="D47" authorId="0" shapeId="0" xr:uid="{A4C4F6F0-6993-407C-90DE-1560C6EA0393}">
      <text>
        <r>
          <rPr>
            <b/>
            <sz val="10"/>
            <color indexed="8"/>
            <rFont val="Arial"/>
            <family val="2"/>
          </rPr>
          <t>Portale web:</t>
        </r>
        <r>
          <rPr>
            <sz val="10"/>
            <color indexed="8"/>
            <rFont val="Arial"/>
            <family val="2"/>
          </rPr>
          <t xml:space="preserve"> è possibile accedere a un’applicazione basata sul web.</t>
        </r>
      </text>
    </comment>
    <comment ref="D48" authorId="0" shapeId="0" xr:uid="{3FE91D68-E605-44BD-AD76-CAB43341197A}">
      <text>
        <r>
          <rPr>
            <b/>
            <sz val="10"/>
            <color indexed="8"/>
            <rFont val="Arial"/>
            <family val="2"/>
          </rPr>
          <t xml:space="preserve">App: </t>
        </r>
        <r>
          <rPr>
            <sz val="10"/>
            <color indexed="8"/>
            <rFont val="Arial"/>
            <family val="2"/>
          </rPr>
          <t>esiste un’app per smartphone.</t>
        </r>
      </text>
    </comment>
    <comment ref="D50" authorId="0" shapeId="0" xr:uid="{A0A45B64-DF64-4974-84FA-22F31DF8B275}">
      <text>
        <r>
          <rPr>
            <b/>
            <sz val="10"/>
            <color indexed="8"/>
            <rFont val="Arial"/>
            <family val="2"/>
          </rPr>
          <t>Panoramica delle transazioni:</t>
        </r>
        <r>
          <rPr>
            <sz val="10"/>
            <color indexed="8"/>
            <rFont val="Arial"/>
            <family val="2"/>
          </rPr>
          <t xml:space="preserve"> gli utenti e le utenti possono visualizzare gli utilizzi e i pagamenti intercorsi fino a un dato momento e all’occorrenza scaricarli sotto forma di ricevuta. </t>
        </r>
      </text>
    </comment>
    <comment ref="D51" authorId="0" shapeId="0" xr:uid="{3505BAFD-0F68-4112-9A76-12FF7AD92E7B}">
      <text>
        <r>
          <rPr>
            <b/>
            <sz val="10"/>
            <color indexed="8"/>
            <rFont val="Arial"/>
            <family val="2"/>
          </rPr>
          <t>Visualizzazione dei propri consumi:</t>
        </r>
        <r>
          <rPr>
            <sz val="10"/>
            <color indexed="8"/>
            <rFont val="Arial"/>
            <family val="2"/>
          </rPr>
          <t xml:space="preserve"> i consumi possono essere visualizzati in qualsiasi momento nel portale web o attraverso l’app.</t>
        </r>
      </text>
    </comment>
    <comment ref="D53" authorId="0" shapeId="0" xr:uid="{4ECC12B8-EE08-450B-8DB8-C69CA5398EE3}">
      <text>
        <r>
          <rPr>
            <b/>
            <sz val="10"/>
            <color indexed="8"/>
            <rFont val="Arial"/>
            <family val="2"/>
          </rPr>
          <t xml:space="preserve">Comando attivo dell’attività di ricarica: </t>
        </r>
        <r>
          <rPr>
            <sz val="10"/>
            <color indexed="8"/>
            <rFont val="Arial"/>
            <family val="2"/>
          </rPr>
          <t>gli utenti e le utenti possono ad es. determinare il momento o la modalità di ricarica.</t>
        </r>
      </text>
    </comment>
    <comment ref="D54" authorId="0" shapeId="0" xr:uid="{9BA35D19-74EA-4353-99F1-5921C263C09D}">
      <text>
        <r>
          <rPr>
            <b/>
            <sz val="10"/>
            <color indexed="8"/>
            <rFont val="Arial"/>
            <family val="2"/>
          </rPr>
          <t>Ricarica basata su fotovoltaico:</t>
        </r>
        <r>
          <rPr>
            <sz val="10"/>
            <color indexed="8"/>
            <rFont val="Arial"/>
            <family val="2"/>
          </rPr>
          <t xml:space="preserve"> il veicolo viene ricaricato solo/preferibilmente con energia elettrica fotovoltaica (in presenza di impianto fotovoltaico/RCP)</t>
        </r>
      </text>
    </comment>
    <comment ref="D55" authorId="0" shapeId="0" xr:uid="{27EC0B4D-F496-40C2-9809-0FE94A412CCE}">
      <text>
        <r>
          <rPr>
            <b/>
            <sz val="10"/>
            <color indexed="8"/>
            <rFont val="Arial"/>
            <family val="2"/>
          </rPr>
          <t>Ricarica conveniente</t>
        </r>
        <r>
          <rPr>
            <sz val="10"/>
            <color indexed="8"/>
            <rFont val="Arial"/>
            <family val="2"/>
          </rPr>
          <t>: il veicolo viene ricaricato in orari con tariffe per l’energia elettrica convenienti, ad es. di notte in caso di tariffa alta e bassa.</t>
        </r>
      </text>
    </comment>
    <comment ref="D56" authorId="0" shapeId="0" xr:uid="{4A2E60E9-C3D0-404F-8E06-B1FA0731C4F8}">
      <text>
        <r>
          <rPr>
            <b/>
            <sz val="10"/>
            <color indexed="8"/>
            <rFont val="Arial"/>
            <family val="2"/>
          </rPr>
          <t xml:space="preserve">Ricarica prioritaria: </t>
        </r>
        <r>
          <rPr>
            <sz val="10"/>
            <color indexed="8"/>
            <rFont val="Arial"/>
            <family val="2"/>
          </rPr>
          <t>il veicolo viene ricaricato prima possibile. Al veicolo viene assegnata una potenza maggiore (eventualmente dietro pagamento di un sovrapprezzo)</t>
        </r>
      </text>
    </comment>
    <comment ref="D57" authorId="0" shapeId="0" xr:uid="{3CA87759-0DC5-45E5-A03F-075992465F4F}">
      <text>
        <r>
          <rPr>
            <b/>
            <sz val="10"/>
            <color indexed="8"/>
            <rFont val="Arial"/>
            <family val="2"/>
          </rPr>
          <t>Considerazione di limiti di ricarica:</t>
        </r>
        <r>
          <rPr>
            <sz val="10"/>
            <color indexed="8"/>
            <rFont val="Arial"/>
            <family val="2"/>
          </rPr>
          <t xml:space="preserve"> il veicolo viene ricaricato fino a una certa percentuale massima per non sollecitare eccessivamente la batteria.</t>
        </r>
        <r>
          <rPr>
            <b/>
            <sz val="10"/>
            <color indexed="8"/>
            <rFont val="Arial"/>
            <family val="2"/>
          </rPr>
          <t xml:space="preserve">
</t>
        </r>
      </text>
    </comment>
    <comment ref="D64" authorId="0" shapeId="0" xr:uid="{B1F4A1EF-A243-43D2-A88A-ED22D72BFF94}">
      <text>
        <r>
          <rPr>
            <b/>
            <sz val="10"/>
            <color indexed="8"/>
            <rFont val="Arial"/>
            <family val="2"/>
          </rPr>
          <t>Hotline solo negli orari d’ufficio:</t>
        </r>
        <r>
          <rPr>
            <sz val="10"/>
            <color indexed="8"/>
            <rFont val="Arial"/>
            <family val="2"/>
          </rPr>
          <t xml:space="preserve"> in caso di domande o problemi, gli utenti e le utenti della stazione di ricarica possono contattare una hotline solo negli orari d’ufficio. </t>
        </r>
      </text>
    </comment>
    <comment ref="D65" authorId="0" shapeId="0" xr:uid="{BBBB5716-4E0D-42FE-BC73-FEA015354629}">
      <text>
        <r>
          <rPr>
            <b/>
            <sz val="10"/>
            <color indexed="8"/>
            <rFont val="Arial"/>
            <family val="2"/>
          </rPr>
          <t xml:space="preserve">Hotline 24/7: </t>
        </r>
        <r>
          <rPr>
            <sz val="10"/>
            <color indexed="8"/>
            <rFont val="Arial"/>
            <family val="2"/>
          </rPr>
          <t xml:space="preserve">in caso di domande o problemi, gli utenti e le utenti della stazione di ricarica possono contattare una hotline a qualsiasi ora. </t>
        </r>
      </text>
    </comment>
    <comment ref="D67" authorId="0" shapeId="0" xr:uid="{44D512DB-4468-466B-A804-C44F8379B851}">
      <text>
        <r>
          <rPr>
            <b/>
            <sz val="10"/>
            <color indexed="8"/>
            <rFont val="Arial"/>
            <family val="2"/>
          </rPr>
          <t>Gestione dei guasti:</t>
        </r>
        <r>
          <rPr>
            <sz val="10"/>
            <color indexed="8"/>
            <rFont val="Arial"/>
            <family val="2"/>
          </rPr>
          <t xml:space="preserve"> i malfunzionamenti della stazione di ricarica vengono identificati e visualizzati con un allarme.</t>
        </r>
      </text>
    </comment>
    <comment ref="D68" authorId="0" shapeId="0" xr:uid="{49C303B1-0E64-4EDE-8684-4D9099C2CDE6}">
      <text>
        <r>
          <rPr>
            <b/>
            <sz val="10"/>
            <color indexed="8"/>
            <rFont val="Arial"/>
            <family val="2"/>
          </rPr>
          <t>Manutenzione remota:</t>
        </r>
        <r>
          <rPr>
            <sz val="10"/>
            <color indexed="8"/>
            <rFont val="Arial"/>
            <family val="2"/>
          </rPr>
          <t xml:space="preserve"> i più comuni problemi legati al software delle stazioni di ricarica possono essere risolti online e non richiedono la presenza in loco di un tecnico, ad es. con un riavvio (remoto).</t>
        </r>
      </text>
    </comment>
    <comment ref="D69" authorId="0" shapeId="0" xr:uid="{2421A7E7-CE6C-4ACF-9DF0-D2736511EFE2}">
      <text>
        <r>
          <rPr>
            <b/>
            <sz val="10"/>
            <color indexed="8"/>
            <rFont val="Arial"/>
            <family val="2"/>
          </rPr>
          <t>Eliminazione dei guasti in loco:</t>
        </r>
        <r>
          <rPr>
            <sz val="10"/>
            <color indexed="8"/>
            <rFont val="Arial"/>
            <family val="2"/>
          </rPr>
          <t xml:space="preserve">  i guasti vengono eliminati in loco, inclusi nel prezzo o dietro pagamento di un sovrapprezzo.</t>
        </r>
      </text>
    </comment>
    <comment ref="D72" authorId="0" shapeId="0" xr:uid="{12110011-E18A-4CD7-8114-DA398AB5686B}">
      <text>
        <r>
          <rPr>
            <b/>
            <sz val="10"/>
            <color indexed="8"/>
            <rFont val="Arial"/>
            <family val="2"/>
          </rPr>
          <t>Fino alla raccolta dati:</t>
        </r>
        <r>
          <rPr>
            <sz val="10"/>
            <color indexed="8"/>
            <rFont val="Arial"/>
            <family val="2"/>
          </rPr>
          <t xml:space="preserve"> l’impresa di prestazione di servizi raccoglie i dati e li mette a disposizione della clientela. Quest’ultima deve emettere autonomamente le fatture ed è responsabile dell’incasso.</t>
        </r>
        <r>
          <rPr>
            <b/>
            <sz val="10"/>
            <color indexed="8"/>
            <rFont val="Arial"/>
            <family val="2"/>
          </rPr>
          <t xml:space="preserve">
Fino all’emissione delle fatture:</t>
        </r>
        <r>
          <rPr>
            <sz val="10"/>
            <color indexed="8"/>
            <rFont val="Arial"/>
            <family val="2"/>
          </rPr>
          <t xml:space="preserve"> l’impresa di prestazione di servizi raccoglie i dati ed emette le fatture sulla base di essi. La clientela è responsabile dell’incasso</t>
        </r>
        <r>
          <rPr>
            <b/>
            <sz val="10"/>
            <color indexed="8"/>
            <rFont val="Arial"/>
            <family val="2"/>
          </rPr>
          <t xml:space="preserve">.
Fino all’incasso: </t>
        </r>
        <r>
          <rPr>
            <sz val="10"/>
            <color indexed="8"/>
            <rFont val="Arial"/>
            <family val="2"/>
          </rPr>
          <t>l’impresa di prestazione di servizi si occupa dell’intero processo di addebito del costo, dalla raccolta dati fino all’emissione delle fatture, incasso compreso.</t>
        </r>
      </text>
    </comment>
    <comment ref="D75" authorId="0" shapeId="0" xr:uid="{F7B5FDDD-5304-41F3-A57B-2F50B1A9E916}">
      <text>
        <r>
          <rPr>
            <b/>
            <sz val="10"/>
            <color indexed="8"/>
            <rFont val="Arial"/>
            <family val="2"/>
          </rPr>
          <t>Stazione di ricarica privata:</t>
        </r>
        <r>
          <rPr>
            <sz val="10"/>
            <color indexed="8"/>
            <rFont val="Arial"/>
            <family val="2"/>
          </rPr>
          <t xml:space="preserve"> la stazione di ricarica è accessibile solo a un soggetto
</t>
        </r>
        <r>
          <rPr>
            <b/>
            <sz val="10"/>
            <color indexed="8"/>
            <rFont val="Arial"/>
            <family val="2"/>
          </rPr>
          <t xml:space="preserve">
Stazione di ricarica semiprivata:</t>
        </r>
        <r>
          <rPr>
            <sz val="10"/>
            <color indexed="8"/>
            <rFont val="Arial"/>
            <family val="2"/>
          </rPr>
          <t xml:space="preserve"> stazione di ricarica accessibile a un gruppo circoscritto di utenti (ad es. collaboratori e collaboratrici)</t>
        </r>
        <r>
          <rPr>
            <b/>
            <sz val="10"/>
            <color indexed="8"/>
            <rFont val="Arial"/>
            <family val="2"/>
          </rPr>
          <t xml:space="preserve">
Stazione di ricarica semipubblica: </t>
        </r>
        <r>
          <rPr>
            <sz val="10"/>
            <color indexed="8"/>
            <rFont val="Arial"/>
            <family val="2"/>
          </rPr>
          <t>stazione di ricarica di proprietà privata (ad es. industria). In alcuni momenti è a libero accesso.</t>
        </r>
        <r>
          <rPr>
            <b/>
            <sz val="10"/>
            <color indexed="8"/>
            <rFont val="Arial"/>
            <family val="2"/>
          </rPr>
          <t xml:space="preserve">
Stazione di ricarica pubblica:</t>
        </r>
        <r>
          <rPr>
            <sz val="10"/>
            <color indexed="8"/>
            <rFont val="Arial"/>
            <family val="2"/>
          </rPr>
          <t xml:space="preserve"> stazione di ricarica a libero accesso in qualsiasi momento (ad es. posti auto per visitatori)</t>
        </r>
      </text>
    </comment>
    <comment ref="D76" authorId="0" shapeId="0" xr:uid="{129928FA-8165-4DC7-9892-1EFEEA102482}">
      <text>
        <r>
          <rPr>
            <b/>
            <sz val="10"/>
            <color indexed="8"/>
            <rFont val="Arial"/>
            <family val="2"/>
          </rPr>
          <t xml:space="preserve">Il contatore dell’energia elettrica per la mobilità elettrica appartiene ai proprietari e alle proprietarie dell’immobile: 
</t>
        </r>
        <r>
          <rPr>
            <sz val="10"/>
            <color indexed="8"/>
            <rFont val="Arial"/>
            <family val="2"/>
          </rPr>
          <t>l’impresa di prestazione di servizi versa ai proprietari e alle proprietarie dell’immobile i proventi dell’addebito del costo, detraendo gli emolumenti.
I proprietari e le proprietarie dell’immobile ricevono la fattura per il consumo di energia elettrica dall’azienda di approvvigionamento energetico
I proprietari e le proprietarie dell’immobile pagano la fattura per l’energia elettrica</t>
        </r>
        <r>
          <rPr>
            <b/>
            <sz val="10"/>
            <color indexed="8"/>
            <rFont val="Arial"/>
            <family val="2"/>
          </rPr>
          <t xml:space="preserve">
Il contatore dell’energia elettrica per la mobilità elettrica è di proprietà dell’impresa di prestazione di servizi:
</t>
        </r>
        <r>
          <rPr>
            <sz val="10"/>
            <color indexed="8"/>
            <rFont val="Arial"/>
            <family val="2"/>
          </rPr>
          <t>l’impresa di prestazione di servizi si fa direttamente carico del pagamento dei costi dell’energia elettrica all’azienda di approvvigionamento elettrico
Eventualmente l’impresa di prestazione di servizi versa i proventi dell’addebito del costo ai proprietari e alle proprietarie dell’immobile, detraendo i costi dell’energia elettrica e gli emolumenti.</t>
        </r>
      </text>
    </comment>
    <comment ref="D79" authorId="0" shapeId="0" xr:uid="{B3CF768D-FC91-4257-ABAD-04D469C0999D}">
      <text>
        <r>
          <rPr>
            <b/>
            <sz val="10"/>
            <color indexed="8"/>
            <rFont val="Arial"/>
            <family val="2"/>
          </rPr>
          <t xml:space="preserve">Tariffa unitaria: </t>
        </r>
        <r>
          <rPr>
            <sz val="10"/>
            <color indexed="8"/>
            <rFont val="Arial"/>
            <family val="2"/>
          </rPr>
          <t>per la stazione elettrica può essere conteggiata una sola tariffa, anche qualora l’azienda di approvvigionamento energetico locale abbia una struttura tariffaria diversa (ad es. tariffa alta e bassa).</t>
        </r>
        <r>
          <rPr>
            <b/>
            <sz val="10"/>
            <color indexed="8"/>
            <rFont val="Arial"/>
            <family val="2"/>
          </rPr>
          <t xml:space="preserve">
Tariffe statiche:</t>
        </r>
        <r>
          <rPr>
            <sz val="10"/>
            <color indexed="8"/>
            <rFont val="Arial"/>
            <family val="2"/>
          </rPr>
          <t xml:space="preserve"> la stazione di ricarica può essere conteggiata con più tariffe statiche definite in maniera fissa, ad es. con tariffa alta e bassa.
</t>
        </r>
        <r>
          <rPr>
            <b/>
            <sz val="10"/>
            <color indexed="8"/>
            <rFont val="Arial"/>
            <family val="2"/>
          </rPr>
          <t xml:space="preserve">
Tariffe statiche incl. tariffa fotovoltaica: </t>
        </r>
        <r>
          <rPr>
            <sz val="10"/>
            <color indexed="8"/>
            <rFont val="Arial"/>
            <family val="2"/>
          </rPr>
          <t>oltre alle tariffe statiche, in caso di consumo di energia elettrica del proprio impianto fotovoltaico (o RCP) è possibile considerare una tariffa fotovoltaica definita in maniera fissa.</t>
        </r>
        <r>
          <rPr>
            <b/>
            <sz val="10"/>
            <color indexed="8"/>
            <rFont val="Arial"/>
            <family val="2"/>
          </rPr>
          <t xml:space="preserve">
Tariffe dinamiche:</t>
        </r>
        <r>
          <rPr>
            <sz val="10"/>
            <color indexed="8"/>
            <rFont val="Arial"/>
            <family val="2"/>
          </rPr>
          <t xml:space="preserve"> è possibile considerare e addebitare anche tariffe dinamiche dell’azienda di approvvigionamento energetico. </t>
        </r>
        <r>
          <rPr>
            <b/>
            <sz val="10"/>
            <color indexed="8"/>
            <rFont val="Arial"/>
            <family val="2"/>
          </rPr>
          <t xml:space="preserve">
</t>
        </r>
      </text>
    </comment>
    <comment ref="D83" authorId="0" shapeId="0" xr:uid="{4F2678F0-55E0-4537-A1BD-7D0878A5B53A}">
      <text>
        <r>
          <rPr>
            <b/>
            <sz val="10"/>
            <color indexed="8"/>
            <rFont val="Arial"/>
            <family val="2"/>
          </rPr>
          <t xml:space="preserve">Diversi gruppi tariffari: </t>
        </r>
        <r>
          <rPr>
            <sz val="10"/>
            <color indexed="8"/>
            <rFont val="Arial"/>
            <family val="2"/>
          </rPr>
          <t xml:space="preserve">gli utenti e le utenti possono essere raggruppati e possono quindi essere assegnate loro diverse tariffe. </t>
        </r>
      </text>
    </comment>
    <comment ref="D84" authorId="0" shapeId="0" xr:uid="{B3ACF763-2E01-477B-9E04-9EFB1DDBD497}">
      <text>
        <r>
          <rPr>
            <b/>
            <sz val="10"/>
            <color indexed="8"/>
            <rFont val="Arial"/>
            <family val="2"/>
          </rPr>
          <t>White List (utenti speciali):</t>
        </r>
        <r>
          <rPr>
            <sz val="10"/>
            <color indexed="8"/>
            <rFont val="Arial"/>
            <family val="2"/>
          </rPr>
          <t xml:space="preserve"> determinati e determinate utenti ricaricano gratuitamente.</t>
        </r>
      </text>
    </comment>
    <comment ref="D85" authorId="0" shapeId="0" xr:uid="{BA1164DA-ADE6-4045-AAB0-FEFCB11919B2}">
      <text>
        <r>
          <rPr>
            <b/>
            <sz val="10"/>
            <color indexed="8"/>
            <rFont val="Arial"/>
            <family val="2"/>
          </rPr>
          <t xml:space="preserve">Aggiornamento automatico in caso di variazione delle tariffe per l’energia elettrica dell’azienda di approvvigionamento energetico: </t>
        </r>
        <r>
          <rPr>
            <sz val="10"/>
            <color indexed="8"/>
            <rFont val="Arial"/>
            <family val="2"/>
          </rPr>
          <t>le tariffe per l’energia elettrica dell’azienda di approvvigionamento energetico vengono adeguate dalla clientela senza richiesta.</t>
        </r>
        <r>
          <rPr>
            <b/>
            <sz val="10"/>
            <color indexed="8"/>
            <rFont val="Arial"/>
            <family val="2"/>
          </rPr>
          <t xml:space="preserve"> </t>
        </r>
      </text>
    </comment>
    <comment ref="D86" authorId="0" shapeId="0" xr:uid="{4B8B2B61-D87C-42C4-8186-F294FE877067}">
      <text>
        <r>
          <rPr>
            <b/>
            <sz val="10"/>
            <color indexed="8"/>
            <rFont val="Arial"/>
            <family val="2"/>
          </rPr>
          <t>Impostazione di una propria tariffa per l’energia:</t>
        </r>
        <r>
          <rPr>
            <sz val="10"/>
            <color indexed="8"/>
            <rFont val="Arial"/>
            <family val="2"/>
          </rPr>
          <t xml:space="preserve"> i proprietari e le proprietarie o le amministrazioni possono applicare un supplemento alla tariffa per l’energia per generare un canale aggiuntivo per ammortizzare le stazioni di ricarica.</t>
        </r>
        <r>
          <rPr>
            <b/>
            <sz val="10"/>
            <color indexed="8"/>
            <rFont val="Arial"/>
            <family val="2"/>
          </rPr>
          <t xml:space="preserve">
</t>
        </r>
      </text>
    </comment>
    <comment ref="D87" authorId="0" shapeId="0" xr:uid="{BDB0A4F5-C016-4855-82FE-098501EA5883}">
      <text>
        <r>
          <rPr>
            <b/>
            <sz val="10"/>
            <color indexed="8"/>
            <rFont val="Arial"/>
            <family val="2"/>
          </rPr>
          <t>Addebito ricarica bidirezionale:</t>
        </r>
        <r>
          <rPr>
            <sz val="10"/>
            <color indexed="8"/>
            <rFont val="Arial"/>
            <family val="2"/>
          </rPr>
          <t xml:space="preserve"> è possibile amministrare e addebitare la ricarica bidirezionale.</t>
        </r>
      </text>
    </comment>
    <comment ref="D97" authorId="0" shapeId="0" xr:uid="{49A43484-0FBC-47C1-8229-6FEB6D1D8156}">
      <text>
        <r>
          <rPr>
            <b/>
            <sz val="10"/>
            <color indexed="8"/>
            <rFont val="Arial"/>
            <family val="2"/>
          </rPr>
          <t>Funzione di reporting:</t>
        </r>
        <r>
          <rPr>
            <sz val="10"/>
            <color indexed="8"/>
            <rFont val="Arial"/>
            <family val="2"/>
          </rPr>
          <t xml:space="preserve"> è possibile mettere a disposizione i dati di utilizzo, ad es. per rapporti sulla sostenibilità e il reporting.</t>
        </r>
      </text>
    </comment>
    <comment ref="D99" authorId="0" shapeId="0" xr:uid="{0CF12FAC-EF08-423B-86F6-A2183AB0907F}">
      <text>
        <r>
          <rPr>
            <b/>
            <sz val="10"/>
            <color indexed="8"/>
            <rFont val="Arial"/>
            <family val="2"/>
          </rPr>
          <t xml:space="preserve">Funzione multi-tenant: </t>
        </r>
        <r>
          <rPr>
            <sz val="10"/>
            <color indexed="8"/>
            <rFont val="Arial"/>
            <family val="2"/>
          </rPr>
          <t>a utenti diversi possono essere assegnati diritti di utilizzo diversi (ad es. utenti della stazione di ricarica vs. custodi dell’edificio vs. impresa installatrice)</t>
        </r>
      </text>
    </comment>
    <comment ref="D100" authorId="0" shapeId="0" xr:uid="{6ABB44DF-BFFF-4372-A16D-958E81A62652}">
      <text>
        <r>
          <rPr>
            <b/>
            <sz val="10"/>
            <color indexed="8"/>
            <rFont val="Arial"/>
            <family val="2"/>
          </rPr>
          <t>Portale web per la gestione degli utenti e delle utenti:</t>
        </r>
        <r>
          <rPr>
            <sz val="10"/>
            <color indexed="8"/>
            <rFont val="Arial"/>
            <family val="2"/>
          </rPr>
          <t xml:space="preserve"> i proprietari e le proprietarie/l’amministrazione possono eseguire varie impostazioni su una piattaforma, ad es. creare e modificare gli utenti e le utenti delle stazioni di ricarica, definire le tariffe ecc.</t>
        </r>
      </text>
    </comment>
    <comment ref="D106" authorId="0" shapeId="0" xr:uid="{9FAB4226-43B6-49EF-A9DB-FBC8511C18B3}">
      <text>
        <r>
          <rPr>
            <b/>
            <sz val="10"/>
            <color indexed="8"/>
            <rFont val="Arial"/>
            <family val="2"/>
          </rPr>
          <t>Stazione di ricarica a libero accesso nella propria rete:</t>
        </r>
        <r>
          <rPr>
            <sz val="10"/>
            <color indexed="8"/>
            <rFont val="Arial"/>
            <family val="2"/>
          </rPr>
          <t xml:space="preserve"> tramite i propri mezzi di accesso, gli utenti e le utenti della stazione di ricarica possono accedere a stazioni di ricarica a libero accesso dello stesso operatore.</t>
        </r>
      </text>
    </comment>
    <comment ref="D107" authorId="0" shapeId="0" xr:uid="{AB937B8A-43A9-43DB-9640-5D2ABF8E1945}">
      <text>
        <r>
          <rPr>
            <b/>
            <sz val="10"/>
            <color indexed="8"/>
            <rFont val="Arial"/>
            <family val="2"/>
          </rPr>
          <t>Roaming con stesso accesso:</t>
        </r>
        <r>
          <rPr>
            <sz val="10"/>
            <color indexed="8"/>
            <rFont val="Arial"/>
            <family val="2"/>
          </rPr>
          <t xml:space="preserve"> tramite i propri mezzi di accesso, gli utenti e le utenti della stazione di ricarica possono accedere a stazioni di ricarica a libero accesso di altri gestori della rete.</t>
        </r>
      </text>
    </comment>
    <comment ref="D109" authorId="0" shapeId="0" xr:uid="{ADE3344C-835D-4890-9EE7-4507AE292F94}">
      <text>
        <r>
          <rPr>
            <b/>
            <sz val="10"/>
            <color indexed="8"/>
            <rFont val="Arial"/>
            <family val="2"/>
          </rPr>
          <t xml:space="preserve">Conteggio stazione di ricarica a libero accesso: </t>
        </r>
        <r>
          <rPr>
            <sz val="10"/>
            <color indexed="8"/>
            <rFont val="Arial"/>
            <family val="2"/>
          </rPr>
          <t>le stazioni di ricarica situate in parcheggi a libero accesso, come i posti auto per visitatori, sono accessibili a tutti e vengono addebitate dallo stesso operatore.</t>
        </r>
      </text>
    </comment>
    <comment ref="D110" authorId="0" shapeId="0" xr:uid="{D38C7482-CEBB-4E95-B341-F49F28012264}">
      <text>
        <r>
          <rPr>
            <b/>
            <sz val="10"/>
            <color indexed="8"/>
            <rFont val="Arial"/>
            <family val="2"/>
          </rPr>
          <t xml:space="preserve">Roaming per stazione di ricarica a libero accesso: </t>
        </r>
        <r>
          <rPr>
            <sz val="10"/>
            <color indexed="8"/>
            <rFont val="Arial"/>
            <family val="2"/>
          </rPr>
          <t>è possibile utilizzare i mezzi di accesso e pagamento di altri gestori di stazioni di ricarica per accedere alle stazioni di ricarica a libero accesso (ad es. posti auto per visitatori).</t>
        </r>
      </text>
    </comment>
    <comment ref="D114" authorId="0" shapeId="0" xr:uid="{A49EC887-F483-4C59-92CB-6BB11F150CB0}">
      <text>
        <r>
          <rPr>
            <b/>
            <sz val="10"/>
            <color indexed="8"/>
            <rFont val="Arial"/>
            <family val="2"/>
          </rPr>
          <t>Autofinanziamento:</t>
        </r>
        <r>
          <rPr>
            <sz val="10"/>
            <color indexed="8"/>
            <rFont val="Arial"/>
            <family val="2"/>
          </rPr>
          <t xml:space="preserve"> l’infrastruttura di ricarica viene finanziata completamente dai proprietari e dalle proprietarie.</t>
        </r>
        <r>
          <rPr>
            <b/>
            <sz val="10"/>
            <color indexed="8"/>
            <rFont val="Arial"/>
            <family val="2"/>
          </rPr>
          <t xml:space="preserve">
Modello di noleggio:</t>
        </r>
        <r>
          <rPr>
            <sz val="10"/>
            <color indexed="8"/>
            <rFont val="Arial"/>
            <family val="2"/>
          </rPr>
          <t xml:space="preserve"> l’installazione di base viene finanziata dai proprietari e dalle proprietarie. Gli utenti e le utenti possono noleggiare la stazione di ricarica dall’impresa di prestazione di servizi.</t>
        </r>
        <r>
          <rPr>
            <b/>
            <sz val="10"/>
            <color indexed="8"/>
            <rFont val="Arial"/>
            <family val="2"/>
          </rPr>
          <t xml:space="preserve">
Full Contracting:</t>
        </r>
        <r>
          <rPr>
            <sz val="10"/>
            <color indexed="8"/>
            <rFont val="Arial"/>
            <family val="2"/>
          </rPr>
          <t xml:space="preserve"> l’impresa di prestazione di servizi finanzia sia l’installazione di base che la stazione di ricarica e la mette a disposizione dietro pagamento di un emolumento mensile.</t>
        </r>
      </text>
    </comment>
  </commentList>
</comments>
</file>

<file path=xl/comments26.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930B7829-96D6-4949-AB45-6E2D42C3E2EF}">
      <text>
        <r>
          <rPr>
            <b/>
            <sz val="10"/>
            <color indexed="8"/>
            <rFont val="Arial"/>
            <family val="2"/>
          </rPr>
          <t xml:space="preserve">Registrazione: </t>
        </r>
        <r>
          <rPr>
            <sz val="10"/>
            <color indexed="8"/>
            <rFont val="Arial"/>
            <family val="2"/>
          </rPr>
          <t>processo di richiesta/registrazione di una stazione di ricarica da parte di un utente o un’utente della stazione di ricarica</t>
        </r>
        <r>
          <rPr>
            <b/>
            <sz val="10"/>
            <color indexed="8"/>
            <rFont val="Arial"/>
            <family val="2"/>
          </rPr>
          <t xml:space="preserve">
</t>
        </r>
      </text>
    </comment>
    <comment ref="D19" authorId="0" shapeId="0" xr:uid="{92387D29-D0F3-4E1F-B4E9-AFD15C646EC8}">
      <text>
        <r>
          <rPr>
            <b/>
            <sz val="10"/>
            <color indexed="8"/>
            <rFont val="Arial"/>
            <family val="2"/>
          </rPr>
          <t xml:space="preserve">Attivazione: </t>
        </r>
        <r>
          <rPr>
            <sz val="10"/>
            <color indexed="8"/>
            <rFont val="Arial"/>
            <family val="2"/>
          </rPr>
          <t xml:space="preserve">la stazione di ricarica viene collegata al sistema. </t>
        </r>
      </text>
    </comment>
    <comment ref="D21" authorId="0" shapeId="0" xr:uid="{86E73D02-EB61-4775-A99C-2530C224D045}">
      <text>
        <r>
          <rPr>
            <b/>
            <sz val="10"/>
            <color indexed="8"/>
            <rFont val="Arial"/>
            <family val="2"/>
          </rPr>
          <t>Onboarding:</t>
        </r>
        <r>
          <rPr>
            <sz val="10"/>
            <color indexed="8"/>
            <rFont val="Arial"/>
            <family val="2"/>
          </rPr>
          <t xml:space="preserve"> all’utente della stazione di ricarica viene fornito l’accesso alla stazione di ricarica ed eventualmente un addestramento</t>
        </r>
      </text>
    </comment>
    <comment ref="D30" authorId="0" shapeId="0" xr:uid="{F0E37768-FB5D-4125-84D0-B4D69DC8D79A}">
      <text>
        <r>
          <rPr>
            <b/>
            <sz val="10"/>
            <color indexed="8"/>
            <rFont val="Arial"/>
            <family val="2"/>
          </rPr>
          <t xml:space="preserve">Vendita stazioni di ricarica: </t>
        </r>
        <r>
          <rPr>
            <sz val="10"/>
            <color indexed="8"/>
            <rFont val="Arial"/>
            <family val="2"/>
          </rPr>
          <t>si tratta di stazioni di ricarica gestite dall’impresa di prestazione di servizi (come standard o optional). Non di quelle che sono compatibili solo con il Suo sistema.</t>
        </r>
      </text>
    </comment>
    <comment ref="D32" authorId="0" shapeId="0" xr:uid="{A079F207-B328-48DF-A13A-24DBB0773F51}">
      <text>
        <r>
          <rPr>
            <b/>
            <sz val="10"/>
            <color indexed="8"/>
            <rFont val="Arial"/>
            <family val="2"/>
          </rPr>
          <t>Integrazione di sistemi terzi:</t>
        </r>
        <r>
          <rPr>
            <sz val="10"/>
            <color indexed="8"/>
            <rFont val="Arial"/>
            <family val="2"/>
          </rPr>
          <t xml:space="preserve"> il sistema può comunicare con altre piattaforme/altri sistemi di terzi, ad es. per il conteggio RCP o EMS.</t>
        </r>
      </text>
    </comment>
    <comment ref="D33" authorId="0" shapeId="0" xr:uid="{FA2C573B-BCF9-4CED-B1E1-FB91FBCB0D80}">
      <text>
        <r>
          <rPr>
            <sz val="10"/>
            <color indexed="8"/>
            <rFont val="Arial"/>
            <family val="2"/>
          </rPr>
          <t>EMS = sistemi di gestione dell’energia</t>
        </r>
      </text>
    </comment>
    <comment ref="D36" authorId="0" shapeId="0" xr:uid="{DD876C6D-DEEB-47E9-84BE-8D1332BF839B}">
      <text>
        <r>
          <rPr>
            <b/>
            <sz val="10"/>
            <color indexed="8"/>
            <rFont val="Arial"/>
            <family val="2"/>
          </rPr>
          <t>Gestione statica del carico:</t>
        </r>
        <r>
          <rPr>
            <sz val="10"/>
            <color indexed="8"/>
            <rFont val="Arial"/>
            <family val="2"/>
          </rPr>
          <t xml:space="preserve"> con la gestione statica del carico, si assegna, per la ricarica dei veico-li, una parte fissa della potenza massima prelevabile dalla rete elettrica da parte dell’edificio, che viene distribuita automaticamente tra le auto elettriche da ricaricare. Questa potenza deve essere scelta in maniera tale da non provocare sovraccarichi in caso di elevato consumo di energia elettrica nell’edificio (ovvero quando sono attivi numerosi con-sumatori di energia, ad es. di sera, quando tutti gli inquilini e le inquiline sono in casa).</t>
        </r>
      </text>
    </comment>
    <comment ref="D37" authorId="0" shapeId="0" xr:uid="{30DBF40B-E9FE-4159-BCE8-37ABFD5B4737}">
      <text>
        <r>
          <rPr>
            <b/>
            <sz val="10"/>
            <color indexed="8"/>
            <rFont val="Arial"/>
            <family val="2"/>
          </rPr>
          <t>Gestione dinamica del carico:</t>
        </r>
        <r>
          <rPr>
            <sz val="10"/>
            <color indexed="8"/>
            <rFont val="Arial"/>
            <family val="2"/>
          </rPr>
          <t xml:space="preserve"> con la gestione dinamica del carico non viene assegnata una potenza fissa per la ricarica. La gestione del carico riconosce la potenza assorbi-ta in un dato momento  dall’edificio e distribuisce automaticamente tra le auto da ricaricare la differenza fra la potenza massima prelevabile dalla rete e quella assorbita dall’edificio. Così, soprattutto nei momenti con un consumo di energia elettrica ridotto, è possibile mettere a disposizione per la ricarica una potenza molto più elevata, ad es. di notte, quando gran parte degli inquilini e delle inquiline dorme.</t>
        </r>
      </text>
    </comment>
    <comment ref="D47" authorId="0" shapeId="0" xr:uid="{E837C2FF-B7D7-431C-994B-48F9F70CCFBF}">
      <text>
        <r>
          <rPr>
            <b/>
            <sz val="10"/>
            <color indexed="8"/>
            <rFont val="Arial"/>
            <family val="2"/>
          </rPr>
          <t>Portale web:</t>
        </r>
        <r>
          <rPr>
            <sz val="10"/>
            <color indexed="8"/>
            <rFont val="Arial"/>
            <family val="2"/>
          </rPr>
          <t xml:space="preserve"> è possibile accedere a un’applicazione basata sul web.</t>
        </r>
      </text>
    </comment>
    <comment ref="D48" authorId="0" shapeId="0" xr:uid="{AFED6341-164D-4BF4-B26E-8C33B6FA7D31}">
      <text>
        <r>
          <rPr>
            <b/>
            <sz val="10"/>
            <color indexed="8"/>
            <rFont val="Arial"/>
            <family val="2"/>
          </rPr>
          <t xml:space="preserve">App: </t>
        </r>
        <r>
          <rPr>
            <sz val="10"/>
            <color indexed="8"/>
            <rFont val="Arial"/>
            <family val="2"/>
          </rPr>
          <t>esiste un’app per smartphone.</t>
        </r>
      </text>
    </comment>
    <comment ref="D50" authorId="0" shapeId="0" xr:uid="{E790FC9C-2F3E-463C-AF5C-875F6F5A6CCD}">
      <text>
        <r>
          <rPr>
            <b/>
            <sz val="10"/>
            <color indexed="8"/>
            <rFont val="Arial"/>
            <family val="2"/>
          </rPr>
          <t>Panoramica delle transazioni:</t>
        </r>
        <r>
          <rPr>
            <sz val="10"/>
            <color indexed="8"/>
            <rFont val="Arial"/>
            <family val="2"/>
          </rPr>
          <t xml:space="preserve"> gli utenti e le utenti possono visualizzare gli utilizzi e i pagamenti intercorsi fino a un dato momento e all’occorrenza scaricarli sotto forma di ricevuta. </t>
        </r>
      </text>
    </comment>
    <comment ref="D51" authorId="0" shapeId="0" xr:uid="{5130DD4F-18F8-4418-85F6-1AB4A607638B}">
      <text>
        <r>
          <rPr>
            <b/>
            <sz val="10"/>
            <color indexed="8"/>
            <rFont val="Arial"/>
            <family val="2"/>
          </rPr>
          <t>Visualizzazione dei propri consumi:</t>
        </r>
        <r>
          <rPr>
            <sz val="10"/>
            <color indexed="8"/>
            <rFont val="Arial"/>
            <family val="2"/>
          </rPr>
          <t xml:space="preserve"> i consumi possono essere visualizzati in qualsiasi momento nel portale web o attraverso l’app.</t>
        </r>
      </text>
    </comment>
    <comment ref="D53" authorId="0" shapeId="0" xr:uid="{B6A4240B-3523-4401-9703-67151DC8BAC8}">
      <text>
        <r>
          <rPr>
            <b/>
            <sz val="10"/>
            <color indexed="8"/>
            <rFont val="Arial"/>
            <family val="2"/>
          </rPr>
          <t xml:space="preserve">Comando attivo dell’attività di ricarica: </t>
        </r>
        <r>
          <rPr>
            <sz val="10"/>
            <color indexed="8"/>
            <rFont val="Arial"/>
            <family val="2"/>
          </rPr>
          <t>gli utenti e le utenti possono ad es. determinare il momento o la modalità di ricarica.</t>
        </r>
      </text>
    </comment>
    <comment ref="D54" authorId="0" shapeId="0" xr:uid="{EC5BAB76-AA6E-4121-8CA5-B583969331BB}">
      <text>
        <r>
          <rPr>
            <b/>
            <sz val="10"/>
            <color indexed="8"/>
            <rFont val="Arial"/>
            <family val="2"/>
          </rPr>
          <t>Ricarica basata su fotovoltaico:</t>
        </r>
        <r>
          <rPr>
            <sz val="10"/>
            <color indexed="8"/>
            <rFont val="Arial"/>
            <family val="2"/>
          </rPr>
          <t xml:space="preserve"> il veicolo viene ricaricato solo/preferibilmente con energia elettrica fotovoltaica (in presenza di impianto fotovoltaico/RCP)</t>
        </r>
      </text>
    </comment>
    <comment ref="D55" authorId="0" shapeId="0" xr:uid="{865FE109-9F5E-4283-B9EF-3683F4D698CE}">
      <text>
        <r>
          <rPr>
            <b/>
            <sz val="10"/>
            <color indexed="8"/>
            <rFont val="Arial"/>
            <family val="2"/>
          </rPr>
          <t>Ricarica conveniente</t>
        </r>
        <r>
          <rPr>
            <sz val="10"/>
            <color indexed="8"/>
            <rFont val="Arial"/>
            <family val="2"/>
          </rPr>
          <t>: il veicolo viene ricaricato in orari con tariffe per l’energia elettrica convenienti, ad es. di notte in caso di tariffa alta e bassa.</t>
        </r>
      </text>
    </comment>
    <comment ref="D56" authorId="0" shapeId="0" xr:uid="{DE0AC22C-A856-4B0C-ACEA-BD7774476436}">
      <text>
        <r>
          <rPr>
            <b/>
            <sz val="10"/>
            <color indexed="8"/>
            <rFont val="Arial"/>
            <family val="2"/>
          </rPr>
          <t xml:space="preserve">Ricarica prioritaria: </t>
        </r>
        <r>
          <rPr>
            <sz val="10"/>
            <color indexed="8"/>
            <rFont val="Arial"/>
            <family val="2"/>
          </rPr>
          <t>il veicolo viene ricaricato prima possibile. Al veicolo viene assegnata una potenza maggiore (eventualmente dietro pagamento di un sovrapprezzo)</t>
        </r>
      </text>
    </comment>
    <comment ref="D57" authorId="0" shapeId="0" xr:uid="{F0D6E471-9DC3-4989-AD15-59113C6EF6CF}">
      <text>
        <r>
          <rPr>
            <b/>
            <sz val="10"/>
            <color indexed="8"/>
            <rFont val="Arial"/>
            <family val="2"/>
          </rPr>
          <t>Considerazione di limiti di ricarica:</t>
        </r>
        <r>
          <rPr>
            <sz val="10"/>
            <color indexed="8"/>
            <rFont val="Arial"/>
            <family val="2"/>
          </rPr>
          <t xml:space="preserve"> il veicolo viene ricaricato fino a una certa percentuale massima per non sollecitare eccessivamente la batteria.</t>
        </r>
        <r>
          <rPr>
            <b/>
            <sz val="10"/>
            <color indexed="8"/>
            <rFont val="Arial"/>
            <family val="2"/>
          </rPr>
          <t xml:space="preserve">
</t>
        </r>
      </text>
    </comment>
    <comment ref="D64" authorId="0" shapeId="0" xr:uid="{18577074-8237-4D7C-AF0E-BD3DD59B357B}">
      <text>
        <r>
          <rPr>
            <b/>
            <sz val="10"/>
            <color indexed="8"/>
            <rFont val="Arial"/>
            <family val="2"/>
          </rPr>
          <t>Hotline solo negli orari d’ufficio:</t>
        </r>
        <r>
          <rPr>
            <sz val="10"/>
            <color indexed="8"/>
            <rFont val="Arial"/>
            <family val="2"/>
          </rPr>
          <t xml:space="preserve"> in caso di domande o problemi, gli utenti e le utenti della stazione di ricarica possono contattare una hotline solo negli orari d’ufficio. </t>
        </r>
      </text>
    </comment>
    <comment ref="D65" authorId="0" shapeId="0" xr:uid="{DEF79580-6236-47F7-A471-F176D4D8E8E2}">
      <text>
        <r>
          <rPr>
            <b/>
            <sz val="10"/>
            <color indexed="8"/>
            <rFont val="Arial"/>
            <family val="2"/>
          </rPr>
          <t xml:space="preserve">Hotline 24/7: </t>
        </r>
        <r>
          <rPr>
            <sz val="10"/>
            <color indexed="8"/>
            <rFont val="Arial"/>
            <family val="2"/>
          </rPr>
          <t xml:space="preserve">in caso di domande o problemi, gli utenti e le utenti della stazione di ricarica possono contattare una hotline a qualsiasi ora. </t>
        </r>
      </text>
    </comment>
    <comment ref="D67" authorId="0" shapeId="0" xr:uid="{D642E332-1DA4-4E7B-9D85-777DAE13BF8E}">
      <text>
        <r>
          <rPr>
            <b/>
            <sz val="10"/>
            <color indexed="8"/>
            <rFont val="Arial"/>
            <family val="2"/>
          </rPr>
          <t>Gestione dei guasti:</t>
        </r>
        <r>
          <rPr>
            <sz val="10"/>
            <color indexed="8"/>
            <rFont val="Arial"/>
            <family val="2"/>
          </rPr>
          <t xml:space="preserve"> i malfunzionamenti della stazione di ricarica vengono identificati e visualizzati con un allarme.</t>
        </r>
      </text>
    </comment>
    <comment ref="D68" authorId="0" shapeId="0" xr:uid="{4F1CACA6-258D-4BB1-8706-39326175FE3D}">
      <text>
        <r>
          <rPr>
            <b/>
            <sz val="10"/>
            <color indexed="8"/>
            <rFont val="Arial"/>
            <family val="2"/>
          </rPr>
          <t>Manutenzione remota:</t>
        </r>
        <r>
          <rPr>
            <sz val="10"/>
            <color indexed="8"/>
            <rFont val="Arial"/>
            <family val="2"/>
          </rPr>
          <t xml:space="preserve"> i più comuni problemi legati al software delle stazioni di ricarica possono essere risolti online e non richiedono la presenza in loco di un tecnico, ad es. con un riavvio (remoto).</t>
        </r>
      </text>
    </comment>
    <comment ref="D69" authorId="0" shapeId="0" xr:uid="{F9B7EBDE-432D-4B05-BEB5-DABC844D087E}">
      <text>
        <r>
          <rPr>
            <b/>
            <sz val="10"/>
            <color indexed="8"/>
            <rFont val="Arial"/>
            <family val="2"/>
          </rPr>
          <t>Eliminazione dei guasti in loco:</t>
        </r>
        <r>
          <rPr>
            <sz val="10"/>
            <color indexed="8"/>
            <rFont val="Arial"/>
            <family val="2"/>
          </rPr>
          <t xml:space="preserve">  i guasti vengono eliminati in loco, inclusi nel prezzo o dietro pagamento di un sovrapprezzo.</t>
        </r>
      </text>
    </comment>
    <comment ref="D72" authorId="0" shapeId="0" xr:uid="{D569E0C4-A4E9-4229-BABF-D9C52842E936}">
      <text>
        <r>
          <rPr>
            <b/>
            <sz val="10"/>
            <color indexed="8"/>
            <rFont val="Arial"/>
            <family val="2"/>
          </rPr>
          <t>Fino alla raccolta dati:</t>
        </r>
        <r>
          <rPr>
            <sz val="10"/>
            <color indexed="8"/>
            <rFont val="Arial"/>
            <family val="2"/>
          </rPr>
          <t xml:space="preserve"> l’impresa di prestazione di servizi raccoglie i dati e li mette a disposizione della clientela. Quest’ultima deve emettere autonomamente le fatture ed è responsabile dell’incasso.</t>
        </r>
        <r>
          <rPr>
            <b/>
            <sz val="10"/>
            <color indexed="8"/>
            <rFont val="Arial"/>
            <family val="2"/>
          </rPr>
          <t xml:space="preserve">
Fino all’emissione delle fatture:</t>
        </r>
        <r>
          <rPr>
            <sz val="10"/>
            <color indexed="8"/>
            <rFont val="Arial"/>
            <family val="2"/>
          </rPr>
          <t xml:space="preserve"> l’impresa di prestazione di servizi raccoglie i dati ed emette le fatture sulla base di essi. La clientela è responsabile dell’incasso</t>
        </r>
        <r>
          <rPr>
            <b/>
            <sz val="10"/>
            <color indexed="8"/>
            <rFont val="Arial"/>
            <family val="2"/>
          </rPr>
          <t xml:space="preserve">.
Fino all’incasso: </t>
        </r>
        <r>
          <rPr>
            <sz val="10"/>
            <color indexed="8"/>
            <rFont val="Arial"/>
            <family val="2"/>
          </rPr>
          <t>l’impresa di prestazione di servizi si occupa dell’intero processo di addebito del costo, dalla raccolta dati fino all’emissione delle fatture, incasso compreso.</t>
        </r>
      </text>
    </comment>
    <comment ref="D75" authorId="0" shapeId="0" xr:uid="{7882005A-F91C-4E1B-8C8F-6612A2FBFB51}">
      <text>
        <r>
          <rPr>
            <b/>
            <sz val="10"/>
            <color indexed="8"/>
            <rFont val="Arial"/>
            <family val="2"/>
          </rPr>
          <t>Stazione di ricarica privata:</t>
        </r>
        <r>
          <rPr>
            <sz val="10"/>
            <color indexed="8"/>
            <rFont val="Arial"/>
            <family val="2"/>
          </rPr>
          <t xml:space="preserve"> la stazione di ricarica è accessibile solo a un soggetto
</t>
        </r>
        <r>
          <rPr>
            <b/>
            <sz val="10"/>
            <color indexed="8"/>
            <rFont val="Arial"/>
            <family val="2"/>
          </rPr>
          <t xml:space="preserve">
Stazione di ricarica semiprivata:</t>
        </r>
        <r>
          <rPr>
            <sz val="10"/>
            <color indexed="8"/>
            <rFont val="Arial"/>
            <family val="2"/>
          </rPr>
          <t xml:space="preserve"> stazione di ricarica accessibile a un gruppo circoscritto di utenti (ad es. collaboratori e collaboratrici)</t>
        </r>
        <r>
          <rPr>
            <b/>
            <sz val="10"/>
            <color indexed="8"/>
            <rFont val="Arial"/>
            <family val="2"/>
          </rPr>
          <t xml:space="preserve">
Stazione di ricarica semipubblica: </t>
        </r>
        <r>
          <rPr>
            <sz val="10"/>
            <color indexed="8"/>
            <rFont val="Arial"/>
            <family val="2"/>
          </rPr>
          <t>stazione di ricarica di proprietà privata (ad es. industria). In alcuni momenti è a libero accesso.</t>
        </r>
        <r>
          <rPr>
            <b/>
            <sz val="10"/>
            <color indexed="8"/>
            <rFont val="Arial"/>
            <family val="2"/>
          </rPr>
          <t xml:space="preserve">
Stazione di ricarica pubblica:</t>
        </r>
        <r>
          <rPr>
            <sz val="10"/>
            <color indexed="8"/>
            <rFont val="Arial"/>
            <family val="2"/>
          </rPr>
          <t xml:space="preserve"> stazione di ricarica a libero accesso in qualsiasi momento (ad es. posti auto per visitatori)</t>
        </r>
      </text>
    </comment>
    <comment ref="D76" authorId="0" shapeId="0" xr:uid="{2ED8EA7F-E438-43F8-AA04-7ED38C0CEA3A}">
      <text>
        <r>
          <rPr>
            <b/>
            <sz val="10"/>
            <color indexed="8"/>
            <rFont val="Arial"/>
            <family val="2"/>
          </rPr>
          <t xml:space="preserve">Il contatore dell’energia elettrica per la mobilità elettrica appartiene ai proprietari e alle proprietarie dell’immobile: 
</t>
        </r>
        <r>
          <rPr>
            <sz val="10"/>
            <color indexed="8"/>
            <rFont val="Arial"/>
            <family val="2"/>
          </rPr>
          <t>l’impresa di prestazione di servizi versa ai proprietari e alle proprietarie dell’immobile i proventi dell’addebito del costo, detraendo gli emolumenti.
I proprietari e le proprietarie dell’immobile ricevono la fattura per il consumo di energia elettrica dall’azienda di approvvigionamento energetico
I proprietari e le proprietarie dell’immobile pagano la fattura per l’energia elettrica</t>
        </r>
        <r>
          <rPr>
            <b/>
            <sz val="10"/>
            <color indexed="8"/>
            <rFont val="Arial"/>
            <family val="2"/>
          </rPr>
          <t xml:space="preserve">
Il contatore dell’energia elettrica per la mobilità elettrica è di proprietà dell’impresa di prestazione di servizi:
</t>
        </r>
        <r>
          <rPr>
            <sz val="10"/>
            <color indexed="8"/>
            <rFont val="Arial"/>
            <family val="2"/>
          </rPr>
          <t>l’impresa di prestazione di servizi si fa direttamente carico del pagamento dei costi dell’energia elettrica all’azienda di approvvigionamento elettrico
Eventualmente l’impresa di prestazione di servizi versa i proventi dell’addebito del costo ai proprietari e alle proprietarie dell’immobile, detraendo i costi dell’energia elettrica e gli emolumenti.</t>
        </r>
      </text>
    </comment>
    <comment ref="D79" authorId="0" shapeId="0" xr:uid="{76AD9D25-BA1F-43A9-AD7D-4D0EE8DBF35E}">
      <text>
        <r>
          <rPr>
            <b/>
            <sz val="10"/>
            <color indexed="8"/>
            <rFont val="Arial"/>
            <family val="2"/>
          </rPr>
          <t xml:space="preserve">Tariffa unitaria: </t>
        </r>
        <r>
          <rPr>
            <sz val="10"/>
            <color indexed="8"/>
            <rFont val="Arial"/>
            <family val="2"/>
          </rPr>
          <t>per la stazione elettrica può essere conteggiata una sola tariffa, anche qualora l’azienda di approvvigionamento energetico locale abbia una struttura tariffaria diversa (ad es. tariffa alta e bassa).</t>
        </r>
        <r>
          <rPr>
            <b/>
            <sz val="10"/>
            <color indexed="8"/>
            <rFont val="Arial"/>
            <family val="2"/>
          </rPr>
          <t xml:space="preserve">
Tariffe statiche:</t>
        </r>
        <r>
          <rPr>
            <sz val="10"/>
            <color indexed="8"/>
            <rFont val="Arial"/>
            <family val="2"/>
          </rPr>
          <t xml:space="preserve"> la stazione di ricarica può essere conteggiata con più tariffe statiche definite in maniera fissa, ad es. con tariffa alta e bassa.
</t>
        </r>
        <r>
          <rPr>
            <b/>
            <sz val="10"/>
            <color indexed="8"/>
            <rFont val="Arial"/>
            <family val="2"/>
          </rPr>
          <t xml:space="preserve">
Tariffe statiche incl. tariffa fotovoltaica: </t>
        </r>
        <r>
          <rPr>
            <sz val="10"/>
            <color indexed="8"/>
            <rFont val="Arial"/>
            <family val="2"/>
          </rPr>
          <t>oltre alle tariffe statiche, in caso di consumo di energia elettrica del proprio impianto fotovoltaico (o RCP) è possibile considerare una tariffa fotovoltaica definita in maniera fissa.</t>
        </r>
        <r>
          <rPr>
            <b/>
            <sz val="10"/>
            <color indexed="8"/>
            <rFont val="Arial"/>
            <family val="2"/>
          </rPr>
          <t xml:space="preserve">
Tariffe dinamiche:</t>
        </r>
        <r>
          <rPr>
            <sz val="10"/>
            <color indexed="8"/>
            <rFont val="Arial"/>
            <family val="2"/>
          </rPr>
          <t xml:space="preserve"> è possibile considerare e addebitare anche tariffe dinamiche dell’azienda di approvvigionamento energetico. </t>
        </r>
        <r>
          <rPr>
            <b/>
            <sz val="10"/>
            <color indexed="8"/>
            <rFont val="Arial"/>
            <family val="2"/>
          </rPr>
          <t xml:space="preserve">
</t>
        </r>
      </text>
    </comment>
    <comment ref="D83" authorId="0" shapeId="0" xr:uid="{32360DEA-6B96-40DC-A9C9-2EBF21694704}">
      <text>
        <r>
          <rPr>
            <b/>
            <sz val="10"/>
            <color indexed="8"/>
            <rFont val="Arial"/>
            <family val="2"/>
          </rPr>
          <t xml:space="preserve">Diversi gruppi tariffari: </t>
        </r>
        <r>
          <rPr>
            <sz val="10"/>
            <color indexed="8"/>
            <rFont val="Arial"/>
            <family val="2"/>
          </rPr>
          <t xml:space="preserve">gli utenti e le utenti possono essere raggruppati e possono quindi essere assegnate loro diverse tariffe. </t>
        </r>
      </text>
    </comment>
    <comment ref="D84" authorId="0" shapeId="0" xr:uid="{00E0CDAF-0CF8-490F-AAB1-18FF2CC936C3}">
      <text>
        <r>
          <rPr>
            <b/>
            <sz val="10"/>
            <color indexed="8"/>
            <rFont val="Arial"/>
            <family val="2"/>
          </rPr>
          <t>White List (utenti speciali):</t>
        </r>
        <r>
          <rPr>
            <sz val="10"/>
            <color indexed="8"/>
            <rFont val="Arial"/>
            <family val="2"/>
          </rPr>
          <t xml:space="preserve"> determinati e determinate utenti ricaricano gratuitamente.</t>
        </r>
      </text>
    </comment>
    <comment ref="D85" authorId="0" shapeId="0" xr:uid="{659BDA7C-74CF-44E9-86F9-58A3A3DCFBA8}">
      <text>
        <r>
          <rPr>
            <b/>
            <sz val="10"/>
            <color indexed="8"/>
            <rFont val="Arial"/>
            <family val="2"/>
          </rPr>
          <t xml:space="preserve">Aggiornamento automatico in caso di variazione delle tariffe per l’energia elettrica dell’azienda di approvvigionamento energetico: </t>
        </r>
        <r>
          <rPr>
            <sz val="10"/>
            <color indexed="8"/>
            <rFont val="Arial"/>
            <family val="2"/>
          </rPr>
          <t>le tariffe per l’energia elettrica dell’azienda di approvvigionamento energetico vengono adeguate dalla clientela senza richiesta.</t>
        </r>
        <r>
          <rPr>
            <b/>
            <sz val="10"/>
            <color indexed="8"/>
            <rFont val="Arial"/>
            <family val="2"/>
          </rPr>
          <t xml:space="preserve"> </t>
        </r>
      </text>
    </comment>
    <comment ref="D86" authorId="0" shapeId="0" xr:uid="{21E7F5A4-E178-4212-810C-2FCF38A14E9B}">
      <text>
        <r>
          <rPr>
            <b/>
            <sz val="10"/>
            <color indexed="8"/>
            <rFont val="Arial"/>
            <family val="2"/>
          </rPr>
          <t>Impostazione di una propria tariffa per l’energia:</t>
        </r>
        <r>
          <rPr>
            <sz val="10"/>
            <color indexed="8"/>
            <rFont val="Arial"/>
            <family val="2"/>
          </rPr>
          <t xml:space="preserve"> i proprietari e le proprietarie o le amministrazioni possono applicare un supplemento alla tariffa per l’energia per generare un canale aggiuntivo per ammortizzare le stazioni di ricarica.</t>
        </r>
        <r>
          <rPr>
            <b/>
            <sz val="10"/>
            <color indexed="8"/>
            <rFont val="Arial"/>
            <family val="2"/>
          </rPr>
          <t xml:space="preserve">
</t>
        </r>
      </text>
    </comment>
    <comment ref="D87" authorId="0" shapeId="0" xr:uid="{749C601F-A5EE-402C-8B9E-DC08144AE8DB}">
      <text>
        <r>
          <rPr>
            <b/>
            <sz val="10"/>
            <color indexed="8"/>
            <rFont val="Arial"/>
            <family val="2"/>
          </rPr>
          <t>Addebito ricarica bidirezionale:</t>
        </r>
        <r>
          <rPr>
            <sz val="10"/>
            <color indexed="8"/>
            <rFont val="Arial"/>
            <family val="2"/>
          </rPr>
          <t xml:space="preserve"> è possibile amministrare e addebitare la ricarica bidirezionale.</t>
        </r>
      </text>
    </comment>
    <comment ref="D89" authorId="0" shapeId="0" xr:uid="{7DE5CFC9-C775-4D07-864F-92A79586170C}">
      <text>
        <r>
          <rPr>
            <b/>
            <sz val="10"/>
            <color indexed="8"/>
            <rFont val="Arial"/>
            <family val="2"/>
          </rPr>
          <t>Addebito RCP:</t>
        </r>
        <r>
          <rPr>
            <sz val="10"/>
            <color indexed="8"/>
            <rFont val="Arial"/>
            <family val="2"/>
          </rPr>
          <t xml:space="preserve"> oltre all’infrastruttura di ricarica può essere effettuato un addebito con RCP (= raggruppamento ai fini del consumo proprio).</t>
        </r>
      </text>
    </comment>
    <comment ref="D90" authorId="0" shapeId="0" xr:uid="{B53F7432-90AC-4E3B-A899-2141FD5BA748}">
      <text>
        <r>
          <rPr>
            <b/>
            <sz val="10"/>
            <color indexed="8"/>
            <rFont val="Arial"/>
            <family val="2"/>
          </rPr>
          <t>Modello pratico gestori della rete di distribuzione:</t>
        </r>
        <r>
          <rPr>
            <sz val="10"/>
            <color indexed="8"/>
            <rFont val="Arial"/>
            <family val="2"/>
          </rPr>
          <t xml:space="preserve"> il consumo proprio di energia elettrica fotovoltaica viene addebitato dal gestore della rete di distribuzione locale per mezzo del suo contatore. Esistono varie versioni di questo modello. Le singole utenze rimangono consumatori finali e continuano a essere rifornite dal gestore della rete, come finora. L’operatore può offrire questo modello solo nel proprio comprensorio. Questo modello viene offerto solo da aziende di approvvigionamento energetico locali nel relativo comprensorio. Non è necessario istituire un RCP.</t>
        </r>
      </text>
    </comment>
    <comment ref="D91" authorId="0" shapeId="0" xr:uid="{475FF10F-4F4C-4584-97BE-F2C6B07A595D}">
      <text>
        <r>
          <rPr>
            <b/>
            <sz val="10"/>
            <color indexed="8"/>
            <rFont val="Arial"/>
            <family val="2"/>
          </rPr>
          <t xml:space="preserve">Conteggio spese accessorie: </t>
        </r>
        <r>
          <rPr>
            <sz val="10"/>
            <color indexed="8"/>
            <rFont val="Arial"/>
            <family val="2"/>
          </rPr>
          <t>Oltre all’infrastruttura di ricarica possono essere addebitate (ulteriori) spese accessorie.</t>
        </r>
      </text>
    </comment>
    <comment ref="D101" authorId="0" shapeId="0" xr:uid="{81C053EC-1099-429E-B9A8-4ADF34C500BB}">
      <text>
        <r>
          <rPr>
            <b/>
            <sz val="10"/>
            <color indexed="8"/>
            <rFont val="Arial"/>
            <family val="2"/>
          </rPr>
          <t>Funzione di reporting:</t>
        </r>
        <r>
          <rPr>
            <sz val="10"/>
            <color indexed="8"/>
            <rFont val="Arial"/>
            <family val="2"/>
          </rPr>
          <t xml:space="preserve"> è possibile mettere a disposizione i dati di utilizzo, ad es. per rapporti sulla sostenibilità e il reporting.</t>
        </r>
      </text>
    </comment>
    <comment ref="D103" authorId="0" shapeId="0" xr:uid="{A19EBF9E-9E1F-48A4-B7C6-73D38CB14334}">
      <text>
        <r>
          <rPr>
            <b/>
            <sz val="10"/>
            <color indexed="8"/>
            <rFont val="Arial"/>
            <family val="2"/>
          </rPr>
          <t xml:space="preserve">Funzione multi-tenant: </t>
        </r>
        <r>
          <rPr>
            <sz val="10"/>
            <color indexed="8"/>
            <rFont val="Arial"/>
            <family val="2"/>
          </rPr>
          <t>a utenti diversi possono essere assegnati diritti di utilizzo diversi (ad es. utenti della stazione di ricarica vs. custodi dell’edificio vs. impresa installatrice)</t>
        </r>
      </text>
    </comment>
    <comment ref="D104" authorId="0" shapeId="0" xr:uid="{61F155CA-30C5-4DA8-9CBE-930D483758F1}">
      <text>
        <r>
          <rPr>
            <b/>
            <sz val="10"/>
            <color indexed="8"/>
            <rFont val="Arial"/>
            <family val="2"/>
          </rPr>
          <t>Portale web per la gestione degli utenti e delle utenti:</t>
        </r>
        <r>
          <rPr>
            <sz val="10"/>
            <color indexed="8"/>
            <rFont val="Arial"/>
            <family val="2"/>
          </rPr>
          <t xml:space="preserve"> i proprietari e le proprietarie/l’amministrazione possono eseguire varie impostazioni su una piattaforma, ad es. creare e modificare gli utenti e le utenti delle stazioni di ricarica, definire le tariffe ecc.</t>
        </r>
      </text>
    </comment>
    <comment ref="D110" authorId="0" shapeId="0" xr:uid="{513F9888-9504-4E97-BD31-0E24A91D1C74}">
      <text>
        <r>
          <rPr>
            <b/>
            <sz val="10"/>
            <color indexed="8"/>
            <rFont val="Arial"/>
            <family val="2"/>
          </rPr>
          <t>Stazione di ricarica a libero accesso nella propria rete:</t>
        </r>
        <r>
          <rPr>
            <sz val="10"/>
            <color indexed="8"/>
            <rFont val="Arial"/>
            <family val="2"/>
          </rPr>
          <t xml:space="preserve"> tramite i propri mezzi di accesso, gli utenti e le utenti della stazione di ricarica possono accedere a stazioni di ricarica a libero accesso dello stesso operatore.</t>
        </r>
      </text>
    </comment>
    <comment ref="D111" authorId="0" shapeId="0" xr:uid="{064F2E49-16C2-4581-9FA8-C5F0B8CE195A}">
      <text>
        <r>
          <rPr>
            <b/>
            <sz val="10"/>
            <color indexed="8"/>
            <rFont val="Arial"/>
            <family val="2"/>
          </rPr>
          <t>Roaming con stesso accesso:</t>
        </r>
        <r>
          <rPr>
            <sz val="10"/>
            <color indexed="8"/>
            <rFont val="Arial"/>
            <family val="2"/>
          </rPr>
          <t xml:space="preserve"> tramite i propri mezzi di accesso, gli utenti e le utenti della stazione di ricarica possono accedere a stazioni di ricarica a libero accesso di altri gestori della rete.</t>
        </r>
      </text>
    </comment>
    <comment ref="D113" authorId="0" shapeId="0" xr:uid="{404D558F-99C6-48AD-B35A-F70C40EAD602}">
      <text>
        <r>
          <rPr>
            <b/>
            <sz val="10"/>
            <color indexed="8"/>
            <rFont val="Arial"/>
            <family val="2"/>
          </rPr>
          <t xml:space="preserve">Conteggio stazione di ricarica a libero accesso: </t>
        </r>
        <r>
          <rPr>
            <sz val="10"/>
            <color indexed="8"/>
            <rFont val="Arial"/>
            <family val="2"/>
          </rPr>
          <t>le stazioni di ricarica situate in parcheggi a libero accesso, come i posti auto per visitatori, sono accessibili a tutti e vengono addebitate dallo stesso operatore.</t>
        </r>
      </text>
    </comment>
    <comment ref="D114" authorId="0" shapeId="0" xr:uid="{9F5218FC-163B-4879-9E71-8622AEC9A429}">
      <text>
        <r>
          <rPr>
            <b/>
            <sz val="10"/>
            <color indexed="8"/>
            <rFont val="Arial"/>
            <family val="2"/>
          </rPr>
          <t xml:space="preserve">Roaming per stazione di ricarica a libero accesso: </t>
        </r>
        <r>
          <rPr>
            <sz val="10"/>
            <color indexed="8"/>
            <rFont val="Arial"/>
            <family val="2"/>
          </rPr>
          <t>è possibile utilizzare i mezzi di accesso e pagamento di altri gestori di stazioni di ricarica per accedere alle stazioni di ricarica a libero accesso (ad es. posti auto per visitatori).</t>
        </r>
      </text>
    </comment>
    <comment ref="D118" authorId="0" shapeId="0" xr:uid="{49630886-FFCF-4623-9D9F-D40B5BA69EE9}">
      <text>
        <r>
          <rPr>
            <b/>
            <sz val="10"/>
            <color indexed="8"/>
            <rFont val="Arial"/>
            <family val="2"/>
          </rPr>
          <t>Autofinanziamento:</t>
        </r>
        <r>
          <rPr>
            <sz val="10"/>
            <color indexed="8"/>
            <rFont val="Arial"/>
            <family val="2"/>
          </rPr>
          <t xml:space="preserve"> l’infrastruttura di ricarica viene finanziata completamente dai proprietari e dalle proprietarie.</t>
        </r>
        <r>
          <rPr>
            <b/>
            <sz val="10"/>
            <color indexed="8"/>
            <rFont val="Arial"/>
            <family val="2"/>
          </rPr>
          <t xml:space="preserve">
Modello di noleggio:</t>
        </r>
        <r>
          <rPr>
            <sz val="10"/>
            <color indexed="8"/>
            <rFont val="Arial"/>
            <family val="2"/>
          </rPr>
          <t xml:space="preserve"> l’installazione di base viene finanziata dai proprietari e dalle proprietarie. Gli utenti e le utenti possono noleggiare la stazione di ricarica dall’impresa di prestazione di servizi.</t>
        </r>
        <r>
          <rPr>
            <b/>
            <sz val="10"/>
            <color indexed="8"/>
            <rFont val="Arial"/>
            <family val="2"/>
          </rPr>
          <t xml:space="preserve">
Full Contracting:</t>
        </r>
        <r>
          <rPr>
            <sz val="10"/>
            <color indexed="8"/>
            <rFont val="Arial"/>
            <family val="2"/>
          </rPr>
          <t xml:space="preserve"> l’impresa di prestazione di servizi finanzia sia l’installazione di base che la stazione di ricarica e la mette a disposizione dietro pagamento di un emolumento mensile.</t>
        </r>
      </text>
    </comment>
  </commentList>
</comments>
</file>

<file path=xl/comments27.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9FC2DD53-1D57-43AA-A31A-27D2DACED156}">
      <text>
        <r>
          <rPr>
            <b/>
            <sz val="10"/>
            <color indexed="8"/>
            <rFont val="Arial"/>
            <family val="2"/>
          </rPr>
          <t xml:space="preserve">Registrazione: </t>
        </r>
        <r>
          <rPr>
            <sz val="10"/>
            <color indexed="8"/>
            <rFont val="Arial"/>
            <family val="2"/>
          </rPr>
          <t>processo di richiesta/registrazione di una stazione di ricarica da parte di un utente o un’utente della stazione di ricarica</t>
        </r>
        <r>
          <rPr>
            <b/>
            <sz val="10"/>
            <color indexed="8"/>
            <rFont val="Arial"/>
            <family val="2"/>
          </rPr>
          <t xml:space="preserve">
</t>
        </r>
      </text>
    </comment>
    <comment ref="D19" authorId="0" shapeId="0" xr:uid="{530D910C-9A05-45A6-8203-7ECC9CA7CA58}">
      <text>
        <r>
          <rPr>
            <b/>
            <sz val="10"/>
            <color indexed="8"/>
            <rFont val="Arial"/>
            <family val="2"/>
          </rPr>
          <t xml:space="preserve">Attivazione: </t>
        </r>
        <r>
          <rPr>
            <sz val="10"/>
            <color indexed="8"/>
            <rFont val="Arial"/>
            <family val="2"/>
          </rPr>
          <t xml:space="preserve">la stazione di ricarica viene collegata al sistema. </t>
        </r>
      </text>
    </comment>
    <comment ref="D21" authorId="0" shapeId="0" xr:uid="{6AEB41BE-6C1D-4C0B-9E8F-F883E3FBA670}">
      <text>
        <r>
          <rPr>
            <b/>
            <sz val="10"/>
            <color indexed="8"/>
            <rFont val="Arial"/>
            <family val="2"/>
          </rPr>
          <t>Onboarding:</t>
        </r>
        <r>
          <rPr>
            <sz val="10"/>
            <color indexed="8"/>
            <rFont val="Arial"/>
            <family val="2"/>
          </rPr>
          <t xml:space="preserve"> all’utente della stazione di ricarica viene fornito l’accesso alla stazione di ricarica ed eventualmente un addestramento</t>
        </r>
      </text>
    </comment>
    <comment ref="D30" authorId="0" shapeId="0" xr:uid="{B2C101D0-0230-4DA4-B65C-C290FE1AFE47}">
      <text>
        <r>
          <rPr>
            <b/>
            <sz val="10"/>
            <color indexed="8"/>
            <rFont val="Arial"/>
            <family val="2"/>
          </rPr>
          <t xml:space="preserve">Vendita stazioni di ricarica: </t>
        </r>
        <r>
          <rPr>
            <sz val="10"/>
            <color indexed="8"/>
            <rFont val="Arial"/>
            <family val="2"/>
          </rPr>
          <t>si tratta di stazioni di ricarica gestite dall’impresa di prestazione di servizi (come standard o optional). Non di quelle che sono compatibili solo con il Suo sistema.</t>
        </r>
      </text>
    </comment>
    <comment ref="D32" authorId="0" shapeId="0" xr:uid="{1140E9DD-A7AA-4D18-94E0-7418C810C068}">
      <text>
        <r>
          <rPr>
            <b/>
            <sz val="10"/>
            <color indexed="8"/>
            <rFont val="Arial"/>
            <family val="2"/>
          </rPr>
          <t>Integrazione di sistemi terzi:</t>
        </r>
        <r>
          <rPr>
            <sz val="10"/>
            <color indexed="8"/>
            <rFont val="Arial"/>
            <family val="2"/>
          </rPr>
          <t xml:space="preserve"> il sistema può comunicare con altre piattaforme/altri sistemi di terzi, ad es. per il conteggio RCP o EMS.</t>
        </r>
      </text>
    </comment>
    <comment ref="D33" authorId="0" shapeId="0" xr:uid="{399448A2-13B0-4BBE-92A7-8FC87986E0CF}">
      <text>
        <r>
          <rPr>
            <sz val="10"/>
            <color indexed="8"/>
            <rFont val="Arial"/>
            <family val="2"/>
          </rPr>
          <t>EMS = sistemi di gestione dell’energia</t>
        </r>
      </text>
    </comment>
    <comment ref="D36" authorId="0" shapeId="0" xr:uid="{7EDBBDA3-B514-45D4-A4B6-02163B2099FE}">
      <text>
        <r>
          <rPr>
            <b/>
            <sz val="10"/>
            <color indexed="8"/>
            <rFont val="Arial"/>
            <family val="2"/>
          </rPr>
          <t>Gestione statica del carico:</t>
        </r>
        <r>
          <rPr>
            <sz val="10"/>
            <color indexed="8"/>
            <rFont val="Arial"/>
            <family val="2"/>
          </rPr>
          <t xml:space="preserve"> con la gestione statica del carico, si assegna, per la ricarica dei veico-li, una parte fissa della potenza massima prelevabile dalla rete elettrica da parte dell’edificio, che viene distribuita automaticamente tra le auto elettriche da ricaricare. Questa potenza deve essere scelta in maniera tale da non provocare sovraccarichi in caso di elevato consumo di energia elettrica nell’edificio (ovvero quando sono attivi numerosi con-sumatori di energia, ad es. di sera, quando tutti gli inquilini e le inquiline sono in casa).</t>
        </r>
      </text>
    </comment>
    <comment ref="D37" authorId="0" shapeId="0" xr:uid="{82FE40D1-2A97-466F-99F4-88C1167AECAB}">
      <text>
        <r>
          <rPr>
            <b/>
            <sz val="10"/>
            <color indexed="8"/>
            <rFont val="Arial"/>
            <family val="2"/>
          </rPr>
          <t>Gestione dinamica del carico:</t>
        </r>
        <r>
          <rPr>
            <sz val="10"/>
            <color indexed="8"/>
            <rFont val="Arial"/>
            <family val="2"/>
          </rPr>
          <t xml:space="preserve"> con la gestione dinamica del carico non viene assegnata una potenza fissa per la ricarica. La gestione del carico riconosce la potenza assorbi-ta in un dato momento  dall’edificio e distribuisce automaticamente tra le auto da ricaricare la differenza fra la potenza massima prelevabile dalla rete e quella assorbita dall’edificio. Così, soprattutto nei momenti con un consumo di energia elettrica ridotto, è possibile mettere a disposizione per la ricarica una potenza molto più elevata, ad es. di notte, quando gran parte degli inquilini e delle inquiline dorme.</t>
        </r>
      </text>
    </comment>
    <comment ref="D47" authorId="0" shapeId="0" xr:uid="{4FF4EA41-CEEA-4060-AAF7-A5CD3DD5321B}">
      <text>
        <r>
          <rPr>
            <b/>
            <sz val="10"/>
            <color indexed="8"/>
            <rFont val="Arial"/>
            <family val="2"/>
          </rPr>
          <t>Portale web:</t>
        </r>
        <r>
          <rPr>
            <sz val="10"/>
            <color indexed="8"/>
            <rFont val="Arial"/>
            <family val="2"/>
          </rPr>
          <t xml:space="preserve"> è possibile accedere a un’applicazione basata sul web.</t>
        </r>
      </text>
    </comment>
    <comment ref="D48" authorId="0" shapeId="0" xr:uid="{916BFD26-6A1D-42EB-9AAC-3AE947A12F59}">
      <text>
        <r>
          <rPr>
            <b/>
            <sz val="10"/>
            <color indexed="8"/>
            <rFont val="Arial"/>
            <family val="2"/>
          </rPr>
          <t xml:space="preserve">App: </t>
        </r>
        <r>
          <rPr>
            <sz val="10"/>
            <color indexed="8"/>
            <rFont val="Arial"/>
            <family val="2"/>
          </rPr>
          <t>esiste un’app per smartphone.</t>
        </r>
      </text>
    </comment>
    <comment ref="D50" authorId="0" shapeId="0" xr:uid="{CBA3C5BB-FCB4-4EBD-93F2-9BF7AFC37AF9}">
      <text>
        <r>
          <rPr>
            <b/>
            <sz val="10"/>
            <color indexed="8"/>
            <rFont val="Arial"/>
            <family val="2"/>
          </rPr>
          <t>Panoramica delle transazioni:</t>
        </r>
        <r>
          <rPr>
            <sz val="10"/>
            <color indexed="8"/>
            <rFont val="Arial"/>
            <family val="2"/>
          </rPr>
          <t xml:space="preserve"> gli utenti e le utenti possono visualizzare gli utilizzi e i pagamenti intercorsi fino a un dato momento e all’occorrenza scaricarli sotto forma di ricevuta. </t>
        </r>
      </text>
    </comment>
    <comment ref="D51" authorId="0" shapeId="0" xr:uid="{1882D1DD-5A66-473B-9996-FA30FB63DA36}">
      <text>
        <r>
          <rPr>
            <b/>
            <sz val="10"/>
            <color indexed="8"/>
            <rFont val="Arial"/>
            <family val="2"/>
          </rPr>
          <t>Visualizzazione dei propri consumi:</t>
        </r>
        <r>
          <rPr>
            <sz val="10"/>
            <color indexed="8"/>
            <rFont val="Arial"/>
            <family val="2"/>
          </rPr>
          <t xml:space="preserve"> i consumi possono essere visualizzati in qualsiasi momento nel portale web o attraverso l’app.</t>
        </r>
      </text>
    </comment>
    <comment ref="D53" authorId="0" shapeId="0" xr:uid="{E3C4A773-8E18-4612-9EE7-95369A236A3E}">
      <text>
        <r>
          <rPr>
            <b/>
            <sz val="10"/>
            <color indexed="8"/>
            <rFont val="Arial"/>
            <family val="2"/>
          </rPr>
          <t xml:space="preserve">Comando attivo dell’attività di ricarica: </t>
        </r>
        <r>
          <rPr>
            <sz val="10"/>
            <color indexed="8"/>
            <rFont val="Arial"/>
            <family val="2"/>
          </rPr>
          <t>gli utenti e le utenti possono ad es. determinare il momento o la modalità di ricarica.</t>
        </r>
      </text>
    </comment>
    <comment ref="D54" authorId="0" shapeId="0" xr:uid="{FC01D175-20F5-4A6C-8F9E-B258FF2B3641}">
      <text>
        <r>
          <rPr>
            <b/>
            <sz val="10"/>
            <color indexed="8"/>
            <rFont val="Arial"/>
            <family val="2"/>
          </rPr>
          <t>Ricarica basata su fotovoltaico:</t>
        </r>
        <r>
          <rPr>
            <sz val="10"/>
            <color indexed="8"/>
            <rFont val="Arial"/>
            <family val="2"/>
          </rPr>
          <t xml:space="preserve"> il veicolo viene ricaricato solo/preferibilmente con energia elettrica fotovoltaica (in presenza di impianto fotovoltaico/RCP)</t>
        </r>
      </text>
    </comment>
    <comment ref="D55" authorId="0" shapeId="0" xr:uid="{FE615B0B-771D-4078-A3B7-A9E0DFC2B6B3}">
      <text>
        <r>
          <rPr>
            <b/>
            <sz val="10"/>
            <color indexed="8"/>
            <rFont val="Arial"/>
            <family val="2"/>
          </rPr>
          <t>Ricarica conveniente</t>
        </r>
        <r>
          <rPr>
            <sz val="10"/>
            <color indexed="8"/>
            <rFont val="Arial"/>
            <family val="2"/>
          </rPr>
          <t>: il veicolo viene ricaricato in orari con tariffe per l’energia elettrica convenienti, ad es. di notte in caso di tariffa alta e bassa.</t>
        </r>
      </text>
    </comment>
    <comment ref="D56" authorId="0" shapeId="0" xr:uid="{8C391EFC-024B-422F-81B0-E8C5E82C1536}">
      <text>
        <r>
          <rPr>
            <b/>
            <sz val="10"/>
            <color indexed="8"/>
            <rFont val="Arial"/>
            <family val="2"/>
          </rPr>
          <t xml:space="preserve">Ricarica prioritaria: </t>
        </r>
        <r>
          <rPr>
            <sz val="10"/>
            <color indexed="8"/>
            <rFont val="Arial"/>
            <family val="2"/>
          </rPr>
          <t>il veicolo viene ricaricato prima possibile. Al veicolo viene assegnata una potenza maggiore (eventualmente dietro pagamento di un sovrapprezzo)</t>
        </r>
      </text>
    </comment>
    <comment ref="D57" authorId="0" shapeId="0" xr:uid="{2AD14955-6D11-4EFA-ADBE-09D963BF7C08}">
      <text>
        <r>
          <rPr>
            <b/>
            <sz val="10"/>
            <color indexed="8"/>
            <rFont val="Arial"/>
            <family val="2"/>
          </rPr>
          <t>Considerazione di limiti di ricarica:</t>
        </r>
        <r>
          <rPr>
            <sz val="10"/>
            <color indexed="8"/>
            <rFont val="Arial"/>
            <family val="2"/>
          </rPr>
          <t xml:space="preserve"> il veicolo viene ricaricato fino a una certa percentuale massima per non sollecitare eccessivamente la batteria.</t>
        </r>
        <r>
          <rPr>
            <b/>
            <sz val="10"/>
            <color indexed="8"/>
            <rFont val="Arial"/>
            <family val="2"/>
          </rPr>
          <t xml:space="preserve">
</t>
        </r>
      </text>
    </comment>
    <comment ref="D64" authorId="0" shapeId="0" xr:uid="{3689ADA9-FDC7-475E-A16E-5622AB587065}">
      <text>
        <r>
          <rPr>
            <b/>
            <sz val="10"/>
            <color indexed="8"/>
            <rFont val="Arial"/>
            <family val="2"/>
          </rPr>
          <t>Hotline solo negli orari d’ufficio:</t>
        </r>
        <r>
          <rPr>
            <sz val="10"/>
            <color indexed="8"/>
            <rFont val="Arial"/>
            <family val="2"/>
          </rPr>
          <t xml:space="preserve"> in caso di domande o problemi, gli utenti e le utenti della stazione di ricarica possono contattare una hotline solo negli orari d’ufficio. </t>
        </r>
      </text>
    </comment>
    <comment ref="D65" authorId="0" shapeId="0" xr:uid="{291F447C-8A0F-4B7E-9470-48FA20A14E3B}">
      <text>
        <r>
          <rPr>
            <b/>
            <sz val="10"/>
            <color indexed="8"/>
            <rFont val="Arial"/>
            <family val="2"/>
          </rPr>
          <t xml:space="preserve">Hotline 24/7: </t>
        </r>
        <r>
          <rPr>
            <sz val="10"/>
            <color indexed="8"/>
            <rFont val="Arial"/>
            <family val="2"/>
          </rPr>
          <t xml:space="preserve">in caso di domande o problemi, gli utenti e le utenti della stazione di ricarica possono contattare una hotline a qualsiasi ora. </t>
        </r>
      </text>
    </comment>
    <comment ref="D67" authorId="0" shapeId="0" xr:uid="{4B30EB2A-CC75-4447-B729-3440E8A3E774}">
      <text>
        <r>
          <rPr>
            <b/>
            <sz val="10"/>
            <color indexed="8"/>
            <rFont val="Arial"/>
            <family val="2"/>
          </rPr>
          <t>Gestione dei guasti:</t>
        </r>
        <r>
          <rPr>
            <sz val="10"/>
            <color indexed="8"/>
            <rFont val="Arial"/>
            <family val="2"/>
          </rPr>
          <t xml:space="preserve"> i malfunzionamenti della stazione di ricarica vengono identificati e visualizzati con un allarme.</t>
        </r>
      </text>
    </comment>
    <comment ref="D68" authorId="0" shapeId="0" xr:uid="{1EF615AA-6741-4429-AF78-E361658AF7B0}">
      <text>
        <r>
          <rPr>
            <b/>
            <sz val="10"/>
            <color indexed="8"/>
            <rFont val="Arial"/>
            <family val="2"/>
          </rPr>
          <t>Manutenzione remota:</t>
        </r>
        <r>
          <rPr>
            <sz val="10"/>
            <color indexed="8"/>
            <rFont val="Arial"/>
            <family val="2"/>
          </rPr>
          <t xml:space="preserve"> i più comuni problemi legati al software delle stazioni di ricarica possono essere risolti online e non richiedono la presenza in loco di un tecnico, ad es. con un riavvio (remoto).</t>
        </r>
      </text>
    </comment>
    <comment ref="D69" authorId="0" shapeId="0" xr:uid="{6C7F358D-2207-425A-8EF2-C001AAB2AA87}">
      <text>
        <r>
          <rPr>
            <b/>
            <sz val="10"/>
            <color indexed="8"/>
            <rFont val="Arial"/>
            <family val="2"/>
          </rPr>
          <t>Eliminazione dei guasti in loco:</t>
        </r>
        <r>
          <rPr>
            <sz val="10"/>
            <color indexed="8"/>
            <rFont val="Arial"/>
            <family val="2"/>
          </rPr>
          <t xml:space="preserve">  i guasti vengono eliminati in loco, inclusi nel prezzo o dietro pagamento di un sovrapprezzo.</t>
        </r>
      </text>
    </comment>
    <comment ref="D72" authorId="0" shapeId="0" xr:uid="{9241C94C-93AD-40DE-94A3-A6ACC8A5B0A9}">
      <text>
        <r>
          <rPr>
            <b/>
            <sz val="10"/>
            <color indexed="8"/>
            <rFont val="Arial"/>
            <family val="2"/>
          </rPr>
          <t>Fino alla raccolta dati:</t>
        </r>
        <r>
          <rPr>
            <sz val="10"/>
            <color indexed="8"/>
            <rFont val="Arial"/>
            <family val="2"/>
          </rPr>
          <t xml:space="preserve"> l’impresa di prestazione di servizi raccoglie i dati e li mette a disposizione della clientela. Quest’ultima deve emettere autonomamente le fatture ed è responsabile dell’incasso.</t>
        </r>
        <r>
          <rPr>
            <b/>
            <sz val="10"/>
            <color indexed="8"/>
            <rFont val="Arial"/>
            <family val="2"/>
          </rPr>
          <t xml:space="preserve">
Fino all’emissione delle fatture:</t>
        </r>
        <r>
          <rPr>
            <sz val="10"/>
            <color indexed="8"/>
            <rFont val="Arial"/>
            <family val="2"/>
          </rPr>
          <t xml:space="preserve"> l’impresa di prestazione di servizi raccoglie i dati ed emette le fatture sulla base di essi. La clientela è responsabile dell’incasso</t>
        </r>
        <r>
          <rPr>
            <b/>
            <sz val="10"/>
            <color indexed="8"/>
            <rFont val="Arial"/>
            <family val="2"/>
          </rPr>
          <t xml:space="preserve">.
Fino all’incasso: </t>
        </r>
        <r>
          <rPr>
            <sz val="10"/>
            <color indexed="8"/>
            <rFont val="Arial"/>
            <family val="2"/>
          </rPr>
          <t>l’impresa di prestazione di servizi si occupa dell’intero processo di addebito del costo, dalla raccolta dati fino all’emissione delle fatture, incasso compreso.</t>
        </r>
      </text>
    </comment>
    <comment ref="D75" authorId="0" shapeId="0" xr:uid="{3040AB52-2A36-452D-A3FA-7579F723FD24}">
      <text>
        <r>
          <rPr>
            <b/>
            <sz val="10"/>
            <color indexed="8"/>
            <rFont val="Arial"/>
            <family val="2"/>
          </rPr>
          <t>Stazione di ricarica privata:</t>
        </r>
        <r>
          <rPr>
            <sz val="10"/>
            <color indexed="8"/>
            <rFont val="Arial"/>
            <family val="2"/>
          </rPr>
          <t xml:space="preserve"> la stazione di ricarica è accessibile solo a un soggetto
</t>
        </r>
        <r>
          <rPr>
            <b/>
            <sz val="10"/>
            <color indexed="8"/>
            <rFont val="Arial"/>
            <family val="2"/>
          </rPr>
          <t xml:space="preserve">
Stazione di ricarica semiprivata:</t>
        </r>
        <r>
          <rPr>
            <sz val="10"/>
            <color indexed="8"/>
            <rFont val="Arial"/>
            <family val="2"/>
          </rPr>
          <t xml:space="preserve"> stazione di ricarica accessibile a un gruppo circoscritto di utenti (ad es. collaboratori e collaboratrici)</t>
        </r>
        <r>
          <rPr>
            <b/>
            <sz val="10"/>
            <color indexed="8"/>
            <rFont val="Arial"/>
            <family val="2"/>
          </rPr>
          <t xml:space="preserve">
Stazione di ricarica semipubblica: </t>
        </r>
        <r>
          <rPr>
            <sz val="10"/>
            <color indexed="8"/>
            <rFont val="Arial"/>
            <family val="2"/>
          </rPr>
          <t>stazione di ricarica di proprietà privata (ad es. industria). In alcuni momenti è a libero accesso.</t>
        </r>
        <r>
          <rPr>
            <b/>
            <sz val="10"/>
            <color indexed="8"/>
            <rFont val="Arial"/>
            <family val="2"/>
          </rPr>
          <t xml:space="preserve">
Stazione di ricarica pubblica:</t>
        </r>
        <r>
          <rPr>
            <sz val="10"/>
            <color indexed="8"/>
            <rFont val="Arial"/>
            <family val="2"/>
          </rPr>
          <t xml:space="preserve"> stazione di ricarica a libero accesso in qualsiasi momento (ad es. posti auto per visitatori)</t>
        </r>
      </text>
    </comment>
    <comment ref="D76" authorId="0" shapeId="0" xr:uid="{95AD6534-464B-428A-B51C-E8B890DC997E}">
      <text>
        <r>
          <rPr>
            <b/>
            <sz val="10"/>
            <color indexed="8"/>
            <rFont val="Arial"/>
            <family val="2"/>
          </rPr>
          <t xml:space="preserve">Il contatore dell’energia elettrica per la mobilità elettrica appartiene ai proprietari e alle proprietarie dell’immobile: 
</t>
        </r>
        <r>
          <rPr>
            <sz val="10"/>
            <color indexed="8"/>
            <rFont val="Arial"/>
            <family val="2"/>
          </rPr>
          <t>l’impresa di prestazione di servizi versa ai proprietari e alle proprietarie dell’immobile i proventi dell’addebito del costo, detraendo gli emolumenti.
I proprietari e le proprietarie dell’immobile ricevono la fattura per il consumo di energia elettrica dall’azienda di approvvigionamento energetico
I proprietari e le proprietarie dell’immobile pagano la fattura per l’energia elettrica</t>
        </r>
        <r>
          <rPr>
            <b/>
            <sz val="10"/>
            <color indexed="8"/>
            <rFont val="Arial"/>
            <family val="2"/>
          </rPr>
          <t xml:space="preserve">
Il contatore dell’energia elettrica per la mobilità elettrica è di proprietà dell’impresa di prestazione di servizi:
</t>
        </r>
        <r>
          <rPr>
            <sz val="10"/>
            <color indexed="8"/>
            <rFont val="Arial"/>
            <family val="2"/>
          </rPr>
          <t>l’impresa di prestazione di servizi si fa direttamente carico del pagamento dei costi dell’energia elettrica all’azienda di approvvigionamento elettrico
Eventualmente l’impresa di prestazione di servizi versa i proventi dell’addebito del costo ai proprietari e alle proprietarie dell’immobile, detraendo i costi dell’energia elettrica e gli emolumenti.</t>
        </r>
      </text>
    </comment>
    <comment ref="D79" authorId="0" shapeId="0" xr:uid="{090DDFCE-6D43-4FAC-88AC-21AC805B4812}">
      <text>
        <r>
          <rPr>
            <b/>
            <sz val="10"/>
            <color indexed="8"/>
            <rFont val="Arial"/>
            <family val="2"/>
          </rPr>
          <t xml:space="preserve">Tariffa unitaria: </t>
        </r>
        <r>
          <rPr>
            <sz val="10"/>
            <color indexed="8"/>
            <rFont val="Arial"/>
            <family val="2"/>
          </rPr>
          <t>per la stazione elettrica può essere conteggiata una sola tariffa, anche qualora l’azienda di approvvigionamento energetico locale abbia una struttura tariffaria diversa (ad es. tariffa alta e bassa).</t>
        </r>
        <r>
          <rPr>
            <b/>
            <sz val="10"/>
            <color indexed="8"/>
            <rFont val="Arial"/>
            <family val="2"/>
          </rPr>
          <t xml:space="preserve">
Tariffe statiche:</t>
        </r>
        <r>
          <rPr>
            <sz val="10"/>
            <color indexed="8"/>
            <rFont val="Arial"/>
            <family val="2"/>
          </rPr>
          <t xml:space="preserve"> la stazione di ricarica può essere conteggiata con più tariffe statiche definite in maniera fissa, ad es. con tariffa alta e bassa.
</t>
        </r>
        <r>
          <rPr>
            <b/>
            <sz val="10"/>
            <color indexed="8"/>
            <rFont val="Arial"/>
            <family val="2"/>
          </rPr>
          <t xml:space="preserve">
Tariffe statiche incl. tariffa fotovoltaica: </t>
        </r>
        <r>
          <rPr>
            <sz val="10"/>
            <color indexed="8"/>
            <rFont val="Arial"/>
            <family val="2"/>
          </rPr>
          <t>oltre alle tariffe statiche, in caso di consumo di energia elettrica del proprio impianto fotovoltaico (o RCP) è possibile considerare una tariffa fotovoltaica definita in maniera fissa.</t>
        </r>
        <r>
          <rPr>
            <b/>
            <sz val="10"/>
            <color indexed="8"/>
            <rFont val="Arial"/>
            <family val="2"/>
          </rPr>
          <t xml:space="preserve">
Tariffe dinamiche:</t>
        </r>
        <r>
          <rPr>
            <sz val="10"/>
            <color indexed="8"/>
            <rFont val="Arial"/>
            <family val="2"/>
          </rPr>
          <t xml:space="preserve"> è possibile considerare e addebitare anche tariffe dinamiche dell’azienda di approvvigionamento energetico. </t>
        </r>
        <r>
          <rPr>
            <b/>
            <sz val="10"/>
            <color indexed="8"/>
            <rFont val="Arial"/>
            <family val="2"/>
          </rPr>
          <t xml:space="preserve">
</t>
        </r>
      </text>
    </comment>
    <comment ref="D83" authorId="0" shapeId="0" xr:uid="{E705DDA0-46B8-4539-B324-FB37F426DE6D}">
      <text>
        <r>
          <rPr>
            <b/>
            <sz val="10"/>
            <color indexed="8"/>
            <rFont val="Arial"/>
            <family val="2"/>
          </rPr>
          <t xml:space="preserve">Diversi gruppi tariffari: </t>
        </r>
        <r>
          <rPr>
            <sz val="10"/>
            <color indexed="8"/>
            <rFont val="Arial"/>
            <family val="2"/>
          </rPr>
          <t xml:space="preserve">gli utenti e le utenti possono essere raggruppati e possono quindi essere assegnate loro diverse tariffe. </t>
        </r>
      </text>
    </comment>
    <comment ref="D84" authorId="0" shapeId="0" xr:uid="{753F31F2-A282-4BB7-8EC1-348561405D89}">
      <text>
        <r>
          <rPr>
            <b/>
            <sz val="10"/>
            <color indexed="8"/>
            <rFont val="Arial"/>
            <family val="2"/>
          </rPr>
          <t>White List (utenti speciali):</t>
        </r>
        <r>
          <rPr>
            <sz val="10"/>
            <color indexed="8"/>
            <rFont val="Arial"/>
            <family val="2"/>
          </rPr>
          <t xml:space="preserve"> determinati e determinate utenti ricaricano gratuitamente.</t>
        </r>
      </text>
    </comment>
    <comment ref="D85" authorId="0" shapeId="0" xr:uid="{F795327A-D244-4DF7-B7B4-AC69C07364CD}">
      <text>
        <r>
          <rPr>
            <b/>
            <sz val="10"/>
            <color indexed="8"/>
            <rFont val="Arial"/>
            <family val="2"/>
          </rPr>
          <t xml:space="preserve">Aggiornamento automatico in caso di variazione delle tariffe per l’energia elettrica dell’azienda di approvvigionamento energetico: </t>
        </r>
        <r>
          <rPr>
            <sz val="10"/>
            <color indexed="8"/>
            <rFont val="Arial"/>
            <family val="2"/>
          </rPr>
          <t>le tariffe per l’energia elettrica dell’azienda di approvvigionamento energetico vengono adeguate dalla clientela senza richiesta.</t>
        </r>
        <r>
          <rPr>
            <b/>
            <sz val="10"/>
            <color indexed="8"/>
            <rFont val="Arial"/>
            <family val="2"/>
          </rPr>
          <t xml:space="preserve"> </t>
        </r>
      </text>
    </comment>
    <comment ref="D86" authorId="0" shapeId="0" xr:uid="{E0E79526-CEC0-4863-B158-2653BB7FDC68}">
      <text>
        <r>
          <rPr>
            <b/>
            <sz val="10"/>
            <color indexed="8"/>
            <rFont val="Arial"/>
            <family val="2"/>
          </rPr>
          <t>Impostazione di una propria tariffa per l’energia:</t>
        </r>
        <r>
          <rPr>
            <sz val="10"/>
            <color indexed="8"/>
            <rFont val="Arial"/>
            <family val="2"/>
          </rPr>
          <t xml:space="preserve"> i proprietari e le proprietarie o le amministrazioni possono applicare un supplemento alla tariffa per l’energia per generare un canale aggiuntivo per ammortizzare le stazioni di ricarica.</t>
        </r>
        <r>
          <rPr>
            <b/>
            <sz val="10"/>
            <color indexed="8"/>
            <rFont val="Arial"/>
            <family val="2"/>
          </rPr>
          <t xml:space="preserve">
</t>
        </r>
      </text>
    </comment>
    <comment ref="D87" authorId="0" shapeId="0" xr:uid="{136FE5DA-7C7E-4CF4-9028-4400810AB2AF}">
      <text>
        <r>
          <rPr>
            <b/>
            <sz val="10"/>
            <color indexed="8"/>
            <rFont val="Arial"/>
            <family val="2"/>
          </rPr>
          <t>Addebito ricarica bidirezionale:</t>
        </r>
        <r>
          <rPr>
            <sz val="10"/>
            <color indexed="8"/>
            <rFont val="Arial"/>
            <family val="2"/>
          </rPr>
          <t xml:space="preserve"> è possibile amministrare e addebitare la ricarica bidirezionale.</t>
        </r>
      </text>
    </comment>
    <comment ref="D89" authorId="0" shapeId="0" xr:uid="{2A3DF09E-B583-46D4-8EB0-9A496A217439}">
      <text>
        <r>
          <rPr>
            <b/>
            <sz val="10"/>
            <color indexed="8"/>
            <rFont val="Arial"/>
            <family val="2"/>
          </rPr>
          <t>Addebito RCP:</t>
        </r>
        <r>
          <rPr>
            <sz val="10"/>
            <color indexed="8"/>
            <rFont val="Arial"/>
            <family val="2"/>
          </rPr>
          <t xml:space="preserve"> oltre all’infrastruttura di ricarica può essere effettuato un addebito con RCP (= raggruppamento ai fini del consumo proprio).</t>
        </r>
      </text>
    </comment>
    <comment ref="D90" authorId="0" shapeId="0" xr:uid="{F9820662-1FF4-4A50-A225-AB8E21F2B90D}">
      <text>
        <r>
          <rPr>
            <b/>
            <sz val="10"/>
            <color indexed="8"/>
            <rFont val="Arial"/>
            <family val="2"/>
          </rPr>
          <t>Modello pratico gestori della rete di distribuzione:</t>
        </r>
        <r>
          <rPr>
            <sz val="10"/>
            <color indexed="8"/>
            <rFont val="Arial"/>
            <family val="2"/>
          </rPr>
          <t xml:space="preserve"> il consumo proprio di energia elettrica fotovoltaica viene addebitato dal gestore della rete di distribuzione locale per mezzo del suo contatore. Esistono varie versioni di questo modello. Le singole utenze rimangono consumatori finali e continuano a essere rifornite dal gestore della rete, come finora. L’operatore può offrire questo modello solo nel proprio comprensorio. Questo modello viene offerto solo da aziende di approvvigionamento energetico locali nel relativo comprensorio. Non è necessario istituire un RCP.</t>
        </r>
      </text>
    </comment>
    <comment ref="D91" authorId="0" shapeId="0" xr:uid="{1D5C5FDA-1F1B-4E9A-BBE2-54550BE10DE2}">
      <text>
        <r>
          <rPr>
            <b/>
            <sz val="10"/>
            <color indexed="8"/>
            <rFont val="Arial"/>
            <family val="2"/>
          </rPr>
          <t xml:space="preserve">Conteggio spese accessorie: </t>
        </r>
        <r>
          <rPr>
            <sz val="10"/>
            <color indexed="8"/>
            <rFont val="Arial"/>
            <family val="2"/>
          </rPr>
          <t>Oltre all’infrastruttura di ricarica possono essere addebitate (ulteriori) spese accessorie.</t>
        </r>
      </text>
    </comment>
    <comment ref="D101" authorId="0" shapeId="0" xr:uid="{AA94AFE9-DCAB-4A33-B51B-38DE8B972EBD}">
      <text>
        <r>
          <rPr>
            <b/>
            <sz val="10"/>
            <color indexed="8"/>
            <rFont val="Arial"/>
            <family val="2"/>
          </rPr>
          <t>Funzione di reporting:</t>
        </r>
        <r>
          <rPr>
            <sz val="10"/>
            <color indexed="8"/>
            <rFont val="Arial"/>
            <family val="2"/>
          </rPr>
          <t xml:space="preserve"> è possibile mettere a disposizione i dati di utilizzo, ad es. per rapporti sulla sostenibilità e il reporting.</t>
        </r>
      </text>
    </comment>
    <comment ref="D103" authorId="0" shapeId="0" xr:uid="{243B78F1-7F51-4EC4-8FB3-0E895FE15178}">
      <text>
        <r>
          <rPr>
            <b/>
            <sz val="10"/>
            <color indexed="8"/>
            <rFont val="Arial"/>
            <family val="2"/>
          </rPr>
          <t xml:space="preserve">Funzione multi-tenant: </t>
        </r>
        <r>
          <rPr>
            <sz val="10"/>
            <color indexed="8"/>
            <rFont val="Arial"/>
            <family val="2"/>
          </rPr>
          <t>a utenti diversi possono essere assegnati diritti di utilizzo diversi (ad es. utenti della stazione di ricarica vs. custodi dell’edificio vs. impresa installatrice)</t>
        </r>
      </text>
    </comment>
    <comment ref="D104" authorId="0" shapeId="0" xr:uid="{B1D56DEE-57E8-4BA7-92C8-F04AC71ADB7C}">
      <text>
        <r>
          <rPr>
            <b/>
            <sz val="10"/>
            <color indexed="8"/>
            <rFont val="Arial"/>
            <family val="2"/>
          </rPr>
          <t>Portale web per la gestione degli utenti e delle utenti:</t>
        </r>
        <r>
          <rPr>
            <sz val="10"/>
            <color indexed="8"/>
            <rFont val="Arial"/>
            <family val="2"/>
          </rPr>
          <t xml:space="preserve"> i proprietari e le proprietarie/l’amministrazione possono eseguire varie impostazioni su una piattaforma, ad es. creare e modificare gli utenti e le utenti delle stazioni di ricarica, definire le tariffe ecc.</t>
        </r>
      </text>
    </comment>
    <comment ref="D110" authorId="0" shapeId="0" xr:uid="{4E437D97-5169-4A2C-8A8A-2E8E14363E3C}">
      <text>
        <r>
          <rPr>
            <b/>
            <sz val="10"/>
            <color indexed="8"/>
            <rFont val="Arial"/>
            <family val="2"/>
          </rPr>
          <t>Stazione di ricarica a libero accesso nella propria rete:</t>
        </r>
        <r>
          <rPr>
            <sz val="10"/>
            <color indexed="8"/>
            <rFont val="Arial"/>
            <family val="2"/>
          </rPr>
          <t xml:space="preserve"> tramite i propri mezzi di accesso, gli utenti e le utenti della stazione di ricarica possono accedere a stazioni di ricarica a libero accesso dello stesso operatore.</t>
        </r>
      </text>
    </comment>
    <comment ref="D111" authorId="0" shapeId="0" xr:uid="{DD46818C-2E01-4308-A215-4CB6CE7DBD06}">
      <text>
        <r>
          <rPr>
            <b/>
            <sz val="10"/>
            <color indexed="8"/>
            <rFont val="Arial"/>
            <family val="2"/>
          </rPr>
          <t>Roaming con stesso accesso:</t>
        </r>
        <r>
          <rPr>
            <sz val="10"/>
            <color indexed="8"/>
            <rFont val="Arial"/>
            <family val="2"/>
          </rPr>
          <t xml:space="preserve"> tramite i propri mezzi di accesso, gli utenti e le utenti della stazione di ricarica possono accedere a stazioni di ricarica a libero accesso di altri gestori della rete.</t>
        </r>
      </text>
    </comment>
    <comment ref="D113" authorId="0" shapeId="0" xr:uid="{3E5AA07E-6234-44F3-A0CB-27C3A1AF21C9}">
      <text>
        <r>
          <rPr>
            <b/>
            <sz val="10"/>
            <color indexed="8"/>
            <rFont val="Arial"/>
            <family val="2"/>
          </rPr>
          <t xml:space="preserve">Conteggio stazione di ricarica a libero accesso: </t>
        </r>
        <r>
          <rPr>
            <sz val="10"/>
            <color indexed="8"/>
            <rFont val="Arial"/>
            <family val="2"/>
          </rPr>
          <t>le stazioni di ricarica situate in parcheggi a libero accesso, come i posti auto per visitatori, sono accessibili a tutti e vengono addebitate dallo stesso operatore.</t>
        </r>
      </text>
    </comment>
    <comment ref="D114" authorId="0" shapeId="0" xr:uid="{1756921A-078F-438F-9DA7-0A2531679413}">
      <text>
        <r>
          <rPr>
            <b/>
            <sz val="10"/>
            <color indexed="8"/>
            <rFont val="Arial"/>
            <family val="2"/>
          </rPr>
          <t xml:space="preserve">Roaming per stazione di ricarica a libero accesso: </t>
        </r>
        <r>
          <rPr>
            <sz val="10"/>
            <color indexed="8"/>
            <rFont val="Arial"/>
            <family val="2"/>
          </rPr>
          <t>è possibile utilizzare i mezzi di accesso e pagamento di altri gestori di stazioni di ricarica per accedere alle stazioni di ricarica a libero accesso (ad es. posti auto per visitatori).</t>
        </r>
      </text>
    </comment>
    <comment ref="D118" authorId="0" shapeId="0" xr:uid="{2D395D8C-1C8B-40CB-814E-6EBCE9EF8F53}">
      <text>
        <r>
          <rPr>
            <b/>
            <sz val="10"/>
            <color indexed="8"/>
            <rFont val="Arial"/>
            <family val="2"/>
          </rPr>
          <t>Autofinanziamento:</t>
        </r>
        <r>
          <rPr>
            <sz val="10"/>
            <color indexed="8"/>
            <rFont val="Arial"/>
            <family val="2"/>
          </rPr>
          <t xml:space="preserve"> l’infrastruttura di ricarica viene finanziata completamente dai proprietari e dalle proprietarie.</t>
        </r>
        <r>
          <rPr>
            <b/>
            <sz val="10"/>
            <color indexed="8"/>
            <rFont val="Arial"/>
            <family val="2"/>
          </rPr>
          <t xml:space="preserve">
Modello di noleggio:</t>
        </r>
        <r>
          <rPr>
            <sz val="10"/>
            <color indexed="8"/>
            <rFont val="Arial"/>
            <family val="2"/>
          </rPr>
          <t xml:space="preserve"> l’installazione di base viene finanziata dai proprietari e dalle proprietarie. Gli utenti e le utenti possono noleggiare la stazione di ricarica dall’impresa di prestazione di servizi.</t>
        </r>
        <r>
          <rPr>
            <b/>
            <sz val="10"/>
            <color indexed="8"/>
            <rFont val="Arial"/>
            <family val="2"/>
          </rPr>
          <t xml:space="preserve">
Full Contracting:</t>
        </r>
        <r>
          <rPr>
            <sz val="10"/>
            <color indexed="8"/>
            <rFont val="Arial"/>
            <family val="2"/>
          </rPr>
          <t xml:space="preserve"> l’impresa di prestazione di servizi finanzia sia l’installazione di base che la stazione di ricarica e la mette a disposizione dietro pagamento di un emolumento mensile.</t>
        </r>
      </text>
    </comment>
  </commentList>
</comments>
</file>

<file path=xl/comments28.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BDE846AC-DD98-4525-B4B8-710ED0AF63E1}">
      <text>
        <r>
          <rPr>
            <b/>
            <sz val="10"/>
            <color indexed="8"/>
            <rFont val="Arial"/>
            <family val="2"/>
          </rPr>
          <t xml:space="preserve">Registrazione: </t>
        </r>
        <r>
          <rPr>
            <sz val="10"/>
            <color indexed="8"/>
            <rFont val="Arial"/>
            <family val="2"/>
          </rPr>
          <t>processo di richiesta/registrazione di una stazione di ricarica da parte di un utente o un’utente della stazione di ricarica</t>
        </r>
        <r>
          <rPr>
            <b/>
            <sz val="10"/>
            <color indexed="8"/>
            <rFont val="Arial"/>
            <family val="2"/>
          </rPr>
          <t xml:space="preserve">
</t>
        </r>
      </text>
    </comment>
    <comment ref="D19" authorId="0" shapeId="0" xr:uid="{2B849790-7000-41EC-89D0-9D0A1C6E8335}">
      <text>
        <r>
          <rPr>
            <b/>
            <sz val="10"/>
            <color indexed="8"/>
            <rFont val="Arial"/>
            <family val="2"/>
          </rPr>
          <t xml:space="preserve">Attivazione: </t>
        </r>
        <r>
          <rPr>
            <sz val="10"/>
            <color indexed="8"/>
            <rFont val="Arial"/>
            <family val="2"/>
          </rPr>
          <t xml:space="preserve">la stazione di ricarica viene collegata al sistema. </t>
        </r>
      </text>
    </comment>
    <comment ref="D21" authorId="0" shapeId="0" xr:uid="{1C9B1B5E-2D2F-4E19-AFF0-93D528CC604E}">
      <text>
        <r>
          <rPr>
            <b/>
            <sz val="10"/>
            <color indexed="8"/>
            <rFont val="Arial"/>
            <family val="2"/>
          </rPr>
          <t>Onboarding:</t>
        </r>
        <r>
          <rPr>
            <sz val="10"/>
            <color indexed="8"/>
            <rFont val="Arial"/>
            <family val="2"/>
          </rPr>
          <t xml:space="preserve"> all’utente della stazione di ricarica viene fornito l’accesso alla stazione di ricarica ed eventualmente un addestramento</t>
        </r>
      </text>
    </comment>
    <comment ref="D30" authorId="0" shapeId="0" xr:uid="{1BAE59E8-326B-415E-A6A8-EBB2D91121B0}">
      <text>
        <r>
          <rPr>
            <b/>
            <sz val="10"/>
            <color indexed="8"/>
            <rFont val="Arial"/>
            <family val="2"/>
          </rPr>
          <t xml:space="preserve">Vendita stazioni di ricarica: </t>
        </r>
        <r>
          <rPr>
            <sz val="10"/>
            <color indexed="8"/>
            <rFont val="Arial"/>
            <family val="2"/>
          </rPr>
          <t>si tratta di stazioni di ricarica gestite dall’impresa di prestazione di servizi (come standard o optional). Non di quelle che sono compatibili solo con il Suo sistema.</t>
        </r>
      </text>
    </comment>
    <comment ref="D32" authorId="0" shapeId="0" xr:uid="{13D7A21C-6E00-4633-9FC8-02422D2899CB}">
      <text>
        <r>
          <rPr>
            <b/>
            <sz val="10"/>
            <color indexed="8"/>
            <rFont val="Arial"/>
            <family val="2"/>
          </rPr>
          <t>Integrazione di sistemi terzi:</t>
        </r>
        <r>
          <rPr>
            <sz val="10"/>
            <color indexed="8"/>
            <rFont val="Arial"/>
            <family val="2"/>
          </rPr>
          <t xml:space="preserve"> il sistema può comunicare con altre piattaforme/altri sistemi di terzi, ad es. per il conteggio RCP o EMS.</t>
        </r>
      </text>
    </comment>
    <comment ref="D33" authorId="0" shapeId="0" xr:uid="{90956F20-ABAF-455F-8948-7E066FBB88D7}">
      <text>
        <r>
          <rPr>
            <sz val="10"/>
            <color indexed="8"/>
            <rFont val="Arial"/>
            <family val="2"/>
          </rPr>
          <t>EMS = sistemi di gestione dell’energia</t>
        </r>
      </text>
    </comment>
    <comment ref="D36" authorId="0" shapeId="0" xr:uid="{775E7EEF-71F7-4253-9DA7-E9DFD2FB1F64}">
      <text>
        <r>
          <rPr>
            <b/>
            <sz val="10"/>
            <color indexed="8"/>
            <rFont val="Arial"/>
            <family val="2"/>
          </rPr>
          <t>Gestione statica del carico:</t>
        </r>
        <r>
          <rPr>
            <sz val="10"/>
            <color indexed="8"/>
            <rFont val="Arial"/>
            <family val="2"/>
          </rPr>
          <t xml:space="preserve"> con la gestione statica del carico, si assegna, per la ricarica dei veico-li, una parte fissa della potenza massima prelevabile dalla rete elettrica da parte dell’edificio, che viene distribuita automaticamente tra le auto elettriche da ricaricare. Questa potenza deve essere scelta in maniera tale da non provocare sovraccarichi in caso di elevato consumo di energia elettrica nell’edificio (ovvero quando sono attivi numerosi con-sumatori di energia, ad es. di sera, quando tutti gli inquilini e le inquiline sono in casa).</t>
        </r>
      </text>
    </comment>
    <comment ref="D37" authorId="0" shapeId="0" xr:uid="{C760A696-37CF-4B81-8149-A5EAEA912AE0}">
      <text>
        <r>
          <rPr>
            <b/>
            <sz val="10"/>
            <color indexed="8"/>
            <rFont val="Arial"/>
            <family val="2"/>
          </rPr>
          <t>Gestione dinamica del carico:</t>
        </r>
        <r>
          <rPr>
            <sz val="10"/>
            <color indexed="8"/>
            <rFont val="Arial"/>
            <family val="2"/>
          </rPr>
          <t xml:space="preserve"> con la gestione dinamica del carico non viene assegnata una potenza fissa per la ricarica. La gestione del carico riconosce la potenza assorbi-ta in un dato momento  dall’edificio e distribuisce automaticamente tra le auto da ricaricare la differenza fra la potenza massima prelevabile dalla rete e quella assorbita dall’edificio. Così, soprattutto nei momenti con un consumo di energia elettrica ridotto, è possibile mettere a disposizione per la ricarica una potenza molto più elevata, ad es. di notte, quando gran parte degli inquilini e delle inquiline dorme.</t>
        </r>
      </text>
    </comment>
    <comment ref="D47" authorId="0" shapeId="0" xr:uid="{C96A66BA-CBBB-4BE1-B9D6-01318A314E3E}">
      <text>
        <r>
          <rPr>
            <b/>
            <sz val="10"/>
            <color indexed="8"/>
            <rFont val="Arial"/>
            <family val="2"/>
          </rPr>
          <t>Portale web:</t>
        </r>
        <r>
          <rPr>
            <sz val="10"/>
            <color indexed="8"/>
            <rFont val="Arial"/>
            <family val="2"/>
          </rPr>
          <t xml:space="preserve"> è possibile accedere a un’applicazione basata sul web.</t>
        </r>
      </text>
    </comment>
    <comment ref="D48" authorId="0" shapeId="0" xr:uid="{9A4428D6-73BF-411D-81B9-6E542B8F3CE4}">
      <text>
        <r>
          <rPr>
            <b/>
            <sz val="10"/>
            <color indexed="8"/>
            <rFont val="Arial"/>
            <family val="2"/>
          </rPr>
          <t xml:space="preserve">App: </t>
        </r>
        <r>
          <rPr>
            <sz val="10"/>
            <color indexed="8"/>
            <rFont val="Arial"/>
            <family val="2"/>
          </rPr>
          <t>esiste un’app per smartphone.</t>
        </r>
      </text>
    </comment>
    <comment ref="D50" authorId="0" shapeId="0" xr:uid="{69E8ADCB-A8BD-4C52-8742-73515E70864D}">
      <text>
        <r>
          <rPr>
            <b/>
            <sz val="10"/>
            <color indexed="8"/>
            <rFont val="Arial"/>
            <family val="2"/>
          </rPr>
          <t>Panoramica delle transazioni:</t>
        </r>
        <r>
          <rPr>
            <sz val="10"/>
            <color indexed="8"/>
            <rFont val="Arial"/>
            <family val="2"/>
          </rPr>
          <t xml:space="preserve"> gli utenti e le utenti possono visualizzare gli utilizzi e i pagamenti intercorsi fino a un dato momento e all’occorrenza scaricarli sotto forma di ricevuta. </t>
        </r>
      </text>
    </comment>
    <comment ref="D51" authorId="0" shapeId="0" xr:uid="{756A5449-4DFB-4CDE-8F1A-9AE45962D2A3}">
      <text>
        <r>
          <rPr>
            <b/>
            <sz val="10"/>
            <color indexed="8"/>
            <rFont val="Arial"/>
            <family val="2"/>
          </rPr>
          <t>Visualizzazione dei propri consumi:</t>
        </r>
        <r>
          <rPr>
            <sz val="10"/>
            <color indexed="8"/>
            <rFont val="Arial"/>
            <family val="2"/>
          </rPr>
          <t xml:space="preserve"> i consumi possono essere visualizzati in qualsiasi momento nel portale web o attraverso l’app.</t>
        </r>
      </text>
    </comment>
    <comment ref="D53" authorId="0" shapeId="0" xr:uid="{9F6E0127-8C87-4E1B-87DB-5EB1A830C470}">
      <text>
        <r>
          <rPr>
            <b/>
            <sz val="10"/>
            <color indexed="8"/>
            <rFont val="Arial"/>
            <family val="2"/>
          </rPr>
          <t xml:space="preserve">Comando attivo dell’attività di ricarica: </t>
        </r>
        <r>
          <rPr>
            <sz val="10"/>
            <color indexed="8"/>
            <rFont val="Arial"/>
            <family val="2"/>
          </rPr>
          <t>gli utenti e le utenti possono ad es. determinare il momento o la modalità di ricarica.</t>
        </r>
      </text>
    </comment>
    <comment ref="D54" authorId="0" shapeId="0" xr:uid="{E877703B-79E7-403D-9C08-06DCA58D4C68}">
      <text>
        <r>
          <rPr>
            <b/>
            <sz val="10"/>
            <color indexed="8"/>
            <rFont val="Arial"/>
            <family val="2"/>
          </rPr>
          <t>Ricarica basata su fotovoltaico:</t>
        </r>
        <r>
          <rPr>
            <sz val="10"/>
            <color indexed="8"/>
            <rFont val="Arial"/>
            <family val="2"/>
          </rPr>
          <t xml:space="preserve"> il veicolo viene ricaricato solo/preferibilmente con energia elettrica fotovoltaica (in presenza di impianto fotovoltaico/RCP)</t>
        </r>
      </text>
    </comment>
    <comment ref="D55" authorId="0" shapeId="0" xr:uid="{1B70162B-8029-4811-853D-058A8755AAE8}">
      <text>
        <r>
          <rPr>
            <b/>
            <sz val="10"/>
            <color indexed="8"/>
            <rFont val="Arial"/>
            <family val="2"/>
          </rPr>
          <t>Ricarica conveniente</t>
        </r>
        <r>
          <rPr>
            <sz val="10"/>
            <color indexed="8"/>
            <rFont val="Arial"/>
            <family val="2"/>
          </rPr>
          <t>: il veicolo viene ricaricato in orari con tariffe per l’energia elettrica convenienti, ad es. di notte in caso di tariffa alta e bassa.</t>
        </r>
      </text>
    </comment>
    <comment ref="D56" authorId="0" shapeId="0" xr:uid="{1E3DCEF9-3EA4-4A4E-ADBE-190F6F72658B}">
      <text>
        <r>
          <rPr>
            <b/>
            <sz val="10"/>
            <color indexed="8"/>
            <rFont val="Arial"/>
            <family val="2"/>
          </rPr>
          <t xml:space="preserve">Ricarica prioritaria: </t>
        </r>
        <r>
          <rPr>
            <sz val="10"/>
            <color indexed="8"/>
            <rFont val="Arial"/>
            <family val="2"/>
          </rPr>
          <t>il veicolo viene ricaricato prima possibile. Al veicolo viene assegnata una potenza maggiore (eventualmente dietro pagamento di un sovrapprezzo)</t>
        </r>
      </text>
    </comment>
    <comment ref="D57" authorId="0" shapeId="0" xr:uid="{C791D181-67B9-42E5-BD6A-6884F272ECF8}">
      <text>
        <r>
          <rPr>
            <b/>
            <sz val="10"/>
            <color indexed="8"/>
            <rFont val="Arial"/>
            <family val="2"/>
          </rPr>
          <t>Considerazione di limiti di ricarica:</t>
        </r>
        <r>
          <rPr>
            <sz val="10"/>
            <color indexed="8"/>
            <rFont val="Arial"/>
            <family val="2"/>
          </rPr>
          <t xml:space="preserve"> il veicolo viene ricaricato fino a una certa percentuale massima per non sollecitare eccessivamente la batteria.</t>
        </r>
        <r>
          <rPr>
            <b/>
            <sz val="10"/>
            <color indexed="8"/>
            <rFont val="Arial"/>
            <family val="2"/>
          </rPr>
          <t xml:space="preserve">
</t>
        </r>
      </text>
    </comment>
    <comment ref="D64" authorId="0" shapeId="0" xr:uid="{1EAF2A0F-55CE-4043-BC03-EE38CEBE96EC}">
      <text>
        <r>
          <rPr>
            <b/>
            <sz val="10"/>
            <color indexed="8"/>
            <rFont val="Arial"/>
            <family val="2"/>
          </rPr>
          <t>Hotline solo negli orari d’ufficio:</t>
        </r>
        <r>
          <rPr>
            <sz val="10"/>
            <color indexed="8"/>
            <rFont val="Arial"/>
            <family val="2"/>
          </rPr>
          <t xml:space="preserve"> in caso di domande o problemi, gli utenti e le utenti della stazione di ricarica possono contattare una hotline solo negli orari d’ufficio. </t>
        </r>
      </text>
    </comment>
    <comment ref="D65" authorId="0" shapeId="0" xr:uid="{F0598993-ABE6-41A0-814F-9F49C366644F}">
      <text>
        <r>
          <rPr>
            <b/>
            <sz val="10"/>
            <color indexed="8"/>
            <rFont val="Arial"/>
            <family val="2"/>
          </rPr>
          <t xml:space="preserve">Hotline 24/7: </t>
        </r>
        <r>
          <rPr>
            <sz val="10"/>
            <color indexed="8"/>
            <rFont val="Arial"/>
            <family val="2"/>
          </rPr>
          <t xml:space="preserve">in caso di domande o problemi, gli utenti e le utenti della stazione di ricarica possono contattare una hotline a qualsiasi ora. </t>
        </r>
      </text>
    </comment>
    <comment ref="D67" authorId="0" shapeId="0" xr:uid="{F48CAEF8-09C3-46EA-8FA5-D18D211D836C}">
      <text>
        <r>
          <rPr>
            <b/>
            <sz val="10"/>
            <color indexed="8"/>
            <rFont val="Arial"/>
            <family val="2"/>
          </rPr>
          <t>Gestione dei guasti:</t>
        </r>
        <r>
          <rPr>
            <sz val="10"/>
            <color indexed="8"/>
            <rFont val="Arial"/>
            <family val="2"/>
          </rPr>
          <t xml:space="preserve"> i malfunzionamenti della stazione di ricarica vengono identificati e visualizzati con un allarme.</t>
        </r>
      </text>
    </comment>
    <comment ref="D68" authorId="0" shapeId="0" xr:uid="{DB08C0FA-B69D-4136-AE8D-8C308D6E2378}">
      <text>
        <r>
          <rPr>
            <b/>
            <sz val="10"/>
            <color indexed="8"/>
            <rFont val="Arial"/>
            <family val="2"/>
          </rPr>
          <t>Manutenzione remota:</t>
        </r>
        <r>
          <rPr>
            <sz val="10"/>
            <color indexed="8"/>
            <rFont val="Arial"/>
            <family val="2"/>
          </rPr>
          <t xml:space="preserve"> i più comuni problemi legati al software delle stazioni di ricarica possono essere risolti online e non richiedono la presenza in loco di un tecnico, ad es. con un riavvio (remoto).</t>
        </r>
      </text>
    </comment>
    <comment ref="D69" authorId="0" shapeId="0" xr:uid="{DF9B6C82-4DD0-41AE-8250-B068CBB4AB4E}">
      <text>
        <r>
          <rPr>
            <b/>
            <sz val="10"/>
            <color indexed="8"/>
            <rFont val="Arial"/>
            <family val="2"/>
          </rPr>
          <t>Eliminazione dei guasti in loco:</t>
        </r>
        <r>
          <rPr>
            <sz val="10"/>
            <color indexed="8"/>
            <rFont val="Arial"/>
            <family val="2"/>
          </rPr>
          <t xml:space="preserve">  i guasti vengono eliminati in loco, inclusi nel prezzo o dietro pagamento di un sovrapprezzo.</t>
        </r>
      </text>
    </comment>
    <comment ref="D72" authorId="0" shapeId="0" xr:uid="{BF8F4421-3831-485F-8A43-0F3C3D37007B}">
      <text>
        <r>
          <rPr>
            <b/>
            <sz val="10"/>
            <color indexed="8"/>
            <rFont val="Arial"/>
            <family val="2"/>
          </rPr>
          <t>Fino alla raccolta dati:</t>
        </r>
        <r>
          <rPr>
            <sz val="10"/>
            <color indexed="8"/>
            <rFont val="Arial"/>
            <family val="2"/>
          </rPr>
          <t xml:space="preserve"> l’impresa di prestazione di servizi raccoglie i dati e li mette a disposizione della clientela. Quest’ultima deve emettere autonomamente le fatture ed è responsabile dell’incasso.</t>
        </r>
        <r>
          <rPr>
            <b/>
            <sz val="10"/>
            <color indexed="8"/>
            <rFont val="Arial"/>
            <family val="2"/>
          </rPr>
          <t xml:space="preserve">
Fino all’emissione delle fatture:</t>
        </r>
        <r>
          <rPr>
            <sz val="10"/>
            <color indexed="8"/>
            <rFont val="Arial"/>
            <family val="2"/>
          </rPr>
          <t xml:space="preserve"> l’impresa di prestazione di servizi raccoglie i dati ed emette le fatture sulla base di essi. La clientela è responsabile dell’incasso</t>
        </r>
        <r>
          <rPr>
            <b/>
            <sz val="10"/>
            <color indexed="8"/>
            <rFont val="Arial"/>
            <family val="2"/>
          </rPr>
          <t xml:space="preserve">.
Fino all’incasso: </t>
        </r>
        <r>
          <rPr>
            <sz val="10"/>
            <color indexed="8"/>
            <rFont val="Arial"/>
            <family val="2"/>
          </rPr>
          <t>l’impresa di prestazione di servizi si occupa dell’intero processo di addebito del costo, dalla raccolta dati fino all’emissione delle fatture, incasso compreso.</t>
        </r>
      </text>
    </comment>
    <comment ref="D75" authorId="0" shapeId="0" xr:uid="{597BD7D8-D002-450E-BF02-63654853935B}">
      <text>
        <r>
          <rPr>
            <b/>
            <sz val="10"/>
            <color indexed="8"/>
            <rFont val="Arial"/>
            <family val="2"/>
          </rPr>
          <t>Stazione di ricarica privata:</t>
        </r>
        <r>
          <rPr>
            <sz val="10"/>
            <color indexed="8"/>
            <rFont val="Arial"/>
            <family val="2"/>
          </rPr>
          <t xml:space="preserve"> la stazione di ricarica è accessibile solo a un soggetto
</t>
        </r>
        <r>
          <rPr>
            <b/>
            <sz val="10"/>
            <color indexed="8"/>
            <rFont val="Arial"/>
            <family val="2"/>
          </rPr>
          <t xml:space="preserve">
Stazione di ricarica semiprivata:</t>
        </r>
        <r>
          <rPr>
            <sz val="10"/>
            <color indexed="8"/>
            <rFont val="Arial"/>
            <family val="2"/>
          </rPr>
          <t xml:space="preserve"> stazione di ricarica accessibile a un gruppo circoscritto di utenti (ad es. collaboratori e collaboratrici)</t>
        </r>
        <r>
          <rPr>
            <b/>
            <sz val="10"/>
            <color indexed="8"/>
            <rFont val="Arial"/>
            <family val="2"/>
          </rPr>
          <t xml:space="preserve">
Stazione di ricarica semipubblica: </t>
        </r>
        <r>
          <rPr>
            <sz val="10"/>
            <color indexed="8"/>
            <rFont val="Arial"/>
            <family val="2"/>
          </rPr>
          <t>stazione di ricarica di proprietà privata (ad es. industria). In alcuni momenti è a libero accesso.</t>
        </r>
        <r>
          <rPr>
            <b/>
            <sz val="10"/>
            <color indexed="8"/>
            <rFont val="Arial"/>
            <family val="2"/>
          </rPr>
          <t xml:space="preserve">
Stazione di ricarica pubblica:</t>
        </r>
        <r>
          <rPr>
            <sz val="10"/>
            <color indexed="8"/>
            <rFont val="Arial"/>
            <family val="2"/>
          </rPr>
          <t xml:space="preserve"> stazione di ricarica a libero accesso in qualsiasi momento (ad es. posti auto per visitatori)</t>
        </r>
      </text>
    </comment>
    <comment ref="D76" authorId="0" shapeId="0" xr:uid="{C69CAED8-5647-4BEC-9094-9E4F48707E7F}">
      <text>
        <r>
          <rPr>
            <b/>
            <sz val="10"/>
            <color indexed="8"/>
            <rFont val="Arial"/>
            <family val="2"/>
          </rPr>
          <t xml:space="preserve">Il contatore dell’energia elettrica per la mobilità elettrica appartiene ai proprietari e alle proprietarie dell’immobile: 
</t>
        </r>
        <r>
          <rPr>
            <sz val="10"/>
            <color indexed="8"/>
            <rFont val="Arial"/>
            <family val="2"/>
          </rPr>
          <t>l’impresa di prestazione di servizi versa ai proprietari e alle proprietarie dell’immobile i proventi dell’addebito del costo, detraendo gli emolumenti.
I proprietari e le proprietarie dell’immobile ricevono la fattura per il consumo di energia elettrica dall’azienda di approvvigionamento energetico
I proprietari e le proprietarie dell’immobile pagano la fattura per l’energia elettrica</t>
        </r>
        <r>
          <rPr>
            <b/>
            <sz val="10"/>
            <color indexed="8"/>
            <rFont val="Arial"/>
            <family val="2"/>
          </rPr>
          <t xml:space="preserve">
Il contatore dell’energia elettrica per la mobilità elettrica è di proprietà dell’impresa di prestazione di servizi:
</t>
        </r>
        <r>
          <rPr>
            <sz val="10"/>
            <color indexed="8"/>
            <rFont val="Arial"/>
            <family val="2"/>
          </rPr>
          <t>l’impresa di prestazione di servizi si fa direttamente carico del pagamento dei costi dell’energia elettrica all’azienda di approvvigionamento elettrico
Eventualmente l’impresa di prestazione di servizi versa i proventi dell’addebito del costo ai proprietari e alle proprietarie dell’immobile, detraendo i costi dell’energia elettrica e gli emolumenti.</t>
        </r>
      </text>
    </comment>
    <comment ref="D79" authorId="0" shapeId="0" xr:uid="{061A7864-4BDE-44CE-8441-ED8D8B4EBA31}">
      <text>
        <r>
          <rPr>
            <b/>
            <sz val="10"/>
            <color indexed="8"/>
            <rFont val="Arial"/>
            <family val="2"/>
          </rPr>
          <t xml:space="preserve">Tariffa unitaria: </t>
        </r>
        <r>
          <rPr>
            <sz val="10"/>
            <color indexed="8"/>
            <rFont val="Arial"/>
            <family val="2"/>
          </rPr>
          <t>per la stazione elettrica può essere conteggiata una sola tariffa, anche qualora l’azienda di approvvigionamento energetico locale abbia una struttura tariffaria diversa (ad es. tariffa alta e bassa).</t>
        </r>
        <r>
          <rPr>
            <b/>
            <sz val="10"/>
            <color indexed="8"/>
            <rFont val="Arial"/>
            <family val="2"/>
          </rPr>
          <t xml:space="preserve">
Tariffe statiche:</t>
        </r>
        <r>
          <rPr>
            <sz val="10"/>
            <color indexed="8"/>
            <rFont val="Arial"/>
            <family val="2"/>
          </rPr>
          <t xml:space="preserve"> la stazione di ricarica può essere conteggiata con più tariffe statiche definite in maniera fissa, ad es. con tariffa alta e bassa.
</t>
        </r>
        <r>
          <rPr>
            <b/>
            <sz val="10"/>
            <color indexed="8"/>
            <rFont val="Arial"/>
            <family val="2"/>
          </rPr>
          <t xml:space="preserve">
Tariffe statiche incl. tariffa fotovoltaica: </t>
        </r>
        <r>
          <rPr>
            <sz val="10"/>
            <color indexed="8"/>
            <rFont val="Arial"/>
            <family val="2"/>
          </rPr>
          <t>oltre alle tariffe statiche, in caso di consumo di energia elettrica del proprio impianto fotovoltaico (o RCP) è possibile considerare una tariffa fotovoltaica definita in maniera fissa.</t>
        </r>
        <r>
          <rPr>
            <b/>
            <sz val="10"/>
            <color indexed="8"/>
            <rFont val="Arial"/>
            <family val="2"/>
          </rPr>
          <t xml:space="preserve">
Tariffe dinamiche:</t>
        </r>
        <r>
          <rPr>
            <sz val="10"/>
            <color indexed="8"/>
            <rFont val="Arial"/>
            <family val="2"/>
          </rPr>
          <t xml:space="preserve"> è possibile considerare e addebitare anche tariffe dinamiche dell’azienda di approvvigionamento energetico. </t>
        </r>
        <r>
          <rPr>
            <b/>
            <sz val="10"/>
            <color indexed="8"/>
            <rFont val="Arial"/>
            <family val="2"/>
          </rPr>
          <t xml:space="preserve">
</t>
        </r>
      </text>
    </comment>
    <comment ref="D83" authorId="0" shapeId="0" xr:uid="{232D593C-CCFB-463B-AA0D-398F754D8F97}">
      <text>
        <r>
          <rPr>
            <b/>
            <sz val="10"/>
            <color indexed="8"/>
            <rFont val="Arial"/>
            <family val="2"/>
          </rPr>
          <t xml:space="preserve">Diversi gruppi tariffari: </t>
        </r>
        <r>
          <rPr>
            <sz val="10"/>
            <color indexed="8"/>
            <rFont val="Arial"/>
            <family val="2"/>
          </rPr>
          <t xml:space="preserve">gli utenti e le utenti possono essere raggruppati e possono quindi essere assegnate loro diverse tariffe. </t>
        </r>
      </text>
    </comment>
    <comment ref="D84" authorId="0" shapeId="0" xr:uid="{C6027BA9-0131-44C2-9572-DD64BF8E6D3E}">
      <text>
        <r>
          <rPr>
            <b/>
            <sz val="10"/>
            <color indexed="8"/>
            <rFont val="Arial"/>
            <family val="2"/>
          </rPr>
          <t>White List (utenti speciali):</t>
        </r>
        <r>
          <rPr>
            <sz val="10"/>
            <color indexed="8"/>
            <rFont val="Arial"/>
            <family val="2"/>
          </rPr>
          <t xml:space="preserve"> determinati e determinate utenti ricaricano gratuitamente.</t>
        </r>
      </text>
    </comment>
    <comment ref="D85" authorId="0" shapeId="0" xr:uid="{5DCD17B9-CE60-454E-B006-BF02C4F45793}">
      <text>
        <r>
          <rPr>
            <b/>
            <sz val="10"/>
            <color indexed="8"/>
            <rFont val="Arial"/>
            <family val="2"/>
          </rPr>
          <t xml:space="preserve">Aggiornamento automatico in caso di variazione delle tariffe per l’energia elettrica dell’azienda di approvvigionamento energetico: </t>
        </r>
        <r>
          <rPr>
            <sz val="10"/>
            <color indexed="8"/>
            <rFont val="Arial"/>
            <family val="2"/>
          </rPr>
          <t>le tariffe per l’energia elettrica dell’azienda di approvvigionamento energetico vengono adeguate dalla clientela senza richiesta.</t>
        </r>
        <r>
          <rPr>
            <b/>
            <sz val="10"/>
            <color indexed="8"/>
            <rFont val="Arial"/>
            <family val="2"/>
          </rPr>
          <t xml:space="preserve"> </t>
        </r>
      </text>
    </comment>
    <comment ref="D86" authorId="0" shapeId="0" xr:uid="{4E3AB92F-62C7-474B-809E-3C964075150C}">
      <text>
        <r>
          <rPr>
            <b/>
            <sz val="10"/>
            <color indexed="8"/>
            <rFont val="Arial"/>
            <family val="2"/>
          </rPr>
          <t>Impostazione di una propria tariffa per l’energia:</t>
        </r>
        <r>
          <rPr>
            <sz val="10"/>
            <color indexed="8"/>
            <rFont val="Arial"/>
            <family val="2"/>
          </rPr>
          <t xml:space="preserve"> i proprietari e le proprietarie o le amministrazioni possono applicare un supplemento alla tariffa per l’energia per generare un canale aggiuntivo per ammortizzare le stazioni di ricarica.</t>
        </r>
        <r>
          <rPr>
            <b/>
            <sz val="10"/>
            <color indexed="8"/>
            <rFont val="Arial"/>
            <family val="2"/>
          </rPr>
          <t xml:space="preserve">
</t>
        </r>
      </text>
    </comment>
    <comment ref="D87" authorId="0" shapeId="0" xr:uid="{C7AE64D8-7759-49C4-A9AC-D82EFE16482B}">
      <text>
        <r>
          <rPr>
            <b/>
            <sz val="10"/>
            <color indexed="8"/>
            <rFont val="Arial"/>
            <family val="2"/>
          </rPr>
          <t>Addebito ricarica bidirezionale:</t>
        </r>
        <r>
          <rPr>
            <sz val="10"/>
            <color indexed="8"/>
            <rFont val="Arial"/>
            <family val="2"/>
          </rPr>
          <t xml:space="preserve"> è possibile amministrare e addebitare la ricarica bidirezionale.</t>
        </r>
      </text>
    </comment>
    <comment ref="D97" authorId="0" shapeId="0" xr:uid="{C3D43085-A98C-4265-BA1A-41079F7C61E8}">
      <text>
        <r>
          <rPr>
            <b/>
            <sz val="10"/>
            <color indexed="8"/>
            <rFont val="Arial"/>
            <family val="2"/>
          </rPr>
          <t>Funzione di reporting:</t>
        </r>
        <r>
          <rPr>
            <sz val="10"/>
            <color indexed="8"/>
            <rFont val="Arial"/>
            <family val="2"/>
          </rPr>
          <t xml:space="preserve"> è possibile mettere a disposizione i dati di utilizzo, ad es. per rapporti sulla sostenibilità e il reporting.</t>
        </r>
      </text>
    </comment>
    <comment ref="D99" authorId="0" shapeId="0" xr:uid="{12DBD21B-2210-4CEC-B3B8-6ACACFFE6594}">
      <text>
        <r>
          <rPr>
            <b/>
            <sz val="10"/>
            <color indexed="8"/>
            <rFont val="Arial"/>
            <family val="2"/>
          </rPr>
          <t xml:space="preserve">Funzione multi-tenant: </t>
        </r>
        <r>
          <rPr>
            <sz val="10"/>
            <color indexed="8"/>
            <rFont val="Arial"/>
            <family val="2"/>
          </rPr>
          <t>a utenti diversi possono essere assegnati diritti di utilizzo diversi (ad es. utenti della stazione di ricarica vs. custodi dell’edificio vs. impresa installatrice)</t>
        </r>
      </text>
    </comment>
    <comment ref="D100" authorId="0" shapeId="0" xr:uid="{1844678E-BBD0-462D-9B01-CCD77B6077FA}">
      <text>
        <r>
          <rPr>
            <b/>
            <sz val="10"/>
            <color indexed="8"/>
            <rFont val="Arial"/>
            <family val="2"/>
          </rPr>
          <t>Portale web per la gestione degli utenti e delle utenti:</t>
        </r>
        <r>
          <rPr>
            <sz val="10"/>
            <color indexed="8"/>
            <rFont val="Arial"/>
            <family val="2"/>
          </rPr>
          <t xml:space="preserve"> i proprietari e le proprietarie/l’amministrazione possono eseguire varie impostazioni su una piattaforma, ad es. creare e modificare gli utenti e le utenti delle stazioni di ricarica, definire le tariffe ecc.</t>
        </r>
      </text>
    </comment>
    <comment ref="D106" authorId="0" shapeId="0" xr:uid="{9AB7719F-FE10-46EC-921B-A7C23CCDE003}">
      <text>
        <r>
          <rPr>
            <b/>
            <sz val="10"/>
            <color indexed="8"/>
            <rFont val="Arial"/>
            <family val="2"/>
          </rPr>
          <t>Stazione di ricarica a libero accesso nella propria rete:</t>
        </r>
        <r>
          <rPr>
            <sz val="10"/>
            <color indexed="8"/>
            <rFont val="Arial"/>
            <family val="2"/>
          </rPr>
          <t xml:space="preserve"> tramite i propri mezzi di accesso, gli utenti e le utenti della stazione di ricarica possono accedere a stazioni di ricarica a libero accesso dello stesso operatore.</t>
        </r>
      </text>
    </comment>
    <comment ref="D107" authorId="0" shapeId="0" xr:uid="{C48FE177-6CAF-4B50-8E82-C5AE848CDCDA}">
      <text>
        <r>
          <rPr>
            <b/>
            <sz val="10"/>
            <color indexed="8"/>
            <rFont val="Arial"/>
            <family val="2"/>
          </rPr>
          <t>Roaming con stesso accesso:</t>
        </r>
        <r>
          <rPr>
            <sz val="10"/>
            <color indexed="8"/>
            <rFont val="Arial"/>
            <family val="2"/>
          </rPr>
          <t xml:space="preserve"> tramite i propri mezzi di accesso, gli utenti e le utenti della stazione di ricarica possono accedere a stazioni di ricarica a libero accesso di altri gestori della rete.</t>
        </r>
      </text>
    </comment>
    <comment ref="D109" authorId="0" shapeId="0" xr:uid="{BDB1BFE8-9D7F-49D8-B232-41752B94F256}">
      <text>
        <r>
          <rPr>
            <b/>
            <sz val="10"/>
            <color indexed="8"/>
            <rFont val="Arial"/>
            <family val="2"/>
          </rPr>
          <t xml:space="preserve">Conteggio stazione di ricarica a libero accesso: </t>
        </r>
        <r>
          <rPr>
            <sz val="10"/>
            <color indexed="8"/>
            <rFont val="Arial"/>
            <family val="2"/>
          </rPr>
          <t>le stazioni di ricarica situate in parcheggi a libero accesso, come i posti auto per visitatori, sono accessibili a tutti e vengono addebitate dallo stesso operatore.</t>
        </r>
      </text>
    </comment>
    <comment ref="D110" authorId="0" shapeId="0" xr:uid="{A3F39CB9-79A1-4374-B6CC-9501B0497CA1}">
      <text>
        <r>
          <rPr>
            <b/>
            <sz val="10"/>
            <color indexed="8"/>
            <rFont val="Arial"/>
            <family val="2"/>
          </rPr>
          <t xml:space="preserve">Roaming per stazione di ricarica a libero accesso: </t>
        </r>
        <r>
          <rPr>
            <sz val="10"/>
            <color indexed="8"/>
            <rFont val="Arial"/>
            <family val="2"/>
          </rPr>
          <t>è possibile utilizzare i mezzi di accesso e pagamento di altri gestori di stazioni di ricarica per accedere alle stazioni di ricarica a libero accesso (ad es. posti auto per visitatori).</t>
        </r>
      </text>
    </comment>
    <comment ref="D114" authorId="0" shapeId="0" xr:uid="{6750E9E7-3D88-4051-9CBA-E92F4E0183F0}">
      <text>
        <r>
          <rPr>
            <b/>
            <sz val="10"/>
            <color indexed="8"/>
            <rFont val="Arial"/>
            <family val="2"/>
          </rPr>
          <t>Autofinanziamento:</t>
        </r>
        <r>
          <rPr>
            <sz val="10"/>
            <color indexed="8"/>
            <rFont val="Arial"/>
            <family val="2"/>
          </rPr>
          <t xml:space="preserve"> l’infrastruttura di ricarica viene finanziata completamente dai proprietari e dalle proprietarie.</t>
        </r>
        <r>
          <rPr>
            <b/>
            <sz val="10"/>
            <color indexed="8"/>
            <rFont val="Arial"/>
            <family val="2"/>
          </rPr>
          <t xml:space="preserve">
Modello di noleggio:</t>
        </r>
        <r>
          <rPr>
            <sz val="10"/>
            <color indexed="8"/>
            <rFont val="Arial"/>
            <family val="2"/>
          </rPr>
          <t xml:space="preserve"> l’installazione di base viene finanziata dai proprietari e dalle proprietarie. Gli utenti e le utenti possono noleggiare la stazione di ricarica dall’impresa di prestazione di servizi.</t>
        </r>
        <r>
          <rPr>
            <b/>
            <sz val="10"/>
            <color indexed="8"/>
            <rFont val="Arial"/>
            <family val="2"/>
          </rPr>
          <t xml:space="preserve">
Full Contracting:</t>
        </r>
        <r>
          <rPr>
            <sz val="10"/>
            <color indexed="8"/>
            <rFont val="Arial"/>
            <family val="2"/>
          </rPr>
          <t xml:space="preserve"> l’impresa di prestazione di servizi finanzia sia l’installazione di base che la stazione di ricarica e la mette a disposizione dietro pagamento di un emolumento mensile.</t>
        </r>
      </text>
    </comment>
  </commentList>
</comments>
</file>

<file path=xl/comments29.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A757D54B-2DE3-4194-8E4E-683DBDD5C6C6}">
      <text>
        <r>
          <rPr>
            <b/>
            <sz val="10"/>
            <color indexed="8"/>
            <rFont val="Arial"/>
            <family val="2"/>
          </rPr>
          <t xml:space="preserve">Registrazione: </t>
        </r>
        <r>
          <rPr>
            <sz val="10"/>
            <color indexed="8"/>
            <rFont val="Arial"/>
            <family val="2"/>
          </rPr>
          <t>processo di richiesta/registrazione di una stazione di ricarica da parte di un utente o un’utente della stazione di ricarica</t>
        </r>
        <r>
          <rPr>
            <b/>
            <sz val="10"/>
            <color indexed="8"/>
            <rFont val="Arial"/>
            <family val="2"/>
          </rPr>
          <t xml:space="preserve">
</t>
        </r>
      </text>
    </comment>
    <comment ref="D19" authorId="0" shapeId="0" xr:uid="{5278934A-F17E-4260-900A-40BB848F1E22}">
      <text>
        <r>
          <rPr>
            <b/>
            <sz val="10"/>
            <color indexed="8"/>
            <rFont val="Arial"/>
            <family val="2"/>
          </rPr>
          <t xml:space="preserve">Attivazione: </t>
        </r>
        <r>
          <rPr>
            <sz val="10"/>
            <color indexed="8"/>
            <rFont val="Arial"/>
            <family val="2"/>
          </rPr>
          <t xml:space="preserve">la stazione di ricarica viene collegata al sistema. </t>
        </r>
      </text>
    </comment>
    <comment ref="D21" authorId="0" shapeId="0" xr:uid="{A758B437-3705-43B2-A8D1-4916151D08EB}">
      <text>
        <r>
          <rPr>
            <b/>
            <sz val="10"/>
            <color indexed="8"/>
            <rFont val="Arial"/>
            <family val="2"/>
          </rPr>
          <t>Onboarding:</t>
        </r>
        <r>
          <rPr>
            <sz val="10"/>
            <color indexed="8"/>
            <rFont val="Arial"/>
            <family val="2"/>
          </rPr>
          <t xml:space="preserve"> all’utente della stazione di ricarica viene fornito l’accesso alla stazione di ricarica ed eventualmente un addestramento</t>
        </r>
      </text>
    </comment>
    <comment ref="D30" authorId="0" shapeId="0" xr:uid="{DE216D43-9BF7-4995-BE50-50806723CAC1}">
      <text>
        <r>
          <rPr>
            <b/>
            <sz val="10"/>
            <color indexed="8"/>
            <rFont val="Arial"/>
            <family val="2"/>
          </rPr>
          <t xml:space="preserve">Vendita stazioni di ricarica: </t>
        </r>
        <r>
          <rPr>
            <sz val="10"/>
            <color indexed="8"/>
            <rFont val="Arial"/>
            <family val="2"/>
          </rPr>
          <t>si tratta di stazioni di ricarica gestite dall’impresa di prestazione di servizi (come standard o optional). Non di quelle che sono compatibili solo con il Suo sistema.</t>
        </r>
      </text>
    </comment>
    <comment ref="D32" authorId="0" shapeId="0" xr:uid="{B6DD61F9-7B04-4414-A5D2-EB9DEFA566FA}">
      <text>
        <r>
          <rPr>
            <b/>
            <sz val="10"/>
            <color indexed="8"/>
            <rFont val="Arial"/>
            <family val="2"/>
          </rPr>
          <t>Integrazione di sistemi terzi:</t>
        </r>
        <r>
          <rPr>
            <sz val="10"/>
            <color indexed="8"/>
            <rFont val="Arial"/>
            <family val="2"/>
          </rPr>
          <t xml:space="preserve"> il sistema può comunicare con altre piattaforme/altri sistemi di terzi, ad es. per il conteggio RCP o EMS.</t>
        </r>
      </text>
    </comment>
    <comment ref="D33" authorId="0" shapeId="0" xr:uid="{DB6058C4-A257-4ACC-8B2E-BF405363FB5F}">
      <text>
        <r>
          <rPr>
            <sz val="10"/>
            <color indexed="8"/>
            <rFont val="Arial"/>
            <family val="2"/>
          </rPr>
          <t>EMS = sistemi di gestione dell’energia</t>
        </r>
      </text>
    </comment>
    <comment ref="D36" authorId="0" shapeId="0" xr:uid="{164B1C9F-0A1D-4F0A-ADAF-4FE985AA57BF}">
      <text>
        <r>
          <rPr>
            <b/>
            <sz val="10"/>
            <color indexed="8"/>
            <rFont val="Arial"/>
            <family val="2"/>
          </rPr>
          <t>Gestione statica del carico:</t>
        </r>
        <r>
          <rPr>
            <sz val="10"/>
            <color indexed="8"/>
            <rFont val="Arial"/>
            <family val="2"/>
          </rPr>
          <t xml:space="preserve"> con la gestione statica del carico, si assegna, per la ricarica dei veico-li, una parte fissa della potenza massima prelevabile dalla rete elettrica da parte dell’edificio, che viene distribuita automaticamente tra le auto elettriche da ricaricare. Questa potenza deve essere scelta in maniera tale da non provocare sovraccarichi in caso di elevato consumo di energia elettrica nell’edificio (ovvero quando sono attivi numerosi con-sumatori di energia, ad es. di sera, quando tutti gli inquilini e le inquiline sono in casa).</t>
        </r>
      </text>
    </comment>
    <comment ref="D37" authorId="0" shapeId="0" xr:uid="{87EB3BB2-360D-4132-B636-8CC0C6E709B4}">
      <text>
        <r>
          <rPr>
            <b/>
            <sz val="10"/>
            <color indexed="8"/>
            <rFont val="Arial"/>
            <family val="2"/>
          </rPr>
          <t>Gestione dinamica del carico:</t>
        </r>
        <r>
          <rPr>
            <sz val="10"/>
            <color indexed="8"/>
            <rFont val="Arial"/>
            <family val="2"/>
          </rPr>
          <t xml:space="preserve"> con la gestione dinamica del carico non viene assegnata una potenza fissa per la ricarica. La gestione del carico riconosce la potenza assorbi-ta in un dato momento  dall’edificio e distribuisce automaticamente tra le auto da ricaricare la differenza fra la potenza massima prelevabile dalla rete e quella assorbita dall’edificio. Così, soprattutto nei momenti con un consumo di energia elettrica ridotto, è possibile mettere a disposizione per la ricarica una potenza molto più elevata, ad es. di notte, quando gran parte degli inquilini e delle inquiline dorme.</t>
        </r>
      </text>
    </comment>
    <comment ref="D47" authorId="0" shapeId="0" xr:uid="{A6E083EE-D1E9-466A-8CA6-66095C0DB745}">
      <text>
        <r>
          <rPr>
            <b/>
            <sz val="10"/>
            <color indexed="8"/>
            <rFont val="Arial"/>
            <family val="2"/>
          </rPr>
          <t>Portale web:</t>
        </r>
        <r>
          <rPr>
            <sz val="10"/>
            <color indexed="8"/>
            <rFont val="Arial"/>
            <family val="2"/>
          </rPr>
          <t xml:space="preserve"> è possibile accedere a un’applicazione basata sul web.</t>
        </r>
      </text>
    </comment>
    <comment ref="D48" authorId="0" shapeId="0" xr:uid="{7A819CEB-02A0-469C-B85F-107199BA298C}">
      <text>
        <r>
          <rPr>
            <b/>
            <sz val="10"/>
            <color indexed="8"/>
            <rFont val="Arial"/>
            <family val="2"/>
          </rPr>
          <t xml:space="preserve">App: </t>
        </r>
        <r>
          <rPr>
            <sz val="10"/>
            <color indexed="8"/>
            <rFont val="Arial"/>
            <family val="2"/>
          </rPr>
          <t>esiste un’app per smartphone.</t>
        </r>
      </text>
    </comment>
    <comment ref="D50" authorId="0" shapeId="0" xr:uid="{B53E0B53-ED6B-488D-B38A-47C3B91DB34C}">
      <text>
        <r>
          <rPr>
            <b/>
            <sz val="10"/>
            <color indexed="8"/>
            <rFont val="Arial"/>
            <family val="2"/>
          </rPr>
          <t>Panoramica delle transazioni:</t>
        </r>
        <r>
          <rPr>
            <sz val="10"/>
            <color indexed="8"/>
            <rFont val="Arial"/>
            <family val="2"/>
          </rPr>
          <t xml:space="preserve"> gli utenti e le utenti possono visualizzare gli utilizzi e i pagamenti intercorsi fino a un dato momento e all’occorrenza scaricarli sotto forma di ricevuta. </t>
        </r>
      </text>
    </comment>
    <comment ref="D51" authorId="0" shapeId="0" xr:uid="{6AADBD3D-787C-4328-A1F5-A051252A6DA9}">
      <text>
        <r>
          <rPr>
            <b/>
            <sz val="10"/>
            <color indexed="8"/>
            <rFont val="Arial"/>
            <family val="2"/>
          </rPr>
          <t>Visualizzazione dei propri consumi:</t>
        </r>
        <r>
          <rPr>
            <sz val="10"/>
            <color indexed="8"/>
            <rFont val="Arial"/>
            <family val="2"/>
          </rPr>
          <t xml:space="preserve"> i consumi possono essere visualizzati in qualsiasi momento nel portale web o attraverso l’app.</t>
        </r>
      </text>
    </comment>
    <comment ref="D53" authorId="0" shapeId="0" xr:uid="{3CE5244A-E587-4F68-A915-1C7EF89A616C}">
      <text>
        <r>
          <rPr>
            <b/>
            <sz val="10"/>
            <color indexed="8"/>
            <rFont val="Arial"/>
            <family val="2"/>
          </rPr>
          <t xml:space="preserve">Comando attivo dell’attività di ricarica: </t>
        </r>
        <r>
          <rPr>
            <sz val="10"/>
            <color indexed="8"/>
            <rFont val="Arial"/>
            <family val="2"/>
          </rPr>
          <t>gli utenti e le utenti possono ad es. determinare il momento o la modalità di ricarica.</t>
        </r>
      </text>
    </comment>
    <comment ref="D54" authorId="0" shapeId="0" xr:uid="{0A89361A-4B7D-4615-BCAC-1925091FE0BF}">
      <text>
        <r>
          <rPr>
            <b/>
            <sz val="10"/>
            <color indexed="8"/>
            <rFont val="Arial"/>
            <family val="2"/>
          </rPr>
          <t>Ricarica basata su fotovoltaico:</t>
        </r>
        <r>
          <rPr>
            <sz val="10"/>
            <color indexed="8"/>
            <rFont val="Arial"/>
            <family val="2"/>
          </rPr>
          <t xml:space="preserve"> il veicolo viene ricaricato solo/preferibilmente con energia elettrica fotovoltaica (in presenza di impianto fotovoltaico/RCP)</t>
        </r>
      </text>
    </comment>
    <comment ref="D55" authorId="0" shapeId="0" xr:uid="{09966EE5-013D-48D1-A55D-D156321F0DD5}">
      <text>
        <r>
          <rPr>
            <b/>
            <sz val="10"/>
            <color indexed="8"/>
            <rFont val="Arial"/>
            <family val="2"/>
          </rPr>
          <t>Ricarica conveniente</t>
        </r>
        <r>
          <rPr>
            <sz val="10"/>
            <color indexed="8"/>
            <rFont val="Arial"/>
            <family val="2"/>
          </rPr>
          <t>: il veicolo viene ricaricato in orari con tariffe per l’energia elettrica convenienti, ad es. di notte in caso di tariffa alta e bassa.</t>
        </r>
      </text>
    </comment>
    <comment ref="D56" authorId="0" shapeId="0" xr:uid="{72D4CBEA-4F4F-4631-9DC8-9B56DB125F36}">
      <text>
        <r>
          <rPr>
            <b/>
            <sz val="10"/>
            <color indexed="8"/>
            <rFont val="Arial"/>
            <family val="2"/>
          </rPr>
          <t xml:space="preserve">Ricarica prioritaria: </t>
        </r>
        <r>
          <rPr>
            <sz val="10"/>
            <color indexed="8"/>
            <rFont val="Arial"/>
            <family val="2"/>
          </rPr>
          <t>il veicolo viene ricaricato prima possibile. Al veicolo viene assegnata una potenza maggiore (eventualmente dietro pagamento di un sovrapprezzo)</t>
        </r>
      </text>
    </comment>
    <comment ref="D57" authorId="0" shapeId="0" xr:uid="{E4A59E51-2259-42EB-8181-6E2FBFDD04FC}">
      <text>
        <r>
          <rPr>
            <b/>
            <sz val="10"/>
            <color indexed="8"/>
            <rFont val="Arial"/>
            <family val="2"/>
          </rPr>
          <t>Considerazione di limiti di ricarica:</t>
        </r>
        <r>
          <rPr>
            <sz val="10"/>
            <color indexed="8"/>
            <rFont val="Arial"/>
            <family val="2"/>
          </rPr>
          <t xml:space="preserve"> il veicolo viene ricaricato fino a una certa percentuale massima per non sollecitare eccessivamente la batteria.</t>
        </r>
        <r>
          <rPr>
            <b/>
            <sz val="10"/>
            <color indexed="8"/>
            <rFont val="Arial"/>
            <family val="2"/>
          </rPr>
          <t xml:space="preserve">
</t>
        </r>
      </text>
    </comment>
    <comment ref="D64" authorId="0" shapeId="0" xr:uid="{20A8A5E9-E2DA-4DC7-A1AF-54634E108D0D}">
      <text>
        <r>
          <rPr>
            <b/>
            <sz val="10"/>
            <color indexed="8"/>
            <rFont val="Arial"/>
            <family val="2"/>
          </rPr>
          <t>Hotline solo negli orari d’ufficio:</t>
        </r>
        <r>
          <rPr>
            <sz val="10"/>
            <color indexed="8"/>
            <rFont val="Arial"/>
            <family val="2"/>
          </rPr>
          <t xml:space="preserve"> in caso di domande o problemi, gli utenti e le utenti della stazione di ricarica possono contattare una hotline solo negli orari d’ufficio. </t>
        </r>
      </text>
    </comment>
    <comment ref="D65" authorId="0" shapeId="0" xr:uid="{BC51FD3E-D809-4F24-9B2D-71DCF6E02DA0}">
      <text>
        <r>
          <rPr>
            <b/>
            <sz val="10"/>
            <color indexed="8"/>
            <rFont val="Arial"/>
            <family val="2"/>
          </rPr>
          <t xml:space="preserve">Hotline 24/7: </t>
        </r>
        <r>
          <rPr>
            <sz val="10"/>
            <color indexed="8"/>
            <rFont val="Arial"/>
            <family val="2"/>
          </rPr>
          <t xml:space="preserve">in caso di domande o problemi, gli utenti e le utenti della stazione di ricarica possono contattare una hotline a qualsiasi ora. </t>
        </r>
      </text>
    </comment>
    <comment ref="D67" authorId="0" shapeId="0" xr:uid="{7EE33819-C455-440B-AF74-EC4185706300}">
      <text>
        <r>
          <rPr>
            <b/>
            <sz val="10"/>
            <color indexed="8"/>
            <rFont val="Arial"/>
            <family val="2"/>
          </rPr>
          <t>Gestione dei guasti:</t>
        </r>
        <r>
          <rPr>
            <sz val="10"/>
            <color indexed="8"/>
            <rFont val="Arial"/>
            <family val="2"/>
          </rPr>
          <t xml:space="preserve"> i malfunzionamenti della stazione di ricarica vengono identificati e visualizzati con un allarme.</t>
        </r>
      </text>
    </comment>
    <comment ref="D68" authorId="0" shapeId="0" xr:uid="{BF98606E-A816-49B0-B0D9-D85F28B12511}">
      <text>
        <r>
          <rPr>
            <b/>
            <sz val="10"/>
            <color indexed="8"/>
            <rFont val="Arial"/>
            <family val="2"/>
          </rPr>
          <t>Manutenzione remota:</t>
        </r>
        <r>
          <rPr>
            <sz val="10"/>
            <color indexed="8"/>
            <rFont val="Arial"/>
            <family val="2"/>
          </rPr>
          <t xml:space="preserve"> i più comuni problemi legati al software delle stazioni di ricarica possono essere risolti online e non richiedono la presenza in loco di un tecnico, ad es. con un riavvio (remoto).</t>
        </r>
      </text>
    </comment>
    <comment ref="D69" authorId="0" shapeId="0" xr:uid="{D684B2D2-F082-4B1A-ADCB-64A3091CE517}">
      <text>
        <r>
          <rPr>
            <b/>
            <sz val="10"/>
            <color indexed="8"/>
            <rFont val="Arial"/>
            <family val="2"/>
          </rPr>
          <t>Eliminazione dei guasti in loco:</t>
        </r>
        <r>
          <rPr>
            <sz val="10"/>
            <color indexed="8"/>
            <rFont val="Arial"/>
            <family val="2"/>
          </rPr>
          <t xml:space="preserve">  i guasti vengono eliminati in loco, inclusi nel prezzo o dietro pagamento di un sovrapprezzo.</t>
        </r>
      </text>
    </comment>
    <comment ref="D72" authorId="0" shapeId="0" xr:uid="{3743BAF9-AC68-4E5D-B5BE-639FEAEA14E0}">
      <text>
        <r>
          <rPr>
            <b/>
            <sz val="10"/>
            <color indexed="8"/>
            <rFont val="Arial"/>
            <family val="2"/>
          </rPr>
          <t>Fino alla raccolta dati:</t>
        </r>
        <r>
          <rPr>
            <sz val="10"/>
            <color indexed="8"/>
            <rFont val="Arial"/>
            <family val="2"/>
          </rPr>
          <t xml:space="preserve"> l’impresa di prestazione di servizi raccoglie i dati e li mette a disposizione della clientela. Quest’ultima deve emettere autonomamente le fatture ed è responsabile dell’incasso.</t>
        </r>
        <r>
          <rPr>
            <b/>
            <sz val="10"/>
            <color indexed="8"/>
            <rFont val="Arial"/>
            <family val="2"/>
          </rPr>
          <t xml:space="preserve">
Fino all’emissione delle fatture:</t>
        </r>
        <r>
          <rPr>
            <sz val="10"/>
            <color indexed="8"/>
            <rFont val="Arial"/>
            <family val="2"/>
          </rPr>
          <t xml:space="preserve"> l’impresa di prestazione di servizi raccoglie i dati ed emette le fatture sulla base di essi. La clientela è responsabile dell’incasso</t>
        </r>
        <r>
          <rPr>
            <b/>
            <sz val="10"/>
            <color indexed="8"/>
            <rFont val="Arial"/>
            <family val="2"/>
          </rPr>
          <t xml:space="preserve">.
Fino all’incasso: </t>
        </r>
        <r>
          <rPr>
            <sz val="10"/>
            <color indexed="8"/>
            <rFont val="Arial"/>
            <family val="2"/>
          </rPr>
          <t>l’impresa di prestazione di servizi si occupa dell’intero processo di addebito del costo, dalla raccolta dati fino all’emissione delle fatture, incasso compreso.</t>
        </r>
      </text>
    </comment>
    <comment ref="D75" authorId="0" shapeId="0" xr:uid="{D9364C77-AC8C-44FE-A2D0-1CA5776E744E}">
      <text>
        <r>
          <rPr>
            <b/>
            <sz val="10"/>
            <color indexed="8"/>
            <rFont val="Arial"/>
            <family val="2"/>
          </rPr>
          <t>Stazione di ricarica privata:</t>
        </r>
        <r>
          <rPr>
            <sz val="10"/>
            <color indexed="8"/>
            <rFont val="Arial"/>
            <family val="2"/>
          </rPr>
          <t xml:space="preserve"> la stazione di ricarica è accessibile solo a un soggetto
</t>
        </r>
        <r>
          <rPr>
            <b/>
            <sz val="10"/>
            <color indexed="8"/>
            <rFont val="Arial"/>
            <family val="2"/>
          </rPr>
          <t xml:space="preserve">
Stazione di ricarica semiprivata:</t>
        </r>
        <r>
          <rPr>
            <sz val="10"/>
            <color indexed="8"/>
            <rFont val="Arial"/>
            <family val="2"/>
          </rPr>
          <t xml:space="preserve"> stazione di ricarica accessibile a un gruppo circoscritto di utenti (ad es. collaboratori e collaboratrici)</t>
        </r>
        <r>
          <rPr>
            <b/>
            <sz val="10"/>
            <color indexed="8"/>
            <rFont val="Arial"/>
            <family val="2"/>
          </rPr>
          <t xml:space="preserve">
Stazione di ricarica semipubblica: </t>
        </r>
        <r>
          <rPr>
            <sz val="10"/>
            <color indexed="8"/>
            <rFont val="Arial"/>
            <family val="2"/>
          </rPr>
          <t>stazione di ricarica di proprietà privata (ad es. industria). In alcuni momenti è a libero accesso.</t>
        </r>
        <r>
          <rPr>
            <b/>
            <sz val="10"/>
            <color indexed="8"/>
            <rFont val="Arial"/>
            <family val="2"/>
          </rPr>
          <t xml:space="preserve">
Stazione di ricarica pubblica:</t>
        </r>
        <r>
          <rPr>
            <sz val="10"/>
            <color indexed="8"/>
            <rFont val="Arial"/>
            <family val="2"/>
          </rPr>
          <t xml:space="preserve"> stazione di ricarica a libero accesso in qualsiasi momento (ad es. posti auto per visitatori)</t>
        </r>
      </text>
    </comment>
    <comment ref="D76" authorId="0" shapeId="0" xr:uid="{E055BF4A-BAC7-4280-BF69-4B865819EFCB}">
      <text>
        <r>
          <rPr>
            <b/>
            <sz val="10"/>
            <color indexed="8"/>
            <rFont val="Arial"/>
            <family val="2"/>
          </rPr>
          <t xml:space="preserve">Il contatore dell’energia elettrica per la mobilità elettrica appartiene ai proprietari e alle proprietarie dell’immobile: 
</t>
        </r>
        <r>
          <rPr>
            <sz val="10"/>
            <color indexed="8"/>
            <rFont val="Arial"/>
            <family val="2"/>
          </rPr>
          <t>l’impresa di prestazione di servizi versa ai proprietari e alle proprietarie dell’immobile i proventi dell’addebito del costo, detraendo gli emolumenti.
I proprietari e le proprietarie dell’immobile ricevono la fattura per il consumo di energia elettrica dall’azienda di approvvigionamento energetico
I proprietari e le proprietarie dell’immobile pagano la fattura per l’energia elettrica</t>
        </r>
        <r>
          <rPr>
            <b/>
            <sz val="10"/>
            <color indexed="8"/>
            <rFont val="Arial"/>
            <family val="2"/>
          </rPr>
          <t xml:space="preserve">
Il contatore dell’energia elettrica per la mobilità elettrica è di proprietà dell’impresa di prestazione di servizi:
</t>
        </r>
        <r>
          <rPr>
            <sz val="10"/>
            <color indexed="8"/>
            <rFont val="Arial"/>
            <family val="2"/>
          </rPr>
          <t>l’impresa di prestazione di servizi si fa direttamente carico del pagamento dei costi dell’energia elettrica all’azienda di approvvigionamento elettrico
Eventualmente l’impresa di prestazione di servizi versa i proventi dell’addebito del costo ai proprietari e alle proprietarie dell’immobile, detraendo i costi dell’energia elettrica e gli emolumenti.</t>
        </r>
      </text>
    </comment>
    <comment ref="D79" authorId="0" shapeId="0" xr:uid="{7C7D4522-AFDE-4005-8C57-5E556597D413}">
      <text>
        <r>
          <rPr>
            <b/>
            <sz val="10"/>
            <color indexed="8"/>
            <rFont val="Arial"/>
            <family val="2"/>
          </rPr>
          <t xml:space="preserve">Tariffa unitaria: </t>
        </r>
        <r>
          <rPr>
            <sz val="10"/>
            <color indexed="8"/>
            <rFont val="Arial"/>
            <family val="2"/>
          </rPr>
          <t>per la stazione elettrica può essere conteggiata una sola tariffa, anche qualora l’azienda di approvvigionamento energetico locale abbia una struttura tariffaria diversa (ad es. tariffa alta e bassa).</t>
        </r>
        <r>
          <rPr>
            <b/>
            <sz val="10"/>
            <color indexed="8"/>
            <rFont val="Arial"/>
            <family val="2"/>
          </rPr>
          <t xml:space="preserve">
Tariffe statiche:</t>
        </r>
        <r>
          <rPr>
            <sz val="10"/>
            <color indexed="8"/>
            <rFont val="Arial"/>
            <family val="2"/>
          </rPr>
          <t xml:space="preserve"> la stazione di ricarica può essere conteggiata con più tariffe statiche definite in maniera fissa, ad es. con tariffa alta e bassa.
</t>
        </r>
        <r>
          <rPr>
            <b/>
            <sz val="10"/>
            <color indexed="8"/>
            <rFont val="Arial"/>
            <family val="2"/>
          </rPr>
          <t xml:space="preserve">
Tariffe statiche incl. tariffa fotovoltaica: </t>
        </r>
        <r>
          <rPr>
            <sz val="10"/>
            <color indexed="8"/>
            <rFont val="Arial"/>
            <family val="2"/>
          </rPr>
          <t>oltre alle tariffe statiche, in caso di consumo di energia elettrica del proprio impianto fotovoltaico (o RCP) è possibile considerare una tariffa fotovoltaica definita in maniera fissa.</t>
        </r>
        <r>
          <rPr>
            <b/>
            <sz val="10"/>
            <color indexed="8"/>
            <rFont val="Arial"/>
            <family val="2"/>
          </rPr>
          <t xml:space="preserve">
Tariffe dinamiche:</t>
        </r>
        <r>
          <rPr>
            <sz val="10"/>
            <color indexed="8"/>
            <rFont val="Arial"/>
            <family val="2"/>
          </rPr>
          <t xml:space="preserve"> è possibile considerare e addebitare anche tariffe dinamiche dell’azienda di approvvigionamento energetico. </t>
        </r>
        <r>
          <rPr>
            <b/>
            <sz val="10"/>
            <color indexed="8"/>
            <rFont val="Arial"/>
            <family val="2"/>
          </rPr>
          <t xml:space="preserve">
</t>
        </r>
      </text>
    </comment>
    <comment ref="D83" authorId="0" shapeId="0" xr:uid="{7C806B0B-D0CB-4371-A187-66B0519FB4B5}">
      <text>
        <r>
          <rPr>
            <b/>
            <sz val="10"/>
            <color indexed="8"/>
            <rFont val="Arial"/>
            <family val="2"/>
          </rPr>
          <t xml:space="preserve">Diversi gruppi tariffari: </t>
        </r>
        <r>
          <rPr>
            <sz val="10"/>
            <color indexed="8"/>
            <rFont val="Arial"/>
            <family val="2"/>
          </rPr>
          <t xml:space="preserve">gli utenti e le utenti possono essere raggruppati e possono quindi essere assegnate loro diverse tariffe. </t>
        </r>
      </text>
    </comment>
    <comment ref="D84" authorId="0" shapeId="0" xr:uid="{5D257F65-2682-4A16-BE9B-D39BBC1FABEF}">
      <text>
        <r>
          <rPr>
            <b/>
            <sz val="10"/>
            <color indexed="8"/>
            <rFont val="Arial"/>
            <family val="2"/>
          </rPr>
          <t>White List (utenti speciali):</t>
        </r>
        <r>
          <rPr>
            <sz val="10"/>
            <color indexed="8"/>
            <rFont val="Arial"/>
            <family val="2"/>
          </rPr>
          <t xml:space="preserve"> determinati e determinate utenti ricaricano gratuitamente.</t>
        </r>
      </text>
    </comment>
    <comment ref="D85" authorId="0" shapeId="0" xr:uid="{C19956FC-6C31-412D-9093-7E7BA6FF2E70}">
      <text>
        <r>
          <rPr>
            <b/>
            <sz val="10"/>
            <color indexed="8"/>
            <rFont val="Arial"/>
            <family val="2"/>
          </rPr>
          <t xml:space="preserve">Aggiornamento automatico in caso di variazione delle tariffe per l’energia elettrica dell’azienda di approvvigionamento energetico: </t>
        </r>
        <r>
          <rPr>
            <sz val="10"/>
            <color indexed="8"/>
            <rFont val="Arial"/>
            <family val="2"/>
          </rPr>
          <t>le tariffe per l’energia elettrica dell’azienda di approvvigionamento energetico vengono adeguate dalla clientela senza richiesta.</t>
        </r>
        <r>
          <rPr>
            <b/>
            <sz val="10"/>
            <color indexed="8"/>
            <rFont val="Arial"/>
            <family val="2"/>
          </rPr>
          <t xml:space="preserve"> </t>
        </r>
      </text>
    </comment>
    <comment ref="D86" authorId="0" shapeId="0" xr:uid="{8B27F074-F2D7-45CE-A1C7-471E786F0E1A}">
      <text>
        <r>
          <rPr>
            <b/>
            <sz val="10"/>
            <color indexed="8"/>
            <rFont val="Arial"/>
            <family val="2"/>
          </rPr>
          <t>Impostazione di una propria tariffa per l’energia:</t>
        </r>
        <r>
          <rPr>
            <sz val="10"/>
            <color indexed="8"/>
            <rFont val="Arial"/>
            <family val="2"/>
          </rPr>
          <t xml:space="preserve"> i proprietari e le proprietarie o le amministrazioni possono applicare un supplemento alla tariffa per l’energia per generare un canale aggiuntivo per ammortizzare le stazioni di ricarica.</t>
        </r>
        <r>
          <rPr>
            <b/>
            <sz val="10"/>
            <color indexed="8"/>
            <rFont val="Arial"/>
            <family val="2"/>
          </rPr>
          <t xml:space="preserve">
</t>
        </r>
      </text>
    </comment>
    <comment ref="D87" authorId="0" shapeId="0" xr:uid="{022E71AC-224E-4DE2-865F-618E1767A3A1}">
      <text>
        <r>
          <rPr>
            <b/>
            <sz val="10"/>
            <color indexed="8"/>
            <rFont val="Arial"/>
            <family val="2"/>
          </rPr>
          <t>Addebito ricarica bidirezionale:</t>
        </r>
        <r>
          <rPr>
            <sz val="10"/>
            <color indexed="8"/>
            <rFont val="Arial"/>
            <family val="2"/>
          </rPr>
          <t xml:space="preserve"> è possibile amministrare e addebitare la ricarica bidirezionale.</t>
        </r>
      </text>
    </comment>
    <comment ref="D89" authorId="0" shapeId="0" xr:uid="{3363A215-20C7-46FD-98B0-70FB3D060380}">
      <text>
        <r>
          <rPr>
            <b/>
            <sz val="10"/>
            <color indexed="8"/>
            <rFont val="Arial"/>
            <family val="2"/>
          </rPr>
          <t>Addebito RCP:</t>
        </r>
        <r>
          <rPr>
            <sz val="10"/>
            <color indexed="8"/>
            <rFont val="Arial"/>
            <family val="2"/>
          </rPr>
          <t xml:space="preserve"> oltre all’infrastruttura di ricarica può essere effettuato un addebito con RCP (= raggruppamento ai fini del consumo proprio).</t>
        </r>
      </text>
    </comment>
    <comment ref="D90" authorId="0" shapeId="0" xr:uid="{00A1CAFE-F658-4906-BDF8-9E84A870C273}">
      <text>
        <r>
          <rPr>
            <b/>
            <sz val="10"/>
            <color indexed="8"/>
            <rFont val="Arial"/>
            <family val="2"/>
          </rPr>
          <t>Modello pratico gestori della rete di distribuzione:</t>
        </r>
        <r>
          <rPr>
            <sz val="10"/>
            <color indexed="8"/>
            <rFont val="Arial"/>
            <family val="2"/>
          </rPr>
          <t xml:space="preserve"> il consumo proprio di energia elettrica fotovoltaica viene addebitato dal gestore della rete di distribuzione locale per mezzo del suo contatore. Esistono varie versioni di questo modello. Le singole utenze rimangono consumatori finali e continuano a essere rifornite dal gestore della rete, come finora. L’operatore può offrire questo modello solo nel proprio comprensorio. Questo modello viene offerto solo da aziende di approvvigionamento energetico locali nel relativo comprensorio. Non è necessario istituire un RCP.</t>
        </r>
      </text>
    </comment>
    <comment ref="D91" authorId="0" shapeId="0" xr:uid="{8BAEE887-E43B-45EC-AB82-B6B62008A22B}">
      <text>
        <r>
          <rPr>
            <b/>
            <sz val="10"/>
            <color indexed="8"/>
            <rFont val="Arial"/>
            <family val="2"/>
          </rPr>
          <t xml:space="preserve">Conteggio spese accessorie: </t>
        </r>
        <r>
          <rPr>
            <sz val="10"/>
            <color indexed="8"/>
            <rFont val="Arial"/>
            <family val="2"/>
          </rPr>
          <t>Oltre all’infrastruttura di ricarica possono essere addebitate (ulteriori) spese accessorie.</t>
        </r>
      </text>
    </comment>
    <comment ref="D101" authorId="0" shapeId="0" xr:uid="{AACDBFD0-4774-49ED-A7FE-6E463237CDA7}">
      <text>
        <r>
          <rPr>
            <b/>
            <sz val="10"/>
            <color indexed="8"/>
            <rFont val="Arial"/>
            <family val="2"/>
          </rPr>
          <t>Funzione di reporting:</t>
        </r>
        <r>
          <rPr>
            <sz val="10"/>
            <color indexed="8"/>
            <rFont val="Arial"/>
            <family val="2"/>
          </rPr>
          <t xml:space="preserve"> è possibile mettere a disposizione i dati di utilizzo, ad es. per rapporti sulla sostenibilità e il reporting.</t>
        </r>
      </text>
    </comment>
    <comment ref="D103" authorId="0" shapeId="0" xr:uid="{07077128-5E38-492A-84BE-A6DBE3D8E598}">
      <text>
        <r>
          <rPr>
            <b/>
            <sz val="10"/>
            <color indexed="8"/>
            <rFont val="Arial"/>
            <family val="2"/>
          </rPr>
          <t xml:space="preserve">Funzione multi-tenant: </t>
        </r>
        <r>
          <rPr>
            <sz val="10"/>
            <color indexed="8"/>
            <rFont val="Arial"/>
            <family val="2"/>
          </rPr>
          <t>a utenti diversi possono essere assegnati diritti di utilizzo diversi (ad es. utenti della stazione di ricarica vs. custodi dell’edificio vs. impresa installatrice)</t>
        </r>
      </text>
    </comment>
    <comment ref="D104" authorId="0" shapeId="0" xr:uid="{BBE487F2-26D0-42A3-8F9C-FB96881F1FC5}">
      <text>
        <r>
          <rPr>
            <b/>
            <sz val="10"/>
            <color indexed="8"/>
            <rFont val="Arial"/>
            <family val="2"/>
          </rPr>
          <t>Portale web per la gestione degli utenti e delle utenti:</t>
        </r>
        <r>
          <rPr>
            <sz val="10"/>
            <color indexed="8"/>
            <rFont val="Arial"/>
            <family val="2"/>
          </rPr>
          <t xml:space="preserve"> i proprietari e le proprietarie/l’amministrazione possono eseguire varie impostazioni su una piattaforma, ad es. creare e modificare gli utenti e le utenti delle stazioni di ricarica, definire le tariffe ecc.</t>
        </r>
      </text>
    </comment>
    <comment ref="D110" authorId="0" shapeId="0" xr:uid="{23FABEB7-0E43-4229-8371-9B9D4FB40FF0}">
      <text>
        <r>
          <rPr>
            <b/>
            <sz val="10"/>
            <color indexed="8"/>
            <rFont val="Arial"/>
            <family val="2"/>
          </rPr>
          <t>Stazione di ricarica a libero accesso nella propria rete:</t>
        </r>
        <r>
          <rPr>
            <sz val="10"/>
            <color indexed="8"/>
            <rFont val="Arial"/>
            <family val="2"/>
          </rPr>
          <t xml:space="preserve"> tramite i propri mezzi di accesso, gli utenti e le utenti della stazione di ricarica possono accedere a stazioni di ricarica a libero accesso dello stesso operatore.</t>
        </r>
      </text>
    </comment>
    <comment ref="D111" authorId="0" shapeId="0" xr:uid="{DC7A7CE5-DDA6-4169-9877-B622EF9DDA4D}">
      <text>
        <r>
          <rPr>
            <b/>
            <sz val="10"/>
            <color indexed="8"/>
            <rFont val="Arial"/>
            <family val="2"/>
          </rPr>
          <t>Roaming con stesso accesso:</t>
        </r>
        <r>
          <rPr>
            <sz val="10"/>
            <color indexed="8"/>
            <rFont val="Arial"/>
            <family val="2"/>
          </rPr>
          <t xml:space="preserve"> tramite i propri mezzi di accesso, gli utenti e le utenti della stazione di ricarica possono accedere a stazioni di ricarica a libero accesso di altri gestori della rete.</t>
        </r>
      </text>
    </comment>
    <comment ref="D113" authorId="0" shapeId="0" xr:uid="{871D14F4-F977-4EEA-BC77-F6460E017EE0}">
      <text>
        <r>
          <rPr>
            <b/>
            <sz val="10"/>
            <color indexed="8"/>
            <rFont val="Arial"/>
            <family val="2"/>
          </rPr>
          <t xml:space="preserve">Conteggio stazione di ricarica a libero accesso: </t>
        </r>
        <r>
          <rPr>
            <sz val="10"/>
            <color indexed="8"/>
            <rFont val="Arial"/>
            <family val="2"/>
          </rPr>
          <t>le stazioni di ricarica situate in parcheggi a libero accesso, come i posti auto per visitatori, sono accessibili a tutti e vengono addebitate dallo stesso operatore.</t>
        </r>
      </text>
    </comment>
    <comment ref="D114" authorId="0" shapeId="0" xr:uid="{E8033893-2B72-4BC6-A32B-AF720296504A}">
      <text>
        <r>
          <rPr>
            <b/>
            <sz val="10"/>
            <color indexed="8"/>
            <rFont val="Arial"/>
            <family val="2"/>
          </rPr>
          <t xml:space="preserve">Roaming per stazione di ricarica a libero accesso: </t>
        </r>
        <r>
          <rPr>
            <sz val="10"/>
            <color indexed="8"/>
            <rFont val="Arial"/>
            <family val="2"/>
          </rPr>
          <t>è possibile utilizzare i mezzi di accesso e pagamento di altri gestori di stazioni di ricarica per accedere alle stazioni di ricarica a libero accesso (ad es. posti auto per visitatori).</t>
        </r>
      </text>
    </comment>
    <comment ref="D118" authorId="0" shapeId="0" xr:uid="{13C4ED07-51BE-4B10-8081-E281DAF792E3}">
      <text>
        <r>
          <rPr>
            <b/>
            <sz val="10"/>
            <color indexed="8"/>
            <rFont val="Arial"/>
            <family val="2"/>
          </rPr>
          <t>Autofinanziamento:</t>
        </r>
        <r>
          <rPr>
            <sz val="10"/>
            <color indexed="8"/>
            <rFont val="Arial"/>
            <family val="2"/>
          </rPr>
          <t xml:space="preserve"> l’infrastruttura di ricarica viene finanziata completamente dai proprietari e dalle proprietarie.</t>
        </r>
        <r>
          <rPr>
            <b/>
            <sz val="10"/>
            <color indexed="8"/>
            <rFont val="Arial"/>
            <family val="2"/>
          </rPr>
          <t xml:space="preserve">
Modello di noleggio:</t>
        </r>
        <r>
          <rPr>
            <sz val="10"/>
            <color indexed="8"/>
            <rFont val="Arial"/>
            <family val="2"/>
          </rPr>
          <t xml:space="preserve"> l’installazione di base viene finanziata dai proprietari e dalle proprietarie. Gli utenti e le utenti possono noleggiare la stazione di ricarica dall’impresa di prestazione di servizi.</t>
        </r>
        <r>
          <rPr>
            <b/>
            <sz val="10"/>
            <color indexed="8"/>
            <rFont val="Arial"/>
            <family val="2"/>
          </rPr>
          <t xml:space="preserve">
Full Contracting:</t>
        </r>
        <r>
          <rPr>
            <sz val="10"/>
            <color indexed="8"/>
            <rFont val="Arial"/>
            <family val="2"/>
          </rPr>
          <t xml:space="preserve"> l’impresa di prestazione di servizi finanzia sia l’installazione di base che la stazione di ricarica e la mette a disposizione dietro pagamento di un emolumento mensile.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EC045731-9047-4D6F-9E65-A6ABE22A0B56}">
      <text>
        <r>
          <rPr>
            <b/>
            <sz val="10"/>
            <color indexed="8"/>
            <rFont val="Arial"/>
            <family val="2"/>
          </rPr>
          <t xml:space="preserve">Registrazione: </t>
        </r>
        <r>
          <rPr>
            <sz val="10"/>
            <color indexed="8"/>
            <rFont val="Arial"/>
            <family val="2"/>
          </rPr>
          <t>processo di richiesta/registrazione di una stazione di ricarica da parte di un utente o un’utente della stazione di ricarica</t>
        </r>
        <r>
          <rPr>
            <b/>
            <sz val="10"/>
            <color indexed="8"/>
            <rFont val="Arial"/>
            <family val="2"/>
          </rPr>
          <t xml:space="preserve">
</t>
        </r>
      </text>
    </comment>
    <comment ref="D19" authorId="0" shapeId="0" xr:uid="{C2D8A6A7-B4AF-4BE3-8E83-7584B0559504}">
      <text>
        <r>
          <rPr>
            <b/>
            <sz val="10"/>
            <color indexed="8"/>
            <rFont val="Arial"/>
            <family val="2"/>
          </rPr>
          <t xml:space="preserve">Attivazione: </t>
        </r>
        <r>
          <rPr>
            <sz val="10"/>
            <color indexed="8"/>
            <rFont val="Arial"/>
            <family val="2"/>
          </rPr>
          <t xml:space="preserve">la stazione di ricarica viene collegata al sistema. </t>
        </r>
      </text>
    </comment>
    <comment ref="D21" authorId="0" shapeId="0" xr:uid="{E4F80AA1-649C-4511-BB77-E8133BA676F6}">
      <text>
        <r>
          <rPr>
            <b/>
            <sz val="10"/>
            <color indexed="8"/>
            <rFont val="Arial"/>
            <family val="2"/>
          </rPr>
          <t>Onboarding:</t>
        </r>
        <r>
          <rPr>
            <sz val="10"/>
            <color indexed="8"/>
            <rFont val="Arial"/>
            <family val="2"/>
          </rPr>
          <t xml:space="preserve"> all’utente della stazione di ricarica viene fornito l’accesso alla stazione di ricarica ed eventualmente un addestramento</t>
        </r>
      </text>
    </comment>
    <comment ref="D30" authorId="0" shapeId="0" xr:uid="{E2B3E6D4-86A3-4A72-AC22-3476C0D48A27}">
      <text>
        <r>
          <rPr>
            <b/>
            <sz val="10"/>
            <color indexed="8"/>
            <rFont val="Arial"/>
            <family val="2"/>
          </rPr>
          <t xml:space="preserve">Vendita stazioni di ricarica: </t>
        </r>
        <r>
          <rPr>
            <sz val="10"/>
            <color indexed="8"/>
            <rFont val="Arial"/>
            <family val="2"/>
          </rPr>
          <t>si tratta di stazioni di ricarica gestite dall’impresa di prestazione di servizi (come standard o optional). Non di quelle che sono compatibili solo con il Suo sistema.</t>
        </r>
      </text>
    </comment>
    <comment ref="D32" authorId="0" shapeId="0" xr:uid="{418FC69B-5029-48F7-8278-E84A9CE7A609}">
      <text>
        <r>
          <rPr>
            <b/>
            <sz val="10"/>
            <color indexed="8"/>
            <rFont val="Arial"/>
            <family val="2"/>
          </rPr>
          <t>Integrazione di sistemi terzi:</t>
        </r>
        <r>
          <rPr>
            <sz val="10"/>
            <color indexed="8"/>
            <rFont val="Arial"/>
            <family val="2"/>
          </rPr>
          <t xml:space="preserve"> il sistema può comunicare con altre piattaforme/altri sistemi di terzi, ad es. per il conteggio RCP o EMS.</t>
        </r>
      </text>
    </comment>
    <comment ref="D33" authorId="0" shapeId="0" xr:uid="{B7674E27-E5FD-488F-B20B-C9E1854EB502}">
      <text>
        <r>
          <rPr>
            <sz val="10"/>
            <color indexed="8"/>
            <rFont val="Arial"/>
            <family val="2"/>
          </rPr>
          <t>EMS = sistemi di gestione dell’energia</t>
        </r>
      </text>
    </comment>
    <comment ref="D36" authorId="0" shapeId="0" xr:uid="{39573059-BFC5-43E8-9792-F42A7A57DC96}">
      <text>
        <r>
          <rPr>
            <b/>
            <sz val="10"/>
            <color indexed="8"/>
            <rFont val="Arial"/>
            <family val="2"/>
          </rPr>
          <t>Gestione statica del carico:</t>
        </r>
        <r>
          <rPr>
            <sz val="10"/>
            <color indexed="8"/>
            <rFont val="Arial"/>
            <family val="2"/>
          </rPr>
          <t xml:space="preserve"> con la gestione statica del carico, si assegna, per la ricarica dei veico-li, una parte fissa della potenza massima prelevabile dalla rete elettrica da parte dell’edificio, che viene distribuita automaticamente tra le auto elettriche da ricaricare. Questa potenza deve essere scelta in maniera tale da non provocare sovraccarichi in caso di elevato consumo di energia elettrica nell’edificio (ovvero quando sono attivi numerosi con-sumatori di energia, ad es. di sera, quando tutti gli inquilini e le inquiline sono in casa).</t>
        </r>
      </text>
    </comment>
    <comment ref="D37" authorId="0" shapeId="0" xr:uid="{875A0E40-7AD6-462C-8961-67896B4AF49D}">
      <text>
        <r>
          <rPr>
            <b/>
            <sz val="10"/>
            <color indexed="8"/>
            <rFont val="Arial"/>
            <family val="2"/>
          </rPr>
          <t>Gestione dinamica del carico:</t>
        </r>
        <r>
          <rPr>
            <sz val="10"/>
            <color indexed="8"/>
            <rFont val="Arial"/>
            <family val="2"/>
          </rPr>
          <t xml:space="preserve"> con la gestione dinamica del carico non viene assegnata una potenza fissa per la ricarica. La gestione del carico riconosce la potenza assorbi-ta in un dato momento  dall’edificio e distribuisce automaticamente tra le auto da ricaricare la differenza fra la potenza massima prelevabile dalla rete e quella assorbita dall’edificio. Così, soprattutto nei momenti con un consumo di energia elettrica ridotto, è possibile mettere a disposizione per la ricarica una potenza molto più elevata, ad es. di notte, quando gran parte degli inquilini e delle inquiline dorme.</t>
        </r>
      </text>
    </comment>
    <comment ref="D47" authorId="0" shapeId="0" xr:uid="{49AC44F8-0F84-45F9-A774-79CC18F5C1E9}">
      <text>
        <r>
          <rPr>
            <b/>
            <sz val="10"/>
            <color indexed="8"/>
            <rFont val="Arial"/>
            <family val="2"/>
          </rPr>
          <t>Portale web:</t>
        </r>
        <r>
          <rPr>
            <sz val="10"/>
            <color indexed="8"/>
            <rFont val="Arial"/>
            <family val="2"/>
          </rPr>
          <t xml:space="preserve"> è possibile accedere a un’applicazione basata sul web.</t>
        </r>
      </text>
    </comment>
    <comment ref="D48" authorId="0" shapeId="0" xr:uid="{BA90C896-9898-4EB3-8181-6DFF7635B42D}">
      <text>
        <r>
          <rPr>
            <b/>
            <sz val="10"/>
            <color indexed="8"/>
            <rFont val="Arial"/>
            <family val="2"/>
          </rPr>
          <t xml:space="preserve">App: </t>
        </r>
        <r>
          <rPr>
            <sz val="10"/>
            <color indexed="8"/>
            <rFont val="Arial"/>
            <family val="2"/>
          </rPr>
          <t>esiste un’app per smartphone.</t>
        </r>
      </text>
    </comment>
    <comment ref="D50" authorId="0" shapeId="0" xr:uid="{1DE8C243-DA15-4F3F-84A2-3DACC8AB5EF5}">
      <text>
        <r>
          <rPr>
            <b/>
            <sz val="10"/>
            <color indexed="8"/>
            <rFont val="Arial"/>
            <family val="2"/>
          </rPr>
          <t>Panoramica delle transazioni:</t>
        </r>
        <r>
          <rPr>
            <sz val="10"/>
            <color indexed="8"/>
            <rFont val="Arial"/>
            <family val="2"/>
          </rPr>
          <t xml:space="preserve"> gli utenti e le utenti possono visualizzare gli utilizzi e i pagamenti intercorsi fino a un dato momento e all’occorrenza scaricarli sotto forma di ricevuta. </t>
        </r>
      </text>
    </comment>
    <comment ref="D51" authorId="0" shapeId="0" xr:uid="{2BD2190C-4F41-4211-AE75-5AEA67F303F7}">
      <text>
        <r>
          <rPr>
            <b/>
            <sz val="10"/>
            <color indexed="8"/>
            <rFont val="Arial"/>
            <family val="2"/>
          </rPr>
          <t>Visualizzazione dei propri consumi:</t>
        </r>
        <r>
          <rPr>
            <sz val="10"/>
            <color indexed="8"/>
            <rFont val="Arial"/>
            <family val="2"/>
          </rPr>
          <t xml:space="preserve"> i consumi possono essere visualizzati in qualsiasi momento nel portale web o attraverso l’app.</t>
        </r>
      </text>
    </comment>
    <comment ref="D53" authorId="0" shapeId="0" xr:uid="{41F82839-B48C-4FD6-A2C8-58C7E022BDC4}">
      <text>
        <r>
          <rPr>
            <b/>
            <sz val="10"/>
            <color indexed="8"/>
            <rFont val="Arial"/>
            <family val="2"/>
          </rPr>
          <t xml:space="preserve">Comando attivo dell’attività di ricarica: </t>
        </r>
        <r>
          <rPr>
            <sz val="10"/>
            <color indexed="8"/>
            <rFont val="Arial"/>
            <family val="2"/>
          </rPr>
          <t>gli utenti e le utenti possono ad es. determinare il momento o la modalità di ricarica.</t>
        </r>
      </text>
    </comment>
    <comment ref="D54" authorId="0" shapeId="0" xr:uid="{11D632F7-694F-4447-8A47-7E61B833BF20}">
      <text>
        <r>
          <rPr>
            <b/>
            <sz val="10"/>
            <color indexed="8"/>
            <rFont val="Arial"/>
            <family val="2"/>
          </rPr>
          <t>Ricarica basata su fotovoltaico:</t>
        </r>
        <r>
          <rPr>
            <sz val="10"/>
            <color indexed="8"/>
            <rFont val="Arial"/>
            <family val="2"/>
          </rPr>
          <t xml:space="preserve"> il veicolo viene ricaricato solo/preferibilmente con energia elettrica fotovoltaica (in presenza di impianto fotovoltaico/RCP)</t>
        </r>
      </text>
    </comment>
    <comment ref="D55" authorId="0" shapeId="0" xr:uid="{15EE7D46-0B54-446C-9E13-B82B6078D54E}">
      <text>
        <r>
          <rPr>
            <b/>
            <sz val="10"/>
            <color indexed="8"/>
            <rFont val="Arial"/>
            <family val="2"/>
          </rPr>
          <t>Ricarica conveniente</t>
        </r>
        <r>
          <rPr>
            <sz val="10"/>
            <color indexed="8"/>
            <rFont val="Arial"/>
            <family val="2"/>
          </rPr>
          <t>: il veicolo viene ricaricato in orari con tariffe per l’energia elettrica convenienti, ad es. di notte in caso di tariffa alta e bassa.</t>
        </r>
      </text>
    </comment>
    <comment ref="D56" authorId="0" shapeId="0" xr:uid="{6419192D-B928-43A8-A77D-C2FA6F0692A9}">
      <text>
        <r>
          <rPr>
            <b/>
            <sz val="10"/>
            <color indexed="8"/>
            <rFont val="Arial"/>
            <family val="2"/>
          </rPr>
          <t xml:space="preserve">Ricarica prioritaria: </t>
        </r>
        <r>
          <rPr>
            <sz val="10"/>
            <color indexed="8"/>
            <rFont val="Arial"/>
            <family val="2"/>
          </rPr>
          <t>il veicolo viene ricaricato prima possibile. Al veicolo viene assegnata una potenza maggiore (eventualmente dietro pagamento di un sovrapprezzo)</t>
        </r>
      </text>
    </comment>
    <comment ref="D57" authorId="0" shapeId="0" xr:uid="{4A050D3E-20E3-45EC-A139-535D7B337E76}">
      <text>
        <r>
          <rPr>
            <b/>
            <sz val="10"/>
            <color indexed="8"/>
            <rFont val="Arial"/>
            <family val="2"/>
          </rPr>
          <t>Considerazione di limiti di ricarica:</t>
        </r>
        <r>
          <rPr>
            <sz val="10"/>
            <color indexed="8"/>
            <rFont val="Arial"/>
            <family val="2"/>
          </rPr>
          <t xml:space="preserve"> il veicolo viene ricaricato fino a una certa percentuale massima per non sollecitare eccessivamente la batteria.</t>
        </r>
        <r>
          <rPr>
            <b/>
            <sz val="10"/>
            <color indexed="8"/>
            <rFont val="Arial"/>
            <family val="2"/>
          </rPr>
          <t xml:space="preserve">
</t>
        </r>
      </text>
    </comment>
    <comment ref="D64" authorId="0" shapeId="0" xr:uid="{4B98BA6E-6407-4DE6-94A0-390CD2DD0DEA}">
      <text>
        <r>
          <rPr>
            <b/>
            <sz val="10"/>
            <color indexed="8"/>
            <rFont val="Arial"/>
            <family val="2"/>
          </rPr>
          <t>Hotline solo negli orari d’ufficio:</t>
        </r>
        <r>
          <rPr>
            <sz val="10"/>
            <color indexed="8"/>
            <rFont val="Arial"/>
            <family val="2"/>
          </rPr>
          <t xml:space="preserve"> in caso di domande o problemi, gli utenti e le utenti della stazione di ricarica possono contattare una hotline solo negli orari d’ufficio. </t>
        </r>
      </text>
    </comment>
    <comment ref="D65" authorId="0" shapeId="0" xr:uid="{BADEBFD2-5074-4560-9FF3-A089EF0C82CD}">
      <text>
        <r>
          <rPr>
            <b/>
            <sz val="10"/>
            <color indexed="8"/>
            <rFont val="Arial"/>
            <family val="2"/>
          </rPr>
          <t xml:space="preserve">Hotline 24/7: </t>
        </r>
        <r>
          <rPr>
            <sz val="10"/>
            <color indexed="8"/>
            <rFont val="Arial"/>
            <family val="2"/>
          </rPr>
          <t xml:space="preserve">in caso di domande o problemi, gli utenti e le utenti della stazione di ricarica possono contattare una hotline a qualsiasi ora. </t>
        </r>
      </text>
    </comment>
    <comment ref="D67" authorId="0" shapeId="0" xr:uid="{301D759C-D6DA-4302-8028-28DEAF0D424A}">
      <text>
        <r>
          <rPr>
            <b/>
            <sz val="10"/>
            <color indexed="8"/>
            <rFont val="Arial"/>
            <family val="2"/>
          </rPr>
          <t>Gestione dei guasti:</t>
        </r>
        <r>
          <rPr>
            <sz val="10"/>
            <color indexed="8"/>
            <rFont val="Arial"/>
            <family val="2"/>
          </rPr>
          <t xml:space="preserve"> i malfunzionamenti della stazione di ricarica vengono identificati e visualizzati con un allarme.</t>
        </r>
      </text>
    </comment>
    <comment ref="D68" authorId="0" shapeId="0" xr:uid="{66EBF939-EEC1-42B8-8075-CCA745771691}">
      <text>
        <r>
          <rPr>
            <b/>
            <sz val="10"/>
            <color indexed="8"/>
            <rFont val="Arial"/>
            <family val="2"/>
          </rPr>
          <t>Manutenzione remota:</t>
        </r>
        <r>
          <rPr>
            <sz val="10"/>
            <color indexed="8"/>
            <rFont val="Arial"/>
            <family val="2"/>
          </rPr>
          <t xml:space="preserve"> i più comuni problemi legati al software delle stazioni di ricarica possono essere risolti online e non richiedono la presenza in loco di un tecnico, ad es. con un riavvio (remoto).</t>
        </r>
      </text>
    </comment>
    <comment ref="D69" authorId="0" shapeId="0" xr:uid="{B6218A3F-74A6-45E9-B300-8457604B617D}">
      <text>
        <r>
          <rPr>
            <b/>
            <sz val="10"/>
            <color indexed="8"/>
            <rFont val="Arial"/>
            <family val="2"/>
          </rPr>
          <t>Eliminazione dei guasti in loco:</t>
        </r>
        <r>
          <rPr>
            <sz val="10"/>
            <color indexed="8"/>
            <rFont val="Arial"/>
            <family val="2"/>
          </rPr>
          <t xml:space="preserve">  i guasti vengono eliminati in loco, inclusi nel prezzo o dietro pagamento di un sovrapprezzo.</t>
        </r>
      </text>
    </comment>
    <comment ref="D72" authorId="0" shapeId="0" xr:uid="{5369EA43-EB01-48E2-B9E4-76F322400819}">
      <text>
        <r>
          <rPr>
            <b/>
            <sz val="10"/>
            <color indexed="8"/>
            <rFont val="Arial"/>
            <family val="2"/>
          </rPr>
          <t>Fino alla raccolta dati:</t>
        </r>
        <r>
          <rPr>
            <sz val="10"/>
            <color indexed="8"/>
            <rFont val="Arial"/>
            <family val="2"/>
          </rPr>
          <t xml:space="preserve"> l’impresa di prestazione di servizi raccoglie i dati e li mette a disposizione della clientela. Quest’ultima deve emettere autonomamente le fatture ed è responsabile dell’incasso.</t>
        </r>
        <r>
          <rPr>
            <b/>
            <sz val="10"/>
            <color indexed="8"/>
            <rFont val="Arial"/>
            <family val="2"/>
          </rPr>
          <t xml:space="preserve">
Fino all’emissione delle fatture:</t>
        </r>
        <r>
          <rPr>
            <sz val="10"/>
            <color indexed="8"/>
            <rFont val="Arial"/>
            <family val="2"/>
          </rPr>
          <t xml:space="preserve"> l’impresa di prestazione di servizi raccoglie i dati ed emette le fatture sulla base di essi. La clientela è responsabile dell’incasso</t>
        </r>
        <r>
          <rPr>
            <b/>
            <sz val="10"/>
            <color indexed="8"/>
            <rFont val="Arial"/>
            <family val="2"/>
          </rPr>
          <t xml:space="preserve">.
Fino all’incasso: </t>
        </r>
        <r>
          <rPr>
            <sz val="10"/>
            <color indexed="8"/>
            <rFont val="Arial"/>
            <family val="2"/>
          </rPr>
          <t>l’impresa di prestazione di servizi si occupa dell’intero processo di addebito del costo, dalla raccolta dati fino all’emissione delle fatture, incasso compreso.</t>
        </r>
      </text>
    </comment>
    <comment ref="D75" authorId="0" shapeId="0" xr:uid="{F36C8CC0-0D67-4522-9678-0CAB8006E83E}">
      <text>
        <r>
          <rPr>
            <b/>
            <sz val="10"/>
            <color indexed="8"/>
            <rFont val="Arial"/>
            <family val="2"/>
          </rPr>
          <t>Stazione di ricarica privata:</t>
        </r>
        <r>
          <rPr>
            <sz val="10"/>
            <color indexed="8"/>
            <rFont val="Arial"/>
            <family val="2"/>
          </rPr>
          <t xml:space="preserve"> la stazione di ricarica è accessibile solo a un soggetto
</t>
        </r>
        <r>
          <rPr>
            <b/>
            <sz val="10"/>
            <color indexed="8"/>
            <rFont val="Arial"/>
            <family val="2"/>
          </rPr>
          <t xml:space="preserve">
Stazione di ricarica semiprivata:</t>
        </r>
        <r>
          <rPr>
            <sz val="10"/>
            <color indexed="8"/>
            <rFont val="Arial"/>
            <family val="2"/>
          </rPr>
          <t xml:space="preserve"> stazione di ricarica accessibile a un gruppo circoscritto di utenti (ad es. collaboratori e collaboratrici)</t>
        </r>
        <r>
          <rPr>
            <b/>
            <sz val="10"/>
            <color indexed="8"/>
            <rFont val="Arial"/>
            <family val="2"/>
          </rPr>
          <t xml:space="preserve">
Stazione di ricarica semipubblica: </t>
        </r>
        <r>
          <rPr>
            <sz val="10"/>
            <color indexed="8"/>
            <rFont val="Arial"/>
            <family val="2"/>
          </rPr>
          <t>stazione di ricarica di proprietà privata (ad es. industria). In alcuni momenti è a libero accesso.</t>
        </r>
        <r>
          <rPr>
            <b/>
            <sz val="10"/>
            <color indexed="8"/>
            <rFont val="Arial"/>
            <family val="2"/>
          </rPr>
          <t xml:space="preserve">
Stazione di ricarica pubblica:</t>
        </r>
        <r>
          <rPr>
            <sz val="10"/>
            <color indexed="8"/>
            <rFont val="Arial"/>
            <family val="2"/>
          </rPr>
          <t xml:space="preserve"> stazione di ricarica a libero accesso in qualsiasi momento (ad es. posti auto per visitatori)</t>
        </r>
      </text>
    </comment>
    <comment ref="D76" authorId="0" shapeId="0" xr:uid="{C4BE6D06-3481-4851-B6D6-D0CFCD4BA620}">
      <text>
        <r>
          <rPr>
            <b/>
            <sz val="10"/>
            <color indexed="8"/>
            <rFont val="Arial"/>
            <family val="2"/>
          </rPr>
          <t xml:space="preserve">Il contatore dell’energia elettrica per la mobilità elettrica appartiene ai proprietari e alle proprietarie dell’immobile: 
</t>
        </r>
        <r>
          <rPr>
            <sz val="10"/>
            <color indexed="8"/>
            <rFont val="Arial"/>
            <family val="2"/>
          </rPr>
          <t>l’impresa di prestazione di servizi versa ai proprietari e alle proprietarie dell’immobile i proventi dell’addebito del costo, detraendo gli emolumenti.
I proprietari e le proprietarie dell’immobile ricevono la fattura per il consumo di energia elettrica dall’azienda di approvvigionamento energetico
I proprietari e le proprietarie dell’immobile pagano la fattura per l’energia elettrica</t>
        </r>
        <r>
          <rPr>
            <b/>
            <sz val="10"/>
            <color indexed="8"/>
            <rFont val="Arial"/>
            <family val="2"/>
          </rPr>
          <t xml:space="preserve">
Il contatore dell’energia elettrica per la mobilità elettrica è di proprietà dell’impresa di prestazione di servizi:
</t>
        </r>
        <r>
          <rPr>
            <sz val="10"/>
            <color indexed="8"/>
            <rFont val="Arial"/>
            <family val="2"/>
          </rPr>
          <t>l’impresa di prestazione di servizi si fa direttamente carico del pagamento dei costi dell’energia elettrica all’azienda di approvvigionamento elettrico
Eventualmente l’impresa di prestazione di servizi versa i proventi dell’addebito del costo ai proprietari e alle proprietarie dell’immobile, detraendo i costi dell’energia elettrica e gli emolumenti.</t>
        </r>
      </text>
    </comment>
    <comment ref="D79" authorId="0" shapeId="0" xr:uid="{CB7841B2-0CA5-4439-94BD-1502BCC4847E}">
      <text>
        <r>
          <rPr>
            <b/>
            <sz val="10"/>
            <color indexed="8"/>
            <rFont val="Arial"/>
            <family val="2"/>
          </rPr>
          <t xml:space="preserve">Tariffa unitaria: </t>
        </r>
        <r>
          <rPr>
            <sz val="10"/>
            <color indexed="8"/>
            <rFont val="Arial"/>
            <family val="2"/>
          </rPr>
          <t>per la stazione elettrica può essere conteggiata una sola tariffa, anche qualora l’azienda di approvvigionamento energetico locale abbia una struttura tariffaria diversa (ad es. tariffa alta e bassa).</t>
        </r>
        <r>
          <rPr>
            <b/>
            <sz val="10"/>
            <color indexed="8"/>
            <rFont val="Arial"/>
            <family val="2"/>
          </rPr>
          <t xml:space="preserve">
Tariffe statiche:</t>
        </r>
        <r>
          <rPr>
            <sz val="10"/>
            <color indexed="8"/>
            <rFont val="Arial"/>
            <family val="2"/>
          </rPr>
          <t xml:space="preserve"> la stazione di ricarica può essere conteggiata con più tariffe statiche definite in maniera fissa, ad es. con tariffa alta e bassa.
</t>
        </r>
        <r>
          <rPr>
            <b/>
            <sz val="10"/>
            <color indexed="8"/>
            <rFont val="Arial"/>
            <family val="2"/>
          </rPr>
          <t xml:space="preserve">
Tariffe statiche incl. tariffa fotovoltaica: </t>
        </r>
        <r>
          <rPr>
            <sz val="10"/>
            <color indexed="8"/>
            <rFont val="Arial"/>
            <family val="2"/>
          </rPr>
          <t>oltre alle tariffe statiche, in caso di consumo di energia elettrica del proprio impianto fotovoltaico (o RCP) è possibile considerare una tariffa fotovoltaica definita in maniera fissa.</t>
        </r>
        <r>
          <rPr>
            <b/>
            <sz val="10"/>
            <color indexed="8"/>
            <rFont val="Arial"/>
            <family val="2"/>
          </rPr>
          <t xml:space="preserve">
Tariffe dinamiche:</t>
        </r>
        <r>
          <rPr>
            <sz val="10"/>
            <color indexed="8"/>
            <rFont val="Arial"/>
            <family val="2"/>
          </rPr>
          <t xml:space="preserve"> è possibile considerare e addebitare anche tariffe dinamiche dell’azienda di approvvigionamento energetico. </t>
        </r>
        <r>
          <rPr>
            <b/>
            <sz val="10"/>
            <color indexed="8"/>
            <rFont val="Arial"/>
            <family val="2"/>
          </rPr>
          <t xml:space="preserve">
</t>
        </r>
      </text>
    </comment>
    <comment ref="D83" authorId="0" shapeId="0" xr:uid="{BB1B5827-5D8E-4EF8-A0BE-D44112C73C5A}">
      <text>
        <r>
          <rPr>
            <b/>
            <sz val="10"/>
            <color indexed="8"/>
            <rFont val="Arial"/>
            <family val="2"/>
          </rPr>
          <t xml:space="preserve">Diversi gruppi tariffari: </t>
        </r>
        <r>
          <rPr>
            <sz val="10"/>
            <color indexed="8"/>
            <rFont val="Arial"/>
            <family val="2"/>
          </rPr>
          <t xml:space="preserve">gli utenti e le utenti possono essere raggruppati e possono quindi essere assegnate loro diverse tariffe. </t>
        </r>
      </text>
    </comment>
    <comment ref="D84" authorId="0" shapeId="0" xr:uid="{DD36E519-1D4C-459C-A98A-C31047E1C96E}">
      <text>
        <r>
          <rPr>
            <b/>
            <sz val="10"/>
            <color indexed="8"/>
            <rFont val="Arial"/>
            <family val="2"/>
          </rPr>
          <t>White List (utenti speciali):</t>
        </r>
        <r>
          <rPr>
            <sz val="10"/>
            <color indexed="8"/>
            <rFont val="Arial"/>
            <family val="2"/>
          </rPr>
          <t xml:space="preserve"> determinati e determinate utenti ricaricano gratuitamente.</t>
        </r>
      </text>
    </comment>
    <comment ref="D85" authorId="0" shapeId="0" xr:uid="{3DD1D643-E257-43E6-96E7-47447FBD883B}">
      <text>
        <r>
          <rPr>
            <b/>
            <sz val="10"/>
            <color indexed="8"/>
            <rFont val="Arial"/>
            <family val="2"/>
          </rPr>
          <t xml:space="preserve">Aggiornamento automatico in caso di variazione delle tariffe per l’energia elettrica dell’azienda di approvvigionamento energetico: </t>
        </r>
        <r>
          <rPr>
            <sz val="10"/>
            <color indexed="8"/>
            <rFont val="Arial"/>
            <family val="2"/>
          </rPr>
          <t>le tariffe per l’energia elettrica dell’azienda di approvvigionamento energetico vengono adeguate dalla clientela senza richiesta.</t>
        </r>
        <r>
          <rPr>
            <b/>
            <sz val="10"/>
            <color indexed="8"/>
            <rFont val="Arial"/>
            <family val="2"/>
          </rPr>
          <t xml:space="preserve"> </t>
        </r>
      </text>
    </comment>
    <comment ref="D86" authorId="0" shapeId="0" xr:uid="{E08064B8-1683-4345-962E-FE1E0391E7A4}">
      <text>
        <r>
          <rPr>
            <b/>
            <sz val="10"/>
            <color indexed="8"/>
            <rFont val="Arial"/>
            <family val="2"/>
          </rPr>
          <t>Impostazione di una propria tariffa per l’energia:</t>
        </r>
        <r>
          <rPr>
            <sz val="10"/>
            <color indexed="8"/>
            <rFont val="Arial"/>
            <family val="2"/>
          </rPr>
          <t xml:space="preserve"> i proprietari e le proprietarie o le amministrazioni possono applicare un supplemento alla tariffa per l’energia per generare un canale aggiuntivo per ammortizzare le stazioni di ricarica.</t>
        </r>
        <r>
          <rPr>
            <b/>
            <sz val="10"/>
            <color indexed="8"/>
            <rFont val="Arial"/>
            <family val="2"/>
          </rPr>
          <t xml:space="preserve">
</t>
        </r>
      </text>
    </comment>
    <comment ref="D87" authorId="0" shapeId="0" xr:uid="{B592B3AF-3003-41D0-B2D1-FA4F775CBBAA}">
      <text>
        <r>
          <rPr>
            <b/>
            <sz val="10"/>
            <color indexed="8"/>
            <rFont val="Arial"/>
            <family val="2"/>
          </rPr>
          <t>Addebito ricarica bidirezionale:</t>
        </r>
        <r>
          <rPr>
            <sz val="10"/>
            <color indexed="8"/>
            <rFont val="Arial"/>
            <family val="2"/>
          </rPr>
          <t xml:space="preserve"> è possibile amministrare e addebitare la ricarica bidirezionale.</t>
        </r>
      </text>
    </comment>
    <comment ref="D97" authorId="0" shapeId="0" xr:uid="{6795E8A8-9E7B-4580-B4D4-28CD2F174359}">
      <text>
        <r>
          <rPr>
            <b/>
            <sz val="10"/>
            <color indexed="8"/>
            <rFont val="Arial"/>
            <family val="2"/>
          </rPr>
          <t>Funzione di reporting:</t>
        </r>
        <r>
          <rPr>
            <sz val="10"/>
            <color indexed="8"/>
            <rFont val="Arial"/>
            <family val="2"/>
          </rPr>
          <t xml:space="preserve"> è possibile mettere a disposizione i dati di utilizzo, ad es. per rapporti sulla sostenibilità e il reporting.</t>
        </r>
      </text>
    </comment>
    <comment ref="D99" authorId="0" shapeId="0" xr:uid="{1E013611-082C-47BA-9F7C-42C004511A27}">
      <text>
        <r>
          <rPr>
            <b/>
            <sz val="10"/>
            <color indexed="8"/>
            <rFont val="Arial"/>
            <family val="2"/>
          </rPr>
          <t xml:space="preserve">Funzione multi-tenant: </t>
        </r>
        <r>
          <rPr>
            <sz val="10"/>
            <color indexed="8"/>
            <rFont val="Arial"/>
            <family val="2"/>
          </rPr>
          <t>a utenti diversi possono essere assegnati diritti di utilizzo diversi (ad es. utenti della stazione di ricarica vs. custodi dell’edificio vs. impresa installatrice)</t>
        </r>
      </text>
    </comment>
    <comment ref="D100" authorId="0" shapeId="0" xr:uid="{41CBBF71-A55C-40E0-83B4-1612BA914ED0}">
      <text>
        <r>
          <rPr>
            <b/>
            <sz val="10"/>
            <color indexed="8"/>
            <rFont val="Arial"/>
            <family val="2"/>
          </rPr>
          <t>Portale web per la gestione degli utenti e delle utenti:</t>
        </r>
        <r>
          <rPr>
            <sz val="10"/>
            <color indexed="8"/>
            <rFont val="Arial"/>
            <family val="2"/>
          </rPr>
          <t xml:space="preserve"> i proprietari e le proprietarie/l’amministrazione possono eseguire varie impostazioni su una piattaforma, ad es. creare e modificare gli utenti e le utenti delle stazioni di ricarica, definire le tariffe ecc.</t>
        </r>
      </text>
    </comment>
    <comment ref="D106" authorId="0" shapeId="0" xr:uid="{2C276F99-F1CE-4599-B94D-062865D2C06A}">
      <text>
        <r>
          <rPr>
            <b/>
            <sz val="10"/>
            <color indexed="8"/>
            <rFont val="Arial"/>
            <family val="2"/>
          </rPr>
          <t>Stazione di ricarica a libero accesso nella propria rete:</t>
        </r>
        <r>
          <rPr>
            <sz val="10"/>
            <color indexed="8"/>
            <rFont val="Arial"/>
            <family val="2"/>
          </rPr>
          <t xml:space="preserve"> tramite i propri mezzi di accesso, gli utenti e le utenti della stazione di ricarica possono accedere a stazioni di ricarica a libero accesso dello stesso operatore.</t>
        </r>
      </text>
    </comment>
    <comment ref="D107" authorId="0" shapeId="0" xr:uid="{893D17ED-C5C0-4E0C-9639-233137ABD0CC}">
      <text>
        <r>
          <rPr>
            <b/>
            <sz val="10"/>
            <color indexed="8"/>
            <rFont val="Arial"/>
            <family val="2"/>
          </rPr>
          <t>Roaming con stesso accesso:</t>
        </r>
        <r>
          <rPr>
            <sz val="10"/>
            <color indexed="8"/>
            <rFont val="Arial"/>
            <family val="2"/>
          </rPr>
          <t xml:space="preserve"> tramite i propri mezzi di accesso, gli utenti e le utenti della stazione di ricarica possono accedere a stazioni di ricarica a libero accesso di altri gestori della rete.</t>
        </r>
      </text>
    </comment>
    <comment ref="D109" authorId="0" shapeId="0" xr:uid="{DB633C9A-99F1-4D1E-87CC-01A9DC210BE9}">
      <text>
        <r>
          <rPr>
            <b/>
            <sz val="10"/>
            <color indexed="8"/>
            <rFont val="Arial"/>
            <family val="2"/>
          </rPr>
          <t xml:space="preserve">Conteggio stazione di ricarica a libero accesso: </t>
        </r>
        <r>
          <rPr>
            <sz val="10"/>
            <color indexed="8"/>
            <rFont val="Arial"/>
            <family val="2"/>
          </rPr>
          <t>le stazioni di ricarica situate in parcheggi a libero accesso, come i posti auto per visitatori, sono accessibili a tutti e vengono addebitate dallo stesso operatore.</t>
        </r>
      </text>
    </comment>
    <comment ref="D110" authorId="0" shapeId="0" xr:uid="{8C9973E4-5583-4E13-A548-90E9E6C45230}">
      <text>
        <r>
          <rPr>
            <b/>
            <sz val="10"/>
            <color indexed="8"/>
            <rFont val="Arial"/>
            <family val="2"/>
          </rPr>
          <t xml:space="preserve">Roaming per stazione di ricarica a libero accesso: </t>
        </r>
        <r>
          <rPr>
            <sz val="10"/>
            <color indexed="8"/>
            <rFont val="Arial"/>
            <family val="2"/>
          </rPr>
          <t>è possibile utilizzare i mezzi di accesso e pagamento di altri gestori di stazioni di ricarica per accedere alle stazioni di ricarica a libero accesso (ad es. posti auto per visitatori).</t>
        </r>
      </text>
    </comment>
    <comment ref="D114" authorId="0" shapeId="0" xr:uid="{258B4BFB-AF67-4E00-99AF-62E673A39CD9}">
      <text>
        <r>
          <rPr>
            <b/>
            <sz val="10"/>
            <color indexed="8"/>
            <rFont val="Arial"/>
            <family val="2"/>
          </rPr>
          <t>Autofinanziamento:</t>
        </r>
        <r>
          <rPr>
            <sz val="10"/>
            <color indexed="8"/>
            <rFont val="Arial"/>
            <family val="2"/>
          </rPr>
          <t xml:space="preserve"> l’infrastruttura di ricarica viene finanziata completamente dai proprietari e dalle proprietarie.</t>
        </r>
        <r>
          <rPr>
            <b/>
            <sz val="10"/>
            <color indexed="8"/>
            <rFont val="Arial"/>
            <family val="2"/>
          </rPr>
          <t xml:space="preserve">
Modello di noleggio:</t>
        </r>
        <r>
          <rPr>
            <sz val="10"/>
            <color indexed="8"/>
            <rFont val="Arial"/>
            <family val="2"/>
          </rPr>
          <t xml:space="preserve"> l’installazione di base viene finanziata dai proprietari e dalle proprietarie. Gli utenti e le utenti possono noleggiare la stazione di ricarica dall’impresa di prestazione di servizi.</t>
        </r>
        <r>
          <rPr>
            <b/>
            <sz val="10"/>
            <color indexed="8"/>
            <rFont val="Arial"/>
            <family val="2"/>
          </rPr>
          <t xml:space="preserve">
Full Contracting:</t>
        </r>
        <r>
          <rPr>
            <sz val="10"/>
            <color indexed="8"/>
            <rFont val="Arial"/>
            <family val="2"/>
          </rPr>
          <t xml:space="preserve"> l’impresa di prestazione di servizi finanzia sia l’installazione di base che la stazione di ricarica e la mette a disposizione dietro pagamento di un emolumento mensile.</t>
        </r>
      </text>
    </comment>
  </commentList>
</comments>
</file>

<file path=xl/comments30.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ED1112FA-E435-434E-81FF-C6C2F2762A2F}">
      <text>
        <r>
          <rPr>
            <b/>
            <sz val="10"/>
            <color indexed="8"/>
            <rFont val="Arial"/>
            <family val="2"/>
          </rPr>
          <t xml:space="preserve">Registrazione: </t>
        </r>
        <r>
          <rPr>
            <sz val="10"/>
            <color indexed="8"/>
            <rFont val="Arial"/>
            <family val="2"/>
          </rPr>
          <t>processo di richiesta/registrazione di una stazione di ricarica da parte di un utente o un’utente della stazione di ricarica</t>
        </r>
        <r>
          <rPr>
            <b/>
            <sz val="10"/>
            <color indexed="8"/>
            <rFont val="Arial"/>
            <family val="2"/>
          </rPr>
          <t xml:space="preserve">
</t>
        </r>
      </text>
    </comment>
    <comment ref="D19" authorId="0" shapeId="0" xr:uid="{507CE34E-DD11-46DA-BB48-26156E3B72F5}">
      <text>
        <r>
          <rPr>
            <b/>
            <sz val="10"/>
            <color indexed="8"/>
            <rFont val="Arial"/>
            <family val="2"/>
          </rPr>
          <t xml:space="preserve">Attivazione: </t>
        </r>
        <r>
          <rPr>
            <sz val="10"/>
            <color indexed="8"/>
            <rFont val="Arial"/>
            <family val="2"/>
          </rPr>
          <t xml:space="preserve">la stazione di ricarica viene collegata al sistema. </t>
        </r>
      </text>
    </comment>
    <comment ref="D21" authorId="0" shapeId="0" xr:uid="{227B3AE0-5629-4610-85D3-C4D80534E475}">
      <text>
        <r>
          <rPr>
            <b/>
            <sz val="10"/>
            <color indexed="8"/>
            <rFont val="Arial"/>
            <family val="2"/>
          </rPr>
          <t>Onboarding:</t>
        </r>
        <r>
          <rPr>
            <sz val="10"/>
            <color indexed="8"/>
            <rFont val="Arial"/>
            <family val="2"/>
          </rPr>
          <t xml:space="preserve"> all’utente della stazione di ricarica viene fornito l’accesso alla stazione di ricarica ed eventualmente un addestramento</t>
        </r>
      </text>
    </comment>
    <comment ref="D30" authorId="0" shapeId="0" xr:uid="{41B457EE-C0BE-4565-A7D0-746102E6D1D6}">
      <text>
        <r>
          <rPr>
            <b/>
            <sz val="10"/>
            <color indexed="8"/>
            <rFont val="Arial"/>
            <family val="2"/>
          </rPr>
          <t xml:space="preserve">Vendita stazioni di ricarica: </t>
        </r>
        <r>
          <rPr>
            <sz val="10"/>
            <color indexed="8"/>
            <rFont val="Arial"/>
            <family val="2"/>
          </rPr>
          <t>si tratta di stazioni di ricarica gestite dall’impresa di prestazione di servizi (come standard o optional). Non di quelle che sono compatibili solo con il Suo sistema.</t>
        </r>
      </text>
    </comment>
    <comment ref="D32" authorId="0" shapeId="0" xr:uid="{05E248E1-CAAA-4F01-816F-4B2B73B61DDC}">
      <text>
        <r>
          <rPr>
            <b/>
            <sz val="10"/>
            <color indexed="8"/>
            <rFont val="Arial"/>
            <family val="2"/>
          </rPr>
          <t>Integrazione di sistemi terzi:</t>
        </r>
        <r>
          <rPr>
            <sz val="10"/>
            <color indexed="8"/>
            <rFont val="Arial"/>
            <family val="2"/>
          </rPr>
          <t xml:space="preserve"> il sistema può comunicare con altre piattaforme/altri sistemi di terzi, ad es. per il conteggio RCP o EMS.</t>
        </r>
      </text>
    </comment>
    <comment ref="D33" authorId="0" shapeId="0" xr:uid="{2D47C1E8-8120-4A1E-83AB-EDBD0DC0AA76}">
      <text>
        <r>
          <rPr>
            <sz val="10"/>
            <color indexed="8"/>
            <rFont val="Arial"/>
            <family val="2"/>
          </rPr>
          <t>EMS = sistemi di gestione dell’energia</t>
        </r>
      </text>
    </comment>
    <comment ref="D36" authorId="0" shapeId="0" xr:uid="{446D65AC-C0B6-4A2C-ACBB-1C56E1C5049C}">
      <text>
        <r>
          <rPr>
            <b/>
            <sz val="10"/>
            <color indexed="8"/>
            <rFont val="Arial"/>
            <family val="2"/>
          </rPr>
          <t>Gestione statica del carico:</t>
        </r>
        <r>
          <rPr>
            <sz val="10"/>
            <color indexed="8"/>
            <rFont val="Arial"/>
            <family val="2"/>
          </rPr>
          <t xml:space="preserve"> con la gestione statica del carico, si assegna, per la ricarica dei veico-li, una parte fissa della potenza massima prelevabile dalla rete elettrica da parte dell’edificio, che viene distribuita automaticamente tra le auto elettriche da ricaricare. Questa potenza deve essere scelta in maniera tale da non provocare sovraccarichi in caso di elevato consumo di energia elettrica nell’edificio (ovvero quando sono attivi numerosi con-sumatori di energia, ad es. di sera, quando tutti gli inquilini e le inquiline sono in casa).</t>
        </r>
      </text>
    </comment>
    <comment ref="D37" authorId="0" shapeId="0" xr:uid="{E7D7E902-339F-43C6-A092-481392ED0B5A}">
      <text>
        <r>
          <rPr>
            <b/>
            <sz val="10"/>
            <color indexed="8"/>
            <rFont val="Arial"/>
            <family val="2"/>
          </rPr>
          <t>Gestione dinamica del carico:</t>
        </r>
        <r>
          <rPr>
            <sz val="10"/>
            <color indexed="8"/>
            <rFont val="Arial"/>
            <family val="2"/>
          </rPr>
          <t xml:space="preserve"> con la gestione dinamica del carico non viene assegnata una potenza fissa per la ricarica. La gestione del carico riconosce la potenza assorbi-ta in un dato momento  dall’edificio e distribuisce automaticamente tra le auto da ricaricare la differenza fra la potenza massima prelevabile dalla rete e quella assorbita dall’edificio. Così, soprattutto nei momenti con un consumo di energia elettrica ridotto, è possibile mettere a disposizione per la ricarica una potenza molto più elevata, ad es. di notte, quando gran parte degli inquilini e delle inquiline dorme.</t>
        </r>
      </text>
    </comment>
    <comment ref="D47" authorId="0" shapeId="0" xr:uid="{81026BB7-CAEC-48AA-BED1-BE2FFB05AFCC}">
      <text>
        <r>
          <rPr>
            <b/>
            <sz val="10"/>
            <color indexed="8"/>
            <rFont val="Arial"/>
            <family val="2"/>
          </rPr>
          <t>Portale web:</t>
        </r>
        <r>
          <rPr>
            <sz val="10"/>
            <color indexed="8"/>
            <rFont val="Arial"/>
            <family val="2"/>
          </rPr>
          <t xml:space="preserve"> è possibile accedere a un’applicazione basata sul web.</t>
        </r>
      </text>
    </comment>
    <comment ref="D48" authorId="0" shapeId="0" xr:uid="{6B5372D9-BFEB-4140-98D8-E1962A337AF1}">
      <text>
        <r>
          <rPr>
            <b/>
            <sz val="10"/>
            <color indexed="8"/>
            <rFont val="Arial"/>
            <family val="2"/>
          </rPr>
          <t xml:space="preserve">App: </t>
        </r>
        <r>
          <rPr>
            <sz val="10"/>
            <color indexed="8"/>
            <rFont val="Arial"/>
            <family val="2"/>
          </rPr>
          <t>esiste un’app per smartphone.</t>
        </r>
      </text>
    </comment>
    <comment ref="D50" authorId="0" shapeId="0" xr:uid="{A23E6483-BC73-4F6A-867A-75D9F6120206}">
      <text>
        <r>
          <rPr>
            <b/>
            <sz val="10"/>
            <color indexed="8"/>
            <rFont val="Arial"/>
            <family val="2"/>
          </rPr>
          <t>Panoramica delle transazioni:</t>
        </r>
        <r>
          <rPr>
            <sz val="10"/>
            <color indexed="8"/>
            <rFont val="Arial"/>
            <family val="2"/>
          </rPr>
          <t xml:space="preserve"> gli utenti e le utenti possono visualizzare gli utilizzi e i pagamenti intercorsi fino a un dato momento e all’occorrenza scaricarli sotto forma di ricevuta. </t>
        </r>
      </text>
    </comment>
    <comment ref="D51" authorId="0" shapeId="0" xr:uid="{EB9E9427-3E6D-4933-B3B7-1D356581FD6B}">
      <text>
        <r>
          <rPr>
            <b/>
            <sz val="10"/>
            <color indexed="8"/>
            <rFont val="Arial"/>
            <family val="2"/>
          </rPr>
          <t>Visualizzazione dei propri consumi:</t>
        </r>
        <r>
          <rPr>
            <sz val="10"/>
            <color indexed="8"/>
            <rFont val="Arial"/>
            <family val="2"/>
          </rPr>
          <t xml:space="preserve"> i consumi possono essere visualizzati in qualsiasi momento nel portale web o attraverso l’app.</t>
        </r>
      </text>
    </comment>
    <comment ref="D53" authorId="0" shapeId="0" xr:uid="{5354C329-B766-4D7B-A169-BF3A80A9BBE2}">
      <text>
        <r>
          <rPr>
            <b/>
            <sz val="10"/>
            <color indexed="8"/>
            <rFont val="Arial"/>
            <family val="2"/>
          </rPr>
          <t xml:space="preserve">Comando attivo dell’attività di ricarica: </t>
        </r>
        <r>
          <rPr>
            <sz val="10"/>
            <color indexed="8"/>
            <rFont val="Arial"/>
            <family val="2"/>
          </rPr>
          <t>gli utenti e le utenti possono ad es. determinare il momento o la modalità di ricarica.</t>
        </r>
      </text>
    </comment>
    <comment ref="D54" authorId="0" shapeId="0" xr:uid="{567961E9-29E3-463B-A138-B4EE7CFE2885}">
      <text>
        <r>
          <rPr>
            <b/>
            <sz val="10"/>
            <color indexed="8"/>
            <rFont val="Arial"/>
            <family val="2"/>
          </rPr>
          <t>Ricarica basata su fotovoltaico:</t>
        </r>
        <r>
          <rPr>
            <sz val="10"/>
            <color indexed="8"/>
            <rFont val="Arial"/>
            <family val="2"/>
          </rPr>
          <t xml:space="preserve"> il veicolo viene ricaricato solo/preferibilmente con energia elettrica fotovoltaica (in presenza di impianto fotovoltaico/RCP)</t>
        </r>
      </text>
    </comment>
    <comment ref="D55" authorId="0" shapeId="0" xr:uid="{02DFFDC6-82C3-45F0-A43A-1DDC1643ACDA}">
      <text>
        <r>
          <rPr>
            <b/>
            <sz val="10"/>
            <color indexed="8"/>
            <rFont val="Arial"/>
            <family val="2"/>
          </rPr>
          <t>Ricarica conveniente</t>
        </r>
        <r>
          <rPr>
            <sz val="10"/>
            <color indexed="8"/>
            <rFont val="Arial"/>
            <family val="2"/>
          </rPr>
          <t>: il veicolo viene ricaricato in orari con tariffe per l’energia elettrica convenienti, ad es. di notte in caso di tariffa alta e bassa.</t>
        </r>
      </text>
    </comment>
    <comment ref="D56" authorId="0" shapeId="0" xr:uid="{A3CF985D-CEE7-47EC-90BC-5AAA347EDA29}">
      <text>
        <r>
          <rPr>
            <b/>
            <sz val="10"/>
            <color indexed="8"/>
            <rFont val="Arial"/>
            <family val="2"/>
          </rPr>
          <t xml:space="preserve">Ricarica prioritaria: </t>
        </r>
        <r>
          <rPr>
            <sz val="10"/>
            <color indexed="8"/>
            <rFont val="Arial"/>
            <family val="2"/>
          </rPr>
          <t>il veicolo viene ricaricato prima possibile. Al veicolo viene assegnata una potenza maggiore (eventualmente dietro pagamento di un sovrapprezzo)</t>
        </r>
      </text>
    </comment>
    <comment ref="D57" authorId="0" shapeId="0" xr:uid="{F3FF5964-0EF3-459C-AEDB-11D45D870ED3}">
      <text>
        <r>
          <rPr>
            <b/>
            <sz val="10"/>
            <color indexed="8"/>
            <rFont val="Arial"/>
            <family val="2"/>
          </rPr>
          <t>Considerazione di limiti di ricarica:</t>
        </r>
        <r>
          <rPr>
            <sz val="10"/>
            <color indexed="8"/>
            <rFont val="Arial"/>
            <family val="2"/>
          </rPr>
          <t xml:space="preserve"> il veicolo viene ricaricato fino a una certa percentuale massima per non sollecitare eccessivamente la batteria.</t>
        </r>
        <r>
          <rPr>
            <b/>
            <sz val="10"/>
            <color indexed="8"/>
            <rFont val="Arial"/>
            <family val="2"/>
          </rPr>
          <t xml:space="preserve">
</t>
        </r>
      </text>
    </comment>
    <comment ref="D64" authorId="0" shapeId="0" xr:uid="{D1092F8C-F3BC-4D63-BD92-0A360BA02ED0}">
      <text>
        <r>
          <rPr>
            <b/>
            <sz val="10"/>
            <color indexed="8"/>
            <rFont val="Arial"/>
            <family val="2"/>
          </rPr>
          <t>Hotline solo negli orari d’ufficio:</t>
        </r>
        <r>
          <rPr>
            <sz val="10"/>
            <color indexed="8"/>
            <rFont val="Arial"/>
            <family val="2"/>
          </rPr>
          <t xml:space="preserve"> in caso di domande o problemi, gli utenti e le utenti della stazione di ricarica possono contattare una hotline solo negli orari d’ufficio. </t>
        </r>
      </text>
    </comment>
    <comment ref="D65" authorId="0" shapeId="0" xr:uid="{12BDFE6B-09A0-40A6-BB20-A6DC4CFDFFF7}">
      <text>
        <r>
          <rPr>
            <b/>
            <sz val="10"/>
            <color indexed="8"/>
            <rFont val="Arial"/>
            <family val="2"/>
          </rPr>
          <t xml:space="preserve">Hotline 24/7: </t>
        </r>
        <r>
          <rPr>
            <sz val="10"/>
            <color indexed="8"/>
            <rFont val="Arial"/>
            <family val="2"/>
          </rPr>
          <t xml:space="preserve">in caso di domande o problemi, gli utenti e le utenti della stazione di ricarica possono contattare una hotline a qualsiasi ora. </t>
        </r>
      </text>
    </comment>
    <comment ref="D67" authorId="0" shapeId="0" xr:uid="{9BD7A74F-584E-49DB-B0DB-97480879C57A}">
      <text>
        <r>
          <rPr>
            <b/>
            <sz val="10"/>
            <color indexed="8"/>
            <rFont val="Arial"/>
            <family val="2"/>
          </rPr>
          <t>Gestione dei guasti:</t>
        </r>
        <r>
          <rPr>
            <sz val="10"/>
            <color indexed="8"/>
            <rFont val="Arial"/>
            <family val="2"/>
          </rPr>
          <t xml:space="preserve"> i malfunzionamenti della stazione di ricarica vengono identificati e visualizzati con un allarme.</t>
        </r>
      </text>
    </comment>
    <comment ref="D68" authorId="0" shapeId="0" xr:uid="{757EC890-B92F-4CE2-ABB5-18F9BA8E2222}">
      <text>
        <r>
          <rPr>
            <b/>
            <sz val="10"/>
            <color indexed="8"/>
            <rFont val="Arial"/>
            <family val="2"/>
          </rPr>
          <t>Manutenzione remota:</t>
        </r>
        <r>
          <rPr>
            <sz val="10"/>
            <color indexed="8"/>
            <rFont val="Arial"/>
            <family val="2"/>
          </rPr>
          <t xml:space="preserve"> i più comuni problemi legati al software delle stazioni di ricarica possono essere risolti online e non richiedono la presenza in loco di un tecnico, ad es. con un riavvio (remoto).</t>
        </r>
      </text>
    </comment>
    <comment ref="D69" authorId="0" shapeId="0" xr:uid="{9B364894-6742-4C14-9B45-EBD70E6FAE7E}">
      <text>
        <r>
          <rPr>
            <b/>
            <sz val="10"/>
            <color indexed="8"/>
            <rFont val="Arial"/>
            <family val="2"/>
          </rPr>
          <t>Eliminazione dei guasti in loco:</t>
        </r>
        <r>
          <rPr>
            <sz val="10"/>
            <color indexed="8"/>
            <rFont val="Arial"/>
            <family val="2"/>
          </rPr>
          <t xml:space="preserve">  i guasti vengono eliminati in loco, inclusi nel prezzo o dietro pagamento di un sovrapprezzo.</t>
        </r>
      </text>
    </comment>
    <comment ref="D72" authorId="0" shapeId="0" xr:uid="{BDA6E0DA-B62E-48E0-BCE9-5E5FC598D67F}">
      <text>
        <r>
          <rPr>
            <b/>
            <sz val="10"/>
            <color indexed="8"/>
            <rFont val="Arial"/>
            <family val="2"/>
          </rPr>
          <t>Fino alla raccolta dati:</t>
        </r>
        <r>
          <rPr>
            <sz val="10"/>
            <color indexed="8"/>
            <rFont val="Arial"/>
            <family val="2"/>
          </rPr>
          <t xml:space="preserve"> l’impresa di prestazione di servizi raccoglie i dati e li mette a disposizione della clientela. Quest’ultima deve emettere autonomamente le fatture ed è responsabile dell’incasso.</t>
        </r>
        <r>
          <rPr>
            <b/>
            <sz val="10"/>
            <color indexed="8"/>
            <rFont val="Arial"/>
            <family val="2"/>
          </rPr>
          <t xml:space="preserve">
Fino all’emissione delle fatture:</t>
        </r>
        <r>
          <rPr>
            <sz val="10"/>
            <color indexed="8"/>
            <rFont val="Arial"/>
            <family val="2"/>
          </rPr>
          <t xml:space="preserve"> l’impresa di prestazione di servizi raccoglie i dati ed emette le fatture sulla base di essi. La clientela è responsabile dell’incasso</t>
        </r>
        <r>
          <rPr>
            <b/>
            <sz val="10"/>
            <color indexed="8"/>
            <rFont val="Arial"/>
            <family val="2"/>
          </rPr>
          <t xml:space="preserve">.
Fino all’incasso: </t>
        </r>
        <r>
          <rPr>
            <sz val="10"/>
            <color indexed="8"/>
            <rFont val="Arial"/>
            <family val="2"/>
          </rPr>
          <t>l’impresa di prestazione di servizi si occupa dell’intero processo di addebito del costo, dalla raccolta dati fino all’emissione delle fatture, incasso compreso.</t>
        </r>
      </text>
    </comment>
    <comment ref="D75" authorId="0" shapeId="0" xr:uid="{86553874-C397-45E4-82E7-10F8A2A1C1C4}">
      <text>
        <r>
          <rPr>
            <b/>
            <sz val="10"/>
            <color indexed="8"/>
            <rFont val="Arial"/>
            <family val="2"/>
          </rPr>
          <t>Stazione di ricarica privata:</t>
        </r>
        <r>
          <rPr>
            <sz val="10"/>
            <color indexed="8"/>
            <rFont val="Arial"/>
            <family val="2"/>
          </rPr>
          <t xml:space="preserve"> la stazione di ricarica è accessibile solo a un soggetto
</t>
        </r>
        <r>
          <rPr>
            <b/>
            <sz val="10"/>
            <color indexed="8"/>
            <rFont val="Arial"/>
            <family val="2"/>
          </rPr>
          <t xml:space="preserve">
Stazione di ricarica semiprivata:</t>
        </r>
        <r>
          <rPr>
            <sz val="10"/>
            <color indexed="8"/>
            <rFont val="Arial"/>
            <family val="2"/>
          </rPr>
          <t xml:space="preserve"> stazione di ricarica accessibile a un gruppo circoscritto di utenti (ad es. collaboratori e collaboratrici)</t>
        </r>
        <r>
          <rPr>
            <b/>
            <sz val="10"/>
            <color indexed="8"/>
            <rFont val="Arial"/>
            <family val="2"/>
          </rPr>
          <t xml:space="preserve">
Stazione di ricarica semipubblica: </t>
        </r>
        <r>
          <rPr>
            <sz val="10"/>
            <color indexed="8"/>
            <rFont val="Arial"/>
            <family val="2"/>
          </rPr>
          <t>stazione di ricarica di proprietà privata (ad es. industria). In alcuni momenti è a libero accesso.</t>
        </r>
        <r>
          <rPr>
            <b/>
            <sz val="10"/>
            <color indexed="8"/>
            <rFont val="Arial"/>
            <family val="2"/>
          </rPr>
          <t xml:space="preserve">
Stazione di ricarica pubblica:</t>
        </r>
        <r>
          <rPr>
            <sz val="10"/>
            <color indexed="8"/>
            <rFont val="Arial"/>
            <family val="2"/>
          </rPr>
          <t xml:space="preserve"> stazione di ricarica a libero accesso in qualsiasi momento (ad es. posti auto per visitatori)</t>
        </r>
      </text>
    </comment>
    <comment ref="D76" authorId="0" shapeId="0" xr:uid="{074E666B-5D67-4D30-A9E5-5E7435D2915D}">
      <text>
        <r>
          <rPr>
            <b/>
            <sz val="10"/>
            <color indexed="8"/>
            <rFont val="Arial"/>
            <family val="2"/>
          </rPr>
          <t xml:space="preserve">Il contatore dell’energia elettrica per la mobilità elettrica appartiene ai proprietari e alle proprietarie dell’immobile: 
</t>
        </r>
        <r>
          <rPr>
            <sz val="10"/>
            <color indexed="8"/>
            <rFont val="Arial"/>
            <family val="2"/>
          </rPr>
          <t>l’impresa di prestazione di servizi versa ai proprietari e alle proprietarie dell’immobile i proventi dell’addebito del costo, detraendo gli emolumenti.
I proprietari e le proprietarie dell’immobile ricevono la fattura per il consumo di energia elettrica dall’azienda di approvvigionamento energetico
I proprietari e le proprietarie dell’immobile pagano la fattura per l’energia elettrica</t>
        </r>
        <r>
          <rPr>
            <b/>
            <sz val="10"/>
            <color indexed="8"/>
            <rFont val="Arial"/>
            <family val="2"/>
          </rPr>
          <t xml:space="preserve">
Il contatore dell’energia elettrica per la mobilità elettrica è di proprietà dell’impresa di prestazione di servizi:
</t>
        </r>
        <r>
          <rPr>
            <sz val="10"/>
            <color indexed="8"/>
            <rFont val="Arial"/>
            <family val="2"/>
          </rPr>
          <t>l’impresa di prestazione di servizi si fa direttamente carico del pagamento dei costi dell’energia elettrica all’azienda di approvvigionamento elettrico
Eventualmente l’impresa di prestazione di servizi versa i proventi dell’addebito del costo ai proprietari e alle proprietarie dell’immobile, detraendo i costi dell’energia elettrica e gli emolumenti.</t>
        </r>
      </text>
    </comment>
    <comment ref="D79" authorId="0" shapeId="0" xr:uid="{CD81ECBD-CAAF-4495-99F7-5DFA3B368090}">
      <text>
        <r>
          <rPr>
            <b/>
            <sz val="10"/>
            <color indexed="8"/>
            <rFont val="Arial"/>
            <family val="2"/>
          </rPr>
          <t xml:space="preserve">Tariffa unitaria: </t>
        </r>
        <r>
          <rPr>
            <sz val="10"/>
            <color indexed="8"/>
            <rFont val="Arial"/>
            <family val="2"/>
          </rPr>
          <t>per la stazione elettrica può essere conteggiata una sola tariffa, anche qualora l’azienda di approvvigionamento energetico locale abbia una struttura tariffaria diversa (ad es. tariffa alta e bassa).</t>
        </r>
        <r>
          <rPr>
            <b/>
            <sz val="10"/>
            <color indexed="8"/>
            <rFont val="Arial"/>
            <family val="2"/>
          </rPr>
          <t xml:space="preserve">
Tariffe statiche:</t>
        </r>
        <r>
          <rPr>
            <sz val="10"/>
            <color indexed="8"/>
            <rFont val="Arial"/>
            <family val="2"/>
          </rPr>
          <t xml:space="preserve"> la stazione di ricarica può essere conteggiata con più tariffe statiche definite in maniera fissa, ad es. con tariffa alta e bassa.
</t>
        </r>
        <r>
          <rPr>
            <b/>
            <sz val="10"/>
            <color indexed="8"/>
            <rFont val="Arial"/>
            <family val="2"/>
          </rPr>
          <t xml:space="preserve">
Tariffe statiche incl. tariffa fotovoltaica: </t>
        </r>
        <r>
          <rPr>
            <sz val="10"/>
            <color indexed="8"/>
            <rFont val="Arial"/>
            <family val="2"/>
          </rPr>
          <t>oltre alle tariffe statiche, in caso di consumo di energia elettrica del proprio impianto fotovoltaico (o RCP) è possibile considerare una tariffa fotovoltaica definita in maniera fissa.</t>
        </r>
        <r>
          <rPr>
            <b/>
            <sz val="10"/>
            <color indexed="8"/>
            <rFont val="Arial"/>
            <family val="2"/>
          </rPr>
          <t xml:space="preserve">
Tariffe dinamiche:</t>
        </r>
        <r>
          <rPr>
            <sz val="10"/>
            <color indexed="8"/>
            <rFont val="Arial"/>
            <family val="2"/>
          </rPr>
          <t xml:space="preserve"> è possibile considerare e addebitare anche tariffe dinamiche dell’azienda di approvvigionamento energetico. </t>
        </r>
        <r>
          <rPr>
            <b/>
            <sz val="10"/>
            <color indexed="8"/>
            <rFont val="Arial"/>
            <family val="2"/>
          </rPr>
          <t xml:space="preserve">
</t>
        </r>
      </text>
    </comment>
    <comment ref="D83" authorId="0" shapeId="0" xr:uid="{EC2E296F-BB2D-4F81-9F0F-3853E5E828BB}">
      <text>
        <r>
          <rPr>
            <b/>
            <sz val="10"/>
            <color indexed="8"/>
            <rFont val="Arial"/>
            <family val="2"/>
          </rPr>
          <t xml:space="preserve">Diversi gruppi tariffari: </t>
        </r>
        <r>
          <rPr>
            <sz val="10"/>
            <color indexed="8"/>
            <rFont val="Arial"/>
            <family val="2"/>
          </rPr>
          <t xml:space="preserve">gli utenti e le utenti possono essere raggruppati e possono quindi essere assegnate loro diverse tariffe. </t>
        </r>
      </text>
    </comment>
    <comment ref="D84" authorId="0" shapeId="0" xr:uid="{91D2B433-5808-42C5-B89C-C8FAA1AB938B}">
      <text>
        <r>
          <rPr>
            <b/>
            <sz val="10"/>
            <color indexed="8"/>
            <rFont val="Arial"/>
            <family val="2"/>
          </rPr>
          <t>White List (utenti speciali):</t>
        </r>
        <r>
          <rPr>
            <sz val="10"/>
            <color indexed="8"/>
            <rFont val="Arial"/>
            <family val="2"/>
          </rPr>
          <t xml:space="preserve"> determinati e determinate utenti ricaricano gratuitamente.</t>
        </r>
      </text>
    </comment>
    <comment ref="D85" authorId="0" shapeId="0" xr:uid="{F0E0CC61-D07E-4692-BD2A-257618B8CF89}">
      <text>
        <r>
          <rPr>
            <b/>
            <sz val="10"/>
            <color indexed="8"/>
            <rFont val="Arial"/>
            <family val="2"/>
          </rPr>
          <t xml:space="preserve">Aggiornamento automatico in caso di variazione delle tariffe per l’energia elettrica dell’azienda di approvvigionamento energetico: </t>
        </r>
        <r>
          <rPr>
            <sz val="10"/>
            <color indexed="8"/>
            <rFont val="Arial"/>
            <family val="2"/>
          </rPr>
          <t>le tariffe per l’energia elettrica dell’azienda di approvvigionamento energetico vengono adeguate dalla clientela senza richiesta.</t>
        </r>
        <r>
          <rPr>
            <b/>
            <sz val="10"/>
            <color indexed="8"/>
            <rFont val="Arial"/>
            <family val="2"/>
          </rPr>
          <t xml:space="preserve"> </t>
        </r>
      </text>
    </comment>
    <comment ref="D86" authorId="0" shapeId="0" xr:uid="{9C6160DF-55EC-4EA8-8B4F-E879A2353F94}">
      <text>
        <r>
          <rPr>
            <b/>
            <sz val="10"/>
            <color indexed="8"/>
            <rFont val="Arial"/>
            <family val="2"/>
          </rPr>
          <t>Impostazione di una propria tariffa per l’energia:</t>
        </r>
        <r>
          <rPr>
            <sz val="10"/>
            <color indexed="8"/>
            <rFont val="Arial"/>
            <family val="2"/>
          </rPr>
          <t xml:space="preserve"> i proprietari e le proprietarie o le amministrazioni possono applicare un supplemento alla tariffa per l’energia per generare un canale aggiuntivo per ammortizzare le stazioni di ricarica.</t>
        </r>
        <r>
          <rPr>
            <b/>
            <sz val="10"/>
            <color indexed="8"/>
            <rFont val="Arial"/>
            <family val="2"/>
          </rPr>
          <t xml:space="preserve">
</t>
        </r>
      </text>
    </comment>
    <comment ref="D87" authorId="0" shapeId="0" xr:uid="{3170B124-63C1-492E-9916-9CC642289564}">
      <text>
        <r>
          <rPr>
            <b/>
            <sz val="10"/>
            <color indexed="8"/>
            <rFont val="Arial"/>
            <family val="2"/>
          </rPr>
          <t>Addebito ricarica bidirezionale:</t>
        </r>
        <r>
          <rPr>
            <sz val="10"/>
            <color indexed="8"/>
            <rFont val="Arial"/>
            <family val="2"/>
          </rPr>
          <t xml:space="preserve"> è possibile amministrare e addebitare la ricarica bidirezionale.</t>
        </r>
      </text>
    </comment>
    <comment ref="D89" authorId="0" shapeId="0" xr:uid="{DA591A2F-9151-4CD4-9BB8-245AA9C4620B}">
      <text>
        <r>
          <rPr>
            <b/>
            <sz val="10"/>
            <color indexed="8"/>
            <rFont val="Arial"/>
            <family val="2"/>
          </rPr>
          <t>Addebito RCP:</t>
        </r>
        <r>
          <rPr>
            <sz val="10"/>
            <color indexed="8"/>
            <rFont val="Arial"/>
            <family val="2"/>
          </rPr>
          <t xml:space="preserve"> oltre all’infrastruttura di ricarica può essere effettuato un addebito con RCP (= raggruppamento ai fini del consumo proprio).</t>
        </r>
      </text>
    </comment>
    <comment ref="D90" authorId="0" shapeId="0" xr:uid="{69531512-B7D2-4027-A014-24898721A861}">
      <text>
        <r>
          <rPr>
            <b/>
            <sz val="10"/>
            <color indexed="8"/>
            <rFont val="Arial"/>
            <family val="2"/>
          </rPr>
          <t>Modello pratico gestori della rete di distribuzione:</t>
        </r>
        <r>
          <rPr>
            <sz val="10"/>
            <color indexed="8"/>
            <rFont val="Arial"/>
            <family val="2"/>
          </rPr>
          <t xml:space="preserve"> il consumo proprio di energia elettrica fotovoltaica viene addebitato dal gestore della rete di distribuzione locale per mezzo del suo contatore. Esistono varie versioni di questo modello. Le singole utenze rimangono consumatori finali e continuano a essere rifornite dal gestore della rete, come finora. L’operatore può offrire questo modello solo nel proprio comprensorio. Questo modello viene offerto solo da aziende di approvvigionamento energetico locali nel relativo comprensorio. Non è necessario istituire un RCP.</t>
        </r>
      </text>
    </comment>
    <comment ref="D91" authorId="0" shapeId="0" xr:uid="{EC396C65-A309-484C-A9AF-17530B661723}">
      <text>
        <r>
          <rPr>
            <b/>
            <sz val="10"/>
            <color indexed="8"/>
            <rFont val="Arial"/>
            <family val="2"/>
          </rPr>
          <t xml:space="preserve">Conteggio spese accessorie: </t>
        </r>
        <r>
          <rPr>
            <sz val="10"/>
            <color indexed="8"/>
            <rFont val="Arial"/>
            <family val="2"/>
          </rPr>
          <t>Oltre all’infrastruttura di ricarica possono essere addebitate (ulteriori) spese accessorie.</t>
        </r>
      </text>
    </comment>
    <comment ref="D101" authorId="0" shapeId="0" xr:uid="{0D116892-B3A2-4099-BA49-490F6E576A03}">
      <text>
        <r>
          <rPr>
            <b/>
            <sz val="10"/>
            <color indexed="8"/>
            <rFont val="Arial"/>
            <family val="2"/>
          </rPr>
          <t>Funzione di reporting:</t>
        </r>
        <r>
          <rPr>
            <sz val="10"/>
            <color indexed="8"/>
            <rFont val="Arial"/>
            <family val="2"/>
          </rPr>
          <t xml:space="preserve"> è possibile mettere a disposizione i dati di utilizzo, ad es. per rapporti sulla sostenibilità e il reporting.</t>
        </r>
      </text>
    </comment>
    <comment ref="D103" authorId="0" shapeId="0" xr:uid="{E4CBD554-D8B0-4AAC-AF0E-1F3D54E586EA}">
      <text>
        <r>
          <rPr>
            <b/>
            <sz val="10"/>
            <color indexed="8"/>
            <rFont val="Arial"/>
            <family val="2"/>
          </rPr>
          <t xml:space="preserve">Funzione multi-tenant: </t>
        </r>
        <r>
          <rPr>
            <sz val="10"/>
            <color indexed="8"/>
            <rFont val="Arial"/>
            <family val="2"/>
          </rPr>
          <t>a utenti diversi possono essere assegnati diritti di utilizzo diversi (ad es. utenti della stazione di ricarica vs. custodi dell’edificio vs. impresa installatrice)</t>
        </r>
      </text>
    </comment>
    <comment ref="D104" authorId="0" shapeId="0" xr:uid="{C0656F5A-C5D1-4BEF-8751-729DF8375AA4}">
      <text>
        <r>
          <rPr>
            <b/>
            <sz val="10"/>
            <color indexed="8"/>
            <rFont val="Arial"/>
            <family val="2"/>
          </rPr>
          <t>Portale web per la gestione degli utenti e delle utenti:</t>
        </r>
        <r>
          <rPr>
            <sz val="10"/>
            <color indexed="8"/>
            <rFont val="Arial"/>
            <family val="2"/>
          </rPr>
          <t xml:space="preserve"> i proprietari e le proprietarie/l’amministrazione possono eseguire varie impostazioni su una piattaforma, ad es. creare e modificare gli utenti e le utenti delle stazioni di ricarica, definire le tariffe ecc.</t>
        </r>
      </text>
    </comment>
    <comment ref="D110" authorId="0" shapeId="0" xr:uid="{221C6FA2-AA54-44A1-897A-015E7A8CD4F9}">
      <text>
        <r>
          <rPr>
            <b/>
            <sz val="10"/>
            <color indexed="8"/>
            <rFont val="Arial"/>
            <family val="2"/>
          </rPr>
          <t>Stazione di ricarica a libero accesso nella propria rete:</t>
        </r>
        <r>
          <rPr>
            <sz val="10"/>
            <color indexed="8"/>
            <rFont val="Arial"/>
            <family val="2"/>
          </rPr>
          <t xml:space="preserve"> tramite i propri mezzi di accesso, gli utenti e le utenti della stazione di ricarica possono accedere a stazioni di ricarica a libero accesso dello stesso operatore.</t>
        </r>
      </text>
    </comment>
    <comment ref="D111" authorId="0" shapeId="0" xr:uid="{0E35E79F-758A-4A5D-A41D-F9CF568C50D8}">
      <text>
        <r>
          <rPr>
            <b/>
            <sz val="10"/>
            <color indexed="8"/>
            <rFont val="Arial"/>
            <family val="2"/>
          </rPr>
          <t>Roaming con stesso accesso:</t>
        </r>
        <r>
          <rPr>
            <sz val="10"/>
            <color indexed="8"/>
            <rFont val="Arial"/>
            <family val="2"/>
          </rPr>
          <t xml:space="preserve"> tramite i propri mezzi di accesso, gli utenti e le utenti della stazione di ricarica possono accedere a stazioni di ricarica a libero accesso di altri gestori della rete.</t>
        </r>
      </text>
    </comment>
    <comment ref="D113" authorId="0" shapeId="0" xr:uid="{8AB9910F-FFE1-45C8-A7D8-584387651D3E}">
      <text>
        <r>
          <rPr>
            <b/>
            <sz val="10"/>
            <color indexed="8"/>
            <rFont val="Arial"/>
            <family val="2"/>
          </rPr>
          <t xml:space="preserve">Conteggio stazione di ricarica a libero accesso: </t>
        </r>
        <r>
          <rPr>
            <sz val="10"/>
            <color indexed="8"/>
            <rFont val="Arial"/>
            <family val="2"/>
          </rPr>
          <t>le stazioni di ricarica situate in parcheggi a libero accesso, come i posti auto per visitatori, sono accessibili a tutti e vengono addebitate dallo stesso operatore.</t>
        </r>
      </text>
    </comment>
    <comment ref="D114" authorId="0" shapeId="0" xr:uid="{7979527F-F6F5-4F58-B5B8-011FE4333ACD}">
      <text>
        <r>
          <rPr>
            <b/>
            <sz val="10"/>
            <color indexed="8"/>
            <rFont val="Arial"/>
            <family val="2"/>
          </rPr>
          <t xml:space="preserve">Roaming per stazione di ricarica a libero accesso: </t>
        </r>
        <r>
          <rPr>
            <sz val="10"/>
            <color indexed="8"/>
            <rFont val="Arial"/>
            <family val="2"/>
          </rPr>
          <t>è possibile utilizzare i mezzi di accesso e pagamento di altri gestori di stazioni di ricarica per accedere alle stazioni di ricarica a libero accesso (ad es. posti auto per visitatori).</t>
        </r>
      </text>
    </comment>
    <comment ref="D118" authorId="0" shapeId="0" xr:uid="{0598CF1E-3BA2-429F-8F72-8EE61EA0D667}">
      <text>
        <r>
          <rPr>
            <b/>
            <sz val="10"/>
            <color indexed="8"/>
            <rFont val="Arial"/>
            <family val="2"/>
          </rPr>
          <t>Autofinanziamento:</t>
        </r>
        <r>
          <rPr>
            <sz val="10"/>
            <color indexed="8"/>
            <rFont val="Arial"/>
            <family val="2"/>
          </rPr>
          <t xml:space="preserve"> l’infrastruttura di ricarica viene finanziata completamente dai proprietari e dalle proprietarie.</t>
        </r>
        <r>
          <rPr>
            <b/>
            <sz val="10"/>
            <color indexed="8"/>
            <rFont val="Arial"/>
            <family val="2"/>
          </rPr>
          <t xml:space="preserve">
Modello di noleggio:</t>
        </r>
        <r>
          <rPr>
            <sz val="10"/>
            <color indexed="8"/>
            <rFont val="Arial"/>
            <family val="2"/>
          </rPr>
          <t xml:space="preserve"> l’installazione di base viene finanziata dai proprietari e dalle proprietarie. Gli utenti e le utenti possono noleggiare la stazione di ricarica dall’impresa di prestazione di servizi.</t>
        </r>
        <r>
          <rPr>
            <b/>
            <sz val="10"/>
            <color indexed="8"/>
            <rFont val="Arial"/>
            <family val="2"/>
          </rPr>
          <t xml:space="preserve">
Full Contracting:</t>
        </r>
        <r>
          <rPr>
            <sz val="10"/>
            <color indexed="8"/>
            <rFont val="Arial"/>
            <family val="2"/>
          </rPr>
          <t xml:space="preserve"> l’impresa di prestazione di servizi finanzia sia l’installazione di base che la stazione di ricarica e la mette a disposizione dietro pagamento di un emolumento mensile.</t>
        </r>
      </text>
    </comment>
  </commentList>
</comments>
</file>

<file path=xl/comments31.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F7AEA636-74F5-4FB8-BAB9-E545D2FB15A0}">
      <text>
        <r>
          <rPr>
            <b/>
            <sz val="10"/>
            <color indexed="8"/>
            <rFont val="Arial"/>
            <family val="2"/>
          </rPr>
          <t xml:space="preserve">Registrazione: </t>
        </r>
        <r>
          <rPr>
            <sz val="10"/>
            <color indexed="8"/>
            <rFont val="Arial"/>
            <family val="2"/>
          </rPr>
          <t>processo di richiesta/registrazione di una stazione di ricarica da parte di un utente o un’utente della stazione di ricarica</t>
        </r>
        <r>
          <rPr>
            <b/>
            <sz val="10"/>
            <color indexed="8"/>
            <rFont val="Arial"/>
            <family val="2"/>
          </rPr>
          <t xml:space="preserve">
</t>
        </r>
      </text>
    </comment>
    <comment ref="D19" authorId="0" shapeId="0" xr:uid="{CCD3613B-C3D3-4524-BF73-D56B76311C08}">
      <text>
        <r>
          <rPr>
            <b/>
            <sz val="10"/>
            <color indexed="8"/>
            <rFont val="Arial"/>
            <family val="2"/>
          </rPr>
          <t xml:space="preserve">Attivazione: </t>
        </r>
        <r>
          <rPr>
            <sz val="10"/>
            <color indexed="8"/>
            <rFont val="Arial"/>
            <family val="2"/>
          </rPr>
          <t xml:space="preserve">la stazione di ricarica viene collegata al sistema. </t>
        </r>
      </text>
    </comment>
    <comment ref="D21" authorId="0" shapeId="0" xr:uid="{66FA8C06-164A-4EDA-AC3C-838AC85A1D93}">
      <text>
        <r>
          <rPr>
            <b/>
            <sz val="10"/>
            <color indexed="8"/>
            <rFont val="Arial"/>
            <family val="2"/>
          </rPr>
          <t>Onboarding:</t>
        </r>
        <r>
          <rPr>
            <sz val="10"/>
            <color indexed="8"/>
            <rFont val="Arial"/>
            <family val="2"/>
          </rPr>
          <t xml:space="preserve"> all’utente della stazione di ricarica viene fornito l’accesso alla stazione di ricarica ed eventualmente un addestramento</t>
        </r>
      </text>
    </comment>
    <comment ref="D30" authorId="0" shapeId="0" xr:uid="{2305BBE4-B542-4175-87B9-8BCC0F94C505}">
      <text>
        <r>
          <rPr>
            <b/>
            <sz val="10"/>
            <color indexed="8"/>
            <rFont val="Arial"/>
            <family val="2"/>
          </rPr>
          <t xml:space="preserve">Vendita stazioni di ricarica: </t>
        </r>
        <r>
          <rPr>
            <sz val="10"/>
            <color indexed="8"/>
            <rFont val="Arial"/>
            <family val="2"/>
          </rPr>
          <t>si tratta di stazioni di ricarica gestite dall’impresa di prestazione di servizi (come standard o optional). Non di quelle che sono compatibili solo con il Suo sistema.</t>
        </r>
      </text>
    </comment>
    <comment ref="D32" authorId="0" shapeId="0" xr:uid="{F5FDFA4A-9D03-4225-BCB3-E0D9A4E972F0}">
      <text>
        <r>
          <rPr>
            <b/>
            <sz val="10"/>
            <color indexed="8"/>
            <rFont val="Arial"/>
            <family val="2"/>
          </rPr>
          <t>Integrazione di sistemi terzi:</t>
        </r>
        <r>
          <rPr>
            <sz val="10"/>
            <color indexed="8"/>
            <rFont val="Arial"/>
            <family val="2"/>
          </rPr>
          <t xml:space="preserve"> il sistema può comunicare con altre piattaforme/altri sistemi di terzi, ad es. per il conteggio RCP o EMS.</t>
        </r>
      </text>
    </comment>
    <comment ref="D33" authorId="0" shapeId="0" xr:uid="{5BEC686C-0010-4AB8-8DEE-7F12F254A9A5}">
      <text>
        <r>
          <rPr>
            <sz val="10"/>
            <color indexed="8"/>
            <rFont val="Arial"/>
            <family val="2"/>
          </rPr>
          <t>EMS = sistemi di gestione dell’energia</t>
        </r>
      </text>
    </comment>
    <comment ref="D36" authorId="0" shapeId="0" xr:uid="{D1B03436-954B-4B7A-B7B3-67CEC61A3EC0}">
      <text>
        <r>
          <rPr>
            <b/>
            <sz val="10"/>
            <color indexed="8"/>
            <rFont val="Arial"/>
            <family val="2"/>
          </rPr>
          <t>Gestione statica del carico:</t>
        </r>
        <r>
          <rPr>
            <sz val="10"/>
            <color indexed="8"/>
            <rFont val="Arial"/>
            <family val="2"/>
          </rPr>
          <t xml:space="preserve"> con la gestione statica del carico, si assegna, per la ricarica dei veico-li, una parte fissa della potenza massima prelevabile dalla rete elettrica da parte dell’edificio, che viene distribuita automaticamente tra le auto elettriche da ricaricare. Questa potenza deve essere scelta in maniera tale da non provocare sovraccarichi in caso di elevato consumo di energia elettrica nell’edificio (ovvero quando sono attivi numerosi con-sumatori di energia, ad es. di sera, quando tutti gli inquilini e le inquiline sono in casa).</t>
        </r>
      </text>
    </comment>
    <comment ref="D37" authorId="0" shapeId="0" xr:uid="{DB548EF2-0231-4FE8-BE41-0DDFC5A2844C}">
      <text>
        <r>
          <rPr>
            <b/>
            <sz val="10"/>
            <color indexed="8"/>
            <rFont val="Arial"/>
            <family val="2"/>
          </rPr>
          <t>Gestione dinamica del carico:</t>
        </r>
        <r>
          <rPr>
            <sz val="10"/>
            <color indexed="8"/>
            <rFont val="Arial"/>
            <family val="2"/>
          </rPr>
          <t xml:space="preserve"> con la gestione dinamica del carico non viene assegnata una potenza fissa per la ricarica. La gestione del carico riconosce la potenza assorbi-ta in un dato momento  dall’edificio e distribuisce automaticamente tra le auto da ricaricare la differenza fra la potenza massima prelevabile dalla rete e quella assorbita dall’edificio. Così, soprattutto nei momenti con un consumo di energia elettrica ridotto, è possibile mettere a disposizione per la ricarica una potenza molto più elevata, ad es. di notte, quando gran parte degli inquilini e delle inquiline dorme.</t>
        </r>
      </text>
    </comment>
    <comment ref="D47" authorId="0" shapeId="0" xr:uid="{E20C289E-4AA2-4BC1-B8D6-ED516C3D2ABD}">
      <text>
        <r>
          <rPr>
            <b/>
            <sz val="10"/>
            <color indexed="8"/>
            <rFont val="Arial"/>
            <family val="2"/>
          </rPr>
          <t>Portale web:</t>
        </r>
        <r>
          <rPr>
            <sz val="10"/>
            <color indexed="8"/>
            <rFont val="Arial"/>
            <family val="2"/>
          </rPr>
          <t xml:space="preserve"> è possibile accedere a un’applicazione basata sul web.</t>
        </r>
      </text>
    </comment>
    <comment ref="D48" authorId="0" shapeId="0" xr:uid="{AF16FF2D-A03C-4F24-BEA3-D8D88E03ED10}">
      <text>
        <r>
          <rPr>
            <b/>
            <sz val="10"/>
            <color indexed="8"/>
            <rFont val="Arial"/>
            <family val="2"/>
          </rPr>
          <t xml:space="preserve">App: </t>
        </r>
        <r>
          <rPr>
            <sz val="10"/>
            <color indexed="8"/>
            <rFont val="Arial"/>
            <family val="2"/>
          </rPr>
          <t>esiste un’app per smartphone.</t>
        </r>
      </text>
    </comment>
    <comment ref="D50" authorId="0" shapeId="0" xr:uid="{B613E91E-0963-4FFF-9EF8-0222637C75CD}">
      <text>
        <r>
          <rPr>
            <b/>
            <sz val="10"/>
            <color indexed="8"/>
            <rFont val="Arial"/>
            <family val="2"/>
          </rPr>
          <t>Panoramica delle transazioni:</t>
        </r>
        <r>
          <rPr>
            <sz val="10"/>
            <color indexed="8"/>
            <rFont val="Arial"/>
            <family val="2"/>
          </rPr>
          <t xml:space="preserve"> gli utenti e le utenti possono visualizzare gli utilizzi e i pagamenti intercorsi fino a un dato momento e all’occorrenza scaricarli sotto forma di ricevuta. </t>
        </r>
      </text>
    </comment>
    <comment ref="D51" authorId="0" shapeId="0" xr:uid="{038094B7-934F-4E27-990A-EDF4314C4607}">
      <text>
        <r>
          <rPr>
            <b/>
            <sz val="10"/>
            <color indexed="8"/>
            <rFont val="Arial"/>
            <family val="2"/>
          </rPr>
          <t>Visualizzazione dei propri consumi:</t>
        </r>
        <r>
          <rPr>
            <sz val="10"/>
            <color indexed="8"/>
            <rFont val="Arial"/>
            <family val="2"/>
          </rPr>
          <t xml:space="preserve"> i consumi possono essere visualizzati in qualsiasi momento nel portale web o attraverso l’app.</t>
        </r>
      </text>
    </comment>
    <comment ref="D53" authorId="0" shapeId="0" xr:uid="{61B845E0-EB87-49E4-8727-282474E8A71D}">
      <text>
        <r>
          <rPr>
            <b/>
            <sz val="10"/>
            <color indexed="8"/>
            <rFont val="Arial"/>
            <family val="2"/>
          </rPr>
          <t xml:space="preserve">Comando attivo dell’attività di ricarica: </t>
        </r>
        <r>
          <rPr>
            <sz val="10"/>
            <color indexed="8"/>
            <rFont val="Arial"/>
            <family val="2"/>
          </rPr>
          <t>gli utenti e le utenti possono ad es. determinare il momento o la modalità di ricarica.</t>
        </r>
      </text>
    </comment>
    <comment ref="D54" authorId="0" shapeId="0" xr:uid="{26307E86-2C82-4AFE-A461-8C1AD382BD59}">
      <text>
        <r>
          <rPr>
            <b/>
            <sz val="10"/>
            <color indexed="8"/>
            <rFont val="Arial"/>
            <family val="2"/>
          </rPr>
          <t>Ricarica basata su fotovoltaico:</t>
        </r>
        <r>
          <rPr>
            <sz val="10"/>
            <color indexed="8"/>
            <rFont val="Arial"/>
            <family val="2"/>
          </rPr>
          <t xml:space="preserve"> il veicolo viene ricaricato solo/preferibilmente con energia elettrica fotovoltaica (in presenza di impianto fotovoltaico/RCP)</t>
        </r>
      </text>
    </comment>
    <comment ref="D55" authorId="0" shapeId="0" xr:uid="{2CEB5748-55D4-4054-BDDB-B64EF6922E7C}">
      <text>
        <r>
          <rPr>
            <b/>
            <sz val="10"/>
            <color indexed="8"/>
            <rFont val="Arial"/>
            <family val="2"/>
          </rPr>
          <t>Ricarica conveniente</t>
        </r>
        <r>
          <rPr>
            <sz val="10"/>
            <color indexed="8"/>
            <rFont val="Arial"/>
            <family val="2"/>
          </rPr>
          <t>: il veicolo viene ricaricato in orari con tariffe per l’energia elettrica convenienti, ad es. di notte in caso di tariffa alta e bassa.</t>
        </r>
      </text>
    </comment>
    <comment ref="D56" authorId="0" shapeId="0" xr:uid="{D0E118E6-FD2B-48A9-907B-47C8F8D6A0B6}">
      <text>
        <r>
          <rPr>
            <b/>
            <sz val="10"/>
            <color indexed="8"/>
            <rFont val="Arial"/>
            <family val="2"/>
          </rPr>
          <t xml:space="preserve">Ricarica prioritaria: </t>
        </r>
        <r>
          <rPr>
            <sz val="10"/>
            <color indexed="8"/>
            <rFont val="Arial"/>
            <family val="2"/>
          </rPr>
          <t>il veicolo viene ricaricato prima possibile. Al veicolo viene assegnata una potenza maggiore (eventualmente dietro pagamento di un sovrapprezzo)</t>
        </r>
      </text>
    </comment>
    <comment ref="D57" authorId="0" shapeId="0" xr:uid="{82FD0707-A63F-4875-A5D5-A639B87375CF}">
      <text>
        <r>
          <rPr>
            <b/>
            <sz val="10"/>
            <color indexed="8"/>
            <rFont val="Arial"/>
            <family val="2"/>
          </rPr>
          <t>Considerazione di limiti di ricarica:</t>
        </r>
        <r>
          <rPr>
            <sz val="10"/>
            <color indexed="8"/>
            <rFont val="Arial"/>
            <family val="2"/>
          </rPr>
          <t xml:space="preserve"> il veicolo viene ricaricato fino a una certa percentuale massima per non sollecitare eccessivamente la batteria.</t>
        </r>
        <r>
          <rPr>
            <b/>
            <sz val="10"/>
            <color indexed="8"/>
            <rFont val="Arial"/>
            <family val="2"/>
          </rPr>
          <t xml:space="preserve">
</t>
        </r>
      </text>
    </comment>
    <comment ref="D64" authorId="0" shapeId="0" xr:uid="{94666CC5-9443-4E8F-9880-4B545B5A9404}">
      <text>
        <r>
          <rPr>
            <b/>
            <sz val="10"/>
            <color indexed="8"/>
            <rFont val="Arial"/>
            <family val="2"/>
          </rPr>
          <t>Hotline solo negli orari d’ufficio:</t>
        </r>
        <r>
          <rPr>
            <sz val="10"/>
            <color indexed="8"/>
            <rFont val="Arial"/>
            <family val="2"/>
          </rPr>
          <t xml:space="preserve"> in caso di domande o problemi, gli utenti e le utenti della stazione di ricarica possono contattare una hotline solo negli orari d’ufficio. </t>
        </r>
      </text>
    </comment>
    <comment ref="D65" authorId="0" shapeId="0" xr:uid="{864C6D93-AE9E-483F-9D5D-92EEC0835957}">
      <text>
        <r>
          <rPr>
            <b/>
            <sz val="10"/>
            <color indexed="8"/>
            <rFont val="Arial"/>
            <family val="2"/>
          </rPr>
          <t xml:space="preserve">Hotline 24/7: </t>
        </r>
        <r>
          <rPr>
            <sz val="10"/>
            <color indexed="8"/>
            <rFont val="Arial"/>
            <family val="2"/>
          </rPr>
          <t xml:space="preserve">in caso di domande o problemi, gli utenti e le utenti della stazione di ricarica possono contattare una hotline a qualsiasi ora. </t>
        </r>
      </text>
    </comment>
    <comment ref="D67" authorId="0" shapeId="0" xr:uid="{C5E92D36-B007-4B73-8018-7349831A3960}">
      <text>
        <r>
          <rPr>
            <b/>
            <sz val="10"/>
            <color indexed="8"/>
            <rFont val="Arial"/>
            <family val="2"/>
          </rPr>
          <t>Gestione dei guasti:</t>
        </r>
        <r>
          <rPr>
            <sz val="10"/>
            <color indexed="8"/>
            <rFont val="Arial"/>
            <family val="2"/>
          </rPr>
          <t xml:space="preserve"> i malfunzionamenti della stazione di ricarica vengono identificati e visualizzati con un allarme.</t>
        </r>
      </text>
    </comment>
    <comment ref="D68" authorId="0" shapeId="0" xr:uid="{086A2E1F-5E79-4CE3-B2DE-6EFAB9B75406}">
      <text>
        <r>
          <rPr>
            <b/>
            <sz val="10"/>
            <color indexed="8"/>
            <rFont val="Arial"/>
            <family val="2"/>
          </rPr>
          <t>Manutenzione remota:</t>
        </r>
        <r>
          <rPr>
            <sz val="10"/>
            <color indexed="8"/>
            <rFont val="Arial"/>
            <family val="2"/>
          </rPr>
          <t xml:space="preserve"> i più comuni problemi legati al software delle stazioni di ricarica possono essere risolti online e non richiedono la presenza in loco di un tecnico, ad es. con un riavvio (remoto).</t>
        </r>
      </text>
    </comment>
    <comment ref="D69" authorId="0" shapeId="0" xr:uid="{4141AC33-C8A8-438A-8700-C97B2F3DED6B}">
      <text>
        <r>
          <rPr>
            <b/>
            <sz val="10"/>
            <color indexed="8"/>
            <rFont val="Arial"/>
            <family val="2"/>
          </rPr>
          <t>Eliminazione dei guasti in loco:</t>
        </r>
        <r>
          <rPr>
            <sz val="10"/>
            <color indexed="8"/>
            <rFont val="Arial"/>
            <family val="2"/>
          </rPr>
          <t xml:space="preserve">  i guasti vengono eliminati in loco, inclusi nel prezzo o dietro pagamento di un sovrapprezzo.</t>
        </r>
      </text>
    </comment>
    <comment ref="D72" authorId="0" shapeId="0" xr:uid="{83804EEF-835C-480E-9EB4-99CCF2FB1C2F}">
      <text>
        <r>
          <rPr>
            <b/>
            <sz val="10"/>
            <color indexed="8"/>
            <rFont val="Arial"/>
            <family val="2"/>
          </rPr>
          <t>Fino alla raccolta dati:</t>
        </r>
        <r>
          <rPr>
            <sz val="10"/>
            <color indexed="8"/>
            <rFont val="Arial"/>
            <family val="2"/>
          </rPr>
          <t xml:space="preserve"> l’impresa di prestazione di servizi raccoglie i dati e li mette a disposizione della clientela. Quest’ultima deve emettere autonomamente le fatture ed è responsabile dell’incasso.</t>
        </r>
        <r>
          <rPr>
            <b/>
            <sz val="10"/>
            <color indexed="8"/>
            <rFont val="Arial"/>
            <family val="2"/>
          </rPr>
          <t xml:space="preserve">
Fino all’emissione delle fatture:</t>
        </r>
        <r>
          <rPr>
            <sz val="10"/>
            <color indexed="8"/>
            <rFont val="Arial"/>
            <family val="2"/>
          </rPr>
          <t xml:space="preserve"> l’impresa di prestazione di servizi raccoglie i dati ed emette le fatture sulla base di essi. La clientela è responsabile dell’incasso</t>
        </r>
        <r>
          <rPr>
            <b/>
            <sz val="10"/>
            <color indexed="8"/>
            <rFont val="Arial"/>
            <family val="2"/>
          </rPr>
          <t xml:space="preserve">.
Fino all’incasso: </t>
        </r>
        <r>
          <rPr>
            <sz val="10"/>
            <color indexed="8"/>
            <rFont val="Arial"/>
            <family val="2"/>
          </rPr>
          <t>l’impresa di prestazione di servizi si occupa dell’intero processo di addebito del costo, dalla raccolta dati fino all’emissione delle fatture, incasso compreso.</t>
        </r>
      </text>
    </comment>
    <comment ref="D75" authorId="0" shapeId="0" xr:uid="{B245C3AD-D60E-4338-8957-45C08DB7E48E}">
      <text>
        <r>
          <rPr>
            <b/>
            <sz val="10"/>
            <color indexed="8"/>
            <rFont val="Arial"/>
            <family val="2"/>
          </rPr>
          <t>Stazione di ricarica privata:</t>
        </r>
        <r>
          <rPr>
            <sz val="10"/>
            <color indexed="8"/>
            <rFont val="Arial"/>
            <family val="2"/>
          </rPr>
          <t xml:space="preserve"> la stazione di ricarica è accessibile solo a un soggetto
</t>
        </r>
        <r>
          <rPr>
            <b/>
            <sz val="10"/>
            <color indexed="8"/>
            <rFont val="Arial"/>
            <family val="2"/>
          </rPr>
          <t xml:space="preserve">
Stazione di ricarica semiprivata:</t>
        </r>
        <r>
          <rPr>
            <sz val="10"/>
            <color indexed="8"/>
            <rFont val="Arial"/>
            <family val="2"/>
          </rPr>
          <t xml:space="preserve"> stazione di ricarica accessibile a un gruppo circoscritto di utenti (ad es. collaboratori e collaboratrici)</t>
        </r>
        <r>
          <rPr>
            <b/>
            <sz val="10"/>
            <color indexed="8"/>
            <rFont val="Arial"/>
            <family val="2"/>
          </rPr>
          <t xml:space="preserve">
Stazione di ricarica semipubblica: </t>
        </r>
        <r>
          <rPr>
            <sz val="10"/>
            <color indexed="8"/>
            <rFont val="Arial"/>
            <family val="2"/>
          </rPr>
          <t>stazione di ricarica di proprietà privata (ad es. industria). In alcuni momenti è a libero accesso.</t>
        </r>
        <r>
          <rPr>
            <b/>
            <sz val="10"/>
            <color indexed="8"/>
            <rFont val="Arial"/>
            <family val="2"/>
          </rPr>
          <t xml:space="preserve">
Stazione di ricarica pubblica:</t>
        </r>
        <r>
          <rPr>
            <sz val="10"/>
            <color indexed="8"/>
            <rFont val="Arial"/>
            <family val="2"/>
          </rPr>
          <t xml:space="preserve"> stazione di ricarica a libero accesso in qualsiasi momento (ad es. posti auto per visitatori)</t>
        </r>
      </text>
    </comment>
    <comment ref="D76" authorId="0" shapeId="0" xr:uid="{42FA5AA1-6D44-4E86-AF91-BEA6D8ADEBDD}">
      <text>
        <r>
          <rPr>
            <b/>
            <sz val="10"/>
            <color indexed="8"/>
            <rFont val="Arial"/>
            <family val="2"/>
          </rPr>
          <t xml:space="preserve">Il contatore dell’energia elettrica per la mobilità elettrica appartiene ai proprietari e alle proprietarie dell’immobile: 
</t>
        </r>
        <r>
          <rPr>
            <sz val="10"/>
            <color indexed="8"/>
            <rFont val="Arial"/>
            <family val="2"/>
          </rPr>
          <t>l’impresa di prestazione di servizi versa ai proprietari e alle proprietarie dell’immobile i proventi dell’addebito del costo, detraendo gli emolumenti.
I proprietari e le proprietarie dell’immobile ricevono la fattura per il consumo di energia elettrica dall’azienda di approvvigionamento energetico
I proprietari e le proprietarie dell’immobile pagano la fattura per l’energia elettrica</t>
        </r>
        <r>
          <rPr>
            <b/>
            <sz val="10"/>
            <color indexed="8"/>
            <rFont val="Arial"/>
            <family val="2"/>
          </rPr>
          <t xml:space="preserve">
Il contatore dell’energia elettrica per la mobilità elettrica è di proprietà dell’impresa di prestazione di servizi:
</t>
        </r>
        <r>
          <rPr>
            <sz val="10"/>
            <color indexed="8"/>
            <rFont val="Arial"/>
            <family val="2"/>
          </rPr>
          <t>l’impresa di prestazione di servizi si fa direttamente carico del pagamento dei costi dell’energia elettrica all’azienda di approvvigionamento elettrico
Eventualmente l’impresa di prestazione di servizi versa i proventi dell’addebito del costo ai proprietari e alle proprietarie dell’immobile, detraendo i costi dell’energia elettrica e gli emolumenti.</t>
        </r>
      </text>
    </comment>
    <comment ref="D79" authorId="0" shapeId="0" xr:uid="{5BBE2AB8-AA6B-408A-B683-3A73CDD7FD1E}">
      <text>
        <r>
          <rPr>
            <b/>
            <sz val="10"/>
            <color indexed="8"/>
            <rFont val="Arial"/>
            <family val="2"/>
          </rPr>
          <t xml:space="preserve">Tariffa unitaria: </t>
        </r>
        <r>
          <rPr>
            <sz val="10"/>
            <color indexed="8"/>
            <rFont val="Arial"/>
            <family val="2"/>
          </rPr>
          <t>per la stazione elettrica può essere conteggiata una sola tariffa, anche qualora l’azienda di approvvigionamento energetico locale abbia una struttura tariffaria diversa (ad es. tariffa alta e bassa).</t>
        </r>
        <r>
          <rPr>
            <b/>
            <sz val="10"/>
            <color indexed="8"/>
            <rFont val="Arial"/>
            <family val="2"/>
          </rPr>
          <t xml:space="preserve">
Tariffe statiche:</t>
        </r>
        <r>
          <rPr>
            <sz val="10"/>
            <color indexed="8"/>
            <rFont val="Arial"/>
            <family val="2"/>
          </rPr>
          <t xml:space="preserve"> la stazione di ricarica può essere conteggiata con più tariffe statiche definite in maniera fissa, ad es. con tariffa alta e bassa.
</t>
        </r>
        <r>
          <rPr>
            <b/>
            <sz val="10"/>
            <color indexed="8"/>
            <rFont val="Arial"/>
            <family val="2"/>
          </rPr>
          <t xml:space="preserve">
Tariffe statiche incl. tariffa fotovoltaica: </t>
        </r>
        <r>
          <rPr>
            <sz val="10"/>
            <color indexed="8"/>
            <rFont val="Arial"/>
            <family val="2"/>
          </rPr>
          <t>oltre alle tariffe statiche, in caso di consumo di energia elettrica del proprio impianto fotovoltaico (o RCP) è possibile considerare una tariffa fotovoltaica definita in maniera fissa.</t>
        </r>
        <r>
          <rPr>
            <b/>
            <sz val="10"/>
            <color indexed="8"/>
            <rFont val="Arial"/>
            <family val="2"/>
          </rPr>
          <t xml:space="preserve">
Tariffe dinamiche:</t>
        </r>
        <r>
          <rPr>
            <sz val="10"/>
            <color indexed="8"/>
            <rFont val="Arial"/>
            <family val="2"/>
          </rPr>
          <t xml:space="preserve"> è possibile considerare e addebitare anche tariffe dinamiche dell’azienda di approvvigionamento energetico. </t>
        </r>
        <r>
          <rPr>
            <b/>
            <sz val="10"/>
            <color indexed="8"/>
            <rFont val="Arial"/>
            <family val="2"/>
          </rPr>
          <t xml:space="preserve">
</t>
        </r>
      </text>
    </comment>
    <comment ref="D83" authorId="0" shapeId="0" xr:uid="{F0AD5AD9-3827-486E-8AD8-6DAC73E2D56C}">
      <text>
        <r>
          <rPr>
            <b/>
            <sz val="10"/>
            <color indexed="8"/>
            <rFont val="Arial"/>
            <family val="2"/>
          </rPr>
          <t xml:space="preserve">Diversi gruppi tariffari: </t>
        </r>
        <r>
          <rPr>
            <sz val="10"/>
            <color indexed="8"/>
            <rFont val="Arial"/>
            <family val="2"/>
          </rPr>
          <t xml:space="preserve">gli utenti e le utenti possono essere raggruppati e possono quindi essere assegnate loro diverse tariffe. </t>
        </r>
      </text>
    </comment>
    <comment ref="D84" authorId="0" shapeId="0" xr:uid="{525E2312-7E25-479F-B097-80FDD4329370}">
      <text>
        <r>
          <rPr>
            <b/>
            <sz val="10"/>
            <color indexed="8"/>
            <rFont val="Arial"/>
            <family val="2"/>
          </rPr>
          <t>White List (utenti speciali):</t>
        </r>
        <r>
          <rPr>
            <sz val="10"/>
            <color indexed="8"/>
            <rFont val="Arial"/>
            <family val="2"/>
          </rPr>
          <t xml:space="preserve"> determinati e determinate utenti ricaricano gratuitamente.</t>
        </r>
      </text>
    </comment>
    <comment ref="D85" authorId="0" shapeId="0" xr:uid="{359291CE-1A26-40B7-93B5-CA63A2378C3D}">
      <text>
        <r>
          <rPr>
            <b/>
            <sz val="10"/>
            <color indexed="8"/>
            <rFont val="Arial"/>
            <family val="2"/>
          </rPr>
          <t xml:space="preserve">Aggiornamento automatico in caso di variazione delle tariffe per l’energia elettrica dell’azienda di approvvigionamento energetico: </t>
        </r>
        <r>
          <rPr>
            <sz val="10"/>
            <color indexed="8"/>
            <rFont val="Arial"/>
            <family val="2"/>
          </rPr>
          <t>le tariffe per l’energia elettrica dell’azienda di approvvigionamento energetico vengono adeguate dalla clientela senza richiesta.</t>
        </r>
        <r>
          <rPr>
            <b/>
            <sz val="10"/>
            <color indexed="8"/>
            <rFont val="Arial"/>
            <family val="2"/>
          </rPr>
          <t xml:space="preserve"> </t>
        </r>
      </text>
    </comment>
    <comment ref="D86" authorId="0" shapeId="0" xr:uid="{615DC058-3F28-429D-BF9D-77FD59741897}">
      <text>
        <r>
          <rPr>
            <b/>
            <sz val="10"/>
            <color indexed="8"/>
            <rFont val="Arial"/>
            <family val="2"/>
          </rPr>
          <t>Impostazione di una propria tariffa per l’energia:</t>
        </r>
        <r>
          <rPr>
            <sz val="10"/>
            <color indexed="8"/>
            <rFont val="Arial"/>
            <family val="2"/>
          </rPr>
          <t xml:space="preserve"> i proprietari e le proprietarie o le amministrazioni possono applicare un supplemento alla tariffa per l’energia per generare un canale aggiuntivo per ammortizzare le stazioni di ricarica.</t>
        </r>
        <r>
          <rPr>
            <b/>
            <sz val="10"/>
            <color indexed="8"/>
            <rFont val="Arial"/>
            <family val="2"/>
          </rPr>
          <t xml:space="preserve">
</t>
        </r>
      </text>
    </comment>
    <comment ref="D87" authorId="0" shapeId="0" xr:uid="{2E92EA51-F6F9-4CD0-BE82-C0790508EA6D}">
      <text>
        <r>
          <rPr>
            <b/>
            <sz val="10"/>
            <color indexed="8"/>
            <rFont val="Arial"/>
            <family val="2"/>
          </rPr>
          <t>Addebito ricarica bidirezionale:</t>
        </r>
        <r>
          <rPr>
            <sz val="10"/>
            <color indexed="8"/>
            <rFont val="Arial"/>
            <family val="2"/>
          </rPr>
          <t xml:space="preserve"> è possibile amministrare e addebitare la ricarica bidirezionale.</t>
        </r>
      </text>
    </comment>
    <comment ref="D89" authorId="0" shapeId="0" xr:uid="{BC01C854-F4A0-4E61-9187-824996C912B7}">
      <text>
        <r>
          <rPr>
            <b/>
            <sz val="10"/>
            <color indexed="8"/>
            <rFont val="Arial"/>
            <family val="2"/>
          </rPr>
          <t>Addebito RCP:</t>
        </r>
        <r>
          <rPr>
            <sz val="10"/>
            <color indexed="8"/>
            <rFont val="Arial"/>
            <family val="2"/>
          </rPr>
          <t xml:space="preserve"> oltre all’infrastruttura di ricarica può essere effettuato un addebito con RCP (= raggruppamento ai fini del consumo proprio).</t>
        </r>
      </text>
    </comment>
    <comment ref="D90" authorId="0" shapeId="0" xr:uid="{5FE5F920-BF3D-4B32-99B9-F7849F8D7AB6}">
      <text>
        <r>
          <rPr>
            <b/>
            <sz val="10"/>
            <color indexed="8"/>
            <rFont val="Arial"/>
            <family val="2"/>
          </rPr>
          <t>Modello pratico gestori della rete di distribuzione:</t>
        </r>
        <r>
          <rPr>
            <sz val="10"/>
            <color indexed="8"/>
            <rFont val="Arial"/>
            <family val="2"/>
          </rPr>
          <t xml:space="preserve"> il consumo proprio di energia elettrica fotovoltaica viene addebitato dal gestore della rete di distribuzione locale per mezzo del suo contatore. Esistono varie versioni di questo modello. Le singole utenze rimangono consumatori finali e continuano a essere rifornite dal gestore della rete, come finora. L’operatore può offrire questo modello solo nel proprio comprensorio. Questo modello viene offerto solo da aziende di approvvigionamento energetico locali nel relativo comprensorio. Non è necessario istituire un RCP.</t>
        </r>
      </text>
    </comment>
    <comment ref="D91" authorId="0" shapeId="0" xr:uid="{261F638B-59D3-4E76-AF97-05C0301FE138}">
      <text>
        <r>
          <rPr>
            <b/>
            <sz val="10"/>
            <color indexed="8"/>
            <rFont val="Arial"/>
            <family val="2"/>
          </rPr>
          <t xml:space="preserve">Conteggio spese accessorie: </t>
        </r>
        <r>
          <rPr>
            <sz val="10"/>
            <color indexed="8"/>
            <rFont val="Arial"/>
            <family val="2"/>
          </rPr>
          <t>Oltre all’infrastruttura di ricarica possono essere addebitate (ulteriori) spese accessorie.</t>
        </r>
      </text>
    </comment>
    <comment ref="D101" authorId="0" shapeId="0" xr:uid="{DDC63E68-D9AC-4A21-BBD7-8C9B9C7209DC}">
      <text>
        <r>
          <rPr>
            <b/>
            <sz val="10"/>
            <color indexed="8"/>
            <rFont val="Arial"/>
            <family val="2"/>
          </rPr>
          <t>Funzione di reporting:</t>
        </r>
        <r>
          <rPr>
            <sz val="10"/>
            <color indexed="8"/>
            <rFont val="Arial"/>
            <family val="2"/>
          </rPr>
          <t xml:space="preserve"> è possibile mettere a disposizione i dati di utilizzo, ad es. per rapporti sulla sostenibilità e il reporting.</t>
        </r>
      </text>
    </comment>
    <comment ref="D103" authorId="0" shapeId="0" xr:uid="{C93EE19F-A244-4FED-8535-C72369CD3E19}">
      <text>
        <r>
          <rPr>
            <b/>
            <sz val="10"/>
            <color indexed="8"/>
            <rFont val="Arial"/>
            <family val="2"/>
          </rPr>
          <t xml:space="preserve">Funzione multi-tenant: </t>
        </r>
        <r>
          <rPr>
            <sz val="10"/>
            <color indexed="8"/>
            <rFont val="Arial"/>
            <family val="2"/>
          </rPr>
          <t>a utenti diversi possono essere assegnati diritti di utilizzo diversi (ad es. utenti della stazione di ricarica vs. custodi dell’edificio vs. impresa installatrice)</t>
        </r>
      </text>
    </comment>
    <comment ref="D104" authorId="0" shapeId="0" xr:uid="{5E41740A-1B69-412A-80FA-3F52D06B98F6}">
      <text>
        <r>
          <rPr>
            <b/>
            <sz val="10"/>
            <color indexed="8"/>
            <rFont val="Arial"/>
            <family val="2"/>
          </rPr>
          <t>Portale web per la gestione degli utenti e delle utenti:</t>
        </r>
        <r>
          <rPr>
            <sz val="10"/>
            <color indexed="8"/>
            <rFont val="Arial"/>
            <family val="2"/>
          </rPr>
          <t xml:space="preserve"> i proprietari e le proprietarie/l’amministrazione possono eseguire varie impostazioni su una piattaforma, ad es. creare e modificare gli utenti e le utenti delle stazioni di ricarica, definire le tariffe ecc.</t>
        </r>
      </text>
    </comment>
    <comment ref="D110" authorId="0" shapeId="0" xr:uid="{3DCA7BB7-E045-4504-AA7F-DA756477DD3B}">
      <text>
        <r>
          <rPr>
            <b/>
            <sz val="10"/>
            <color indexed="8"/>
            <rFont val="Arial"/>
            <family val="2"/>
          </rPr>
          <t>Stazione di ricarica a libero accesso nella propria rete:</t>
        </r>
        <r>
          <rPr>
            <sz val="10"/>
            <color indexed="8"/>
            <rFont val="Arial"/>
            <family val="2"/>
          </rPr>
          <t xml:space="preserve"> tramite i propri mezzi di accesso, gli utenti e le utenti della stazione di ricarica possono accedere a stazioni di ricarica a libero accesso dello stesso operatore.</t>
        </r>
      </text>
    </comment>
    <comment ref="D111" authorId="0" shapeId="0" xr:uid="{40F5B681-735D-415F-97F4-AC53C2C2BDC6}">
      <text>
        <r>
          <rPr>
            <b/>
            <sz val="10"/>
            <color indexed="8"/>
            <rFont val="Arial"/>
            <family val="2"/>
          </rPr>
          <t>Roaming con stesso accesso:</t>
        </r>
        <r>
          <rPr>
            <sz val="10"/>
            <color indexed="8"/>
            <rFont val="Arial"/>
            <family val="2"/>
          </rPr>
          <t xml:space="preserve"> tramite i propri mezzi di accesso, gli utenti e le utenti della stazione di ricarica possono accedere a stazioni di ricarica a libero accesso di altri gestori della rete.</t>
        </r>
      </text>
    </comment>
    <comment ref="D113" authorId="0" shapeId="0" xr:uid="{5378EC0A-09A6-4F30-B6F0-F280A65C4960}">
      <text>
        <r>
          <rPr>
            <b/>
            <sz val="10"/>
            <color indexed="8"/>
            <rFont val="Arial"/>
            <family val="2"/>
          </rPr>
          <t xml:space="preserve">Conteggio stazione di ricarica a libero accesso: </t>
        </r>
        <r>
          <rPr>
            <sz val="10"/>
            <color indexed="8"/>
            <rFont val="Arial"/>
            <family val="2"/>
          </rPr>
          <t>le stazioni di ricarica situate in parcheggi a libero accesso, come i posti auto per visitatori, sono accessibili a tutti e vengono addebitate dallo stesso operatore.</t>
        </r>
      </text>
    </comment>
    <comment ref="D114" authorId="0" shapeId="0" xr:uid="{921FA180-36CF-4AE2-900E-D52E23ECF098}">
      <text>
        <r>
          <rPr>
            <b/>
            <sz val="10"/>
            <color indexed="8"/>
            <rFont val="Arial"/>
            <family val="2"/>
          </rPr>
          <t xml:space="preserve">Roaming per stazione di ricarica a libero accesso: </t>
        </r>
        <r>
          <rPr>
            <sz val="10"/>
            <color indexed="8"/>
            <rFont val="Arial"/>
            <family val="2"/>
          </rPr>
          <t>è possibile utilizzare i mezzi di accesso e pagamento di altri gestori di stazioni di ricarica per accedere alle stazioni di ricarica a libero accesso (ad es. posti auto per visitatori).</t>
        </r>
      </text>
    </comment>
    <comment ref="D118" authorId="0" shapeId="0" xr:uid="{ECFFDE6B-5C6C-451B-8A64-94738A8E5DEC}">
      <text>
        <r>
          <rPr>
            <b/>
            <sz val="10"/>
            <color indexed="8"/>
            <rFont val="Arial"/>
            <family val="2"/>
          </rPr>
          <t>Autofinanziamento:</t>
        </r>
        <r>
          <rPr>
            <sz val="10"/>
            <color indexed="8"/>
            <rFont val="Arial"/>
            <family val="2"/>
          </rPr>
          <t xml:space="preserve"> l’infrastruttura di ricarica viene finanziata completamente dai proprietari e dalle proprietarie.</t>
        </r>
        <r>
          <rPr>
            <b/>
            <sz val="10"/>
            <color indexed="8"/>
            <rFont val="Arial"/>
            <family val="2"/>
          </rPr>
          <t xml:space="preserve">
Modello di noleggio:</t>
        </r>
        <r>
          <rPr>
            <sz val="10"/>
            <color indexed="8"/>
            <rFont val="Arial"/>
            <family val="2"/>
          </rPr>
          <t xml:space="preserve"> l’installazione di base viene finanziata dai proprietari e dalle proprietarie. Gli utenti e le utenti possono noleggiare la stazione di ricarica dall’impresa di prestazione di servizi.</t>
        </r>
        <r>
          <rPr>
            <b/>
            <sz val="10"/>
            <color indexed="8"/>
            <rFont val="Arial"/>
            <family val="2"/>
          </rPr>
          <t xml:space="preserve">
Full Contracting:</t>
        </r>
        <r>
          <rPr>
            <sz val="10"/>
            <color indexed="8"/>
            <rFont val="Arial"/>
            <family val="2"/>
          </rPr>
          <t xml:space="preserve"> l’impresa di prestazione di servizi finanzia sia l’installazione di base che la stazione di ricarica e la mette a disposizione dietro pagamento di un emolumento mensile.</t>
        </r>
      </text>
    </comment>
  </commentList>
</comments>
</file>

<file path=xl/comments32.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C7DEF990-0277-4590-8ED5-784B488CF24A}">
      <text>
        <r>
          <rPr>
            <b/>
            <sz val="10"/>
            <color indexed="8"/>
            <rFont val="Arial"/>
            <family val="2"/>
          </rPr>
          <t xml:space="preserve">Registrazione: </t>
        </r>
        <r>
          <rPr>
            <sz val="10"/>
            <color indexed="8"/>
            <rFont val="Arial"/>
            <family val="2"/>
          </rPr>
          <t>processo di richiesta/registrazione di una stazione di ricarica da parte di un utente o un’utente della stazione di ricarica</t>
        </r>
        <r>
          <rPr>
            <b/>
            <sz val="10"/>
            <color indexed="8"/>
            <rFont val="Arial"/>
            <family val="2"/>
          </rPr>
          <t xml:space="preserve">
</t>
        </r>
      </text>
    </comment>
    <comment ref="D19" authorId="0" shapeId="0" xr:uid="{1FDC4064-BFF9-4160-B50E-93E52BA5290C}">
      <text>
        <r>
          <rPr>
            <b/>
            <sz val="10"/>
            <color indexed="8"/>
            <rFont val="Arial"/>
            <family val="2"/>
          </rPr>
          <t xml:space="preserve">Attivazione: </t>
        </r>
        <r>
          <rPr>
            <sz val="10"/>
            <color indexed="8"/>
            <rFont val="Arial"/>
            <family val="2"/>
          </rPr>
          <t xml:space="preserve">la stazione di ricarica viene collegata al sistema. </t>
        </r>
      </text>
    </comment>
    <comment ref="D21" authorId="0" shapeId="0" xr:uid="{FA268BA5-367B-4F93-8FE6-7DB3B48EA360}">
      <text>
        <r>
          <rPr>
            <b/>
            <sz val="10"/>
            <color indexed="8"/>
            <rFont val="Arial"/>
            <family val="2"/>
          </rPr>
          <t>Onboarding:</t>
        </r>
        <r>
          <rPr>
            <sz val="10"/>
            <color indexed="8"/>
            <rFont val="Arial"/>
            <family val="2"/>
          </rPr>
          <t xml:space="preserve"> all’utente della stazione di ricarica viene fornito l’accesso alla stazione di ricarica ed eventualmente un addestramento</t>
        </r>
      </text>
    </comment>
    <comment ref="D30" authorId="0" shapeId="0" xr:uid="{EC2BAE2C-F170-4F9A-8FAC-0C5FBFCF7384}">
      <text>
        <r>
          <rPr>
            <b/>
            <sz val="10"/>
            <color indexed="8"/>
            <rFont val="Arial"/>
            <family val="2"/>
          </rPr>
          <t xml:space="preserve">Vendita stazioni di ricarica: </t>
        </r>
        <r>
          <rPr>
            <sz val="10"/>
            <color indexed="8"/>
            <rFont val="Arial"/>
            <family val="2"/>
          </rPr>
          <t>si tratta di stazioni di ricarica gestite dall’impresa di prestazione di servizi (come standard o optional). Non di quelle che sono compatibili solo con il Suo sistema.</t>
        </r>
      </text>
    </comment>
    <comment ref="D32" authorId="0" shapeId="0" xr:uid="{18EE8044-FC56-46D2-9DB5-E56A764961D2}">
      <text>
        <r>
          <rPr>
            <b/>
            <sz val="10"/>
            <color indexed="8"/>
            <rFont val="Arial"/>
            <family val="2"/>
          </rPr>
          <t>Integrazione di sistemi terzi:</t>
        </r>
        <r>
          <rPr>
            <sz val="10"/>
            <color indexed="8"/>
            <rFont val="Arial"/>
            <family val="2"/>
          </rPr>
          <t xml:space="preserve"> il sistema può comunicare con altre piattaforme/altri sistemi di terzi, ad es. per il conteggio RCP o EMS.</t>
        </r>
      </text>
    </comment>
    <comment ref="D33" authorId="0" shapeId="0" xr:uid="{8AF482D1-D500-4393-8DB5-0543B5FFAD89}">
      <text>
        <r>
          <rPr>
            <sz val="10"/>
            <color indexed="8"/>
            <rFont val="Arial"/>
            <family val="2"/>
          </rPr>
          <t>EMS = sistemi di gestione dell’energia</t>
        </r>
      </text>
    </comment>
    <comment ref="D36" authorId="0" shapeId="0" xr:uid="{151E83F2-4F51-4F7B-A94C-21505B11515C}">
      <text>
        <r>
          <rPr>
            <b/>
            <sz val="10"/>
            <color indexed="8"/>
            <rFont val="Arial"/>
            <family val="2"/>
          </rPr>
          <t>Gestione statica del carico:</t>
        </r>
        <r>
          <rPr>
            <sz val="10"/>
            <color indexed="8"/>
            <rFont val="Arial"/>
            <family val="2"/>
          </rPr>
          <t xml:space="preserve"> con la gestione statica del carico, si assegna, per la ricarica dei veico-li, una parte fissa della potenza massima prelevabile dalla rete elettrica da parte dell’edificio, che viene distribuita automaticamente tra le auto elettriche da ricaricare. Questa potenza deve essere scelta in maniera tale da non provocare sovraccarichi in caso di elevato consumo di energia elettrica nell’edificio (ovvero quando sono attivi numerosi con-sumatori di energia, ad es. di sera, quando tutti gli inquilini e le inquiline sono in casa).</t>
        </r>
      </text>
    </comment>
    <comment ref="D37" authorId="0" shapeId="0" xr:uid="{F61A9D24-67A4-4A79-B576-70CE095CADD2}">
      <text>
        <r>
          <rPr>
            <b/>
            <sz val="10"/>
            <color indexed="8"/>
            <rFont val="Arial"/>
            <family val="2"/>
          </rPr>
          <t>Gestione dinamica del carico:</t>
        </r>
        <r>
          <rPr>
            <sz val="10"/>
            <color indexed="8"/>
            <rFont val="Arial"/>
            <family val="2"/>
          </rPr>
          <t xml:space="preserve"> con la gestione dinamica del carico non viene assegnata una potenza fissa per la ricarica. La gestione del carico riconosce la potenza assorbi-ta in un dato momento  dall’edificio e distribuisce automaticamente tra le auto da ricaricare la differenza fra la potenza massima prelevabile dalla rete e quella assorbita dall’edificio. Così, soprattutto nei momenti con un consumo di energia elettrica ridotto, è possibile mettere a disposizione per la ricarica una potenza molto più elevata, ad es. di notte, quando gran parte degli inquilini e delle inquiline dorme.</t>
        </r>
      </text>
    </comment>
    <comment ref="D47" authorId="0" shapeId="0" xr:uid="{63F4B4B7-D99C-47EE-BAB9-C8351604DB0E}">
      <text>
        <r>
          <rPr>
            <b/>
            <sz val="10"/>
            <color indexed="8"/>
            <rFont val="Arial"/>
            <family val="2"/>
          </rPr>
          <t>Portale web:</t>
        </r>
        <r>
          <rPr>
            <sz val="10"/>
            <color indexed="8"/>
            <rFont val="Arial"/>
            <family val="2"/>
          </rPr>
          <t xml:space="preserve"> è possibile accedere a un’applicazione basata sul web.</t>
        </r>
      </text>
    </comment>
    <comment ref="D48" authorId="0" shapeId="0" xr:uid="{6099203E-9C92-46E8-814F-6C7FA6BD5A33}">
      <text>
        <r>
          <rPr>
            <b/>
            <sz val="10"/>
            <color indexed="8"/>
            <rFont val="Arial"/>
            <family val="2"/>
          </rPr>
          <t xml:space="preserve">App: </t>
        </r>
        <r>
          <rPr>
            <sz val="10"/>
            <color indexed="8"/>
            <rFont val="Arial"/>
            <family val="2"/>
          </rPr>
          <t>esiste un’app per smartphone.</t>
        </r>
      </text>
    </comment>
    <comment ref="D50" authorId="0" shapeId="0" xr:uid="{251A9AC3-C6A3-4D7C-8D80-B3EE46B73068}">
      <text>
        <r>
          <rPr>
            <b/>
            <sz val="10"/>
            <color indexed="8"/>
            <rFont val="Arial"/>
            <family val="2"/>
          </rPr>
          <t>Panoramica delle transazioni:</t>
        </r>
        <r>
          <rPr>
            <sz val="10"/>
            <color indexed="8"/>
            <rFont val="Arial"/>
            <family val="2"/>
          </rPr>
          <t xml:space="preserve"> gli utenti e le utenti possono visualizzare gli utilizzi e i pagamenti intercorsi fino a un dato momento e all’occorrenza scaricarli sotto forma di ricevuta. </t>
        </r>
      </text>
    </comment>
    <comment ref="D51" authorId="0" shapeId="0" xr:uid="{A908A3FF-1E45-477E-90F7-F9DC4B4EE90A}">
      <text>
        <r>
          <rPr>
            <b/>
            <sz val="10"/>
            <color indexed="8"/>
            <rFont val="Arial"/>
            <family val="2"/>
          </rPr>
          <t>Visualizzazione dei propri consumi:</t>
        </r>
        <r>
          <rPr>
            <sz val="10"/>
            <color indexed="8"/>
            <rFont val="Arial"/>
            <family val="2"/>
          </rPr>
          <t xml:space="preserve"> i consumi possono essere visualizzati in qualsiasi momento nel portale web o attraverso l’app.</t>
        </r>
      </text>
    </comment>
    <comment ref="D53" authorId="0" shapeId="0" xr:uid="{BBFD283D-BC32-4594-8B6F-0C303C98DBE8}">
      <text>
        <r>
          <rPr>
            <b/>
            <sz val="10"/>
            <color indexed="8"/>
            <rFont val="Arial"/>
            <family val="2"/>
          </rPr>
          <t xml:space="preserve">Comando attivo dell’attività di ricarica: </t>
        </r>
        <r>
          <rPr>
            <sz val="10"/>
            <color indexed="8"/>
            <rFont val="Arial"/>
            <family val="2"/>
          </rPr>
          <t>gli utenti e le utenti possono ad es. determinare il momento o la modalità di ricarica.</t>
        </r>
      </text>
    </comment>
    <comment ref="D54" authorId="0" shapeId="0" xr:uid="{7E7E9BE5-CC93-4C2E-A41A-42CA6A37C73D}">
      <text>
        <r>
          <rPr>
            <b/>
            <sz val="10"/>
            <color indexed="8"/>
            <rFont val="Arial"/>
            <family val="2"/>
          </rPr>
          <t>Ricarica basata su fotovoltaico:</t>
        </r>
        <r>
          <rPr>
            <sz val="10"/>
            <color indexed="8"/>
            <rFont val="Arial"/>
            <family val="2"/>
          </rPr>
          <t xml:space="preserve"> il veicolo viene ricaricato solo/preferibilmente con energia elettrica fotovoltaica (in presenza di impianto fotovoltaico/RCP)</t>
        </r>
      </text>
    </comment>
    <comment ref="D55" authorId="0" shapeId="0" xr:uid="{7D944312-2E61-44ED-A73D-F42DCF407BA2}">
      <text>
        <r>
          <rPr>
            <b/>
            <sz val="10"/>
            <color indexed="8"/>
            <rFont val="Arial"/>
            <family val="2"/>
          </rPr>
          <t>Ricarica conveniente</t>
        </r>
        <r>
          <rPr>
            <sz val="10"/>
            <color indexed="8"/>
            <rFont val="Arial"/>
            <family val="2"/>
          </rPr>
          <t>: il veicolo viene ricaricato in orari con tariffe per l’energia elettrica convenienti, ad es. di notte in caso di tariffa alta e bassa.</t>
        </r>
      </text>
    </comment>
    <comment ref="D56" authorId="0" shapeId="0" xr:uid="{191E36C5-497C-4395-9C2B-D1CCEBC85B8C}">
      <text>
        <r>
          <rPr>
            <b/>
            <sz val="10"/>
            <color indexed="8"/>
            <rFont val="Arial"/>
            <family val="2"/>
          </rPr>
          <t xml:space="preserve">Ricarica prioritaria: </t>
        </r>
        <r>
          <rPr>
            <sz val="10"/>
            <color indexed="8"/>
            <rFont val="Arial"/>
            <family val="2"/>
          </rPr>
          <t>il veicolo viene ricaricato prima possibile. Al veicolo viene assegnata una potenza maggiore (eventualmente dietro pagamento di un sovrapprezzo)</t>
        </r>
      </text>
    </comment>
    <comment ref="D57" authorId="0" shapeId="0" xr:uid="{9E619B51-DCDA-4FD0-AA50-68CFF9507C30}">
      <text>
        <r>
          <rPr>
            <b/>
            <sz val="10"/>
            <color indexed="8"/>
            <rFont val="Arial"/>
            <family val="2"/>
          </rPr>
          <t>Considerazione di limiti di ricarica:</t>
        </r>
        <r>
          <rPr>
            <sz val="10"/>
            <color indexed="8"/>
            <rFont val="Arial"/>
            <family val="2"/>
          </rPr>
          <t xml:space="preserve"> il veicolo viene ricaricato fino a una certa percentuale massima per non sollecitare eccessivamente la batteria.</t>
        </r>
        <r>
          <rPr>
            <b/>
            <sz val="10"/>
            <color indexed="8"/>
            <rFont val="Arial"/>
            <family val="2"/>
          </rPr>
          <t xml:space="preserve">
</t>
        </r>
      </text>
    </comment>
    <comment ref="D64" authorId="0" shapeId="0" xr:uid="{26999821-9B6C-432C-A745-C93F143DA00B}">
      <text>
        <r>
          <rPr>
            <b/>
            <sz val="10"/>
            <color indexed="8"/>
            <rFont val="Arial"/>
            <family val="2"/>
          </rPr>
          <t>Hotline solo negli orari d’ufficio:</t>
        </r>
        <r>
          <rPr>
            <sz val="10"/>
            <color indexed="8"/>
            <rFont val="Arial"/>
            <family val="2"/>
          </rPr>
          <t xml:space="preserve"> in caso di domande o problemi, gli utenti e le utenti della stazione di ricarica possono contattare una hotline solo negli orari d’ufficio. </t>
        </r>
      </text>
    </comment>
    <comment ref="D65" authorId="0" shapeId="0" xr:uid="{8882C472-0947-404F-99BB-8718427FCDAA}">
      <text>
        <r>
          <rPr>
            <b/>
            <sz val="10"/>
            <color indexed="8"/>
            <rFont val="Arial"/>
            <family val="2"/>
          </rPr>
          <t xml:space="preserve">Hotline 24/7: </t>
        </r>
        <r>
          <rPr>
            <sz val="10"/>
            <color indexed="8"/>
            <rFont val="Arial"/>
            <family val="2"/>
          </rPr>
          <t xml:space="preserve">in caso di domande o problemi, gli utenti e le utenti della stazione di ricarica possono contattare una hotline a qualsiasi ora. </t>
        </r>
      </text>
    </comment>
    <comment ref="D67" authorId="0" shapeId="0" xr:uid="{1658BE05-5D24-4CA5-B7B0-C7DFBFE62768}">
      <text>
        <r>
          <rPr>
            <b/>
            <sz val="10"/>
            <color indexed="8"/>
            <rFont val="Arial"/>
            <family val="2"/>
          </rPr>
          <t>Gestione dei guasti:</t>
        </r>
        <r>
          <rPr>
            <sz val="10"/>
            <color indexed="8"/>
            <rFont val="Arial"/>
            <family val="2"/>
          </rPr>
          <t xml:space="preserve"> i malfunzionamenti della stazione di ricarica vengono identificati e visualizzati con un allarme.</t>
        </r>
      </text>
    </comment>
    <comment ref="D68" authorId="0" shapeId="0" xr:uid="{A2A2122C-E1AD-4BDC-8186-0BCDA48E42E3}">
      <text>
        <r>
          <rPr>
            <b/>
            <sz val="10"/>
            <color indexed="8"/>
            <rFont val="Arial"/>
            <family val="2"/>
          </rPr>
          <t>Manutenzione remota:</t>
        </r>
        <r>
          <rPr>
            <sz val="10"/>
            <color indexed="8"/>
            <rFont val="Arial"/>
            <family val="2"/>
          </rPr>
          <t xml:space="preserve"> i più comuni problemi legati al software delle stazioni di ricarica possono essere risolti online e non richiedono la presenza in loco di un tecnico, ad es. con un riavvio (remoto).</t>
        </r>
      </text>
    </comment>
    <comment ref="D69" authorId="0" shapeId="0" xr:uid="{C891DCC9-D4BF-4E7A-BFCB-D8D48DF30061}">
      <text>
        <r>
          <rPr>
            <b/>
            <sz val="10"/>
            <color indexed="8"/>
            <rFont val="Arial"/>
            <family val="2"/>
          </rPr>
          <t>Eliminazione dei guasti in loco:</t>
        </r>
        <r>
          <rPr>
            <sz val="10"/>
            <color indexed="8"/>
            <rFont val="Arial"/>
            <family val="2"/>
          </rPr>
          <t xml:space="preserve">  i guasti vengono eliminati in loco, inclusi nel prezzo o dietro pagamento di un sovrapprezzo.</t>
        </r>
      </text>
    </comment>
    <comment ref="D72" authorId="0" shapeId="0" xr:uid="{C06D3B32-0D24-4ECD-942F-21A89E05BE18}">
      <text>
        <r>
          <rPr>
            <b/>
            <sz val="10"/>
            <color indexed="8"/>
            <rFont val="Arial"/>
            <family val="2"/>
          </rPr>
          <t>Fino alla raccolta dati:</t>
        </r>
        <r>
          <rPr>
            <sz val="10"/>
            <color indexed="8"/>
            <rFont val="Arial"/>
            <family val="2"/>
          </rPr>
          <t xml:space="preserve"> l’impresa di prestazione di servizi raccoglie i dati e li mette a disposizione della clientela. Quest’ultima deve emettere autonomamente le fatture ed è responsabile dell’incasso.</t>
        </r>
        <r>
          <rPr>
            <b/>
            <sz val="10"/>
            <color indexed="8"/>
            <rFont val="Arial"/>
            <family val="2"/>
          </rPr>
          <t xml:space="preserve">
Fino all’emissione delle fatture:</t>
        </r>
        <r>
          <rPr>
            <sz val="10"/>
            <color indexed="8"/>
            <rFont val="Arial"/>
            <family val="2"/>
          </rPr>
          <t xml:space="preserve"> l’impresa di prestazione di servizi raccoglie i dati ed emette le fatture sulla base di essi. La clientela è responsabile dell’incasso</t>
        </r>
        <r>
          <rPr>
            <b/>
            <sz val="10"/>
            <color indexed="8"/>
            <rFont val="Arial"/>
            <family val="2"/>
          </rPr>
          <t xml:space="preserve">.
Fino all’incasso: </t>
        </r>
        <r>
          <rPr>
            <sz val="10"/>
            <color indexed="8"/>
            <rFont val="Arial"/>
            <family val="2"/>
          </rPr>
          <t>l’impresa di prestazione di servizi si occupa dell’intero processo di addebito del costo, dalla raccolta dati fino all’emissione delle fatture, incasso compreso.</t>
        </r>
      </text>
    </comment>
    <comment ref="D75" authorId="0" shapeId="0" xr:uid="{F64B9839-5D57-485B-B50E-B1F16A4A5ACA}">
      <text>
        <r>
          <rPr>
            <b/>
            <sz val="10"/>
            <color indexed="8"/>
            <rFont val="Arial"/>
            <family val="2"/>
          </rPr>
          <t>Stazione di ricarica privata:</t>
        </r>
        <r>
          <rPr>
            <sz val="10"/>
            <color indexed="8"/>
            <rFont val="Arial"/>
            <family val="2"/>
          </rPr>
          <t xml:space="preserve"> la stazione di ricarica è accessibile solo a un soggetto
</t>
        </r>
        <r>
          <rPr>
            <b/>
            <sz val="10"/>
            <color indexed="8"/>
            <rFont val="Arial"/>
            <family val="2"/>
          </rPr>
          <t xml:space="preserve">
Stazione di ricarica semiprivata:</t>
        </r>
        <r>
          <rPr>
            <sz val="10"/>
            <color indexed="8"/>
            <rFont val="Arial"/>
            <family val="2"/>
          </rPr>
          <t xml:space="preserve"> stazione di ricarica accessibile a un gruppo circoscritto di utenti (ad es. collaboratori e collaboratrici)</t>
        </r>
        <r>
          <rPr>
            <b/>
            <sz val="10"/>
            <color indexed="8"/>
            <rFont val="Arial"/>
            <family val="2"/>
          </rPr>
          <t xml:space="preserve">
Stazione di ricarica semipubblica: </t>
        </r>
        <r>
          <rPr>
            <sz val="10"/>
            <color indexed="8"/>
            <rFont val="Arial"/>
            <family val="2"/>
          </rPr>
          <t>stazione di ricarica di proprietà privata (ad es. industria). In alcuni momenti è a libero accesso.</t>
        </r>
        <r>
          <rPr>
            <b/>
            <sz val="10"/>
            <color indexed="8"/>
            <rFont val="Arial"/>
            <family val="2"/>
          </rPr>
          <t xml:space="preserve">
Stazione di ricarica pubblica:</t>
        </r>
        <r>
          <rPr>
            <sz val="10"/>
            <color indexed="8"/>
            <rFont val="Arial"/>
            <family val="2"/>
          </rPr>
          <t xml:space="preserve"> stazione di ricarica a libero accesso in qualsiasi momento (ad es. posti auto per visitatori)</t>
        </r>
      </text>
    </comment>
    <comment ref="D76" authorId="0" shapeId="0" xr:uid="{C4312169-AE8E-4FAE-AE0E-D717E1BA88F8}">
      <text>
        <r>
          <rPr>
            <b/>
            <sz val="10"/>
            <color indexed="8"/>
            <rFont val="Arial"/>
            <family val="2"/>
          </rPr>
          <t xml:space="preserve">Il contatore dell’energia elettrica per la mobilità elettrica appartiene ai proprietari e alle proprietarie dell’immobile: 
</t>
        </r>
        <r>
          <rPr>
            <sz val="10"/>
            <color indexed="8"/>
            <rFont val="Arial"/>
            <family val="2"/>
          </rPr>
          <t>l’impresa di prestazione di servizi versa ai proprietari e alle proprietarie dell’immobile i proventi dell’addebito del costo, detraendo gli emolumenti.
I proprietari e le proprietarie dell’immobile ricevono la fattura per il consumo di energia elettrica dall’azienda di approvvigionamento energetico
I proprietari e le proprietarie dell’immobile pagano la fattura per l’energia elettrica</t>
        </r>
        <r>
          <rPr>
            <b/>
            <sz val="10"/>
            <color indexed="8"/>
            <rFont val="Arial"/>
            <family val="2"/>
          </rPr>
          <t xml:space="preserve">
Il contatore dell’energia elettrica per la mobilità elettrica è di proprietà dell’impresa di prestazione di servizi:
</t>
        </r>
        <r>
          <rPr>
            <sz val="10"/>
            <color indexed="8"/>
            <rFont val="Arial"/>
            <family val="2"/>
          </rPr>
          <t>l’impresa di prestazione di servizi si fa direttamente carico del pagamento dei costi dell’energia elettrica all’azienda di approvvigionamento elettrico
Eventualmente l’impresa di prestazione di servizi versa i proventi dell’addebito del costo ai proprietari e alle proprietarie dell’immobile, detraendo i costi dell’energia elettrica e gli emolumenti.</t>
        </r>
      </text>
    </comment>
    <comment ref="D79" authorId="0" shapeId="0" xr:uid="{17052A82-48FC-409C-B383-4DD67FC7AE2B}">
      <text>
        <r>
          <rPr>
            <b/>
            <sz val="10"/>
            <color indexed="8"/>
            <rFont val="Arial"/>
            <family val="2"/>
          </rPr>
          <t xml:space="preserve">Tariffa unitaria: </t>
        </r>
        <r>
          <rPr>
            <sz val="10"/>
            <color indexed="8"/>
            <rFont val="Arial"/>
            <family val="2"/>
          </rPr>
          <t>per la stazione elettrica può essere conteggiata una sola tariffa, anche qualora l’azienda di approvvigionamento energetico locale abbia una struttura tariffaria diversa (ad es. tariffa alta e bassa).</t>
        </r>
        <r>
          <rPr>
            <b/>
            <sz val="10"/>
            <color indexed="8"/>
            <rFont val="Arial"/>
            <family val="2"/>
          </rPr>
          <t xml:space="preserve">
Tariffe statiche:</t>
        </r>
        <r>
          <rPr>
            <sz val="10"/>
            <color indexed="8"/>
            <rFont val="Arial"/>
            <family val="2"/>
          </rPr>
          <t xml:space="preserve"> la stazione di ricarica può essere conteggiata con più tariffe statiche definite in maniera fissa, ad es. con tariffa alta e bassa.
</t>
        </r>
        <r>
          <rPr>
            <b/>
            <sz val="10"/>
            <color indexed="8"/>
            <rFont val="Arial"/>
            <family val="2"/>
          </rPr>
          <t xml:space="preserve">
Tariffe statiche incl. tariffa fotovoltaica: </t>
        </r>
        <r>
          <rPr>
            <sz val="10"/>
            <color indexed="8"/>
            <rFont val="Arial"/>
            <family val="2"/>
          </rPr>
          <t>oltre alle tariffe statiche, in caso di consumo di energia elettrica del proprio impianto fotovoltaico (o RCP) è possibile considerare una tariffa fotovoltaica definita in maniera fissa.</t>
        </r>
        <r>
          <rPr>
            <b/>
            <sz val="10"/>
            <color indexed="8"/>
            <rFont val="Arial"/>
            <family val="2"/>
          </rPr>
          <t xml:space="preserve">
Tariffe dinamiche:</t>
        </r>
        <r>
          <rPr>
            <sz val="10"/>
            <color indexed="8"/>
            <rFont val="Arial"/>
            <family val="2"/>
          </rPr>
          <t xml:space="preserve"> è possibile considerare e addebitare anche tariffe dinamiche dell’azienda di approvvigionamento energetico. </t>
        </r>
        <r>
          <rPr>
            <b/>
            <sz val="10"/>
            <color indexed="8"/>
            <rFont val="Arial"/>
            <family val="2"/>
          </rPr>
          <t xml:space="preserve">
</t>
        </r>
      </text>
    </comment>
    <comment ref="D83" authorId="0" shapeId="0" xr:uid="{47DE53D5-D604-4DC8-8146-B415CA945C38}">
      <text>
        <r>
          <rPr>
            <b/>
            <sz val="10"/>
            <color indexed="8"/>
            <rFont val="Arial"/>
            <family val="2"/>
          </rPr>
          <t xml:space="preserve">Diversi gruppi tariffari: </t>
        </r>
        <r>
          <rPr>
            <sz val="10"/>
            <color indexed="8"/>
            <rFont val="Arial"/>
            <family val="2"/>
          </rPr>
          <t xml:space="preserve">gli utenti e le utenti possono essere raggruppati e possono quindi essere assegnate loro diverse tariffe. </t>
        </r>
      </text>
    </comment>
    <comment ref="D84" authorId="0" shapeId="0" xr:uid="{F3C10DF4-6FD2-48A0-85BB-C75B6593B21D}">
      <text>
        <r>
          <rPr>
            <b/>
            <sz val="10"/>
            <color indexed="8"/>
            <rFont val="Arial"/>
            <family val="2"/>
          </rPr>
          <t>White List (utenti speciali):</t>
        </r>
        <r>
          <rPr>
            <sz val="10"/>
            <color indexed="8"/>
            <rFont val="Arial"/>
            <family val="2"/>
          </rPr>
          <t xml:space="preserve"> determinati e determinate utenti ricaricano gratuitamente.</t>
        </r>
      </text>
    </comment>
    <comment ref="D85" authorId="0" shapeId="0" xr:uid="{19721428-E2A2-4779-A3EF-AC0B91AFC1F0}">
      <text>
        <r>
          <rPr>
            <b/>
            <sz val="10"/>
            <color indexed="8"/>
            <rFont val="Arial"/>
            <family val="2"/>
          </rPr>
          <t xml:space="preserve">Aggiornamento automatico in caso di variazione delle tariffe per l’energia elettrica dell’azienda di approvvigionamento energetico: </t>
        </r>
        <r>
          <rPr>
            <sz val="10"/>
            <color indexed="8"/>
            <rFont val="Arial"/>
            <family val="2"/>
          </rPr>
          <t>le tariffe per l’energia elettrica dell’azienda di approvvigionamento energetico vengono adeguate dalla clientela senza richiesta.</t>
        </r>
        <r>
          <rPr>
            <b/>
            <sz val="10"/>
            <color indexed="8"/>
            <rFont val="Arial"/>
            <family val="2"/>
          </rPr>
          <t xml:space="preserve"> </t>
        </r>
      </text>
    </comment>
    <comment ref="D86" authorId="0" shapeId="0" xr:uid="{FBFED339-4D03-42CB-8CEA-CB7772072BB2}">
      <text>
        <r>
          <rPr>
            <b/>
            <sz val="10"/>
            <color indexed="8"/>
            <rFont val="Arial"/>
            <family val="2"/>
          </rPr>
          <t>Impostazione di una propria tariffa per l’energia:</t>
        </r>
        <r>
          <rPr>
            <sz val="10"/>
            <color indexed="8"/>
            <rFont val="Arial"/>
            <family val="2"/>
          </rPr>
          <t xml:space="preserve"> i proprietari e le proprietarie o le amministrazioni possono applicare un supplemento alla tariffa per l’energia per generare un canale aggiuntivo per ammortizzare le stazioni di ricarica.</t>
        </r>
        <r>
          <rPr>
            <b/>
            <sz val="10"/>
            <color indexed="8"/>
            <rFont val="Arial"/>
            <family val="2"/>
          </rPr>
          <t xml:space="preserve">
</t>
        </r>
      </text>
    </comment>
    <comment ref="D87" authorId="0" shapeId="0" xr:uid="{159FD432-3DB0-494E-AEAE-4287E4ABA6F6}">
      <text>
        <r>
          <rPr>
            <b/>
            <sz val="10"/>
            <color indexed="8"/>
            <rFont val="Arial"/>
            <family val="2"/>
          </rPr>
          <t>Addebito ricarica bidirezionale:</t>
        </r>
        <r>
          <rPr>
            <sz val="10"/>
            <color indexed="8"/>
            <rFont val="Arial"/>
            <family val="2"/>
          </rPr>
          <t xml:space="preserve"> è possibile amministrare e addebitare la ricarica bidirezionale.</t>
        </r>
      </text>
    </comment>
    <comment ref="D89" authorId="0" shapeId="0" xr:uid="{8CFA41EC-EBFD-4725-A875-2F5FF1FA4C10}">
      <text>
        <r>
          <rPr>
            <b/>
            <sz val="10"/>
            <color indexed="8"/>
            <rFont val="Arial"/>
            <family val="2"/>
          </rPr>
          <t>Addebito RCP:</t>
        </r>
        <r>
          <rPr>
            <sz val="10"/>
            <color indexed="8"/>
            <rFont val="Arial"/>
            <family val="2"/>
          </rPr>
          <t xml:space="preserve"> oltre all’infrastruttura di ricarica può essere effettuato un addebito con RCP (= raggruppamento ai fini del consumo proprio).</t>
        </r>
      </text>
    </comment>
    <comment ref="D90" authorId="0" shapeId="0" xr:uid="{0CF1DC8A-981F-42B8-A505-8DBBE1FFA236}">
      <text>
        <r>
          <rPr>
            <b/>
            <sz val="10"/>
            <color indexed="8"/>
            <rFont val="Arial"/>
            <family val="2"/>
          </rPr>
          <t>Modello pratico gestori della rete di distribuzione:</t>
        </r>
        <r>
          <rPr>
            <sz val="10"/>
            <color indexed="8"/>
            <rFont val="Arial"/>
            <family val="2"/>
          </rPr>
          <t xml:space="preserve"> il consumo proprio di energia elettrica fotovoltaica viene addebitato dal gestore della rete di distribuzione locale per mezzo del suo contatore. Esistono varie versioni di questo modello. Le singole utenze rimangono consumatori finali e continuano a essere rifornite dal gestore della rete, come finora. L’operatore può offrire questo modello solo nel proprio comprensorio. Questo modello viene offerto solo da aziende di approvvigionamento energetico locali nel relativo comprensorio. Non è necessario istituire un RCP.</t>
        </r>
      </text>
    </comment>
    <comment ref="D91" authorId="0" shapeId="0" xr:uid="{B80FFCDB-207A-406E-BB70-3D4521398140}">
      <text>
        <r>
          <rPr>
            <b/>
            <sz val="10"/>
            <color indexed="8"/>
            <rFont val="Arial"/>
            <family val="2"/>
          </rPr>
          <t xml:space="preserve">Conteggio spese accessorie: </t>
        </r>
        <r>
          <rPr>
            <sz val="10"/>
            <color indexed="8"/>
            <rFont val="Arial"/>
            <family val="2"/>
          </rPr>
          <t>Oltre all’infrastruttura di ricarica possono essere addebitate (ulteriori) spese accessorie.</t>
        </r>
      </text>
    </comment>
    <comment ref="D101" authorId="0" shapeId="0" xr:uid="{C6CDEF5A-6FC9-4945-B292-79FFF9DCD551}">
      <text>
        <r>
          <rPr>
            <b/>
            <sz val="10"/>
            <color indexed="8"/>
            <rFont val="Arial"/>
            <family val="2"/>
          </rPr>
          <t>Funzione di reporting:</t>
        </r>
        <r>
          <rPr>
            <sz val="10"/>
            <color indexed="8"/>
            <rFont val="Arial"/>
            <family val="2"/>
          </rPr>
          <t xml:space="preserve"> è possibile mettere a disposizione i dati di utilizzo, ad es. per rapporti sulla sostenibilità e il reporting.</t>
        </r>
      </text>
    </comment>
    <comment ref="D103" authorId="0" shapeId="0" xr:uid="{957DD993-8214-414B-8A4D-11D2F6019EED}">
      <text>
        <r>
          <rPr>
            <b/>
            <sz val="10"/>
            <color indexed="8"/>
            <rFont val="Arial"/>
            <family val="2"/>
          </rPr>
          <t xml:space="preserve">Funzione multi-tenant: </t>
        </r>
        <r>
          <rPr>
            <sz val="10"/>
            <color indexed="8"/>
            <rFont val="Arial"/>
            <family val="2"/>
          </rPr>
          <t>a utenti diversi possono essere assegnati diritti di utilizzo diversi (ad es. utenti della stazione di ricarica vs. custodi dell’edificio vs. impresa installatrice)</t>
        </r>
      </text>
    </comment>
    <comment ref="D104" authorId="0" shapeId="0" xr:uid="{FE60351A-6E62-4A3C-BBBF-A0A44D4421AC}">
      <text>
        <r>
          <rPr>
            <b/>
            <sz val="10"/>
            <color indexed="8"/>
            <rFont val="Arial"/>
            <family val="2"/>
          </rPr>
          <t>Portale web per la gestione degli utenti e delle utenti:</t>
        </r>
        <r>
          <rPr>
            <sz val="10"/>
            <color indexed="8"/>
            <rFont val="Arial"/>
            <family val="2"/>
          </rPr>
          <t xml:space="preserve"> i proprietari e le proprietarie/l’amministrazione possono eseguire varie impostazioni su una piattaforma, ad es. creare e modificare gli utenti e le utenti delle stazioni di ricarica, definire le tariffe ecc.</t>
        </r>
      </text>
    </comment>
    <comment ref="D110" authorId="0" shapeId="0" xr:uid="{CFC97884-B250-4DF7-A642-3C289C2C73FA}">
      <text>
        <r>
          <rPr>
            <b/>
            <sz val="10"/>
            <color indexed="8"/>
            <rFont val="Arial"/>
            <family val="2"/>
          </rPr>
          <t>Stazione di ricarica a libero accesso nella propria rete:</t>
        </r>
        <r>
          <rPr>
            <sz val="10"/>
            <color indexed="8"/>
            <rFont val="Arial"/>
            <family val="2"/>
          </rPr>
          <t xml:space="preserve"> tramite i propri mezzi di accesso, gli utenti e le utenti della stazione di ricarica possono accedere a stazioni di ricarica a libero accesso dello stesso operatore.</t>
        </r>
      </text>
    </comment>
    <comment ref="D111" authorId="0" shapeId="0" xr:uid="{0EDCACB2-2D62-4A2D-899A-9C2EEDAA4933}">
      <text>
        <r>
          <rPr>
            <b/>
            <sz val="10"/>
            <color indexed="8"/>
            <rFont val="Arial"/>
            <family val="2"/>
          </rPr>
          <t>Roaming con stesso accesso:</t>
        </r>
        <r>
          <rPr>
            <sz val="10"/>
            <color indexed="8"/>
            <rFont val="Arial"/>
            <family val="2"/>
          </rPr>
          <t xml:space="preserve"> tramite i propri mezzi di accesso, gli utenti e le utenti della stazione di ricarica possono accedere a stazioni di ricarica a libero accesso di altri gestori della rete.</t>
        </r>
      </text>
    </comment>
    <comment ref="D113" authorId="0" shapeId="0" xr:uid="{6C991B8C-E273-4B0F-8113-2E485CDA5916}">
      <text>
        <r>
          <rPr>
            <b/>
            <sz val="10"/>
            <color indexed="8"/>
            <rFont val="Arial"/>
            <family val="2"/>
          </rPr>
          <t xml:space="preserve">Conteggio stazione di ricarica a libero accesso: </t>
        </r>
        <r>
          <rPr>
            <sz val="10"/>
            <color indexed="8"/>
            <rFont val="Arial"/>
            <family val="2"/>
          </rPr>
          <t>le stazioni di ricarica situate in parcheggi a libero accesso, come i posti auto per visitatori, sono accessibili a tutti e vengono addebitate dallo stesso operatore.</t>
        </r>
      </text>
    </comment>
    <comment ref="D114" authorId="0" shapeId="0" xr:uid="{7471939B-B10D-48E7-A7E7-47D46B375B5C}">
      <text>
        <r>
          <rPr>
            <b/>
            <sz val="10"/>
            <color indexed="8"/>
            <rFont val="Arial"/>
            <family val="2"/>
          </rPr>
          <t xml:space="preserve">Roaming per stazione di ricarica a libero accesso: </t>
        </r>
        <r>
          <rPr>
            <sz val="10"/>
            <color indexed="8"/>
            <rFont val="Arial"/>
            <family val="2"/>
          </rPr>
          <t>è possibile utilizzare i mezzi di accesso e pagamento di altri gestori di stazioni di ricarica per accedere alle stazioni di ricarica a libero accesso (ad es. posti auto per visitatori).</t>
        </r>
      </text>
    </comment>
    <comment ref="D118" authorId="0" shapeId="0" xr:uid="{AAA2B0AB-758D-44C6-BC42-E1A9D434EDD2}">
      <text>
        <r>
          <rPr>
            <b/>
            <sz val="10"/>
            <color indexed="8"/>
            <rFont val="Arial"/>
            <family val="2"/>
          </rPr>
          <t>Autofinanziamento:</t>
        </r>
        <r>
          <rPr>
            <sz val="10"/>
            <color indexed="8"/>
            <rFont val="Arial"/>
            <family val="2"/>
          </rPr>
          <t xml:space="preserve"> l’infrastruttura di ricarica viene finanziata completamente dai proprietari e dalle proprietarie.</t>
        </r>
        <r>
          <rPr>
            <b/>
            <sz val="10"/>
            <color indexed="8"/>
            <rFont val="Arial"/>
            <family val="2"/>
          </rPr>
          <t xml:space="preserve">
Modello di noleggio:</t>
        </r>
        <r>
          <rPr>
            <sz val="10"/>
            <color indexed="8"/>
            <rFont val="Arial"/>
            <family val="2"/>
          </rPr>
          <t xml:space="preserve"> l’installazione di base viene finanziata dai proprietari e dalle proprietarie. Gli utenti e le utenti possono noleggiare la stazione di ricarica dall’impresa di prestazione di servizi.</t>
        </r>
        <r>
          <rPr>
            <b/>
            <sz val="10"/>
            <color indexed="8"/>
            <rFont val="Arial"/>
            <family val="2"/>
          </rPr>
          <t xml:space="preserve">
Full Contracting:</t>
        </r>
        <r>
          <rPr>
            <sz val="10"/>
            <color indexed="8"/>
            <rFont val="Arial"/>
            <family val="2"/>
          </rPr>
          <t xml:space="preserve"> l’impresa di prestazione di servizi finanzia sia l’installazione di base che la stazione di ricarica e la mette a disposizione dietro pagamento di un emolumento mensile.</t>
        </r>
      </text>
    </comment>
  </commentList>
</comments>
</file>

<file path=xl/comments33.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23E318A6-A824-494D-8493-0FFAA46DD71C}">
      <text>
        <r>
          <rPr>
            <b/>
            <sz val="10"/>
            <color indexed="8"/>
            <rFont val="Arial"/>
            <family val="2"/>
          </rPr>
          <t xml:space="preserve">Registrazione: </t>
        </r>
        <r>
          <rPr>
            <sz val="10"/>
            <color indexed="8"/>
            <rFont val="Arial"/>
            <family val="2"/>
          </rPr>
          <t>processo di richiesta/registrazione di una stazione di ricarica da parte di un utente o un’utente della stazione di ricarica</t>
        </r>
        <r>
          <rPr>
            <b/>
            <sz val="10"/>
            <color indexed="8"/>
            <rFont val="Arial"/>
            <family val="2"/>
          </rPr>
          <t xml:space="preserve">
</t>
        </r>
      </text>
    </comment>
    <comment ref="D19" authorId="0" shapeId="0" xr:uid="{99F5CB35-C90E-4ACB-A20F-C8EA991A4137}">
      <text>
        <r>
          <rPr>
            <b/>
            <sz val="10"/>
            <color indexed="8"/>
            <rFont val="Arial"/>
            <family val="2"/>
          </rPr>
          <t xml:space="preserve">Attivazione: </t>
        </r>
        <r>
          <rPr>
            <sz val="10"/>
            <color indexed="8"/>
            <rFont val="Arial"/>
            <family val="2"/>
          </rPr>
          <t xml:space="preserve">la stazione di ricarica viene collegata al sistema. </t>
        </r>
      </text>
    </comment>
    <comment ref="D21" authorId="0" shapeId="0" xr:uid="{927B2023-C05B-4DFC-99A0-5840FF47C80D}">
      <text>
        <r>
          <rPr>
            <b/>
            <sz val="10"/>
            <color indexed="8"/>
            <rFont val="Arial"/>
            <family val="2"/>
          </rPr>
          <t>Onboarding:</t>
        </r>
        <r>
          <rPr>
            <sz val="10"/>
            <color indexed="8"/>
            <rFont val="Arial"/>
            <family val="2"/>
          </rPr>
          <t xml:space="preserve"> all’utente della stazione di ricarica viene fornito l’accesso alla stazione di ricarica ed eventualmente un addestramento</t>
        </r>
      </text>
    </comment>
    <comment ref="D30" authorId="0" shapeId="0" xr:uid="{B4C9F012-A5E0-4812-A65F-CD11A63FB1DF}">
      <text>
        <r>
          <rPr>
            <b/>
            <sz val="10"/>
            <color indexed="8"/>
            <rFont val="Arial"/>
            <family val="2"/>
          </rPr>
          <t xml:space="preserve">Vendita stazioni di ricarica: </t>
        </r>
        <r>
          <rPr>
            <sz val="10"/>
            <color indexed="8"/>
            <rFont val="Arial"/>
            <family val="2"/>
          </rPr>
          <t>si tratta di stazioni di ricarica gestite dall’impresa di prestazione di servizi (come standard o optional). Non di quelle che sono compatibili solo con il Suo sistema.</t>
        </r>
      </text>
    </comment>
    <comment ref="D32" authorId="0" shapeId="0" xr:uid="{92C23978-5FE8-4CF8-97B8-20363C53A387}">
      <text>
        <r>
          <rPr>
            <b/>
            <sz val="10"/>
            <color indexed="8"/>
            <rFont val="Arial"/>
            <family val="2"/>
          </rPr>
          <t>Integrazione di sistemi terzi:</t>
        </r>
        <r>
          <rPr>
            <sz val="10"/>
            <color indexed="8"/>
            <rFont val="Arial"/>
            <family val="2"/>
          </rPr>
          <t xml:space="preserve"> il sistema può comunicare con altre piattaforme/altri sistemi di terzi, ad es. per il conteggio RCP o EMS.</t>
        </r>
      </text>
    </comment>
    <comment ref="D33" authorId="0" shapeId="0" xr:uid="{F752F05D-D4C6-4353-9C12-BBF70EECAC8C}">
      <text>
        <r>
          <rPr>
            <sz val="10"/>
            <color indexed="8"/>
            <rFont val="Arial"/>
            <family val="2"/>
          </rPr>
          <t>EMS = sistemi di gestione dell’energia</t>
        </r>
      </text>
    </comment>
    <comment ref="D36" authorId="0" shapeId="0" xr:uid="{2B83D62C-EFA3-4F60-80CC-B97E9024FB92}">
      <text>
        <r>
          <rPr>
            <b/>
            <sz val="10"/>
            <color indexed="8"/>
            <rFont val="Arial"/>
            <family val="2"/>
          </rPr>
          <t>Gestione statica del carico:</t>
        </r>
        <r>
          <rPr>
            <sz val="10"/>
            <color indexed="8"/>
            <rFont val="Arial"/>
            <family val="2"/>
          </rPr>
          <t xml:space="preserve"> con la gestione statica del carico, si assegna, per la ricarica dei veico-li, una parte fissa della potenza massima prelevabile dalla rete elettrica da parte dell’edificio, che viene distribuita automaticamente tra le auto elettriche da ricaricare. Questa potenza deve essere scelta in maniera tale da non provocare sovraccarichi in caso di elevato consumo di energia elettrica nell’edificio (ovvero quando sono attivi numerosi con-sumatori di energia, ad es. di sera, quando tutti gli inquilini e le inquiline sono in casa).</t>
        </r>
      </text>
    </comment>
    <comment ref="D37" authorId="0" shapeId="0" xr:uid="{CCD74F93-4135-4019-8DA0-FA839110960B}">
      <text>
        <r>
          <rPr>
            <b/>
            <sz val="10"/>
            <color indexed="8"/>
            <rFont val="Arial"/>
            <family val="2"/>
          </rPr>
          <t>Gestione dinamica del carico:</t>
        </r>
        <r>
          <rPr>
            <sz val="10"/>
            <color indexed="8"/>
            <rFont val="Arial"/>
            <family val="2"/>
          </rPr>
          <t xml:space="preserve"> con la gestione dinamica del carico non viene assegnata una potenza fissa per la ricarica. La gestione del carico riconosce la potenza assorbi-ta in un dato momento  dall’edificio e distribuisce automaticamente tra le auto da ricaricare la differenza fra la potenza massima prelevabile dalla rete e quella assorbita dall’edificio. Così, soprattutto nei momenti con un consumo di energia elettrica ridotto, è possibile mettere a disposizione per la ricarica una potenza molto più elevata, ad es. di notte, quando gran parte degli inquilini e delle inquiline dorme.</t>
        </r>
      </text>
    </comment>
    <comment ref="D47" authorId="0" shapeId="0" xr:uid="{3A2395BD-C0CF-45C4-A976-928AC36149E2}">
      <text>
        <r>
          <rPr>
            <b/>
            <sz val="10"/>
            <color indexed="8"/>
            <rFont val="Arial"/>
            <family val="2"/>
          </rPr>
          <t>Portale web:</t>
        </r>
        <r>
          <rPr>
            <sz val="10"/>
            <color indexed="8"/>
            <rFont val="Arial"/>
            <family val="2"/>
          </rPr>
          <t xml:space="preserve"> è possibile accedere a un’applicazione basata sul web.</t>
        </r>
      </text>
    </comment>
    <comment ref="D48" authorId="0" shapeId="0" xr:uid="{F524A305-1B55-4490-A7E0-1298FFBCC187}">
      <text>
        <r>
          <rPr>
            <b/>
            <sz val="10"/>
            <color indexed="8"/>
            <rFont val="Arial"/>
            <family val="2"/>
          </rPr>
          <t xml:space="preserve">App: </t>
        </r>
        <r>
          <rPr>
            <sz val="10"/>
            <color indexed="8"/>
            <rFont val="Arial"/>
            <family val="2"/>
          </rPr>
          <t>esiste un’app per smartphone.</t>
        </r>
      </text>
    </comment>
    <comment ref="D50" authorId="0" shapeId="0" xr:uid="{F86C736D-22C9-4A89-A980-0923AE733097}">
      <text>
        <r>
          <rPr>
            <b/>
            <sz val="10"/>
            <color indexed="8"/>
            <rFont val="Arial"/>
            <family val="2"/>
          </rPr>
          <t>Panoramica delle transazioni:</t>
        </r>
        <r>
          <rPr>
            <sz val="10"/>
            <color indexed="8"/>
            <rFont val="Arial"/>
            <family val="2"/>
          </rPr>
          <t xml:space="preserve"> gli utenti e le utenti possono visualizzare gli utilizzi e i pagamenti intercorsi fino a un dato momento e all’occorrenza scaricarli sotto forma di ricevuta. </t>
        </r>
      </text>
    </comment>
    <comment ref="D51" authorId="0" shapeId="0" xr:uid="{59B69E41-8EFD-48DB-AB35-DC1D3A97CF7B}">
      <text>
        <r>
          <rPr>
            <b/>
            <sz val="10"/>
            <color indexed="8"/>
            <rFont val="Arial"/>
            <family val="2"/>
          </rPr>
          <t>Visualizzazione dei propri consumi:</t>
        </r>
        <r>
          <rPr>
            <sz val="10"/>
            <color indexed="8"/>
            <rFont val="Arial"/>
            <family val="2"/>
          </rPr>
          <t xml:space="preserve"> i consumi possono essere visualizzati in qualsiasi momento nel portale web o attraverso l’app.</t>
        </r>
      </text>
    </comment>
    <comment ref="D53" authorId="0" shapeId="0" xr:uid="{3E6719F1-654D-4F5B-8E82-D3AAE2F94B75}">
      <text>
        <r>
          <rPr>
            <b/>
            <sz val="10"/>
            <color indexed="8"/>
            <rFont val="Arial"/>
            <family val="2"/>
          </rPr>
          <t xml:space="preserve">Comando attivo dell’attività di ricarica: </t>
        </r>
        <r>
          <rPr>
            <sz val="10"/>
            <color indexed="8"/>
            <rFont val="Arial"/>
            <family val="2"/>
          </rPr>
          <t>gli utenti e le utenti possono ad es. determinare il momento o la modalità di ricarica.</t>
        </r>
      </text>
    </comment>
    <comment ref="D54" authorId="0" shapeId="0" xr:uid="{BE25FAC9-8FBE-45F2-AF41-D88341A4E768}">
      <text>
        <r>
          <rPr>
            <b/>
            <sz val="10"/>
            <color indexed="8"/>
            <rFont val="Arial"/>
            <family val="2"/>
          </rPr>
          <t>Ricarica basata su fotovoltaico:</t>
        </r>
        <r>
          <rPr>
            <sz val="10"/>
            <color indexed="8"/>
            <rFont val="Arial"/>
            <family val="2"/>
          </rPr>
          <t xml:space="preserve"> il veicolo viene ricaricato solo/preferibilmente con energia elettrica fotovoltaica (in presenza di impianto fotovoltaico/RCP)</t>
        </r>
      </text>
    </comment>
    <comment ref="D55" authorId="0" shapeId="0" xr:uid="{77A3A557-578F-4015-8483-E0DB06218816}">
      <text>
        <r>
          <rPr>
            <b/>
            <sz val="10"/>
            <color indexed="8"/>
            <rFont val="Arial"/>
            <family val="2"/>
          </rPr>
          <t>Ricarica conveniente</t>
        </r>
        <r>
          <rPr>
            <sz val="10"/>
            <color indexed="8"/>
            <rFont val="Arial"/>
            <family val="2"/>
          </rPr>
          <t>: il veicolo viene ricaricato in orari con tariffe per l’energia elettrica convenienti, ad es. di notte in caso di tariffa alta e bassa.</t>
        </r>
      </text>
    </comment>
    <comment ref="D56" authorId="0" shapeId="0" xr:uid="{1E53ACD3-AC23-4C2D-B6BB-D488CFCC6347}">
      <text>
        <r>
          <rPr>
            <b/>
            <sz val="10"/>
            <color indexed="8"/>
            <rFont val="Arial"/>
            <family val="2"/>
          </rPr>
          <t xml:space="preserve">Ricarica prioritaria: </t>
        </r>
        <r>
          <rPr>
            <sz val="10"/>
            <color indexed="8"/>
            <rFont val="Arial"/>
            <family val="2"/>
          </rPr>
          <t>il veicolo viene ricaricato prima possibile. Al veicolo viene assegnata una potenza maggiore (eventualmente dietro pagamento di un sovrapprezzo)</t>
        </r>
      </text>
    </comment>
    <comment ref="D57" authorId="0" shapeId="0" xr:uid="{1797DAD0-CE08-4652-9F20-75538BC2063B}">
      <text>
        <r>
          <rPr>
            <b/>
            <sz val="10"/>
            <color indexed="8"/>
            <rFont val="Arial"/>
            <family val="2"/>
          </rPr>
          <t>Considerazione di limiti di ricarica:</t>
        </r>
        <r>
          <rPr>
            <sz val="10"/>
            <color indexed="8"/>
            <rFont val="Arial"/>
            <family val="2"/>
          </rPr>
          <t xml:space="preserve"> il veicolo viene ricaricato fino a una certa percentuale massima per non sollecitare eccessivamente la batteria.</t>
        </r>
        <r>
          <rPr>
            <b/>
            <sz val="10"/>
            <color indexed="8"/>
            <rFont val="Arial"/>
            <family val="2"/>
          </rPr>
          <t xml:space="preserve">
</t>
        </r>
      </text>
    </comment>
    <comment ref="D64" authorId="0" shapeId="0" xr:uid="{44E9F898-E559-42D8-B697-14E7CF5B1D90}">
      <text>
        <r>
          <rPr>
            <b/>
            <sz val="10"/>
            <color indexed="8"/>
            <rFont val="Arial"/>
            <family val="2"/>
          </rPr>
          <t>Hotline solo negli orari d’ufficio:</t>
        </r>
        <r>
          <rPr>
            <sz val="10"/>
            <color indexed="8"/>
            <rFont val="Arial"/>
            <family val="2"/>
          </rPr>
          <t xml:space="preserve"> in caso di domande o problemi, gli utenti e le utenti della stazione di ricarica possono contattare una hotline solo negli orari d’ufficio. </t>
        </r>
      </text>
    </comment>
    <comment ref="D65" authorId="0" shapeId="0" xr:uid="{27FA4500-3FE5-4309-BB4F-D215628E3CC5}">
      <text>
        <r>
          <rPr>
            <b/>
            <sz val="10"/>
            <color indexed="8"/>
            <rFont val="Arial"/>
            <family val="2"/>
          </rPr>
          <t xml:space="preserve">Hotline 24/7: </t>
        </r>
        <r>
          <rPr>
            <sz val="10"/>
            <color indexed="8"/>
            <rFont val="Arial"/>
            <family val="2"/>
          </rPr>
          <t xml:space="preserve">in caso di domande o problemi, gli utenti e le utenti della stazione di ricarica possono contattare una hotline a qualsiasi ora. </t>
        </r>
      </text>
    </comment>
    <comment ref="D67" authorId="0" shapeId="0" xr:uid="{E12FDB34-863C-4F3D-BDF9-8B8BE1B59A51}">
      <text>
        <r>
          <rPr>
            <b/>
            <sz val="10"/>
            <color indexed="8"/>
            <rFont val="Arial"/>
            <family val="2"/>
          </rPr>
          <t>Gestione dei guasti:</t>
        </r>
        <r>
          <rPr>
            <sz val="10"/>
            <color indexed="8"/>
            <rFont val="Arial"/>
            <family val="2"/>
          </rPr>
          <t xml:space="preserve"> i malfunzionamenti della stazione di ricarica vengono identificati e visualizzati con un allarme.</t>
        </r>
      </text>
    </comment>
    <comment ref="D68" authorId="0" shapeId="0" xr:uid="{7F6EC81C-0548-48B6-AF0B-3E5A5D358A7F}">
      <text>
        <r>
          <rPr>
            <b/>
            <sz val="10"/>
            <color indexed="8"/>
            <rFont val="Arial"/>
            <family val="2"/>
          </rPr>
          <t>Manutenzione remota:</t>
        </r>
        <r>
          <rPr>
            <sz val="10"/>
            <color indexed="8"/>
            <rFont val="Arial"/>
            <family val="2"/>
          </rPr>
          <t xml:space="preserve"> i più comuni problemi legati al software delle stazioni di ricarica possono essere risolti online e non richiedono la presenza in loco di un tecnico, ad es. con un riavvio (remoto).</t>
        </r>
      </text>
    </comment>
    <comment ref="D69" authorId="0" shapeId="0" xr:uid="{9D60F242-38C3-4AB0-BF71-313C3D02522A}">
      <text>
        <r>
          <rPr>
            <b/>
            <sz val="10"/>
            <color indexed="8"/>
            <rFont val="Arial"/>
            <family val="2"/>
          </rPr>
          <t>Eliminazione dei guasti in loco:</t>
        </r>
        <r>
          <rPr>
            <sz val="10"/>
            <color indexed="8"/>
            <rFont val="Arial"/>
            <family val="2"/>
          </rPr>
          <t xml:space="preserve">  i guasti vengono eliminati in loco, inclusi nel prezzo o dietro pagamento di un sovrapprezzo.</t>
        </r>
      </text>
    </comment>
    <comment ref="D72" authorId="0" shapeId="0" xr:uid="{4B83EF25-325E-4DD1-BD23-44EDAEA3FD5F}">
      <text>
        <r>
          <rPr>
            <b/>
            <sz val="10"/>
            <color indexed="8"/>
            <rFont val="Arial"/>
            <family val="2"/>
          </rPr>
          <t>Fino alla raccolta dati:</t>
        </r>
        <r>
          <rPr>
            <sz val="10"/>
            <color indexed="8"/>
            <rFont val="Arial"/>
            <family val="2"/>
          </rPr>
          <t xml:space="preserve"> l’impresa di prestazione di servizi raccoglie i dati e li mette a disposizione della clientela. Quest’ultima deve emettere autonomamente le fatture ed è responsabile dell’incasso.</t>
        </r>
        <r>
          <rPr>
            <b/>
            <sz val="10"/>
            <color indexed="8"/>
            <rFont val="Arial"/>
            <family val="2"/>
          </rPr>
          <t xml:space="preserve">
Fino all’emissione delle fatture:</t>
        </r>
        <r>
          <rPr>
            <sz val="10"/>
            <color indexed="8"/>
            <rFont val="Arial"/>
            <family val="2"/>
          </rPr>
          <t xml:space="preserve"> l’impresa di prestazione di servizi raccoglie i dati ed emette le fatture sulla base di essi. La clientela è responsabile dell’incasso</t>
        </r>
        <r>
          <rPr>
            <b/>
            <sz val="10"/>
            <color indexed="8"/>
            <rFont val="Arial"/>
            <family val="2"/>
          </rPr>
          <t xml:space="preserve">.
Fino all’incasso: </t>
        </r>
        <r>
          <rPr>
            <sz val="10"/>
            <color indexed="8"/>
            <rFont val="Arial"/>
            <family val="2"/>
          </rPr>
          <t>l’impresa di prestazione di servizi si occupa dell’intero processo di addebito del costo, dalla raccolta dati fino all’emissione delle fatture, incasso compreso.</t>
        </r>
      </text>
    </comment>
    <comment ref="D75" authorId="0" shapeId="0" xr:uid="{AD15DD21-69A9-42DE-900A-B7A1B14866BD}">
      <text>
        <r>
          <rPr>
            <b/>
            <sz val="10"/>
            <color indexed="8"/>
            <rFont val="Arial"/>
            <family val="2"/>
          </rPr>
          <t>Stazione di ricarica privata:</t>
        </r>
        <r>
          <rPr>
            <sz val="10"/>
            <color indexed="8"/>
            <rFont val="Arial"/>
            <family val="2"/>
          </rPr>
          <t xml:space="preserve"> la stazione di ricarica è accessibile solo a un soggetto
</t>
        </r>
        <r>
          <rPr>
            <b/>
            <sz val="10"/>
            <color indexed="8"/>
            <rFont val="Arial"/>
            <family val="2"/>
          </rPr>
          <t xml:space="preserve">
Stazione di ricarica semiprivata:</t>
        </r>
        <r>
          <rPr>
            <sz val="10"/>
            <color indexed="8"/>
            <rFont val="Arial"/>
            <family val="2"/>
          </rPr>
          <t xml:space="preserve"> stazione di ricarica accessibile a un gruppo circoscritto di utenti (ad es. collaboratori e collaboratrici)</t>
        </r>
        <r>
          <rPr>
            <b/>
            <sz val="10"/>
            <color indexed="8"/>
            <rFont val="Arial"/>
            <family val="2"/>
          </rPr>
          <t xml:space="preserve">
Stazione di ricarica semipubblica: </t>
        </r>
        <r>
          <rPr>
            <sz val="10"/>
            <color indexed="8"/>
            <rFont val="Arial"/>
            <family val="2"/>
          </rPr>
          <t>stazione di ricarica di proprietà privata (ad es. industria). In alcuni momenti è a libero accesso.</t>
        </r>
        <r>
          <rPr>
            <b/>
            <sz val="10"/>
            <color indexed="8"/>
            <rFont val="Arial"/>
            <family val="2"/>
          </rPr>
          <t xml:space="preserve">
Stazione di ricarica pubblica:</t>
        </r>
        <r>
          <rPr>
            <sz val="10"/>
            <color indexed="8"/>
            <rFont val="Arial"/>
            <family val="2"/>
          </rPr>
          <t xml:space="preserve"> stazione di ricarica a libero accesso in qualsiasi momento (ad es. posti auto per visitatori)</t>
        </r>
      </text>
    </comment>
    <comment ref="D76" authorId="0" shapeId="0" xr:uid="{EE6B6D7D-A7EA-441F-A455-8117E49B835B}">
      <text>
        <r>
          <rPr>
            <b/>
            <sz val="10"/>
            <color indexed="8"/>
            <rFont val="Arial"/>
            <family val="2"/>
          </rPr>
          <t xml:space="preserve">Il contatore dell’energia elettrica per la mobilità elettrica appartiene ai proprietari e alle proprietarie dell’immobile: 
</t>
        </r>
        <r>
          <rPr>
            <sz val="10"/>
            <color indexed="8"/>
            <rFont val="Arial"/>
            <family val="2"/>
          </rPr>
          <t>l’impresa di prestazione di servizi versa ai proprietari e alle proprietarie dell’immobile i proventi dell’addebito del costo, detraendo gli emolumenti.
I proprietari e le proprietarie dell’immobile ricevono la fattura per il consumo di energia elettrica dall’azienda di approvvigionamento energetico
I proprietari e le proprietarie dell’immobile pagano la fattura per l’energia elettrica</t>
        </r>
        <r>
          <rPr>
            <b/>
            <sz val="10"/>
            <color indexed="8"/>
            <rFont val="Arial"/>
            <family val="2"/>
          </rPr>
          <t xml:space="preserve">
Il contatore dell’energia elettrica per la mobilità elettrica è di proprietà dell’impresa di prestazione di servizi:
</t>
        </r>
        <r>
          <rPr>
            <sz val="10"/>
            <color indexed="8"/>
            <rFont val="Arial"/>
            <family val="2"/>
          </rPr>
          <t>l’impresa di prestazione di servizi si fa direttamente carico del pagamento dei costi dell’energia elettrica all’azienda di approvvigionamento elettrico
Eventualmente l’impresa di prestazione di servizi versa i proventi dell’addebito del costo ai proprietari e alle proprietarie dell’immobile, detraendo i costi dell’energia elettrica e gli emolumenti.</t>
        </r>
      </text>
    </comment>
    <comment ref="D79" authorId="0" shapeId="0" xr:uid="{5837F6EF-A360-44C8-B667-A920A597B96A}">
      <text>
        <r>
          <rPr>
            <b/>
            <sz val="10"/>
            <color indexed="8"/>
            <rFont val="Arial"/>
            <family val="2"/>
          </rPr>
          <t xml:space="preserve">Tariffa unitaria: </t>
        </r>
        <r>
          <rPr>
            <sz val="10"/>
            <color indexed="8"/>
            <rFont val="Arial"/>
            <family val="2"/>
          </rPr>
          <t>per la stazione elettrica può essere conteggiata una sola tariffa, anche qualora l’azienda di approvvigionamento energetico locale abbia una struttura tariffaria diversa (ad es. tariffa alta e bassa).</t>
        </r>
        <r>
          <rPr>
            <b/>
            <sz val="10"/>
            <color indexed="8"/>
            <rFont val="Arial"/>
            <family val="2"/>
          </rPr>
          <t xml:space="preserve">
Tariffe statiche:</t>
        </r>
        <r>
          <rPr>
            <sz val="10"/>
            <color indexed="8"/>
            <rFont val="Arial"/>
            <family val="2"/>
          </rPr>
          <t xml:space="preserve"> la stazione di ricarica può essere conteggiata con più tariffe statiche definite in maniera fissa, ad es. con tariffa alta e bassa.
</t>
        </r>
        <r>
          <rPr>
            <b/>
            <sz val="10"/>
            <color indexed="8"/>
            <rFont val="Arial"/>
            <family val="2"/>
          </rPr>
          <t xml:space="preserve">
Tariffe statiche incl. tariffa fotovoltaica: </t>
        </r>
        <r>
          <rPr>
            <sz val="10"/>
            <color indexed="8"/>
            <rFont val="Arial"/>
            <family val="2"/>
          </rPr>
          <t>oltre alle tariffe statiche, in caso di consumo di energia elettrica del proprio impianto fotovoltaico (o RCP) è possibile considerare una tariffa fotovoltaica definita in maniera fissa.</t>
        </r>
        <r>
          <rPr>
            <b/>
            <sz val="10"/>
            <color indexed="8"/>
            <rFont val="Arial"/>
            <family val="2"/>
          </rPr>
          <t xml:space="preserve">
Tariffe dinamiche:</t>
        </r>
        <r>
          <rPr>
            <sz val="10"/>
            <color indexed="8"/>
            <rFont val="Arial"/>
            <family val="2"/>
          </rPr>
          <t xml:space="preserve"> è possibile considerare e addebitare anche tariffe dinamiche dell’azienda di approvvigionamento energetico. </t>
        </r>
        <r>
          <rPr>
            <b/>
            <sz val="10"/>
            <color indexed="8"/>
            <rFont val="Arial"/>
            <family val="2"/>
          </rPr>
          <t xml:space="preserve">
</t>
        </r>
      </text>
    </comment>
    <comment ref="D83" authorId="0" shapeId="0" xr:uid="{C3C4638E-A49D-4EFF-9E5B-6A1D36C81338}">
      <text>
        <r>
          <rPr>
            <b/>
            <sz val="10"/>
            <color indexed="8"/>
            <rFont val="Arial"/>
            <family val="2"/>
          </rPr>
          <t xml:space="preserve">Diversi gruppi tariffari: </t>
        </r>
        <r>
          <rPr>
            <sz val="10"/>
            <color indexed="8"/>
            <rFont val="Arial"/>
            <family val="2"/>
          </rPr>
          <t xml:space="preserve">gli utenti e le utenti possono essere raggruppati e possono quindi essere assegnate loro diverse tariffe. </t>
        </r>
      </text>
    </comment>
    <comment ref="D84" authorId="0" shapeId="0" xr:uid="{B12F16F7-714C-4973-AC46-7B2D4A69AF13}">
      <text>
        <r>
          <rPr>
            <b/>
            <sz val="10"/>
            <color indexed="8"/>
            <rFont val="Arial"/>
            <family val="2"/>
          </rPr>
          <t>White List (utenti speciali):</t>
        </r>
        <r>
          <rPr>
            <sz val="10"/>
            <color indexed="8"/>
            <rFont val="Arial"/>
            <family val="2"/>
          </rPr>
          <t xml:space="preserve"> determinati e determinate utenti ricaricano gratuitamente.</t>
        </r>
      </text>
    </comment>
    <comment ref="D85" authorId="0" shapeId="0" xr:uid="{F23C5245-B9DB-4CCD-861F-BFDC8CA446B8}">
      <text>
        <r>
          <rPr>
            <b/>
            <sz val="10"/>
            <color indexed="8"/>
            <rFont val="Arial"/>
            <family val="2"/>
          </rPr>
          <t xml:space="preserve">Aggiornamento automatico in caso di variazione delle tariffe per l’energia elettrica dell’azienda di approvvigionamento energetico: </t>
        </r>
        <r>
          <rPr>
            <sz val="10"/>
            <color indexed="8"/>
            <rFont val="Arial"/>
            <family val="2"/>
          </rPr>
          <t>le tariffe per l’energia elettrica dell’azienda di approvvigionamento energetico vengono adeguate dalla clientela senza richiesta.</t>
        </r>
        <r>
          <rPr>
            <b/>
            <sz val="10"/>
            <color indexed="8"/>
            <rFont val="Arial"/>
            <family val="2"/>
          </rPr>
          <t xml:space="preserve"> </t>
        </r>
      </text>
    </comment>
    <comment ref="D86" authorId="0" shapeId="0" xr:uid="{3F6F2837-2964-4FB3-BD28-934B1DEE5AC5}">
      <text>
        <r>
          <rPr>
            <b/>
            <sz val="10"/>
            <color indexed="8"/>
            <rFont val="Arial"/>
            <family val="2"/>
          </rPr>
          <t>Impostazione di una propria tariffa per l’energia:</t>
        </r>
        <r>
          <rPr>
            <sz val="10"/>
            <color indexed="8"/>
            <rFont val="Arial"/>
            <family val="2"/>
          </rPr>
          <t xml:space="preserve"> i proprietari e le proprietarie o le amministrazioni possono applicare un supplemento alla tariffa per l’energia per generare un canale aggiuntivo per ammortizzare le stazioni di ricarica.</t>
        </r>
        <r>
          <rPr>
            <b/>
            <sz val="10"/>
            <color indexed="8"/>
            <rFont val="Arial"/>
            <family val="2"/>
          </rPr>
          <t xml:space="preserve">
</t>
        </r>
      </text>
    </comment>
    <comment ref="D87" authorId="0" shapeId="0" xr:uid="{D08646B5-1503-43A2-AE4F-3BB674E8AA32}">
      <text>
        <r>
          <rPr>
            <b/>
            <sz val="10"/>
            <color indexed="8"/>
            <rFont val="Arial"/>
            <family val="2"/>
          </rPr>
          <t>Addebito ricarica bidirezionale:</t>
        </r>
        <r>
          <rPr>
            <sz val="10"/>
            <color indexed="8"/>
            <rFont val="Arial"/>
            <family val="2"/>
          </rPr>
          <t xml:space="preserve"> è possibile amministrare e addebitare la ricarica bidirezionale.</t>
        </r>
      </text>
    </comment>
    <comment ref="D89" authorId="0" shapeId="0" xr:uid="{BA0185B3-D7A8-470E-992B-5055605724F4}">
      <text>
        <r>
          <rPr>
            <b/>
            <sz val="10"/>
            <color indexed="8"/>
            <rFont val="Arial"/>
            <family val="2"/>
          </rPr>
          <t>Addebito RCP:</t>
        </r>
        <r>
          <rPr>
            <sz val="10"/>
            <color indexed="8"/>
            <rFont val="Arial"/>
            <family val="2"/>
          </rPr>
          <t xml:space="preserve"> oltre all’infrastruttura di ricarica può essere effettuato un addebito con RCP (= raggruppamento ai fini del consumo proprio).</t>
        </r>
      </text>
    </comment>
    <comment ref="D90" authorId="0" shapeId="0" xr:uid="{962CC964-FE33-4625-889B-FA72785E6F3F}">
      <text>
        <r>
          <rPr>
            <b/>
            <sz val="10"/>
            <color indexed="8"/>
            <rFont val="Arial"/>
            <family val="2"/>
          </rPr>
          <t>Modello pratico gestori della rete di distribuzione:</t>
        </r>
        <r>
          <rPr>
            <sz val="10"/>
            <color indexed="8"/>
            <rFont val="Arial"/>
            <family val="2"/>
          </rPr>
          <t xml:space="preserve"> il consumo proprio di energia elettrica fotovoltaica viene addebitato dal gestore della rete di distribuzione locale per mezzo del suo contatore. Esistono varie versioni di questo modello. Le singole utenze rimangono consumatori finali e continuano a essere rifornite dal gestore della rete, come finora. L’operatore può offrire questo modello solo nel proprio comprensorio. Questo modello viene offerto solo da aziende di approvvigionamento energetico locali nel relativo comprensorio. Non è necessario istituire un RCP.</t>
        </r>
      </text>
    </comment>
    <comment ref="D91" authorId="0" shapeId="0" xr:uid="{4B85479C-79FD-4148-B1F4-BEEB1FF26AD0}">
      <text>
        <r>
          <rPr>
            <b/>
            <sz val="10"/>
            <color indexed="8"/>
            <rFont val="Arial"/>
            <family val="2"/>
          </rPr>
          <t xml:space="preserve">Conteggio spese accessorie: </t>
        </r>
        <r>
          <rPr>
            <sz val="10"/>
            <color indexed="8"/>
            <rFont val="Arial"/>
            <family val="2"/>
          </rPr>
          <t>Oltre all’infrastruttura di ricarica possono essere addebitate (ulteriori) spese accessorie.</t>
        </r>
      </text>
    </comment>
    <comment ref="D101" authorId="0" shapeId="0" xr:uid="{3D2A4AB2-082D-4423-91F5-3F0FD9FE53C2}">
      <text>
        <r>
          <rPr>
            <b/>
            <sz val="10"/>
            <color indexed="8"/>
            <rFont val="Arial"/>
            <family val="2"/>
          </rPr>
          <t>Funzione di reporting:</t>
        </r>
        <r>
          <rPr>
            <sz val="10"/>
            <color indexed="8"/>
            <rFont val="Arial"/>
            <family val="2"/>
          </rPr>
          <t xml:space="preserve"> è possibile mettere a disposizione i dati di utilizzo, ad es. per rapporti sulla sostenibilità e il reporting.</t>
        </r>
      </text>
    </comment>
    <comment ref="D103" authorId="0" shapeId="0" xr:uid="{22E80EEB-1B1C-4AA4-B7FA-CC0C2BEB20F8}">
      <text>
        <r>
          <rPr>
            <b/>
            <sz val="10"/>
            <color indexed="8"/>
            <rFont val="Arial"/>
            <family val="2"/>
          </rPr>
          <t xml:space="preserve">Funzione multi-tenant: </t>
        </r>
        <r>
          <rPr>
            <sz val="10"/>
            <color indexed="8"/>
            <rFont val="Arial"/>
            <family val="2"/>
          </rPr>
          <t>a utenti diversi possono essere assegnati diritti di utilizzo diversi (ad es. utenti della stazione di ricarica vs. custodi dell’edificio vs. impresa installatrice)</t>
        </r>
      </text>
    </comment>
    <comment ref="D104" authorId="0" shapeId="0" xr:uid="{1C2AB4CA-B6A6-440C-A090-93C6DA667377}">
      <text>
        <r>
          <rPr>
            <b/>
            <sz val="10"/>
            <color indexed="8"/>
            <rFont val="Arial"/>
            <family val="2"/>
          </rPr>
          <t>Portale web per la gestione degli utenti e delle utenti:</t>
        </r>
        <r>
          <rPr>
            <sz val="10"/>
            <color indexed="8"/>
            <rFont val="Arial"/>
            <family val="2"/>
          </rPr>
          <t xml:space="preserve"> i proprietari e le proprietarie/l’amministrazione possono eseguire varie impostazioni su una piattaforma, ad es. creare e modificare gli utenti e le utenti delle stazioni di ricarica, definire le tariffe ecc.</t>
        </r>
      </text>
    </comment>
    <comment ref="D110" authorId="0" shapeId="0" xr:uid="{A59B05FE-7CD4-4D58-8776-238B4138E770}">
      <text>
        <r>
          <rPr>
            <b/>
            <sz val="10"/>
            <color indexed="8"/>
            <rFont val="Arial"/>
            <family val="2"/>
          </rPr>
          <t>Stazione di ricarica a libero accesso nella propria rete:</t>
        </r>
        <r>
          <rPr>
            <sz val="10"/>
            <color indexed="8"/>
            <rFont val="Arial"/>
            <family val="2"/>
          </rPr>
          <t xml:space="preserve"> tramite i propri mezzi di accesso, gli utenti e le utenti della stazione di ricarica possono accedere a stazioni di ricarica a libero accesso dello stesso operatore.</t>
        </r>
      </text>
    </comment>
    <comment ref="D111" authorId="0" shapeId="0" xr:uid="{56DFC873-26CE-4B16-9AA9-4E3400EA2B9B}">
      <text>
        <r>
          <rPr>
            <b/>
            <sz val="10"/>
            <color indexed="8"/>
            <rFont val="Arial"/>
            <family val="2"/>
          </rPr>
          <t>Roaming con stesso accesso:</t>
        </r>
        <r>
          <rPr>
            <sz val="10"/>
            <color indexed="8"/>
            <rFont val="Arial"/>
            <family val="2"/>
          </rPr>
          <t xml:space="preserve"> tramite i propri mezzi di accesso, gli utenti e le utenti della stazione di ricarica possono accedere a stazioni di ricarica a libero accesso di altri gestori della rete.</t>
        </r>
      </text>
    </comment>
    <comment ref="D113" authorId="0" shapeId="0" xr:uid="{8721E540-FEAF-4D84-9796-A5A987A38154}">
      <text>
        <r>
          <rPr>
            <b/>
            <sz val="10"/>
            <color indexed="8"/>
            <rFont val="Arial"/>
            <family val="2"/>
          </rPr>
          <t xml:space="preserve">Conteggio stazione di ricarica a libero accesso: </t>
        </r>
        <r>
          <rPr>
            <sz val="10"/>
            <color indexed="8"/>
            <rFont val="Arial"/>
            <family val="2"/>
          </rPr>
          <t>le stazioni di ricarica situate in parcheggi a libero accesso, come i posti auto per visitatori, sono accessibili a tutti e vengono addebitate dallo stesso operatore.</t>
        </r>
      </text>
    </comment>
    <comment ref="D114" authorId="0" shapeId="0" xr:uid="{68C378DF-1EAD-41F9-8E77-06700D6D68E3}">
      <text>
        <r>
          <rPr>
            <b/>
            <sz val="10"/>
            <color indexed="8"/>
            <rFont val="Arial"/>
            <family val="2"/>
          </rPr>
          <t xml:space="preserve">Roaming per stazione di ricarica a libero accesso: </t>
        </r>
        <r>
          <rPr>
            <sz val="10"/>
            <color indexed="8"/>
            <rFont val="Arial"/>
            <family val="2"/>
          </rPr>
          <t>è possibile utilizzare i mezzi di accesso e pagamento di altri gestori di stazioni di ricarica per accedere alle stazioni di ricarica a libero accesso (ad es. posti auto per visitatori).</t>
        </r>
      </text>
    </comment>
    <comment ref="D118" authorId="0" shapeId="0" xr:uid="{17534FA8-0F97-4464-9AD6-5B2BDC4C6888}">
      <text>
        <r>
          <rPr>
            <b/>
            <sz val="10"/>
            <color indexed="8"/>
            <rFont val="Arial"/>
            <family val="2"/>
          </rPr>
          <t>Autofinanziamento:</t>
        </r>
        <r>
          <rPr>
            <sz val="10"/>
            <color indexed="8"/>
            <rFont val="Arial"/>
            <family val="2"/>
          </rPr>
          <t xml:space="preserve"> l’infrastruttura di ricarica viene finanziata completamente dai proprietari e dalle proprietarie.</t>
        </r>
        <r>
          <rPr>
            <b/>
            <sz val="10"/>
            <color indexed="8"/>
            <rFont val="Arial"/>
            <family val="2"/>
          </rPr>
          <t xml:space="preserve">
Modello di noleggio:</t>
        </r>
        <r>
          <rPr>
            <sz val="10"/>
            <color indexed="8"/>
            <rFont val="Arial"/>
            <family val="2"/>
          </rPr>
          <t xml:space="preserve"> l’installazione di base viene finanziata dai proprietari e dalle proprietarie. Gli utenti e le utenti possono noleggiare la stazione di ricarica dall’impresa di prestazione di servizi.</t>
        </r>
        <r>
          <rPr>
            <b/>
            <sz val="10"/>
            <color indexed="8"/>
            <rFont val="Arial"/>
            <family val="2"/>
          </rPr>
          <t xml:space="preserve">
Full Contracting:</t>
        </r>
        <r>
          <rPr>
            <sz val="10"/>
            <color indexed="8"/>
            <rFont val="Arial"/>
            <family val="2"/>
          </rPr>
          <t xml:space="preserve"> l’impresa di prestazione di servizi finanzia sia l’installazione di base che la stazione di ricarica e la mette a disposizione dietro pagamento di un emolumento mensile.</t>
        </r>
      </text>
    </comment>
  </commentList>
</comments>
</file>

<file path=xl/comments34.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CFC0A62B-F3A0-468F-BF47-E16C0F816CC7}">
      <text>
        <r>
          <rPr>
            <b/>
            <sz val="10"/>
            <color indexed="8"/>
            <rFont val="Arial"/>
            <family val="2"/>
          </rPr>
          <t xml:space="preserve">Registrazione: </t>
        </r>
        <r>
          <rPr>
            <sz val="10"/>
            <color indexed="8"/>
            <rFont val="Arial"/>
            <family val="2"/>
          </rPr>
          <t>processo di richiesta/registrazione di una stazione di ricarica da parte di un utente o un’utente della stazione di ricarica</t>
        </r>
        <r>
          <rPr>
            <b/>
            <sz val="10"/>
            <color indexed="8"/>
            <rFont val="Arial"/>
            <family val="2"/>
          </rPr>
          <t xml:space="preserve">
</t>
        </r>
      </text>
    </comment>
    <comment ref="D19" authorId="0" shapeId="0" xr:uid="{D60F3E5F-1ADF-4D33-B7C6-F5670FC461BA}">
      <text>
        <r>
          <rPr>
            <b/>
            <sz val="10"/>
            <color indexed="8"/>
            <rFont val="Arial"/>
            <family val="2"/>
          </rPr>
          <t xml:space="preserve">Attivazione: </t>
        </r>
        <r>
          <rPr>
            <sz val="10"/>
            <color indexed="8"/>
            <rFont val="Arial"/>
            <family val="2"/>
          </rPr>
          <t xml:space="preserve">la stazione di ricarica viene collegata al sistema. </t>
        </r>
      </text>
    </comment>
    <comment ref="D21" authorId="0" shapeId="0" xr:uid="{CFEC2F4E-B069-44AC-8DF9-C4AA9F8CD70C}">
      <text>
        <r>
          <rPr>
            <b/>
            <sz val="10"/>
            <color indexed="8"/>
            <rFont val="Arial"/>
            <family val="2"/>
          </rPr>
          <t>Onboarding:</t>
        </r>
        <r>
          <rPr>
            <sz val="10"/>
            <color indexed="8"/>
            <rFont val="Arial"/>
            <family val="2"/>
          </rPr>
          <t xml:space="preserve"> all’utente della stazione di ricarica viene fornito l’accesso alla stazione di ricarica ed eventualmente un addestramento</t>
        </r>
      </text>
    </comment>
    <comment ref="D30" authorId="0" shapeId="0" xr:uid="{EAF09119-8C7E-41C7-8878-EDEFE534487D}">
      <text>
        <r>
          <rPr>
            <b/>
            <sz val="10"/>
            <color indexed="8"/>
            <rFont val="Arial"/>
            <family val="2"/>
          </rPr>
          <t xml:space="preserve">Vendita stazioni di ricarica: </t>
        </r>
        <r>
          <rPr>
            <sz val="10"/>
            <color indexed="8"/>
            <rFont val="Arial"/>
            <family val="2"/>
          </rPr>
          <t>si tratta di stazioni di ricarica gestite dall’impresa di prestazione di servizi (come standard o optional). Non di quelle che sono compatibili solo con il Suo sistema.</t>
        </r>
      </text>
    </comment>
    <comment ref="D32" authorId="0" shapeId="0" xr:uid="{321780A3-902F-4D52-8ACE-C055292C1842}">
      <text>
        <r>
          <rPr>
            <b/>
            <sz val="10"/>
            <color indexed="8"/>
            <rFont val="Arial"/>
            <family val="2"/>
          </rPr>
          <t>Integrazione di sistemi terzi:</t>
        </r>
        <r>
          <rPr>
            <sz val="10"/>
            <color indexed="8"/>
            <rFont val="Arial"/>
            <family val="2"/>
          </rPr>
          <t xml:space="preserve"> il sistema può comunicare con altre piattaforme/altri sistemi di terzi, ad es. per il conteggio RCP o EMS.</t>
        </r>
      </text>
    </comment>
    <comment ref="D33" authorId="0" shapeId="0" xr:uid="{CD722DAA-34CC-4209-AAC7-F74A0B1595D8}">
      <text>
        <r>
          <rPr>
            <sz val="10"/>
            <color indexed="8"/>
            <rFont val="Arial"/>
            <family val="2"/>
          </rPr>
          <t>EMS = sistemi di gestione dell’energia</t>
        </r>
      </text>
    </comment>
    <comment ref="D36" authorId="0" shapeId="0" xr:uid="{7317373B-B4CB-4906-9B5F-0B761C7DD842}">
      <text>
        <r>
          <rPr>
            <b/>
            <sz val="10"/>
            <color indexed="8"/>
            <rFont val="Arial"/>
            <family val="2"/>
          </rPr>
          <t>Gestione statica del carico:</t>
        </r>
        <r>
          <rPr>
            <sz val="10"/>
            <color indexed="8"/>
            <rFont val="Arial"/>
            <family val="2"/>
          </rPr>
          <t xml:space="preserve"> con la gestione statica del carico, si assegna, per la ricarica dei veico-li, una parte fissa della potenza massima prelevabile dalla rete elettrica da parte dell’edificio, che viene distribuita automaticamente tra le auto elettriche da ricaricare. Questa potenza deve essere scelta in maniera tale da non provocare sovraccarichi in caso di elevato consumo di energia elettrica nell’edificio (ovvero quando sono attivi numerosi con-sumatori di energia, ad es. di sera, quando tutti gli inquilini e le inquiline sono in casa).</t>
        </r>
      </text>
    </comment>
    <comment ref="D37" authorId="0" shapeId="0" xr:uid="{AABEF1D7-7BC1-4B29-98C7-36CD9FC151A9}">
      <text>
        <r>
          <rPr>
            <b/>
            <sz val="10"/>
            <color indexed="8"/>
            <rFont val="Arial"/>
            <family val="2"/>
          </rPr>
          <t>Gestione dinamica del carico:</t>
        </r>
        <r>
          <rPr>
            <sz val="10"/>
            <color indexed="8"/>
            <rFont val="Arial"/>
            <family val="2"/>
          </rPr>
          <t xml:space="preserve"> con la gestione dinamica del carico non viene assegnata una potenza fissa per la ricarica. La gestione del carico riconosce la potenza assorbi-ta in un dato momento  dall’edificio e distribuisce automaticamente tra le auto da ricaricare la differenza fra la potenza massima prelevabile dalla rete e quella assorbita dall’edificio. Così, soprattutto nei momenti con un consumo di energia elettrica ridotto, è possibile mettere a disposizione per la ricarica una potenza molto più elevata, ad es. di notte, quando gran parte degli inquilini e delle inquiline dorme.</t>
        </r>
      </text>
    </comment>
    <comment ref="D47" authorId="0" shapeId="0" xr:uid="{8A1817F8-06A0-4B4C-BF6A-2A1AAA8C0386}">
      <text>
        <r>
          <rPr>
            <b/>
            <sz val="10"/>
            <color indexed="8"/>
            <rFont val="Arial"/>
            <family val="2"/>
          </rPr>
          <t>Portale web:</t>
        </r>
        <r>
          <rPr>
            <sz val="10"/>
            <color indexed="8"/>
            <rFont val="Arial"/>
            <family val="2"/>
          </rPr>
          <t xml:space="preserve"> è possibile accedere a un’applicazione basata sul web.</t>
        </r>
      </text>
    </comment>
    <comment ref="D48" authorId="0" shapeId="0" xr:uid="{6F0F1EAE-DF9F-4C0A-834D-4A774282E55E}">
      <text>
        <r>
          <rPr>
            <b/>
            <sz val="10"/>
            <color indexed="8"/>
            <rFont val="Arial"/>
            <family val="2"/>
          </rPr>
          <t xml:space="preserve">App: </t>
        </r>
        <r>
          <rPr>
            <sz val="10"/>
            <color indexed="8"/>
            <rFont val="Arial"/>
            <family val="2"/>
          </rPr>
          <t>esiste un’app per smartphone.</t>
        </r>
      </text>
    </comment>
    <comment ref="D50" authorId="0" shapeId="0" xr:uid="{A43960AF-2906-4E6A-A3B4-700B7A700D09}">
      <text>
        <r>
          <rPr>
            <b/>
            <sz val="10"/>
            <color indexed="8"/>
            <rFont val="Arial"/>
            <family val="2"/>
          </rPr>
          <t>Panoramica delle transazioni:</t>
        </r>
        <r>
          <rPr>
            <sz val="10"/>
            <color indexed="8"/>
            <rFont val="Arial"/>
            <family val="2"/>
          </rPr>
          <t xml:space="preserve"> gli utenti e le utenti possono visualizzare gli utilizzi e i pagamenti intercorsi fino a un dato momento e all’occorrenza scaricarli sotto forma di ricevuta. </t>
        </r>
      </text>
    </comment>
    <comment ref="D51" authorId="0" shapeId="0" xr:uid="{B82F2D14-1483-479A-A90D-D2B28B3FC651}">
      <text>
        <r>
          <rPr>
            <b/>
            <sz val="10"/>
            <color indexed="8"/>
            <rFont val="Arial"/>
            <family val="2"/>
          </rPr>
          <t>Visualizzazione dei propri consumi:</t>
        </r>
        <r>
          <rPr>
            <sz val="10"/>
            <color indexed="8"/>
            <rFont val="Arial"/>
            <family val="2"/>
          </rPr>
          <t xml:space="preserve"> i consumi possono essere visualizzati in qualsiasi momento nel portale web o attraverso l’app.</t>
        </r>
      </text>
    </comment>
    <comment ref="D53" authorId="0" shapeId="0" xr:uid="{EF86CD56-3CCB-414B-A53F-0A6D699BDF36}">
      <text>
        <r>
          <rPr>
            <b/>
            <sz val="10"/>
            <color indexed="8"/>
            <rFont val="Arial"/>
            <family val="2"/>
          </rPr>
          <t xml:space="preserve">Comando attivo dell’attività di ricarica: </t>
        </r>
        <r>
          <rPr>
            <sz val="10"/>
            <color indexed="8"/>
            <rFont val="Arial"/>
            <family val="2"/>
          </rPr>
          <t>gli utenti e le utenti possono ad es. determinare il momento o la modalità di ricarica.</t>
        </r>
      </text>
    </comment>
    <comment ref="D54" authorId="0" shapeId="0" xr:uid="{8EE4152D-6F7E-4A97-8BC9-06D4757C6667}">
      <text>
        <r>
          <rPr>
            <b/>
            <sz val="10"/>
            <color indexed="8"/>
            <rFont val="Arial"/>
            <family val="2"/>
          </rPr>
          <t>Ricarica basata su fotovoltaico:</t>
        </r>
        <r>
          <rPr>
            <sz val="10"/>
            <color indexed="8"/>
            <rFont val="Arial"/>
            <family val="2"/>
          </rPr>
          <t xml:space="preserve"> il veicolo viene ricaricato solo/preferibilmente con energia elettrica fotovoltaica (in presenza di impianto fotovoltaico/RCP)</t>
        </r>
      </text>
    </comment>
    <comment ref="D55" authorId="0" shapeId="0" xr:uid="{D70CC6C7-4728-4F23-A768-7727BAEF42A9}">
      <text>
        <r>
          <rPr>
            <b/>
            <sz val="10"/>
            <color indexed="8"/>
            <rFont val="Arial"/>
            <family val="2"/>
          </rPr>
          <t>Ricarica conveniente</t>
        </r>
        <r>
          <rPr>
            <sz val="10"/>
            <color indexed="8"/>
            <rFont val="Arial"/>
            <family val="2"/>
          </rPr>
          <t>: il veicolo viene ricaricato in orari con tariffe per l’energia elettrica convenienti, ad es. di notte in caso di tariffa alta e bassa.</t>
        </r>
      </text>
    </comment>
    <comment ref="D56" authorId="0" shapeId="0" xr:uid="{425CA55C-ED53-4439-8C3D-DCE7B4F22739}">
      <text>
        <r>
          <rPr>
            <b/>
            <sz val="10"/>
            <color indexed="8"/>
            <rFont val="Arial"/>
            <family val="2"/>
          </rPr>
          <t xml:space="preserve">Ricarica prioritaria: </t>
        </r>
        <r>
          <rPr>
            <sz val="10"/>
            <color indexed="8"/>
            <rFont val="Arial"/>
            <family val="2"/>
          </rPr>
          <t>il veicolo viene ricaricato prima possibile. Al veicolo viene assegnata una potenza maggiore (eventualmente dietro pagamento di un sovrapprezzo)</t>
        </r>
      </text>
    </comment>
    <comment ref="D57" authorId="0" shapeId="0" xr:uid="{2B7D6A2C-9DB5-4520-B672-0A70A4C640A1}">
      <text>
        <r>
          <rPr>
            <b/>
            <sz val="10"/>
            <color indexed="8"/>
            <rFont val="Arial"/>
            <family val="2"/>
          </rPr>
          <t>Considerazione di limiti di ricarica:</t>
        </r>
        <r>
          <rPr>
            <sz val="10"/>
            <color indexed="8"/>
            <rFont val="Arial"/>
            <family val="2"/>
          </rPr>
          <t xml:space="preserve"> il veicolo viene ricaricato fino a una certa percentuale massima per non sollecitare eccessivamente la batteria.</t>
        </r>
        <r>
          <rPr>
            <b/>
            <sz val="10"/>
            <color indexed="8"/>
            <rFont val="Arial"/>
            <family val="2"/>
          </rPr>
          <t xml:space="preserve">
</t>
        </r>
      </text>
    </comment>
    <comment ref="D64" authorId="0" shapeId="0" xr:uid="{562DD6C6-1C16-415E-B843-1C4576C52A90}">
      <text>
        <r>
          <rPr>
            <b/>
            <sz val="10"/>
            <color indexed="8"/>
            <rFont val="Arial"/>
            <family val="2"/>
          </rPr>
          <t>Hotline solo negli orari d’ufficio:</t>
        </r>
        <r>
          <rPr>
            <sz val="10"/>
            <color indexed="8"/>
            <rFont val="Arial"/>
            <family val="2"/>
          </rPr>
          <t xml:space="preserve"> in caso di domande o problemi, gli utenti e le utenti della stazione di ricarica possono contattare una hotline solo negli orari d’ufficio. </t>
        </r>
      </text>
    </comment>
    <comment ref="D65" authorId="0" shapeId="0" xr:uid="{4568DC47-0BBD-42DF-A9A9-BA054C192090}">
      <text>
        <r>
          <rPr>
            <b/>
            <sz val="10"/>
            <color indexed="8"/>
            <rFont val="Arial"/>
            <family val="2"/>
          </rPr>
          <t xml:space="preserve">Hotline 24/7: </t>
        </r>
        <r>
          <rPr>
            <sz val="10"/>
            <color indexed="8"/>
            <rFont val="Arial"/>
            <family val="2"/>
          </rPr>
          <t xml:space="preserve">in caso di domande o problemi, gli utenti e le utenti della stazione di ricarica possono contattare una hotline a qualsiasi ora. </t>
        </r>
      </text>
    </comment>
    <comment ref="D67" authorId="0" shapeId="0" xr:uid="{F23AD994-6A0B-430B-BA44-311D47968305}">
      <text>
        <r>
          <rPr>
            <b/>
            <sz val="10"/>
            <color indexed="8"/>
            <rFont val="Arial"/>
            <family val="2"/>
          </rPr>
          <t>Gestione dei guasti:</t>
        </r>
        <r>
          <rPr>
            <sz val="10"/>
            <color indexed="8"/>
            <rFont val="Arial"/>
            <family val="2"/>
          </rPr>
          <t xml:space="preserve"> i malfunzionamenti della stazione di ricarica vengono identificati e visualizzati con un allarme.</t>
        </r>
      </text>
    </comment>
    <comment ref="D68" authorId="0" shapeId="0" xr:uid="{366CBA53-BC59-4F18-ADBF-473938BC9862}">
      <text>
        <r>
          <rPr>
            <b/>
            <sz val="10"/>
            <color indexed="8"/>
            <rFont val="Arial"/>
            <family val="2"/>
          </rPr>
          <t>Manutenzione remota:</t>
        </r>
        <r>
          <rPr>
            <sz val="10"/>
            <color indexed="8"/>
            <rFont val="Arial"/>
            <family val="2"/>
          </rPr>
          <t xml:space="preserve"> i più comuni problemi legati al software delle stazioni di ricarica possono essere risolti online e non richiedono la presenza in loco di un tecnico, ad es. con un riavvio (remoto).</t>
        </r>
      </text>
    </comment>
    <comment ref="D69" authorId="0" shapeId="0" xr:uid="{5718A7E1-9A10-41EC-AD0E-DDCCCC624BAE}">
      <text>
        <r>
          <rPr>
            <b/>
            <sz val="10"/>
            <color indexed="8"/>
            <rFont val="Arial"/>
            <family val="2"/>
          </rPr>
          <t>Eliminazione dei guasti in loco:</t>
        </r>
        <r>
          <rPr>
            <sz val="10"/>
            <color indexed="8"/>
            <rFont val="Arial"/>
            <family val="2"/>
          </rPr>
          <t xml:space="preserve">  i guasti vengono eliminati in loco, inclusi nel prezzo o dietro pagamento di un sovrapprezzo.</t>
        </r>
      </text>
    </comment>
    <comment ref="D72" authorId="0" shapeId="0" xr:uid="{ADD54965-14EC-49F6-8796-52B924010741}">
      <text>
        <r>
          <rPr>
            <b/>
            <sz val="10"/>
            <color indexed="8"/>
            <rFont val="Arial"/>
            <family val="2"/>
          </rPr>
          <t>Fino alla raccolta dati:</t>
        </r>
        <r>
          <rPr>
            <sz val="10"/>
            <color indexed="8"/>
            <rFont val="Arial"/>
            <family val="2"/>
          </rPr>
          <t xml:space="preserve"> l’impresa di prestazione di servizi raccoglie i dati e li mette a disposizione della clientela. Quest’ultima deve emettere autonomamente le fatture ed è responsabile dell’incasso.</t>
        </r>
        <r>
          <rPr>
            <b/>
            <sz val="10"/>
            <color indexed="8"/>
            <rFont val="Arial"/>
            <family val="2"/>
          </rPr>
          <t xml:space="preserve">
Fino all’emissione delle fatture:</t>
        </r>
        <r>
          <rPr>
            <sz val="10"/>
            <color indexed="8"/>
            <rFont val="Arial"/>
            <family val="2"/>
          </rPr>
          <t xml:space="preserve"> l’impresa di prestazione di servizi raccoglie i dati ed emette le fatture sulla base di essi. La clientela è responsabile dell’incasso</t>
        </r>
        <r>
          <rPr>
            <b/>
            <sz val="10"/>
            <color indexed="8"/>
            <rFont val="Arial"/>
            <family val="2"/>
          </rPr>
          <t xml:space="preserve">.
Fino all’incasso: </t>
        </r>
        <r>
          <rPr>
            <sz val="10"/>
            <color indexed="8"/>
            <rFont val="Arial"/>
            <family val="2"/>
          </rPr>
          <t>l’impresa di prestazione di servizi si occupa dell’intero processo di addebito del costo, dalla raccolta dati fino all’emissione delle fatture, incasso compreso.</t>
        </r>
      </text>
    </comment>
    <comment ref="D75" authorId="0" shapeId="0" xr:uid="{26004D41-3D18-4267-91DA-90FD9336BD9B}">
      <text>
        <r>
          <rPr>
            <b/>
            <sz val="10"/>
            <color indexed="8"/>
            <rFont val="Arial"/>
            <family val="2"/>
          </rPr>
          <t>Stazione di ricarica privata:</t>
        </r>
        <r>
          <rPr>
            <sz val="10"/>
            <color indexed="8"/>
            <rFont val="Arial"/>
            <family val="2"/>
          </rPr>
          <t xml:space="preserve"> la stazione di ricarica è accessibile solo a un soggetto
</t>
        </r>
        <r>
          <rPr>
            <b/>
            <sz val="10"/>
            <color indexed="8"/>
            <rFont val="Arial"/>
            <family val="2"/>
          </rPr>
          <t xml:space="preserve">
Stazione di ricarica semiprivata:</t>
        </r>
        <r>
          <rPr>
            <sz val="10"/>
            <color indexed="8"/>
            <rFont val="Arial"/>
            <family val="2"/>
          </rPr>
          <t xml:space="preserve"> stazione di ricarica accessibile a un gruppo circoscritto di utenti (ad es. collaboratori e collaboratrici)</t>
        </r>
        <r>
          <rPr>
            <b/>
            <sz val="10"/>
            <color indexed="8"/>
            <rFont val="Arial"/>
            <family val="2"/>
          </rPr>
          <t xml:space="preserve">
Stazione di ricarica semipubblica: </t>
        </r>
        <r>
          <rPr>
            <sz val="10"/>
            <color indexed="8"/>
            <rFont val="Arial"/>
            <family val="2"/>
          </rPr>
          <t>stazione di ricarica di proprietà privata (ad es. industria). In alcuni momenti è a libero accesso.</t>
        </r>
        <r>
          <rPr>
            <b/>
            <sz val="10"/>
            <color indexed="8"/>
            <rFont val="Arial"/>
            <family val="2"/>
          </rPr>
          <t xml:space="preserve">
Stazione di ricarica pubblica:</t>
        </r>
        <r>
          <rPr>
            <sz val="10"/>
            <color indexed="8"/>
            <rFont val="Arial"/>
            <family val="2"/>
          </rPr>
          <t xml:space="preserve"> stazione di ricarica a libero accesso in qualsiasi momento (ad es. posti auto per visitatori)</t>
        </r>
      </text>
    </comment>
    <comment ref="D76" authorId="0" shapeId="0" xr:uid="{3A70177B-DAAB-4459-82F2-51438E06E857}">
      <text>
        <r>
          <rPr>
            <b/>
            <sz val="10"/>
            <color indexed="8"/>
            <rFont val="Arial"/>
            <family val="2"/>
          </rPr>
          <t xml:space="preserve">Il contatore dell’energia elettrica per la mobilità elettrica appartiene ai proprietari e alle proprietarie dell’immobile: 
</t>
        </r>
        <r>
          <rPr>
            <sz val="10"/>
            <color indexed="8"/>
            <rFont val="Arial"/>
            <family val="2"/>
          </rPr>
          <t>l’impresa di prestazione di servizi versa ai proprietari e alle proprietarie dell’immobile i proventi dell’addebito del costo, detraendo gli emolumenti.
I proprietari e le proprietarie dell’immobile ricevono la fattura per il consumo di energia elettrica dall’azienda di approvvigionamento energetico
I proprietari e le proprietarie dell’immobile pagano la fattura per l’energia elettrica</t>
        </r>
        <r>
          <rPr>
            <b/>
            <sz val="10"/>
            <color indexed="8"/>
            <rFont val="Arial"/>
            <family val="2"/>
          </rPr>
          <t xml:space="preserve">
Il contatore dell’energia elettrica per la mobilità elettrica è di proprietà dell’impresa di prestazione di servizi:
</t>
        </r>
        <r>
          <rPr>
            <sz val="10"/>
            <color indexed="8"/>
            <rFont val="Arial"/>
            <family val="2"/>
          </rPr>
          <t>l’impresa di prestazione di servizi si fa direttamente carico del pagamento dei costi dell’energia elettrica all’azienda di approvvigionamento elettrico
Eventualmente l’impresa di prestazione di servizi versa i proventi dell’addebito del costo ai proprietari e alle proprietarie dell’immobile, detraendo i costi dell’energia elettrica e gli emolumenti.</t>
        </r>
      </text>
    </comment>
    <comment ref="D79" authorId="0" shapeId="0" xr:uid="{4DCFE0D8-ED2D-4B03-8476-EDEAA350E756}">
      <text>
        <r>
          <rPr>
            <b/>
            <sz val="10"/>
            <color indexed="8"/>
            <rFont val="Arial"/>
            <family val="2"/>
          </rPr>
          <t xml:space="preserve">Tariffa unitaria: </t>
        </r>
        <r>
          <rPr>
            <sz val="10"/>
            <color indexed="8"/>
            <rFont val="Arial"/>
            <family val="2"/>
          </rPr>
          <t>per la stazione elettrica può essere conteggiata una sola tariffa, anche qualora l’azienda di approvvigionamento energetico locale abbia una struttura tariffaria diversa (ad es. tariffa alta e bassa).</t>
        </r>
        <r>
          <rPr>
            <b/>
            <sz val="10"/>
            <color indexed="8"/>
            <rFont val="Arial"/>
            <family val="2"/>
          </rPr>
          <t xml:space="preserve">
Tariffe statiche:</t>
        </r>
        <r>
          <rPr>
            <sz val="10"/>
            <color indexed="8"/>
            <rFont val="Arial"/>
            <family val="2"/>
          </rPr>
          <t xml:space="preserve"> la stazione di ricarica può essere conteggiata con più tariffe statiche definite in maniera fissa, ad es. con tariffa alta e bassa.
</t>
        </r>
        <r>
          <rPr>
            <b/>
            <sz val="10"/>
            <color indexed="8"/>
            <rFont val="Arial"/>
            <family val="2"/>
          </rPr>
          <t xml:space="preserve">
Tariffe statiche incl. tariffa fotovoltaica: </t>
        </r>
        <r>
          <rPr>
            <sz val="10"/>
            <color indexed="8"/>
            <rFont val="Arial"/>
            <family val="2"/>
          </rPr>
          <t>oltre alle tariffe statiche, in caso di consumo di energia elettrica del proprio impianto fotovoltaico (o RCP) è possibile considerare una tariffa fotovoltaica definita in maniera fissa.</t>
        </r>
        <r>
          <rPr>
            <b/>
            <sz val="10"/>
            <color indexed="8"/>
            <rFont val="Arial"/>
            <family val="2"/>
          </rPr>
          <t xml:space="preserve">
Tariffe dinamiche:</t>
        </r>
        <r>
          <rPr>
            <sz val="10"/>
            <color indexed="8"/>
            <rFont val="Arial"/>
            <family val="2"/>
          </rPr>
          <t xml:space="preserve"> è possibile considerare e addebitare anche tariffe dinamiche dell’azienda di approvvigionamento energetico. </t>
        </r>
        <r>
          <rPr>
            <b/>
            <sz val="10"/>
            <color indexed="8"/>
            <rFont val="Arial"/>
            <family val="2"/>
          </rPr>
          <t xml:space="preserve">
</t>
        </r>
      </text>
    </comment>
    <comment ref="D83" authorId="0" shapeId="0" xr:uid="{A397DFA8-0D03-4243-8DB5-76E1E89A90C7}">
      <text>
        <r>
          <rPr>
            <b/>
            <sz val="10"/>
            <color indexed="8"/>
            <rFont val="Arial"/>
            <family val="2"/>
          </rPr>
          <t xml:space="preserve">Diversi gruppi tariffari: </t>
        </r>
        <r>
          <rPr>
            <sz val="10"/>
            <color indexed="8"/>
            <rFont val="Arial"/>
            <family val="2"/>
          </rPr>
          <t xml:space="preserve">gli utenti e le utenti possono essere raggruppati e possono quindi essere assegnate loro diverse tariffe. </t>
        </r>
      </text>
    </comment>
    <comment ref="D84" authorId="0" shapeId="0" xr:uid="{3822EE57-1343-4849-9DE9-D51678922A98}">
      <text>
        <r>
          <rPr>
            <b/>
            <sz val="10"/>
            <color indexed="8"/>
            <rFont val="Arial"/>
            <family val="2"/>
          </rPr>
          <t>White List (utenti speciali):</t>
        </r>
        <r>
          <rPr>
            <sz val="10"/>
            <color indexed="8"/>
            <rFont val="Arial"/>
            <family val="2"/>
          </rPr>
          <t xml:space="preserve"> determinati e determinate utenti ricaricano gratuitamente.</t>
        </r>
      </text>
    </comment>
    <comment ref="D85" authorId="0" shapeId="0" xr:uid="{2AE987BD-43A4-4E5E-8E15-EF7A8FC12765}">
      <text>
        <r>
          <rPr>
            <b/>
            <sz val="10"/>
            <color indexed="8"/>
            <rFont val="Arial"/>
            <family val="2"/>
          </rPr>
          <t xml:space="preserve">Aggiornamento automatico in caso di variazione delle tariffe per l’energia elettrica dell’azienda di approvvigionamento energetico: </t>
        </r>
        <r>
          <rPr>
            <sz val="10"/>
            <color indexed="8"/>
            <rFont val="Arial"/>
            <family val="2"/>
          </rPr>
          <t>le tariffe per l’energia elettrica dell’azienda di approvvigionamento energetico vengono adeguate dalla clientela senza richiesta.</t>
        </r>
        <r>
          <rPr>
            <b/>
            <sz val="10"/>
            <color indexed="8"/>
            <rFont val="Arial"/>
            <family val="2"/>
          </rPr>
          <t xml:space="preserve"> </t>
        </r>
      </text>
    </comment>
    <comment ref="D86" authorId="0" shapeId="0" xr:uid="{D1DF4536-0286-4582-8A81-A2FF5F96F295}">
      <text>
        <r>
          <rPr>
            <b/>
            <sz val="10"/>
            <color indexed="8"/>
            <rFont val="Arial"/>
            <family val="2"/>
          </rPr>
          <t>Impostazione di una propria tariffa per l’energia:</t>
        </r>
        <r>
          <rPr>
            <sz val="10"/>
            <color indexed="8"/>
            <rFont val="Arial"/>
            <family val="2"/>
          </rPr>
          <t xml:space="preserve"> i proprietari e le proprietarie o le amministrazioni possono applicare un supplemento alla tariffa per l’energia per generare un canale aggiuntivo per ammortizzare le stazioni di ricarica.</t>
        </r>
        <r>
          <rPr>
            <b/>
            <sz val="10"/>
            <color indexed="8"/>
            <rFont val="Arial"/>
            <family val="2"/>
          </rPr>
          <t xml:space="preserve">
</t>
        </r>
      </text>
    </comment>
    <comment ref="D87" authorId="0" shapeId="0" xr:uid="{F307A124-6462-4BBE-89CC-1F960C271A31}">
      <text>
        <r>
          <rPr>
            <b/>
            <sz val="10"/>
            <color indexed="8"/>
            <rFont val="Arial"/>
            <family val="2"/>
          </rPr>
          <t>Addebito ricarica bidirezionale:</t>
        </r>
        <r>
          <rPr>
            <sz val="10"/>
            <color indexed="8"/>
            <rFont val="Arial"/>
            <family val="2"/>
          </rPr>
          <t xml:space="preserve"> è possibile amministrare e addebitare la ricarica bidirezionale.</t>
        </r>
      </text>
    </comment>
    <comment ref="D89" authorId="0" shapeId="0" xr:uid="{470DF195-6B9D-4BA6-AD59-B81D1AE5FEB2}">
      <text>
        <r>
          <rPr>
            <b/>
            <sz val="10"/>
            <color indexed="8"/>
            <rFont val="Arial"/>
            <family val="2"/>
          </rPr>
          <t>Addebito RCP:</t>
        </r>
        <r>
          <rPr>
            <sz val="10"/>
            <color indexed="8"/>
            <rFont val="Arial"/>
            <family val="2"/>
          </rPr>
          <t xml:space="preserve"> oltre all’infrastruttura di ricarica può essere effettuato un addebito con RCP (= raggruppamento ai fini del consumo proprio).</t>
        </r>
      </text>
    </comment>
    <comment ref="D90" authorId="0" shapeId="0" xr:uid="{7E379978-7B97-4687-92DE-0A42AF914FC7}">
      <text>
        <r>
          <rPr>
            <b/>
            <sz val="10"/>
            <color indexed="8"/>
            <rFont val="Arial"/>
            <family val="2"/>
          </rPr>
          <t>Modello pratico gestori della rete di distribuzione:</t>
        </r>
        <r>
          <rPr>
            <sz val="10"/>
            <color indexed="8"/>
            <rFont val="Arial"/>
            <family val="2"/>
          </rPr>
          <t xml:space="preserve"> il consumo proprio di energia elettrica fotovoltaica viene addebitato dal gestore della rete di distribuzione locale per mezzo del suo contatore. Esistono varie versioni di questo modello. Le singole utenze rimangono consumatori finali e continuano a essere rifornite dal gestore della rete, come finora. L’operatore può offrire questo modello solo nel proprio comprensorio. Questo modello viene offerto solo da aziende di approvvigionamento energetico locali nel relativo comprensorio. Non è necessario istituire un RCP.</t>
        </r>
      </text>
    </comment>
    <comment ref="D91" authorId="0" shapeId="0" xr:uid="{787AB832-BA6F-46F5-B59D-47D29FDEFC06}">
      <text>
        <r>
          <rPr>
            <b/>
            <sz val="10"/>
            <color indexed="8"/>
            <rFont val="Arial"/>
            <family val="2"/>
          </rPr>
          <t xml:space="preserve">Conteggio spese accessorie: </t>
        </r>
        <r>
          <rPr>
            <sz val="10"/>
            <color indexed="8"/>
            <rFont val="Arial"/>
            <family val="2"/>
          </rPr>
          <t>Oltre all’infrastruttura di ricarica possono essere addebitate (ulteriori) spese accessorie.</t>
        </r>
      </text>
    </comment>
    <comment ref="D101" authorId="0" shapeId="0" xr:uid="{2114C833-499D-4C4E-9F00-16054A90B14A}">
      <text>
        <r>
          <rPr>
            <b/>
            <sz val="10"/>
            <color indexed="8"/>
            <rFont val="Arial"/>
            <family val="2"/>
          </rPr>
          <t>Funzione di reporting:</t>
        </r>
        <r>
          <rPr>
            <sz val="10"/>
            <color indexed="8"/>
            <rFont val="Arial"/>
            <family val="2"/>
          </rPr>
          <t xml:space="preserve"> è possibile mettere a disposizione i dati di utilizzo, ad es. per rapporti sulla sostenibilità e il reporting.</t>
        </r>
      </text>
    </comment>
    <comment ref="D103" authorId="0" shapeId="0" xr:uid="{02490EEA-AEBE-4349-9B8B-8D77BFA2E53B}">
      <text>
        <r>
          <rPr>
            <b/>
            <sz val="10"/>
            <color indexed="8"/>
            <rFont val="Arial"/>
            <family val="2"/>
          </rPr>
          <t xml:space="preserve">Funzione multi-tenant: </t>
        </r>
        <r>
          <rPr>
            <sz val="10"/>
            <color indexed="8"/>
            <rFont val="Arial"/>
            <family val="2"/>
          </rPr>
          <t>a utenti diversi possono essere assegnati diritti di utilizzo diversi (ad es. utenti della stazione di ricarica vs. custodi dell’edificio vs. impresa installatrice)</t>
        </r>
      </text>
    </comment>
    <comment ref="D104" authorId="0" shapeId="0" xr:uid="{623B79CD-7940-44F6-B1C9-949D4FE2E31A}">
      <text>
        <r>
          <rPr>
            <b/>
            <sz val="10"/>
            <color indexed="8"/>
            <rFont val="Arial"/>
            <family val="2"/>
          </rPr>
          <t>Portale web per la gestione degli utenti e delle utenti:</t>
        </r>
        <r>
          <rPr>
            <sz val="10"/>
            <color indexed="8"/>
            <rFont val="Arial"/>
            <family val="2"/>
          </rPr>
          <t xml:space="preserve"> i proprietari e le proprietarie/l’amministrazione possono eseguire varie impostazioni su una piattaforma, ad es. creare e modificare gli utenti e le utenti delle stazioni di ricarica, definire le tariffe ecc.</t>
        </r>
      </text>
    </comment>
    <comment ref="D110" authorId="0" shapeId="0" xr:uid="{95D47E13-9D0E-43AA-809F-BB8BE11AC780}">
      <text>
        <r>
          <rPr>
            <b/>
            <sz val="10"/>
            <color indexed="8"/>
            <rFont val="Arial"/>
            <family val="2"/>
          </rPr>
          <t>Stazione di ricarica a libero accesso nella propria rete:</t>
        </r>
        <r>
          <rPr>
            <sz val="10"/>
            <color indexed="8"/>
            <rFont val="Arial"/>
            <family val="2"/>
          </rPr>
          <t xml:space="preserve"> tramite i propri mezzi di accesso, gli utenti e le utenti della stazione di ricarica possono accedere a stazioni di ricarica a libero accesso dello stesso operatore.</t>
        </r>
      </text>
    </comment>
    <comment ref="D111" authorId="0" shapeId="0" xr:uid="{2A23069D-614F-496C-8F78-A70A2BC21068}">
      <text>
        <r>
          <rPr>
            <b/>
            <sz val="10"/>
            <color indexed="8"/>
            <rFont val="Arial"/>
            <family val="2"/>
          </rPr>
          <t>Roaming con stesso accesso:</t>
        </r>
        <r>
          <rPr>
            <sz val="10"/>
            <color indexed="8"/>
            <rFont val="Arial"/>
            <family val="2"/>
          </rPr>
          <t xml:space="preserve"> tramite i propri mezzi di accesso, gli utenti e le utenti della stazione di ricarica possono accedere a stazioni di ricarica a libero accesso di altri gestori della rete.</t>
        </r>
      </text>
    </comment>
    <comment ref="D113" authorId="0" shapeId="0" xr:uid="{F6614B85-6AF3-4BC6-85B3-0D3BD34FA8EA}">
      <text>
        <r>
          <rPr>
            <b/>
            <sz val="10"/>
            <color indexed="8"/>
            <rFont val="Arial"/>
            <family val="2"/>
          </rPr>
          <t xml:space="preserve">Conteggio stazione di ricarica a libero accesso: </t>
        </r>
        <r>
          <rPr>
            <sz val="10"/>
            <color indexed="8"/>
            <rFont val="Arial"/>
            <family val="2"/>
          </rPr>
          <t>le stazioni di ricarica situate in parcheggi a libero accesso, come i posti auto per visitatori, sono accessibili a tutti e vengono addebitate dallo stesso operatore.</t>
        </r>
      </text>
    </comment>
    <comment ref="D114" authorId="0" shapeId="0" xr:uid="{745481D4-192E-472F-B877-CCC37C0A4A57}">
      <text>
        <r>
          <rPr>
            <b/>
            <sz val="10"/>
            <color indexed="8"/>
            <rFont val="Arial"/>
            <family val="2"/>
          </rPr>
          <t xml:space="preserve">Roaming per stazione di ricarica a libero accesso: </t>
        </r>
        <r>
          <rPr>
            <sz val="10"/>
            <color indexed="8"/>
            <rFont val="Arial"/>
            <family val="2"/>
          </rPr>
          <t>è possibile utilizzare i mezzi di accesso e pagamento di altri gestori di stazioni di ricarica per accedere alle stazioni di ricarica a libero accesso (ad es. posti auto per visitatori).</t>
        </r>
      </text>
    </comment>
    <comment ref="D118" authorId="0" shapeId="0" xr:uid="{957E0720-018E-4551-95C2-2D5CC8B1470C}">
      <text>
        <r>
          <rPr>
            <b/>
            <sz val="10"/>
            <color indexed="8"/>
            <rFont val="Arial"/>
            <family val="2"/>
          </rPr>
          <t>Autofinanziamento:</t>
        </r>
        <r>
          <rPr>
            <sz val="10"/>
            <color indexed="8"/>
            <rFont val="Arial"/>
            <family val="2"/>
          </rPr>
          <t xml:space="preserve"> l’infrastruttura di ricarica viene finanziata completamente dai proprietari e dalle proprietarie.</t>
        </r>
        <r>
          <rPr>
            <b/>
            <sz val="10"/>
            <color indexed="8"/>
            <rFont val="Arial"/>
            <family val="2"/>
          </rPr>
          <t xml:space="preserve">
Modello di noleggio:</t>
        </r>
        <r>
          <rPr>
            <sz val="10"/>
            <color indexed="8"/>
            <rFont val="Arial"/>
            <family val="2"/>
          </rPr>
          <t xml:space="preserve"> l’installazione di base viene finanziata dai proprietari e dalle proprietarie. Gli utenti e le utenti possono noleggiare la stazione di ricarica dall’impresa di prestazione di servizi.</t>
        </r>
        <r>
          <rPr>
            <b/>
            <sz val="10"/>
            <color indexed="8"/>
            <rFont val="Arial"/>
            <family val="2"/>
          </rPr>
          <t xml:space="preserve">
Full Contracting:</t>
        </r>
        <r>
          <rPr>
            <sz val="10"/>
            <color indexed="8"/>
            <rFont val="Arial"/>
            <family val="2"/>
          </rPr>
          <t xml:space="preserve"> l’impresa di prestazione di servizi finanzia sia l’installazione di base che la stazione di ricarica e la mette a disposizione dietro pagamento di un emolumento mensile.</t>
        </r>
      </text>
    </comment>
  </commentList>
</comments>
</file>

<file path=xl/comments35.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6EBDF22D-9625-4246-9D9F-A29BBCB1F7A7}">
      <text>
        <r>
          <rPr>
            <b/>
            <sz val="10"/>
            <color indexed="8"/>
            <rFont val="Arial"/>
            <family val="2"/>
          </rPr>
          <t xml:space="preserve">Registrazione: </t>
        </r>
        <r>
          <rPr>
            <sz val="10"/>
            <color indexed="8"/>
            <rFont val="Arial"/>
            <family val="2"/>
          </rPr>
          <t>processo di richiesta/registrazione di una stazione di ricarica da parte di un utente o un’utente della stazione di ricarica</t>
        </r>
        <r>
          <rPr>
            <b/>
            <sz val="10"/>
            <color indexed="8"/>
            <rFont val="Arial"/>
            <family val="2"/>
          </rPr>
          <t xml:space="preserve">
</t>
        </r>
      </text>
    </comment>
    <comment ref="D19" authorId="0" shapeId="0" xr:uid="{086E695F-2C06-4047-8732-2F34EC5A2A5F}">
      <text>
        <r>
          <rPr>
            <b/>
            <sz val="10"/>
            <color indexed="8"/>
            <rFont val="Arial"/>
            <family val="2"/>
          </rPr>
          <t xml:space="preserve">Attivazione: </t>
        </r>
        <r>
          <rPr>
            <sz val="10"/>
            <color indexed="8"/>
            <rFont val="Arial"/>
            <family val="2"/>
          </rPr>
          <t xml:space="preserve">la stazione di ricarica viene collegata al sistema. </t>
        </r>
      </text>
    </comment>
    <comment ref="D21" authorId="0" shapeId="0" xr:uid="{9F7739AD-66FB-4811-AFAA-BB8501BE1BB6}">
      <text>
        <r>
          <rPr>
            <b/>
            <sz val="10"/>
            <color indexed="8"/>
            <rFont val="Arial"/>
            <family val="2"/>
          </rPr>
          <t>Onboarding:</t>
        </r>
        <r>
          <rPr>
            <sz val="10"/>
            <color indexed="8"/>
            <rFont val="Arial"/>
            <family val="2"/>
          </rPr>
          <t xml:space="preserve"> all’utente della stazione di ricarica viene fornito l’accesso alla stazione di ricarica ed eventualmente un addestramento</t>
        </r>
      </text>
    </comment>
    <comment ref="D30" authorId="0" shapeId="0" xr:uid="{B7841B0D-6548-4136-B62F-2C6BC3932D8D}">
      <text>
        <r>
          <rPr>
            <b/>
            <sz val="10"/>
            <color indexed="8"/>
            <rFont val="Arial"/>
            <family val="2"/>
          </rPr>
          <t xml:space="preserve">Vendita stazioni di ricarica: </t>
        </r>
        <r>
          <rPr>
            <sz val="10"/>
            <color indexed="8"/>
            <rFont val="Arial"/>
            <family val="2"/>
          </rPr>
          <t>si tratta di stazioni di ricarica gestite dall’impresa di prestazione di servizi (come standard o optional). Non di quelle che sono compatibili solo con il Suo sistema.</t>
        </r>
      </text>
    </comment>
    <comment ref="D32" authorId="0" shapeId="0" xr:uid="{B45CE46E-3DE6-44E6-9CB8-CC6B0CD7DC1B}">
      <text>
        <r>
          <rPr>
            <b/>
            <sz val="10"/>
            <color indexed="8"/>
            <rFont val="Arial"/>
            <family val="2"/>
          </rPr>
          <t>Integrazione di sistemi terzi:</t>
        </r>
        <r>
          <rPr>
            <sz val="10"/>
            <color indexed="8"/>
            <rFont val="Arial"/>
            <family val="2"/>
          </rPr>
          <t xml:space="preserve"> il sistema può comunicare con altre piattaforme/altri sistemi di terzi, ad es. per il conteggio RCP o EMS.</t>
        </r>
      </text>
    </comment>
    <comment ref="D33" authorId="0" shapeId="0" xr:uid="{CB6F718D-9D83-4B52-8B1D-09F2CAAA5CE3}">
      <text>
        <r>
          <rPr>
            <sz val="10"/>
            <color indexed="8"/>
            <rFont val="Arial"/>
            <family val="2"/>
          </rPr>
          <t>EMS = sistemi di gestione dell’energia</t>
        </r>
      </text>
    </comment>
    <comment ref="D36" authorId="0" shapeId="0" xr:uid="{0A86DC91-CD0C-4296-A53C-3B47F587570F}">
      <text>
        <r>
          <rPr>
            <b/>
            <sz val="10"/>
            <color indexed="8"/>
            <rFont val="Arial"/>
            <family val="2"/>
          </rPr>
          <t>Gestione statica del carico:</t>
        </r>
        <r>
          <rPr>
            <sz val="10"/>
            <color indexed="8"/>
            <rFont val="Arial"/>
            <family val="2"/>
          </rPr>
          <t xml:space="preserve"> con la gestione statica del carico, si assegna, per la ricarica dei veico-li, una parte fissa della potenza massima prelevabile dalla rete elettrica da parte dell’edificio, che viene distribuita automaticamente tra le auto elettriche da ricaricare. Questa potenza deve essere scelta in maniera tale da non provocare sovraccarichi in caso di elevato consumo di energia elettrica nell’edificio (ovvero quando sono attivi numerosi con-sumatori di energia, ad es. di sera, quando tutti gli inquilini e le inquiline sono in casa).</t>
        </r>
      </text>
    </comment>
    <comment ref="D37" authorId="0" shapeId="0" xr:uid="{E8A71ADC-F258-47AD-A0E9-3EE1CD2FB082}">
      <text>
        <r>
          <rPr>
            <b/>
            <sz val="10"/>
            <color indexed="8"/>
            <rFont val="Arial"/>
            <family val="2"/>
          </rPr>
          <t>Gestione dinamica del carico:</t>
        </r>
        <r>
          <rPr>
            <sz val="10"/>
            <color indexed="8"/>
            <rFont val="Arial"/>
            <family val="2"/>
          </rPr>
          <t xml:space="preserve"> con la gestione dinamica del carico non viene assegnata una potenza fissa per la ricarica. La gestione del carico riconosce la potenza assorbi-ta in un dato momento  dall’edificio e distribuisce automaticamente tra le auto da ricaricare la differenza fra la potenza massima prelevabile dalla rete e quella assorbita dall’edificio. Così, soprattutto nei momenti con un consumo di energia elettrica ridotto, è possibile mettere a disposizione per la ricarica una potenza molto più elevata, ad es. di notte, quando gran parte degli inquilini e delle inquiline dorme.</t>
        </r>
      </text>
    </comment>
    <comment ref="D47" authorId="0" shapeId="0" xr:uid="{604B19EE-A4F3-4A8C-9414-53702074B97B}">
      <text>
        <r>
          <rPr>
            <b/>
            <sz val="10"/>
            <color indexed="8"/>
            <rFont val="Arial"/>
            <family val="2"/>
          </rPr>
          <t>Portale web:</t>
        </r>
        <r>
          <rPr>
            <sz val="10"/>
            <color indexed="8"/>
            <rFont val="Arial"/>
            <family val="2"/>
          </rPr>
          <t xml:space="preserve"> è possibile accedere a un’applicazione basata sul web.</t>
        </r>
      </text>
    </comment>
    <comment ref="D48" authorId="0" shapeId="0" xr:uid="{88A5B3F1-4CBF-46B4-B62C-A9E1D55C6163}">
      <text>
        <r>
          <rPr>
            <b/>
            <sz val="10"/>
            <color indexed="8"/>
            <rFont val="Arial"/>
            <family val="2"/>
          </rPr>
          <t xml:space="preserve">App: </t>
        </r>
        <r>
          <rPr>
            <sz val="10"/>
            <color indexed="8"/>
            <rFont val="Arial"/>
            <family val="2"/>
          </rPr>
          <t>esiste un’app per smartphone.</t>
        </r>
      </text>
    </comment>
    <comment ref="D50" authorId="0" shapeId="0" xr:uid="{4EE723D3-1818-4049-A1BA-B57E9C200401}">
      <text>
        <r>
          <rPr>
            <b/>
            <sz val="10"/>
            <color indexed="8"/>
            <rFont val="Arial"/>
            <family val="2"/>
          </rPr>
          <t>Panoramica delle transazioni:</t>
        </r>
        <r>
          <rPr>
            <sz val="10"/>
            <color indexed="8"/>
            <rFont val="Arial"/>
            <family val="2"/>
          </rPr>
          <t xml:space="preserve"> gli utenti e le utenti possono visualizzare gli utilizzi e i pagamenti intercorsi fino a un dato momento e all’occorrenza scaricarli sotto forma di ricevuta. </t>
        </r>
      </text>
    </comment>
    <comment ref="D51" authorId="0" shapeId="0" xr:uid="{0DDAC1E9-2F47-43DD-BBB3-81B3E08D2591}">
      <text>
        <r>
          <rPr>
            <b/>
            <sz val="10"/>
            <color indexed="8"/>
            <rFont val="Arial"/>
            <family val="2"/>
          </rPr>
          <t>Visualizzazione dei propri consumi:</t>
        </r>
        <r>
          <rPr>
            <sz val="10"/>
            <color indexed="8"/>
            <rFont val="Arial"/>
            <family val="2"/>
          </rPr>
          <t xml:space="preserve"> i consumi possono essere visualizzati in qualsiasi momento nel portale web o attraverso l’app.</t>
        </r>
      </text>
    </comment>
    <comment ref="D53" authorId="0" shapeId="0" xr:uid="{B0ED5748-5494-4D0D-8CCB-8825877E695E}">
      <text>
        <r>
          <rPr>
            <b/>
            <sz val="10"/>
            <color indexed="8"/>
            <rFont val="Arial"/>
            <family val="2"/>
          </rPr>
          <t xml:space="preserve">Comando attivo dell’attività di ricarica: </t>
        </r>
        <r>
          <rPr>
            <sz val="10"/>
            <color indexed="8"/>
            <rFont val="Arial"/>
            <family val="2"/>
          </rPr>
          <t>gli utenti e le utenti possono ad es. determinare il momento o la modalità di ricarica.</t>
        </r>
      </text>
    </comment>
    <comment ref="D54" authorId="0" shapeId="0" xr:uid="{E918A94E-DABD-46C6-A76B-AEAF30E2BFFB}">
      <text>
        <r>
          <rPr>
            <b/>
            <sz val="10"/>
            <color indexed="8"/>
            <rFont val="Arial"/>
            <family val="2"/>
          </rPr>
          <t>Ricarica basata su fotovoltaico:</t>
        </r>
        <r>
          <rPr>
            <sz val="10"/>
            <color indexed="8"/>
            <rFont val="Arial"/>
            <family val="2"/>
          </rPr>
          <t xml:space="preserve"> il veicolo viene ricaricato solo/preferibilmente con energia elettrica fotovoltaica (in presenza di impianto fotovoltaico/RCP)</t>
        </r>
      </text>
    </comment>
    <comment ref="D55" authorId="0" shapeId="0" xr:uid="{5DAA74E4-2158-4685-A47B-4BCB7819E468}">
      <text>
        <r>
          <rPr>
            <b/>
            <sz val="10"/>
            <color indexed="8"/>
            <rFont val="Arial"/>
            <family val="2"/>
          </rPr>
          <t>Ricarica conveniente</t>
        </r>
        <r>
          <rPr>
            <sz val="10"/>
            <color indexed="8"/>
            <rFont val="Arial"/>
            <family val="2"/>
          </rPr>
          <t>: il veicolo viene ricaricato in orari con tariffe per l’energia elettrica convenienti, ad es. di notte in caso di tariffa alta e bassa.</t>
        </r>
      </text>
    </comment>
    <comment ref="D56" authorId="0" shapeId="0" xr:uid="{C83040B0-421E-4025-A754-9EAA9CF8A7A7}">
      <text>
        <r>
          <rPr>
            <b/>
            <sz val="10"/>
            <color indexed="8"/>
            <rFont val="Arial"/>
            <family val="2"/>
          </rPr>
          <t xml:space="preserve">Ricarica prioritaria: </t>
        </r>
        <r>
          <rPr>
            <sz val="10"/>
            <color indexed="8"/>
            <rFont val="Arial"/>
            <family val="2"/>
          </rPr>
          <t>il veicolo viene ricaricato prima possibile. Al veicolo viene assegnata una potenza maggiore (eventualmente dietro pagamento di un sovrapprezzo)</t>
        </r>
      </text>
    </comment>
    <comment ref="D57" authorId="0" shapeId="0" xr:uid="{E678CCA9-D097-4AF4-90FD-EB79E29477F2}">
      <text>
        <r>
          <rPr>
            <b/>
            <sz val="10"/>
            <color indexed="8"/>
            <rFont val="Arial"/>
            <family val="2"/>
          </rPr>
          <t>Considerazione di limiti di ricarica:</t>
        </r>
        <r>
          <rPr>
            <sz val="10"/>
            <color indexed="8"/>
            <rFont val="Arial"/>
            <family val="2"/>
          </rPr>
          <t xml:space="preserve"> il veicolo viene ricaricato fino a una certa percentuale massima per non sollecitare eccessivamente la batteria.</t>
        </r>
        <r>
          <rPr>
            <b/>
            <sz val="10"/>
            <color indexed="8"/>
            <rFont val="Arial"/>
            <family val="2"/>
          </rPr>
          <t xml:space="preserve">
</t>
        </r>
      </text>
    </comment>
    <comment ref="D64" authorId="0" shapeId="0" xr:uid="{9CC03192-6747-4ADB-913C-2CFDE0AD3E15}">
      <text>
        <r>
          <rPr>
            <b/>
            <sz val="10"/>
            <color indexed="8"/>
            <rFont val="Arial"/>
            <family val="2"/>
          </rPr>
          <t>Hotline solo negli orari d’ufficio:</t>
        </r>
        <r>
          <rPr>
            <sz val="10"/>
            <color indexed="8"/>
            <rFont val="Arial"/>
            <family val="2"/>
          </rPr>
          <t xml:space="preserve"> in caso di domande o problemi, gli utenti e le utenti della stazione di ricarica possono contattare una hotline solo negli orari d’ufficio. </t>
        </r>
      </text>
    </comment>
    <comment ref="D65" authorId="0" shapeId="0" xr:uid="{A1011C0B-48DE-4AC3-8D08-22551B2DC001}">
      <text>
        <r>
          <rPr>
            <b/>
            <sz val="10"/>
            <color indexed="8"/>
            <rFont val="Arial"/>
            <family val="2"/>
          </rPr>
          <t xml:space="preserve">Hotline 24/7: </t>
        </r>
        <r>
          <rPr>
            <sz val="10"/>
            <color indexed="8"/>
            <rFont val="Arial"/>
            <family val="2"/>
          </rPr>
          <t xml:space="preserve">in caso di domande o problemi, gli utenti e le utenti della stazione di ricarica possono contattare una hotline a qualsiasi ora. </t>
        </r>
      </text>
    </comment>
    <comment ref="D67" authorId="0" shapeId="0" xr:uid="{8FAFEDBC-E944-4DEA-8BAA-6BD755C5DB42}">
      <text>
        <r>
          <rPr>
            <b/>
            <sz val="10"/>
            <color indexed="8"/>
            <rFont val="Arial"/>
            <family val="2"/>
          </rPr>
          <t>Gestione dei guasti:</t>
        </r>
        <r>
          <rPr>
            <sz val="10"/>
            <color indexed="8"/>
            <rFont val="Arial"/>
            <family val="2"/>
          </rPr>
          <t xml:space="preserve"> i malfunzionamenti della stazione di ricarica vengono identificati e visualizzati con un allarme.</t>
        </r>
      </text>
    </comment>
    <comment ref="D68" authorId="0" shapeId="0" xr:uid="{B773A9CB-C73D-4BE2-B3E0-CC5AA611763B}">
      <text>
        <r>
          <rPr>
            <b/>
            <sz val="10"/>
            <color indexed="8"/>
            <rFont val="Arial"/>
            <family val="2"/>
          </rPr>
          <t>Manutenzione remota:</t>
        </r>
        <r>
          <rPr>
            <sz val="10"/>
            <color indexed="8"/>
            <rFont val="Arial"/>
            <family val="2"/>
          </rPr>
          <t xml:space="preserve"> i più comuni problemi legati al software delle stazioni di ricarica possono essere risolti online e non richiedono la presenza in loco di un tecnico, ad es. con un riavvio (remoto).</t>
        </r>
      </text>
    </comment>
    <comment ref="D69" authorId="0" shapeId="0" xr:uid="{69ED00AF-40BB-4F1B-AC62-647E9561A6E7}">
      <text>
        <r>
          <rPr>
            <b/>
            <sz val="10"/>
            <color indexed="8"/>
            <rFont val="Arial"/>
            <family val="2"/>
          </rPr>
          <t>Eliminazione dei guasti in loco:</t>
        </r>
        <r>
          <rPr>
            <sz val="10"/>
            <color indexed="8"/>
            <rFont val="Arial"/>
            <family val="2"/>
          </rPr>
          <t xml:space="preserve">  i guasti vengono eliminati in loco, inclusi nel prezzo o dietro pagamento di un sovrapprezzo.</t>
        </r>
      </text>
    </comment>
    <comment ref="D72" authorId="0" shapeId="0" xr:uid="{926C1586-2860-4FBB-98CE-2065D1A88D0C}">
      <text>
        <r>
          <rPr>
            <b/>
            <sz val="10"/>
            <color indexed="8"/>
            <rFont val="Arial"/>
            <family val="2"/>
          </rPr>
          <t>Fino alla raccolta dati:</t>
        </r>
        <r>
          <rPr>
            <sz val="10"/>
            <color indexed="8"/>
            <rFont val="Arial"/>
            <family val="2"/>
          </rPr>
          <t xml:space="preserve"> l’impresa di prestazione di servizi raccoglie i dati e li mette a disposizione della clientela. Quest’ultima deve emettere autonomamente le fatture ed è responsabile dell’incasso.</t>
        </r>
        <r>
          <rPr>
            <b/>
            <sz val="10"/>
            <color indexed="8"/>
            <rFont val="Arial"/>
            <family val="2"/>
          </rPr>
          <t xml:space="preserve">
Fino all’emissione delle fatture:</t>
        </r>
        <r>
          <rPr>
            <sz val="10"/>
            <color indexed="8"/>
            <rFont val="Arial"/>
            <family val="2"/>
          </rPr>
          <t xml:space="preserve"> l’impresa di prestazione di servizi raccoglie i dati ed emette le fatture sulla base di essi. La clientela è responsabile dell’incasso</t>
        </r>
        <r>
          <rPr>
            <b/>
            <sz val="10"/>
            <color indexed="8"/>
            <rFont val="Arial"/>
            <family val="2"/>
          </rPr>
          <t xml:space="preserve">.
Fino all’incasso: </t>
        </r>
        <r>
          <rPr>
            <sz val="10"/>
            <color indexed="8"/>
            <rFont val="Arial"/>
            <family val="2"/>
          </rPr>
          <t>l’impresa di prestazione di servizi si occupa dell’intero processo di addebito del costo, dalla raccolta dati fino all’emissione delle fatture, incasso compreso.</t>
        </r>
      </text>
    </comment>
    <comment ref="D75" authorId="0" shapeId="0" xr:uid="{74998231-2E39-48E4-9744-DA8734903D22}">
      <text>
        <r>
          <rPr>
            <b/>
            <sz val="10"/>
            <color indexed="8"/>
            <rFont val="Arial"/>
            <family val="2"/>
          </rPr>
          <t>Stazione di ricarica privata:</t>
        </r>
        <r>
          <rPr>
            <sz val="10"/>
            <color indexed="8"/>
            <rFont val="Arial"/>
            <family val="2"/>
          </rPr>
          <t xml:space="preserve"> la stazione di ricarica è accessibile solo a un soggetto
</t>
        </r>
        <r>
          <rPr>
            <b/>
            <sz val="10"/>
            <color indexed="8"/>
            <rFont val="Arial"/>
            <family val="2"/>
          </rPr>
          <t xml:space="preserve">
Stazione di ricarica semiprivata:</t>
        </r>
        <r>
          <rPr>
            <sz val="10"/>
            <color indexed="8"/>
            <rFont val="Arial"/>
            <family val="2"/>
          </rPr>
          <t xml:space="preserve"> stazione di ricarica accessibile a un gruppo circoscritto di utenti (ad es. collaboratori e collaboratrici)</t>
        </r>
        <r>
          <rPr>
            <b/>
            <sz val="10"/>
            <color indexed="8"/>
            <rFont val="Arial"/>
            <family val="2"/>
          </rPr>
          <t xml:space="preserve">
Stazione di ricarica semipubblica: </t>
        </r>
        <r>
          <rPr>
            <sz val="10"/>
            <color indexed="8"/>
            <rFont val="Arial"/>
            <family val="2"/>
          </rPr>
          <t>stazione di ricarica di proprietà privata (ad es. industria). In alcuni momenti è a libero accesso.</t>
        </r>
        <r>
          <rPr>
            <b/>
            <sz val="10"/>
            <color indexed="8"/>
            <rFont val="Arial"/>
            <family val="2"/>
          </rPr>
          <t xml:space="preserve">
Stazione di ricarica pubblica:</t>
        </r>
        <r>
          <rPr>
            <sz val="10"/>
            <color indexed="8"/>
            <rFont val="Arial"/>
            <family val="2"/>
          </rPr>
          <t xml:space="preserve"> stazione di ricarica a libero accesso in qualsiasi momento (ad es. posti auto per visitatori)</t>
        </r>
      </text>
    </comment>
    <comment ref="D76" authorId="0" shapeId="0" xr:uid="{CF2CE404-E966-41EE-8291-3A1C8B51CE70}">
      <text>
        <r>
          <rPr>
            <b/>
            <sz val="10"/>
            <color indexed="8"/>
            <rFont val="Arial"/>
            <family val="2"/>
          </rPr>
          <t xml:space="preserve">Il contatore dell’energia elettrica per la mobilità elettrica appartiene ai proprietari e alle proprietarie dell’immobile: 
</t>
        </r>
        <r>
          <rPr>
            <sz val="10"/>
            <color indexed="8"/>
            <rFont val="Arial"/>
            <family val="2"/>
          </rPr>
          <t>l’impresa di prestazione di servizi versa ai proprietari e alle proprietarie dell’immobile i proventi dell’addebito del costo, detraendo gli emolumenti.
I proprietari e le proprietarie dell’immobile ricevono la fattura per il consumo di energia elettrica dall’azienda di approvvigionamento energetico
I proprietari e le proprietarie dell’immobile pagano la fattura per l’energia elettrica</t>
        </r>
        <r>
          <rPr>
            <b/>
            <sz val="10"/>
            <color indexed="8"/>
            <rFont val="Arial"/>
            <family val="2"/>
          </rPr>
          <t xml:space="preserve">
Il contatore dell’energia elettrica per la mobilità elettrica è di proprietà dell’impresa di prestazione di servizi:
</t>
        </r>
        <r>
          <rPr>
            <sz val="10"/>
            <color indexed="8"/>
            <rFont val="Arial"/>
            <family val="2"/>
          </rPr>
          <t>l’impresa di prestazione di servizi si fa direttamente carico del pagamento dei costi dell’energia elettrica all’azienda di approvvigionamento elettrico
Eventualmente l’impresa di prestazione di servizi versa i proventi dell’addebito del costo ai proprietari e alle proprietarie dell’immobile, detraendo i costi dell’energia elettrica e gli emolumenti.</t>
        </r>
      </text>
    </comment>
    <comment ref="D79" authorId="0" shapeId="0" xr:uid="{27028419-AF69-4AB2-AAD3-3DCBA0661C67}">
      <text>
        <r>
          <rPr>
            <b/>
            <sz val="10"/>
            <color indexed="8"/>
            <rFont val="Arial"/>
            <family val="2"/>
          </rPr>
          <t xml:space="preserve">Tariffa unitaria: </t>
        </r>
        <r>
          <rPr>
            <sz val="10"/>
            <color indexed="8"/>
            <rFont val="Arial"/>
            <family val="2"/>
          </rPr>
          <t>per la stazione elettrica può essere conteggiata una sola tariffa, anche qualora l’azienda di approvvigionamento energetico locale abbia una struttura tariffaria diversa (ad es. tariffa alta e bassa).</t>
        </r>
        <r>
          <rPr>
            <b/>
            <sz val="10"/>
            <color indexed="8"/>
            <rFont val="Arial"/>
            <family val="2"/>
          </rPr>
          <t xml:space="preserve">
Tariffe statiche:</t>
        </r>
        <r>
          <rPr>
            <sz val="10"/>
            <color indexed="8"/>
            <rFont val="Arial"/>
            <family val="2"/>
          </rPr>
          <t xml:space="preserve"> la stazione di ricarica può essere conteggiata con più tariffe statiche definite in maniera fissa, ad es. con tariffa alta e bassa.
</t>
        </r>
        <r>
          <rPr>
            <b/>
            <sz val="10"/>
            <color indexed="8"/>
            <rFont val="Arial"/>
            <family val="2"/>
          </rPr>
          <t xml:space="preserve">
Tariffe statiche incl. tariffa fotovoltaica: </t>
        </r>
        <r>
          <rPr>
            <sz val="10"/>
            <color indexed="8"/>
            <rFont val="Arial"/>
            <family val="2"/>
          </rPr>
          <t>oltre alle tariffe statiche, in caso di consumo di energia elettrica del proprio impianto fotovoltaico (o RCP) è possibile considerare una tariffa fotovoltaica definita in maniera fissa.</t>
        </r>
        <r>
          <rPr>
            <b/>
            <sz val="10"/>
            <color indexed="8"/>
            <rFont val="Arial"/>
            <family val="2"/>
          </rPr>
          <t xml:space="preserve">
Tariffe dinamiche:</t>
        </r>
        <r>
          <rPr>
            <sz val="10"/>
            <color indexed="8"/>
            <rFont val="Arial"/>
            <family val="2"/>
          </rPr>
          <t xml:space="preserve"> è possibile considerare e addebitare anche tariffe dinamiche dell’azienda di approvvigionamento energetico. </t>
        </r>
        <r>
          <rPr>
            <b/>
            <sz val="10"/>
            <color indexed="8"/>
            <rFont val="Arial"/>
            <family val="2"/>
          </rPr>
          <t xml:space="preserve">
</t>
        </r>
      </text>
    </comment>
    <comment ref="D83" authorId="0" shapeId="0" xr:uid="{811E4E06-02F8-4EDE-8F02-B5BAEE024038}">
      <text>
        <r>
          <rPr>
            <b/>
            <sz val="10"/>
            <color indexed="8"/>
            <rFont val="Arial"/>
            <family val="2"/>
          </rPr>
          <t xml:space="preserve">Diversi gruppi tariffari: </t>
        </r>
        <r>
          <rPr>
            <sz val="10"/>
            <color indexed="8"/>
            <rFont val="Arial"/>
            <family val="2"/>
          </rPr>
          <t xml:space="preserve">gli utenti e le utenti possono essere raggruppati e possono quindi essere assegnate loro diverse tariffe. </t>
        </r>
      </text>
    </comment>
    <comment ref="D84" authorId="0" shapeId="0" xr:uid="{BD7253E3-9AA4-4FBB-BF66-0BDBE2713D4F}">
      <text>
        <r>
          <rPr>
            <b/>
            <sz val="10"/>
            <color indexed="8"/>
            <rFont val="Arial"/>
            <family val="2"/>
          </rPr>
          <t>White List (utenti speciali):</t>
        </r>
        <r>
          <rPr>
            <sz val="10"/>
            <color indexed="8"/>
            <rFont val="Arial"/>
            <family val="2"/>
          </rPr>
          <t xml:space="preserve"> determinati e determinate utenti ricaricano gratuitamente.</t>
        </r>
      </text>
    </comment>
    <comment ref="D85" authorId="0" shapeId="0" xr:uid="{E4F0AA97-6D65-455F-BC7F-CD4E382B27B0}">
      <text>
        <r>
          <rPr>
            <b/>
            <sz val="10"/>
            <color indexed="8"/>
            <rFont val="Arial"/>
            <family val="2"/>
          </rPr>
          <t xml:space="preserve">Aggiornamento automatico in caso di variazione delle tariffe per l’energia elettrica dell’azienda di approvvigionamento energetico: </t>
        </r>
        <r>
          <rPr>
            <sz val="10"/>
            <color indexed="8"/>
            <rFont val="Arial"/>
            <family val="2"/>
          </rPr>
          <t>le tariffe per l’energia elettrica dell’azienda di approvvigionamento energetico vengono adeguate dalla clientela senza richiesta.</t>
        </r>
        <r>
          <rPr>
            <b/>
            <sz val="10"/>
            <color indexed="8"/>
            <rFont val="Arial"/>
            <family val="2"/>
          </rPr>
          <t xml:space="preserve"> </t>
        </r>
      </text>
    </comment>
    <comment ref="D86" authorId="0" shapeId="0" xr:uid="{F846CDB8-9179-434F-A7EB-965AAD72D8D3}">
      <text>
        <r>
          <rPr>
            <b/>
            <sz val="10"/>
            <color indexed="8"/>
            <rFont val="Arial"/>
            <family val="2"/>
          </rPr>
          <t>Impostazione di una propria tariffa per l’energia:</t>
        </r>
        <r>
          <rPr>
            <sz val="10"/>
            <color indexed="8"/>
            <rFont val="Arial"/>
            <family val="2"/>
          </rPr>
          <t xml:space="preserve"> i proprietari e le proprietarie o le amministrazioni possono applicare un supplemento alla tariffa per l’energia per generare un canale aggiuntivo per ammortizzare le stazioni di ricarica.</t>
        </r>
        <r>
          <rPr>
            <b/>
            <sz val="10"/>
            <color indexed="8"/>
            <rFont val="Arial"/>
            <family val="2"/>
          </rPr>
          <t xml:space="preserve">
</t>
        </r>
      </text>
    </comment>
    <comment ref="D87" authorId="0" shapeId="0" xr:uid="{5160C9D7-BB53-4CFD-A261-C8845F75903B}">
      <text>
        <r>
          <rPr>
            <b/>
            <sz val="10"/>
            <color indexed="8"/>
            <rFont val="Arial"/>
            <family val="2"/>
          </rPr>
          <t>Addebito ricarica bidirezionale:</t>
        </r>
        <r>
          <rPr>
            <sz val="10"/>
            <color indexed="8"/>
            <rFont val="Arial"/>
            <family val="2"/>
          </rPr>
          <t xml:space="preserve"> è possibile amministrare e addebitare la ricarica bidirezionale.</t>
        </r>
      </text>
    </comment>
    <comment ref="D89" authorId="0" shapeId="0" xr:uid="{9B7EAEEA-567F-4AA8-A470-C551760D7FCA}">
      <text>
        <r>
          <rPr>
            <b/>
            <sz val="10"/>
            <color indexed="8"/>
            <rFont val="Arial"/>
            <family val="2"/>
          </rPr>
          <t>Addebito RCP:</t>
        </r>
        <r>
          <rPr>
            <sz val="10"/>
            <color indexed="8"/>
            <rFont val="Arial"/>
            <family val="2"/>
          </rPr>
          <t xml:space="preserve"> oltre all’infrastruttura di ricarica può essere effettuato un addebito con RCP (= raggruppamento ai fini del consumo proprio).</t>
        </r>
      </text>
    </comment>
    <comment ref="D90" authorId="0" shapeId="0" xr:uid="{8739CACB-F8BF-4428-9DC4-3CAF870939E1}">
      <text>
        <r>
          <rPr>
            <b/>
            <sz val="10"/>
            <color indexed="8"/>
            <rFont val="Arial"/>
            <family val="2"/>
          </rPr>
          <t>Modello pratico gestori della rete di distribuzione:</t>
        </r>
        <r>
          <rPr>
            <sz val="10"/>
            <color indexed="8"/>
            <rFont val="Arial"/>
            <family val="2"/>
          </rPr>
          <t xml:space="preserve"> il consumo proprio di energia elettrica fotovoltaica viene addebitato dal gestore della rete di distribuzione locale per mezzo del suo contatore. Esistono varie versioni di questo modello. Le singole utenze rimangono consumatori finali e continuano a essere rifornite dal gestore della rete, come finora. L’operatore può offrire questo modello solo nel proprio comprensorio. Questo modello viene offerto solo da aziende di approvvigionamento energetico locali nel relativo comprensorio. Non è necessario istituire un RCP.</t>
        </r>
      </text>
    </comment>
    <comment ref="D91" authorId="0" shapeId="0" xr:uid="{0F3D173B-CE54-450F-AECB-456559544C97}">
      <text>
        <r>
          <rPr>
            <b/>
            <sz val="10"/>
            <color indexed="8"/>
            <rFont val="Arial"/>
            <family val="2"/>
          </rPr>
          <t xml:space="preserve">Conteggio spese accessorie: </t>
        </r>
        <r>
          <rPr>
            <sz val="10"/>
            <color indexed="8"/>
            <rFont val="Arial"/>
            <family val="2"/>
          </rPr>
          <t>Oltre all’infrastruttura di ricarica possono essere addebitate (ulteriori) spese accessorie.</t>
        </r>
      </text>
    </comment>
    <comment ref="D101" authorId="0" shapeId="0" xr:uid="{FDCE3F2B-93C6-480B-BED7-531418E2B8D9}">
      <text>
        <r>
          <rPr>
            <b/>
            <sz val="10"/>
            <color indexed="8"/>
            <rFont val="Arial"/>
            <family val="2"/>
          </rPr>
          <t>Funzione di reporting:</t>
        </r>
        <r>
          <rPr>
            <sz val="10"/>
            <color indexed="8"/>
            <rFont val="Arial"/>
            <family val="2"/>
          </rPr>
          <t xml:space="preserve"> è possibile mettere a disposizione i dati di utilizzo, ad es. per rapporti sulla sostenibilità e il reporting.</t>
        </r>
      </text>
    </comment>
    <comment ref="D103" authorId="0" shapeId="0" xr:uid="{A66C6A0C-9111-412D-8F26-ABE7238C13DB}">
      <text>
        <r>
          <rPr>
            <b/>
            <sz val="10"/>
            <color indexed="8"/>
            <rFont val="Arial"/>
            <family val="2"/>
          </rPr>
          <t xml:space="preserve">Funzione multi-tenant: </t>
        </r>
        <r>
          <rPr>
            <sz val="10"/>
            <color indexed="8"/>
            <rFont val="Arial"/>
            <family val="2"/>
          </rPr>
          <t>a utenti diversi possono essere assegnati diritti di utilizzo diversi (ad es. utenti della stazione di ricarica vs. custodi dell’edificio vs. impresa installatrice)</t>
        </r>
      </text>
    </comment>
    <comment ref="D104" authorId="0" shapeId="0" xr:uid="{B2B12114-44DD-48B5-BF01-8EBBC9C46591}">
      <text>
        <r>
          <rPr>
            <b/>
            <sz val="10"/>
            <color indexed="8"/>
            <rFont val="Arial"/>
            <family val="2"/>
          </rPr>
          <t>Portale web per la gestione degli utenti e delle utenti:</t>
        </r>
        <r>
          <rPr>
            <sz val="10"/>
            <color indexed="8"/>
            <rFont val="Arial"/>
            <family val="2"/>
          </rPr>
          <t xml:space="preserve"> i proprietari e le proprietarie/l’amministrazione possono eseguire varie impostazioni su una piattaforma, ad es. creare e modificare gli utenti e le utenti delle stazioni di ricarica, definire le tariffe ecc.</t>
        </r>
      </text>
    </comment>
    <comment ref="D110" authorId="0" shapeId="0" xr:uid="{BFE44640-8D1C-4393-BA77-1202DBCC9F95}">
      <text>
        <r>
          <rPr>
            <b/>
            <sz val="10"/>
            <color indexed="8"/>
            <rFont val="Arial"/>
            <family val="2"/>
          </rPr>
          <t>Stazione di ricarica a libero accesso nella propria rete:</t>
        </r>
        <r>
          <rPr>
            <sz val="10"/>
            <color indexed="8"/>
            <rFont val="Arial"/>
            <family val="2"/>
          </rPr>
          <t xml:space="preserve"> tramite i propri mezzi di accesso, gli utenti e le utenti della stazione di ricarica possono accedere a stazioni di ricarica a libero accesso dello stesso operatore.</t>
        </r>
      </text>
    </comment>
    <comment ref="D111" authorId="0" shapeId="0" xr:uid="{5440C6E8-6404-4568-BFA9-C268BA4250FB}">
      <text>
        <r>
          <rPr>
            <b/>
            <sz val="10"/>
            <color indexed="8"/>
            <rFont val="Arial"/>
            <family val="2"/>
          </rPr>
          <t>Roaming con stesso accesso:</t>
        </r>
        <r>
          <rPr>
            <sz val="10"/>
            <color indexed="8"/>
            <rFont val="Arial"/>
            <family val="2"/>
          </rPr>
          <t xml:space="preserve"> tramite i propri mezzi di accesso, gli utenti e le utenti della stazione di ricarica possono accedere a stazioni di ricarica a libero accesso di altri gestori della rete.</t>
        </r>
      </text>
    </comment>
    <comment ref="D113" authorId="0" shapeId="0" xr:uid="{7F73AF8F-A81A-494F-9BEF-275A0BE1AE54}">
      <text>
        <r>
          <rPr>
            <b/>
            <sz val="10"/>
            <color indexed="8"/>
            <rFont val="Arial"/>
            <family val="2"/>
          </rPr>
          <t xml:space="preserve">Conteggio stazione di ricarica a libero accesso: </t>
        </r>
        <r>
          <rPr>
            <sz val="10"/>
            <color indexed="8"/>
            <rFont val="Arial"/>
            <family val="2"/>
          </rPr>
          <t>le stazioni di ricarica situate in parcheggi a libero accesso, come i posti auto per visitatori, sono accessibili a tutti e vengono addebitate dallo stesso operatore.</t>
        </r>
      </text>
    </comment>
    <comment ref="D114" authorId="0" shapeId="0" xr:uid="{BF9477D3-CEFD-4C28-BBE7-32198791312A}">
      <text>
        <r>
          <rPr>
            <b/>
            <sz val="10"/>
            <color indexed="8"/>
            <rFont val="Arial"/>
            <family val="2"/>
          </rPr>
          <t xml:space="preserve">Roaming per stazione di ricarica a libero accesso: </t>
        </r>
        <r>
          <rPr>
            <sz val="10"/>
            <color indexed="8"/>
            <rFont val="Arial"/>
            <family val="2"/>
          </rPr>
          <t>è possibile utilizzare i mezzi di accesso e pagamento di altri gestori di stazioni di ricarica per accedere alle stazioni di ricarica a libero accesso (ad es. posti auto per visitatori).</t>
        </r>
      </text>
    </comment>
    <comment ref="D118" authorId="0" shapeId="0" xr:uid="{1FE8135B-2886-43FC-8B99-8EE5334D961D}">
      <text>
        <r>
          <rPr>
            <b/>
            <sz val="10"/>
            <color indexed="8"/>
            <rFont val="Arial"/>
            <family val="2"/>
          </rPr>
          <t>Autofinanziamento:</t>
        </r>
        <r>
          <rPr>
            <sz val="10"/>
            <color indexed="8"/>
            <rFont val="Arial"/>
            <family val="2"/>
          </rPr>
          <t xml:space="preserve"> l’infrastruttura di ricarica viene finanziata completamente dai proprietari e dalle proprietarie.</t>
        </r>
        <r>
          <rPr>
            <b/>
            <sz val="10"/>
            <color indexed="8"/>
            <rFont val="Arial"/>
            <family val="2"/>
          </rPr>
          <t xml:space="preserve">
Modello di noleggio:</t>
        </r>
        <r>
          <rPr>
            <sz val="10"/>
            <color indexed="8"/>
            <rFont val="Arial"/>
            <family val="2"/>
          </rPr>
          <t xml:space="preserve"> l’installazione di base viene finanziata dai proprietari e dalle proprietarie. Gli utenti e le utenti possono noleggiare la stazione di ricarica dall’impresa di prestazione di servizi.</t>
        </r>
        <r>
          <rPr>
            <b/>
            <sz val="10"/>
            <color indexed="8"/>
            <rFont val="Arial"/>
            <family val="2"/>
          </rPr>
          <t xml:space="preserve">
Full Contracting:</t>
        </r>
        <r>
          <rPr>
            <sz val="10"/>
            <color indexed="8"/>
            <rFont val="Arial"/>
            <family val="2"/>
          </rPr>
          <t xml:space="preserve"> l’impresa di prestazione di servizi finanzia sia l’installazione di base che la stazione di ricarica e la mette a disposizione dietro pagamento di un emolumento mensile.</t>
        </r>
      </text>
    </comment>
  </commentList>
</comments>
</file>

<file path=xl/comments36.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F1F0B316-1C16-47B6-8AE8-7104CFA279C2}">
      <text>
        <r>
          <rPr>
            <b/>
            <sz val="10"/>
            <color indexed="8"/>
            <rFont val="Arial"/>
            <family val="2"/>
          </rPr>
          <t xml:space="preserve">Registrazione: </t>
        </r>
        <r>
          <rPr>
            <sz val="10"/>
            <color indexed="8"/>
            <rFont val="Arial"/>
            <family val="2"/>
          </rPr>
          <t>processo di richiesta/registrazione di una stazione di ricarica da parte di un utente o un’utente della stazione di ricarica</t>
        </r>
        <r>
          <rPr>
            <b/>
            <sz val="10"/>
            <color indexed="8"/>
            <rFont val="Arial"/>
            <family val="2"/>
          </rPr>
          <t xml:space="preserve">
</t>
        </r>
      </text>
    </comment>
    <comment ref="D19" authorId="0" shapeId="0" xr:uid="{9B0C9328-33AE-4122-8C67-1ACA5352FAEC}">
      <text>
        <r>
          <rPr>
            <b/>
            <sz val="10"/>
            <color indexed="8"/>
            <rFont val="Arial"/>
            <family val="2"/>
          </rPr>
          <t xml:space="preserve">Attivazione: </t>
        </r>
        <r>
          <rPr>
            <sz val="10"/>
            <color indexed="8"/>
            <rFont val="Arial"/>
            <family val="2"/>
          </rPr>
          <t xml:space="preserve">la stazione di ricarica viene collegata al sistema. </t>
        </r>
      </text>
    </comment>
    <comment ref="D21" authorId="0" shapeId="0" xr:uid="{23C94591-A468-4B0D-A6E1-6436D08B5867}">
      <text>
        <r>
          <rPr>
            <b/>
            <sz val="10"/>
            <color indexed="8"/>
            <rFont val="Arial"/>
            <family val="2"/>
          </rPr>
          <t>Onboarding:</t>
        </r>
        <r>
          <rPr>
            <sz val="10"/>
            <color indexed="8"/>
            <rFont val="Arial"/>
            <family val="2"/>
          </rPr>
          <t xml:space="preserve"> all’utente della stazione di ricarica viene fornito l’accesso alla stazione di ricarica ed eventualmente un addestramento</t>
        </r>
      </text>
    </comment>
    <comment ref="D30" authorId="0" shapeId="0" xr:uid="{4D394EEA-1FB7-4D67-A087-32C33EFF8E53}">
      <text>
        <r>
          <rPr>
            <b/>
            <sz val="10"/>
            <color indexed="8"/>
            <rFont val="Arial"/>
            <family val="2"/>
          </rPr>
          <t xml:space="preserve">Vendita stazioni di ricarica: </t>
        </r>
        <r>
          <rPr>
            <sz val="10"/>
            <color indexed="8"/>
            <rFont val="Arial"/>
            <family val="2"/>
          </rPr>
          <t>si tratta di stazioni di ricarica gestite dall’impresa di prestazione di servizi (come standard o optional). Non di quelle che sono compatibili solo con il Suo sistema.</t>
        </r>
      </text>
    </comment>
    <comment ref="D32" authorId="0" shapeId="0" xr:uid="{4D6E2A5E-35FE-4189-99C5-F13E5845FA8D}">
      <text>
        <r>
          <rPr>
            <b/>
            <sz val="10"/>
            <color indexed="8"/>
            <rFont val="Arial"/>
            <family val="2"/>
          </rPr>
          <t>Integrazione di sistemi terzi:</t>
        </r>
        <r>
          <rPr>
            <sz val="10"/>
            <color indexed="8"/>
            <rFont val="Arial"/>
            <family val="2"/>
          </rPr>
          <t xml:space="preserve"> il sistema può comunicare con altre piattaforme/altri sistemi di terzi, ad es. per il conteggio RCP o EMS.</t>
        </r>
      </text>
    </comment>
    <comment ref="D33" authorId="0" shapeId="0" xr:uid="{BAFCBF39-20EB-4871-9F29-D4A4B9B9B75C}">
      <text>
        <r>
          <rPr>
            <sz val="10"/>
            <color indexed="8"/>
            <rFont val="Arial"/>
            <family val="2"/>
          </rPr>
          <t>EMS = sistemi di gestione dell’energia</t>
        </r>
      </text>
    </comment>
    <comment ref="D36" authorId="0" shapeId="0" xr:uid="{B44D6338-02B7-4062-ACFA-0371754075EC}">
      <text>
        <r>
          <rPr>
            <b/>
            <sz val="10"/>
            <color indexed="8"/>
            <rFont val="Arial"/>
            <family val="2"/>
          </rPr>
          <t>Gestione statica del carico:</t>
        </r>
        <r>
          <rPr>
            <sz val="10"/>
            <color indexed="8"/>
            <rFont val="Arial"/>
            <family val="2"/>
          </rPr>
          <t xml:space="preserve"> con la gestione statica del carico, si assegna, per la ricarica dei veico-li, una parte fissa della potenza massima prelevabile dalla rete elettrica da parte dell’edificio, che viene distribuita automaticamente tra le auto elettriche da ricaricare. Questa potenza deve essere scelta in maniera tale da non provocare sovraccarichi in caso di elevato consumo di energia elettrica nell’edificio (ovvero quando sono attivi numerosi con-sumatori di energia, ad es. di sera, quando tutti gli inquilini e le inquiline sono in casa).</t>
        </r>
      </text>
    </comment>
    <comment ref="D37" authorId="0" shapeId="0" xr:uid="{7732F44C-1BF4-4E8C-9473-68293ADC0A58}">
      <text>
        <r>
          <rPr>
            <b/>
            <sz val="10"/>
            <color indexed="8"/>
            <rFont val="Arial"/>
            <family val="2"/>
          </rPr>
          <t>Gestione dinamica del carico:</t>
        </r>
        <r>
          <rPr>
            <sz val="10"/>
            <color indexed="8"/>
            <rFont val="Arial"/>
            <family val="2"/>
          </rPr>
          <t xml:space="preserve"> con la gestione dinamica del carico non viene assegnata una potenza fissa per la ricarica. La gestione del carico riconosce la potenza assorbi-ta in un dato momento  dall’edificio e distribuisce automaticamente tra le auto da ricaricare la differenza fra la potenza massima prelevabile dalla rete e quella assorbita dall’edificio. Così, soprattutto nei momenti con un consumo di energia elettrica ridotto, è possibile mettere a disposizione per la ricarica una potenza molto più elevata, ad es. di notte, quando gran parte degli inquilini e delle inquiline dorme.</t>
        </r>
      </text>
    </comment>
    <comment ref="D47" authorId="0" shapeId="0" xr:uid="{C679C453-0F65-4AC5-819F-CF28E1FFBF16}">
      <text>
        <r>
          <rPr>
            <b/>
            <sz val="10"/>
            <color indexed="8"/>
            <rFont val="Arial"/>
            <family val="2"/>
          </rPr>
          <t>Portale web:</t>
        </r>
        <r>
          <rPr>
            <sz val="10"/>
            <color indexed="8"/>
            <rFont val="Arial"/>
            <family val="2"/>
          </rPr>
          <t xml:space="preserve"> è possibile accedere a un’applicazione basata sul web.</t>
        </r>
      </text>
    </comment>
    <comment ref="D48" authorId="0" shapeId="0" xr:uid="{2674B225-9B02-42C2-87F9-CAB6BAC44E1E}">
      <text>
        <r>
          <rPr>
            <b/>
            <sz val="10"/>
            <color indexed="8"/>
            <rFont val="Arial"/>
            <family val="2"/>
          </rPr>
          <t xml:space="preserve">App: </t>
        </r>
        <r>
          <rPr>
            <sz val="10"/>
            <color indexed="8"/>
            <rFont val="Arial"/>
            <family val="2"/>
          </rPr>
          <t>esiste un’app per smartphone.</t>
        </r>
      </text>
    </comment>
    <comment ref="D50" authorId="0" shapeId="0" xr:uid="{AFDD8887-A0F9-4AB9-B126-228799E4A664}">
      <text>
        <r>
          <rPr>
            <b/>
            <sz val="10"/>
            <color indexed="8"/>
            <rFont val="Arial"/>
            <family val="2"/>
          </rPr>
          <t>Panoramica delle transazioni:</t>
        </r>
        <r>
          <rPr>
            <sz val="10"/>
            <color indexed="8"/>
            <rFont val="Arial"/>
            <family val="2"/>
          </rPr>
          <t xml:space="preserve"> gli utenti e le utenti possono visualizzare gli utilizzi e i pagamenti intercorsi fino a un dato momento e all’occorrenza scaricarli sotto forma di ricevuta. </t>
        </r>
      </text>
    </comment>
    <comment ref="D51" authorId="0" shapeId="0" xr:uid="{19B2E48A-45DE-453A-BFBA-003ACB27D045}">
      <text>
        <r>
          <rPr>
            <b/>
            <sz val="10"/>
            <color indexed="8"/>
            <rFont val="Arial"/>
            <family val="2"/>
          </rPr>
          <t>Visualizzazione dei propri consumi:</t>
        </r>
        <r>
          <rPr>
            <sz val="10"/>
            <color indexed="8"/>
            <rFont val="Arial"/>
            <family val="2"/>
          </rPr>
          <t xml:space="preserve"> i consumi possono essere visualizzati in qualsiasi momento nel portale web o attraverso l’app.</t>
        </r>
      </text>
    </comment>
    <comment ref="D53" authorId="0" shapeId="0" xr:uid="{717E9B42-4C96-4531-B086-03B192F534A2}">
      <text>
        <r>
          <rPr>
            <b/>
            <sz val="10"/>
            <color indexed="8"/>
            <rFont val="Arial"/>
            <family val="2"/>
          </rPr>
          <t xml:space="preserve">Comando attivo dell’attività di ricarica: </t>
        </r>
        <r>
          <rPr>
            <sz val="10"/>
            <color indexed="8"/>
            <rFont val="Arial"/>
            <family val="2"/>
          </rPr>
          <t>gli utenti e le utenti possono ad es. determinare il momento o la modalità di ricarica.</t>
        </r>
      </text>
    </comment>
    <comment ref="D54" authorId="0" shapeId="0" xr:uid="{28EE88EE-AE54-4B60-9287-3DA90BFCBEAB}">
      <text>
        <r>
          <rPr>
            <b/>
            <sz val="10"/>
            <color indexed="8"/>
            <rFont val="Arial"/>
            <family val="2"/>
          </rPr>
          <t>Ricarica basata su fotovoltaico:</t>
        </r>
        <r>
          <rPr>
            <sz val="10"/>
            <color indexed="8"/>
            <rFont val="Arial"/>
            <family val="2"/>
          </rPr>
          <t xml:space="preserve"> il veicolo viene ricaricato solo/preferibilmente con energia elettrica fotovoltaica (in presenza di impianto fotovoltaico/RCP)</t>
        </r>
      </text>
    </comment>
    <comment ref="D55" authorId="0" shapeId="0" xr:uid="{AA68B102-2F41-4738-B919-6DA23CB2C531}">
      <text>
        <r>
          <rPr>
            <b/>
            <sz val="10"/>
            <color indexed="8"/>
            <rFont val="Arial"/>
            <family val="2"/>
          </rPr>
          <t>Ricarica conveniente</t>
        </r>
        <r>
          <rPr>
            <sz val="10"/>
            <color indexed="8"/>
            <rFont val="Arial"/>
            <family val="2"/>
          </rPr>
          <t>: il veicolo viene ricaricato in orari con tariffe per l’energia elettrica convenienti, ad es. di notte in caso di tariffa alta e bassa.</t>
        </r>
      </text>
    </comment>
    <comment ref="D56" authorId="0" shapeId="0" xr:uid="{2D7146D1-AFA3-4258-8123-40A7BE0A2C5A}">
      <text>
        <r>
          <rPr>
            <b/>
            <sz val="10"/>
            <color indexed="8"/>
            <rFont val="Arial"/>
            <family val="2"/>
          </rPr>
          <t xml:space="preserve">Ricarica prioritaria: </t>
        </r>
        <r>
          <rPr>
            <sz val="10"/>
            <color indexed="8"/>
            <rFont val="Arial"/>
            <family val="2"/>
          </rPr>
          <t>il veicolo viene ricaricato prima possibile. Al veicolo viene assegnata una potenza maggiore (eventualmente dietro pagamento di un sovrapprezzo)</t>
        </r>
      </text>
    </comment>
    <comment ref="D57" authorId="0" shapeId="0" xr:uid="{8078E4F1-B578-436C-8A64-2593709B3688}">
      <text>
        <r>
          <rPr>
            <b/>
            <sz val="10"/>
            <color indexed="8"/>
            <rFont val="Arial"/>
            <family val="2"/>
          </rPr>
          <t>Considerazione di limiti di ricarica:</t>
        </r>
        <r>
          <rPr>
            <sz val="10"/>
            <color indexed="8"/>
            <rFont val="Arial"/>
            <family val="2"/>
          </rPr>
          <t xml:space="preserve"> il veicolo viene ricaricato fino a una certa percentuale massima per non sollecitare eccessivamente la batteria.</t>
        </r>
        <r>
          <rPr>
            <b/>
            <sz val="10"/>
            <color indexed="8"/>
            <rFont val="Arial"/>
            <family val="2"/>
          </rPr>
          <t xml:space="preserve">
</t>
        </r>
      </text>
    </comment>
    <comment ref="D64" authorId="0" shapeId="0" xr:uid="{DBFAD7C3-01C4-4CF2-8B0B-4B2D27C06FF2}">
      <text>
        <r>
          <rPr>
            <b/>
            <sz val="10"/>
            <color indexed="8"/>
            <rFont val="Arial"/>
            <family val="2"/>
          </rPr>
          <t>Hotline solo negli orari d’ufficio:</t>
        </r>
        <r>
          <rPr>
            <sz val="10"/>
            <color indexed="8"/>
            <rFont val="Arial"/>
            <family val="2"/>
          </rPr>
          <t xml:space="preserve"> in caso di domande o problemi, gli utenti e le utenti della stazione di ricarica possono contattare una hotline solo negli orari d’ufficio. </t>
        </r>
      </text>
    </comment>
    <comment ref="D65" authorId="0" shapeId="0" xr:uid="{BF054363-E03F-44D8-B938-E31A6E86B83E}">
      <text>
        <r>
          <rPr>
            <b/>
            <sz val="10"/>
            <color indexed="8"/>
            <rFont val="Arial"/>
            <family val="2"/>
          </rPr>
          <t xml:space="preserve">Hotline 24/7: </t>
        </r>
        <r>
          <rPr>
            <sz val="10"/>
            <color indexed="8"/>
            <rFont val="Arial"/>
            <family val="2"/>
          </rPr>
          <t xml:space="preserve">in caso di domande o problemi, gli utenti e le utenti della stazione di ricarica possono contattare una hotline a qualsiasi ora. </t>
        </r>
      </text>
    </comment>
    <comment ref="D67" authorId="0" shapeId="0" xr:uid="{267431E4-EB58-4A3B-91DF-5160BD1A9FCA}">
      <text>
        <r>
          <rPr>
            <b/>
            <sz val="10"/>
            <color indexed="8"/>
            <rFont val="Arial"/>
            <family val="2"/>
          </rPr>
          <t>Gestione dei guasti:</t>
        </r>
        <r>
          <rPr>
            <sz val="10"/>
            <color indexed="8"/>
            <rFont val="Arial"/>
            <family val="2"/>
          </rPr>
          <t xml:space="preserve"> i malfunzionamenti della stazione di ricarica vengono identificati e visualizzati con un allarme.</t>
        </r>
      </text>
    </comment>
    <comment ref="D68" authorId="0" shapeId="0" xr:uid="{02499C2D-0B04-4E7D-BE44-EECACF732E8A}">
      <text>
        <r>
          <rPr>
            <b/>
            <sz val="10"/>
            <color indexed="8"/>
            <rFont val="Arial"/>
            <family val="2"/>
          </rPr>
          <t>Manutenzione remota:</t>
        </r>
        <r>
          <rPr>
            <sz val="10"/>
            <color indexed="8"/>
            <rFont val="Arial"/>
            <family val="2"/>
          </rPr>
          <t xml:space="preserve"> i più comuni problemi legati al software delle stazioni di ricarica possono essere risolti online e non richiedono la presenza in loco di un tecnico, ad es. con un riavvio (remoto).</t>
        </r>
      </text>
    </comment>
    <comment ref="D69" authorId="0" shapeId="0" xr:uid="{EA226F2D-D4E1-452A-8217-77C2B3081681}">
      <text>
        <r>
          <rPr>
            <b/>
            <sz val="10"/>
            <color indexed="8"/>
            <rFont val="Arial"/>
            <family val="2"/>
          </rPr>
          <t>Eliminazione dei guasti in loco:</t>
        </r>
        <r>
          <rPr>
            <sz val="10"/>
            <color indexed="8"/>
            <rFont val="Arial"/>
            <family val="2"/>
          </rPr>
          <t xml:space="preserve">  i guasti vengono eliminati in loco, inclusi nel prezzo o dietro pagamento di un sovrapprezzo.</t>
        </r>
      </text>
    </comment>
    <comment ref="D72" authorId="0" shapeId="0" xr:uid="{FD877AB9-8F74-4386-86DB-3C65A561C89C}">
      <text>
        <r>
          <rPr>
            <b/>
            <sz val="10"/>
            <color indexed="8"/>
            <rFont val="Arial"/>
            <family val="2"/>
          </rPr>
          <t>Fino alla raccolta dati:</t>
        </r>
        <r>
          <rPr>
            <sz val="10"/>
            <color indexed="8"/>
            <rFont val="Arial"/>
            <family val="2"/>
          </rPr>
          <t xml:space="preserve"> l’impresa di prestazione di servizi raccoglie i dati e li mette a disposizione della clientela. Quest’ultima deve emettere autonomamente le fatture ed è responsabile dell’incasso.</t>
        </r>
        <r>
          <rPr>
            <b/>
            <sz val="10"/>
            <color indexed="8"/>
            <rFont val="Arial"/>
            <family val="2"/>
          </rPr>
          <t xml:space="preserve">
Fino all’emissione delle fatture:</t>
        </r>
        <r>
          <rPr>
            <sz val="10"/>
            <color indexed="8"/>
            <rFont val="Arial"/>
            <family val="2"/>
          </rPr>
          <t xml:space="preserve"> l’impresa di prestazione di servizi raccoglie i dati ed emette le fatture sulla base di essi. La clientela è responsabile dell’incasso</t>
        </r>
        <r>
          <rPr>
            <b/>
            <sz val="10"/>
            <color indexed="8"/>
            <rFont val="Arial"/>
            <family val="2"/>
          </rPr>
          <t xml:space="preserve">.
Fino all’incasso: </t>
        </r>
        <r>
          <rPr>
            <sz val="10"/>
            <color indexed="8"/>
            <rFont val="Arial"/>
            <family val="2"/>
          </rPr>
          <t>l’impresa di prestazione di servizi si occupa dell’intero processo di addebito del costo, dalla raccolta dati fino all’emissione delle fatture, incasso compreso.</t>
        </r>
      </text>
    </comment>
    <comment ref="D75" authorId="0" shapeId="0" xr:uid="{908ECCAF-B5D6-4302-89BF-6A8CF0CE0FFD}">
      <text>
        <r>
          <rPr>
            <b/>
            <sz val="10"/>
            <color indexed="8"/>
            <rFont val="Arial"/>
            <family val="2"/>
          </rPr>
          <t>Stazione di ricarica privata:</t>
        </r>
        <r>
          <rPr>
            <sz val="10"/>
            <color indexed="8"/>
            <rFont val="Arial"/>
            <family val="2"/>
          </rPr>
          <t xml:space="preserve"> la stazione di ricarica è accessibile solo a un soggetto
</t>
        </r>
        <r>
          <rPr>
            <b/>
            <sz val="10"/>
            <color indexed="8"/>
            <rFont val="Arial"/>
            <family val="2"/>
          </rPr>
          <t xml:space="preserve">
Stazione di ricarica semiprivata:</t>
        </r>
        <r>
          <rPr>
            <sz val="10"/>
            <color indexed="8"/>
            <rFont val="Arial"/>
            <family val="2"/>
          </rPr>
          <t xml:space="preserve"> stazione di ricarica accessibile a un gruppo circoscritto di utenti (ad es. collaboratori e collaboratrici)</t>
        </r>
        <r>
          <rPr>
            <b/>
            <sz val="10"/>
            <color indexed="8"/>
            <rFont val="Arial"/>
            <family val="2"/>
          </rPr>
          <t xml:space="preserve">
Stazione di ricarica semipubblica: </t>
        </r>
        <r>
          <rPr>
            <sz val="10"/>
            <color indexed="8"/>
            <rFont val="Arial"/>
            <family val="2"/>
          </rPr>
          <t>stazione di ricarica di proprietà privata (ad es. industria). In alcuni momenti è a libero accesso.</t>
        </r>
        <r>
          <rPr>
            <b/>
            <sz val="10"/>
            <color indexed="8"/>
            <rFont val="Arial"/>
            <family val="2"/>
          </rPr>
          <t xml:space="preserve">
Stazione di ricarica pubblica:</t>
        </r>
        <r>
          <rPr>
            <sz val="10"/>
            <color indexed="8"/>
            <rFont val="Arial"/>
            <family val="2"/>
          </rPr>
          <t xml:space="preserve"> stazione di ricarica a libero accesso in qualsiasi momento (ad es. posti auto per visitatori)</t>
        </r>
      </text>
    </comment>
    <comment ref="D76" authorId="0" shapeId="0" xr:uid="{250F6B84-90C1-43CA-A228-FC06CE734623}">
      <text>
        <r>
          <rPr>
            <b/>
            <sz val="10"/>
            <color indexed="8"/>
            <rFont val="Arial"/>
            <family val="2"/>
          </rPr>
          <t xml:space="preserve">Il contatore dell’energia elettrica per la mobilità elettrica appartiene ai proprietari e alle proprietarie dell’immobile: 
</t>
        </r>
        <r>
          <rPr>
            <sz val="10"/>
            <color indexed="8"/>
            <rFont val="Arial"/>
            <family val="2"/>
          </rPr>
          <t>l’impresa di prestazione di servizi versa ai proprietari e alle proprietarie dell’immobile i proventi dell’addebito del costo, detraendo gli emolumenti.
I proprietari e le proprietarie dell’immobile ricevono la fattura per il consumo di energia elettrica dall’azienda di approvvigionamento energetico
I proprietari e le proprietarie dell’immobile pagano la fattura per l’energia elettrica</t>
        </r>
        <r>
          <rPr>
            <b/>
            <sz val="10"/>
            <color indexed="8"/>
            <rFont val="Arial"/>
            <family val="2"/>
          </rPr>
          <t xml:space="preserve">
Il contatore dell’energia elettrica per la mobilità elettrica è di proprietà dell’impresa di prestazione di servizi:
</t>
        </r>
        <r>
          <rPr>
            <sz val="10"/>
            <color indexed="8"/>
            <rFont val="Arial"/>
            <family val="2"/>
          </rPr>
          <t>l’impresa di prestazione di servizi si fa direttamente carico del pagamento dei costi dell’energia elettrica all’azienda di approvvigionamento elettrico
Eventualmente l’impresa di prestazione di servizi versa i proventi dell’addebito del costo ai proprietari e alle proprietarie dell’immobile, detraendo i costi dell’energia elettrica e gli emolumenti.</t>
        </r>
      </text>
    </comment>
    <comment ref="D79" authorId="0" shapeId="0" xr:uid="{11CF447C-F268-4218-8746-BCD98DA2CA6B}">
      <text>
        <r>
          <rPr>
            <b/>
            <sz val="10"/>
            <color indexed="8"/>
            <rFont val="Arial"/>
            <family val="2"/>
          </rPr>
          <t xml:space="preserve">Tariffa unitaria: </t>
        </r>
        <r>
          <rPr>
            <sz val="10"/>
            <color indexed="8"/>
            <rFont val="Arial"/>
            <family val="2"/>
          </rPr>
          <t>per la stazione elettrica può essere conteggiata una sola tariffa, anche qualora l’azienda di approvvigionamento energetico locale abbia una struttura tariffaria diversa (ad es. tariffa alta e bassa).</t>
        </r>
        <r>
          <rPr>
            <b/>
            <sz val="10"/>
            <color indexed="8"/>
            <rFont val="Arial"/>
            <family val="2"/>
          </rPr>
          <t xml:space="preserve">
Tariffe statiche:</t>
        </r>
        <r>
          <rPr>
            <sz val="10"/>
            <color indexed="8"/>
            <rFont val="Arial"/>
            <family val="2"/>
          </rPr>
          <t xml:space="preserve"> la stazione di ricarica può essere conteggiata con più tariffe statiche definite in maniera fissa, ad es. con tariffa alta e bassa.
</t>
        </r>
        <r>
          <rPr>
            <b/>
            <sz val="10"/>
            <color indexed="8"/>
            <rFont val="Arial"/>
            <family val="2"/>
          </rPr>
          <t xml:space="preserve">
Tariffe statiche incl. tariffa fotovoltaica: </t>
        </r>
        <r>
          <rPr>
            <sz val="10"/>
            <color indexed="8"/>
            <rFont val="Arial"/>
            <family val="2"/>
          </rPr>
          <t>oltre alle tariffe statiche, in caso di consumo di energia elettrica del proprio impianto fotovoltaico (o RCP) è possibile considerare una tariffa fotovoltaica definita in maniera fissa.</t>
        </r>
        <r>
          <rPr>
            <b/>
            <sz val="10"/>
            <color indexed="8"/>
            <rFont val="Arial"/>
            <family val="2"/>
          </rPr>
          <t xml:space="preserve">
Tariffe dinamiche:</t>
        </r>
        <r>
          <rPr>
            <sz val="10"/>
            <color indexed="8"/>
            <rFont val="Arial"/>
            <family val="2"/>
          </rPr>
          <t xml:space="preserve"> è possibile considerare e addebitare anche tariffe dinamiche dell’azienda di approvvigionamento energetico. </t>
        </r>
        <r>
          <rPr>
            <b/>
            <sz val="10"/>
            <color indexed="8"/>
            <rFont val="Arial"/>
            <family val="2"/>
          </rPr>
          <t xml:space="preserve">
</t>
        </r>
      </text>
    </comment>
    <comment ref="D83" authorId="0" shapeId="0" xr:uid="{2DAC874A-D0BA-4DEB-B669-917B15DE65B7}">
      <text>
        <r>
          <rPr>
            <b/>
            <sz val="10"/>
            <color indexed="8"/>
            <rFont val="Arial"/>
            <family val="2"/>
          </rPr>
          <t xml:space="preserve">Diversi gruppi tariffari: </t>
        </r>
        <r>
          <rPr>
            <sz val="10"/>
            <color indexed="8"/>
            <rFont val="Arial"/>
            <family val="2"/>
          </rPr>
          <t xml:space="preserve">gli utenti e le utenti possono essere raggruppati e possono quindi essere assegnate loro diverse tariffe. </t>
        </r>
      </text>
    </comment>
    <comment ref="D84" authorId="0" shapeId="0" xr:uid="{D7C644CD-F53C-4B0D-8C6B-1CB021AE35B3}">
      <text>
        <r>
          <rPr>
            <b/>
            <sz val="10"/>
            <color indexed="8"/>
            <rFont val="Arial"/>
            <family val="2"/>
          </rPr>
          <t>White List (utenti speciali):</t>
        </r>
        <r>
          <rPr>
            <sz val="10"/>
            <color indexed="8"/>
            <rFont val="Arial"/>
            <family val="2"/>
          </rPr>
          <t xml:space="preserve"> determinati e determinate utenti ricaricano gratuitamente.</t>
        </r>
      </text>
    </comment>
    <comment ref="D85" authorId="0" shapeId="0" xr:uid="{33216615-D08F-48D3-B14B-357529B8DFB0}">
      <text>
        <r>
          <rPr>
            <b/>
            <sz val="10"/>
            <color indexed="8"/>
            <rFont val="Arial"/>
            <family val="2"/>
          </rPr>
          <t xml:space="preserve">Aggiornamento automatico in caso di variazione delle tariffe per l’energia elettrica dell’azienda di approvvigionamento energetico: </t>
        </r>
        <r>
          <rPr>
            <sz val="10"/>
            <color indexed="8"/>
            <rFont val="Arial"/>
            <family val="2"/>
          </rPr>
          <t>le tariffe per l’energia elettrica dell’azienda di approvvigionamento energetico vengono adeguate dalla clientela senza richiesta.</t>
        </r>
        <r>
          <rPr>
            <b/>
            <sz val="10"/>
            <color indexed="8"/>
            <rFont val="Arial"/>
            <family val="2"/>
          </rPr>
          <t xml:space="preserve"> </t>
        </r>
      </text>
    </comment>
    <comment ref="D86" authorId="0" shapeId="0" xr:uid="{E4A8914E-E0C7-4520-B930-6C5EA70C1244}">
      <text>
        <r>
          <rPr>
            <b/>
            <sz val="10"/>
            <color indexed="8"/>
            <rFont val="Arial"/>
            <family val="2"/>
          </rPr>
          <t>Impostazione di una propria tariffa per l’energia:</t>
        </r>
        <r>
          <rPr>
            <sz val="10"/>
            <color indexed="8"/>
            <rFont val="Arial"/>
            <family val="2"/>
          </rPr>
          <t xml:space="preserve"> i proprietari e le proprietarie o le amministrazioni possono applicare un supplemento alla tariffa per l’energia per generare un canale aggiuntivo per ammortizzare le stazioni di ricarica.</t>
        </r>
        <r>
          <rPr>
            <b/>
            <sz val="10"/>
            <color indexed="8"/>
            <rFont val="Arial"/>
            <family val="2"/>
          </rPr>
          <t xml:space="preserve">
</t>
        </r>
      </text>
    </comment>
    <comment ref="D87" authorId="0" shapeId="0" xr:uid="{40A3C0B2-5B45-45D3-BE41-A46163BA0A0B}">
      <text>
        <r>
          <rPr>
            <b/>
            <sz val="10"/>
            <color indexed="8"/>
            <rFont val="Arial"/>
            <family val="2"/>
          </rPr>
          <t>Addebito ricarica bidirezionale:</t>
        </r>
        <r>
          <rPr>
            <sz val="10"/>
            <color indexed="8"/>
            <rFont val="Arial"/>
            <family val="2"/>
          </rPr>
          <t xml:space="preserve"> è possibile amministrare e addebitare la ricarica bidirezionale.</t>
        </r>
      </text>
    </comment>
    <comment ref="D89" authorId="0" shapeId="0" xr:uid="{AC1D7218-14B5-4497-B7A0-C574E0A33BC4}">
      <text>
        <r>
          <rPr>
            <b/>
            <sz val="10"/>
            <color indexed="8"/>
            <rFont val="Arial"/>
            <family val="2"/>
          </rPr>
          <t>Addebito RCP:</t>
        </r>
        <r>
          <rPr>
            <sz val="10"/>
            <color indexed="8"/>
            <rFont val="Arial"/>
            <family val="2"/>
          </rPr>
          <t xml:space="preserve"> oltre all’infrastruttura di ricarica può essere effettuato un addebito con RCP (= raggruppamento ai fini del consumo proprio).</t>
        </r>
      </text>
    </comment>
    <comment ref="D90" authorId="0" shapeId="0" xr:uid="{7CD44748-5258-48A5-88C8-CE6B3AB20037}">
      <text>
        <r>
          <rPr>
            <b/>
            <sz val="10"/>
            <color indexed="8"/>
            <rFont val="Arial"/>
            <family val="2"/>
          </rPr>
          <t>Modello pratico gestori della rete di distribuzione:</t>
        </r>
        <r>
          <rPr>
            <sz val="10"/>
            <color indexed="8"/>
            <rFont val="Arial"/>
            <family val="2"/>
          </rPr>
          <t xml:space="preserve"> il consumo proprio di energia elettrica fotovoltaica viene addebitato dal gestore della rete di distribuzione locale per mezzo del suo contatore. Esistono varie versioni di questo modello. Le singole utenze rimangono consumatori finali e continuano a essere rifornite dal gestore della rete, come finora. L’operatore può offrire questo modello solo nel proprio comprensorio. Questo modello viene offerto solo da aziende di approvvigionamento energetico locali nel relativo comprensorio. Non è necessario istituire un RCP.</t>
        </r>
      </text>
    </comment>
    <comment ref="D91" authorId="0" shapeId="0" xr:uid="{D1D8255F-5E9D-4723-891D-36F86207CA9D}">
      <text>
        <r>
          <rPr>
            <b/>
            <sz val="10"/>
            <color indexed="8"/>
            <rFont val="Arial"/>
            <family val="2"/>
          </rPr>
          <t xml:space="preserve">Conteggio spese accessorie: </t>
        </r>
        <r>
          <rPr>
            <sz val="10"/>
            <color indexed="8"/>
            <rFont val="Arial"/>
            <family val="2"/>
          </rPr>
          <t>Oltre all’infrastruttura di ricarica possono essere addebitate (ulteriori) spese accessorie.</t>
        </r>
      </text>
    </comment>
    <comment ref="D101" authorId="0" shapeId="0" xr:uid="{20A63012-E8C7-4907-B18B-F677AD8AF633}">
      <text>
        <r>
          <rPr>
            <b/>
            <sz val="10"/>
            <color indexed="8"/>
            <rFont val="Arial"/>
            <family val="2"/>
          </rPr>
          <t>Funzione di reporting:</t>
        </r>
        <r>
          <rPr>
            <sz val="10"/>
            <color indexed="8"/>
            <rFont val="Arial"/>
            <family val="2"/>
          </rPr>
          <t xml:space="preserve"> è possibile mettere a disposizione i dati di utilizzo, ad es. per rapporti sulla sostenibilità e il reporting.</t>
        </r>
      </text>
    </comment>
    <comment ref="D103" authorId="0" shapeId="0" xr:uid="{D7450FE6-2A5F-4ED9-976A-01B752D0CEB2}">
      <text>
        <r>
          <rPr>
            <b/>
            <sz val="10"/>
            <color indexed="8"/>
            <rFont val="Arial"/>
            <family val="2"/>
          </rPr>
          <t xml:space="preserve">Funzione multi-tenant: </t>
        </r>
        <r>
          <rPr>
            <sz val="10"/>
            <color indexed="8"/>
            <rFont val="Arial"/>
            <family val="2"/>
          </rPr>
          <t>a utenti diversi possono essere assegnati diritti di utilizzo diversi (ad es. utenti della stazione di ricarica vs. custodi dell’edificio vs. impresa installatrice)</t>
        </r>
      </text>
    </comment>
    <comment ref="D104" authorId="0" shapeId="0" xr:uid="{43803D28-E885-4DE9-83AE-FAB208F264C7}">
      <text>
        <r>
          <rPr>
            <b/>
            <sz val="10"/>
            <color indexed="8"/>
            <rFont val="Arial"/>
            <family val="2"/>
          </rPr>
          <t>Portale web per la gestione degli utenti e delle utenti:</t>
        </r>
        <r>
          <rPr>
            <sz val="10"/>
            <color indexed="8"/>
            <rFont val="Arial"/>
            <family val="2"/>
          </rPr>
          <t xml:space="preserve"> i proprietari e le proprietarie/l’amministrazione possono eseguire varie impostazioni su una piattaforma, ad es. creare e modificare gli utenti e le utenti delle stazioni di ricarica, definire le tariffe ecc.</t>
        </r>
      </text>
    </comment>
    <comment ref="D110" authorId="0" shapeId="0" xr:uid="{73AFB2B9-1582-43BD-9F69-9E015897B84A}">
      <text>
        <r>
          <rPr>
            <b/>
            <sz val="10"/>
            <color indexed="8"/>
            <rFont val="Arial"/>
            <family val="2"/>
          </rPr>
          <t>Stazione di ricarica a libero accesso nella propria rete:</t>
        </r>
        <r>
          <rPr>
            <sz val="10"/>
            <color indexed="8"/>
            <rFont val="Arial"/>
            <family val="2"/>
          </rPr>
          <t xml:space="preserve"> tramite i propri mezzi di accesso, gli utenti e le utenti della stazione di ricarica possono accedere a stazioni di ricarica a libero accesso dello stesso operatore.</t>
        </r>
      </text>
    </comment>
    <comment ref="D111" authorId="0" shapeId="0" xr:uid="{3C15E9BA-9B82-425A-9A2B-6185CC6B5602}">
      <text>
        <r>
          <rPr>
            <b/>
            <sz val="10"/>
            <color indexed="8"/>
            <rFont val="Arial"/>
            <family val="2"/>
          </rPr>
          <t>Roaming con stesso accesso:</t>
        </r>
        <r>
          <rPr>
            <sz val="10"/>
            <color indexed="8"/>
            <rFont val="Arial"/>
            <family val="2"/>
          </rPr>
          <t xml:space="preserve"> tramite i propri mezzi di accesso, gli utenti e le utenti della stazione di ricarica possono accedere a stazioni di ricarica a libero accesso di altri gestori della rete.</t>
        </r>
      </text>
    </comment>
    <comment ref="D113" authorId="0" shapeId="0" xr:uid="{06AC2BA5-3A91-4830-8186-FD070BCD7240}">
      <text>
        <r>
          <rPr>
            <b/>
            <sz val="10"/>
            <color indexed="8"/>
            <rFont val="Arial"/>
            <family val="2"/>
          </rPr>
          <t xml:space="preserve">Conteggio stazione di ricarica a libero accesso: </t>
        </r>
        <r>
          <rPr>
            <sz val="10"/>
            <color indexed="8"/>
            <rFont val="Arial"/>
            <family val="2"/>
          </rPr>
          <t>le stazioni di ricarica situate in parcheggi a libero accesso, come i posti auto per visitatori, sono accessibili a tutti e vengono addebitate dallo stesso operatore.</t>
        </r>
      </text>
    </comment>
    <comment ref="D114" authorId="0" shapeId="0" xr:uid="{79AD78BB-2B5F-4747-BDC1-1F470EB15023}">
      <text>
        <r>
          <rPr>
            <b/>
            <sz val="10"/>
            <color indexed="8"/>
            <rFont val="Arial"/>
            <family val="2"/>
          </rPr>
          <t xml:space="preserve">Roaming per stazione di ricarica a libero accesso: </t>
        </r>
        <r>
          <rPr>
            <sz val="10"/>
            <color indexed="8"/>
            <rFont val="Arial"/>
            <family val="2"/>
          </rPr>
          <t>è possibile utilizzare i mezzi di accesso e pagamento di altri gestori di stazioni di ricarica per accedere alle stazioni di ricarica a libero accesso (ad es. posti auto per visitatori).</t>
        </r>
      </text>
    </comment>
    <comment ref="D118" authorId="0" shapeId="0" xr:uid="{E1F7DD79-0FB8-4373-B1BA-7DDF206D84D4}">
      <text>
        <r>
          <rPr>
            <b/>
            <sz val="10"/>
            <color indexed="8"/>
            <rFont val="Arial"/>
            <family val="2"/>
          </rPr>
          <t>Autofinanziamento:</t>
        </r>
        <r>
          <rPr>
            <sz val="10"/>
            <color indexed="8"/>
            <rFont val="Arial"/>
            <family val="2"/>
          </rPr>
          <t xml:space="preserve"> l’infrastruttura di ricarica viene finanziata completamente dai proprietari e dalle proprietarie.</t>
        </r>
        <r>
          <rPr>
            <b/>
            <sz val="10"/>
            <color indexed="8"/>
            <rFont val="Arial"/>
            <family val="2"/>
          </rPr>
          <t xml:space="preserve">
Modello di noleggio:</t>
        </r>
        <r>
          <rPr>
            <sz val="10"/>
            <color indexed="8"/>
            <rFont val="Arial"/>
            <family val="2"/>
          </rPr>
          <t xml:space="preserve"> l’installazione di base viene finanziata dai proprietari e dalle proprietarie. Gli utenti e le utenti possono noleggiare la stazione di ricarica dall’impresa di prestazione di servizi.</t>
        </r>
        <r>
          <rPr>
            <b/>
            <sz val="10"/>
            <color indexed="8"/>
            <rFont val="Arial"/>
            <family val="2"/>
          </rPr>
          <t xml:space="preserve">
Full Contracting:</t>
        </r>
        <r>
          <rPr>
            <sz val="10"/>
            <color indexed="8"/>
            <rFont val="Arial"/>
            <family val="2"/>
          </rPr>
          <t xml:space="preserve"> l’impresa di prestazione di servizi finanzia sia l’installazione di base che la stazione di ricarica e la mette a disposizione dietro pagamento di un emolumento mensile.</t>
        </r>
      </text>
    </comment>
  </commentList>
</comments>
</file>

<file path=xl/comments37.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CAB8B22E-6545-4661-B3B3-628F4F014BD6}">
      <text>
        <r>
          <rPr>
            <b/>
            <sz val="10"/>
            <color indexed="8"/>
            <rFont val="Arial"/>
            <family val="2"/>
          </rPr>
          <t xml:space="preserve">Registrazione: </t>
        </r>
        <r>
          <rPr>
            <sz val="10"/>
            <color indexed="8"/>
            <rFont val="Arial"/>
            <family val="2"/>
          </rPr>
          <t>processo di richiesta/registrazione di una stazione di ricarica da parte di un utente o un’utente della stazione di ricarica</t>
        </r>
        <r>
          <rPr>
            <b/>
            <sz val="10"/>
            <color indexed="8"/>
            <rFont val="Arial"/>
            <family val="2"/>
          </rPr>
          <t xml:space="preserve">
</t>
        </r>
      </text>
    </comment>
    <comment ref="D19" authorId="0" shapeId="0" xr:uid="{6A6AA2AF-A8B8-46E2-BA3E-C51BDCABC227}">
      <text>
        <r>
          <rPr>
            <b/>
            <sz val="10"/>
            <color indexed="8"/>
            <rFont val="Arial"/>
            <family val="2"/>
          </rPr>
          <t xml:space="preserve">Attivazione: </t>
        </r>
        <r>
          <rPr>
            <sz val="10"/>
            <color indexed="8"/>
            <rFont val="Arial"/>
            <family val="2"/>
          </rPr>
          <t xml:space="preserve">la stazione di ricarica viene collegata al sistema. </t>
        </r>
      </text>
    </comment>
    <comment ref="D21" authorId="0" shapeId="0" xr:uid="{A7B8FA9B-ABF4-4E09-B202-EA6A65F3E223}">
      <text>
        <r>
          <rPr>
            <b/>
            <sz val="10"/>
            <color indexed="8"/>
            <rFont val="Arial"/>
            <family val="2"/>
          </rPr>
          <t>Onboarding:</t>
        </r>
        <r>
          <rPr>
            <sz val="10"/>
            <color indexed="8"/>
            <rFont val="Arial"/>
            <family val="2"/>
          </rPr>
          <t xml:space="preserve"> all’utente della stazione di ricarica viene fornito l’accesso alla stazione di ricarica ed eventualmente un addestramento</t>
        </r>
      </text>
    </comment>
    <comment ref="D30" authorId="0" shapeId="0" xr:uid="{C47EC9F7-1A42-4CAB-B014-8C30567E4686}">
      <text>
        <r>
          <rPr>
            <b/>
            <sz val="10"/>
            <color indexed="8"/>
            <rFont val="Arial"/>
            <family val="2"/>
          </rPr>
          <t xml:space="preserve">Vendita stazioni di ricarica: </t>
        </r>
        <r>
          <rPr>
            <sz val="10"/>
            <color indexed="8"/>
            <rFont val="Arial"/>
            <family val="2"/>
          </rPr>
          <t>si tratta di stazioni di ricarica gestite dall’impresa di prestazione di servizi (come standard o optional). Non di quelle che sono compatibili solo con il Suo sistema.</t>
        </r>
      </text>
    </comment>
    <comment ref="D32" authorId="0" shapeId="0" xr:uid="{0DB9F5A3-00B2-4B63-8952-1F23AEDD5180}">
      <text>
        <r>
          <rPr>
            <b/>
            <sz val="10"/>
            <color indexed="8"/>
            <rFont val="Arial"/>
            <family val="2"/>
          </rPr>
          <t>Integrazione di sistemi terzi:</t>
        </r>
        <r>
          <rPr>
            <sz val="10"/>
            <color indexed="8"/>
            <rFont val="Arial"/>
            <family val="2"/>
          </rPr>
          <t xml:space="preserve"> il sistema può comunicare con altre piattaforme/altri sistemi di terzi, ad es. per il conteggio RCP o EMS.</t>
        </r>
      </text>
    </comment>
    <comment ref="D33" authorId="0" shapeId="0" xr:uid="{4928AE49-9BA1-4628-8865-AD897F32FA5F}">
      <text>
        <r>
          <rPr>
            <sz val="10"/>
            <color indexed="8"/>
            <rFont val="Arial"/>
            <family val="2"/>
          </rPr>
          <t>EMS = sistemi di gestione dell’energia</t>
        </r>
      </text>
    </comment>
    <comment ref="D36" authorId="0" shapeId="0" xr:uid="{B634D9F0-DEE6-48B6-A7BC-B28097A3A99E}">
      <text>
        <r>
          <rPr>
            <b/>
            <sz val="10"/>
            <color indexed="8"/>
            <rFont val="Arial"/>
            <family val="2"/>
          </rPr>
          <t>Gestione statica del carico:</t>
        </r>
        <r>
          <rPr>
            <sz val="10"/>
            <color indexed="8"/>
            <rFont val="Arial"/>
            <family val="2"/>
          </rPr>
          <t xml:space="preserve"> con la gestione statica del carico, si assegna, per la ricarica dei veico-li, una parte fissa della potenza massima prelevabile dalla rete elettrica da parte dell’edificio, che viene distribuita automaticamente tra le auto elettriche da ricaricare. Questa potenza deve essere scelta in maniera tale da non provocare sovraccarichi in caso di elevato consumo di energia elettrica nell’edificio (ovvero quando sono attivi numerosi con-sumatori di energia, ad es. di sera, quando tutti gli inquilini e le inquiline sono in casa).</t>
        </r>
      </text>
    </comment>
    <comment ref="D37" authorId="0" shapeId="0" xr:uid="{86F4AA6A-FAC9-4A7F-9656-8F0783921D89}">
      <text>
        <r>
          <rPr>
            <b/>
            <sz val="10"/>
            <color indexed="8"/>
            <rFont val="Arial"/>
            <family val="2"/>
          </rPr>
          <t>Gestione dinamica del carico:</t>
        </r>
        <r>
          <rPr>
            <sz val="10"/>
            <color indexed="8"/>
            <rFont val="Arial"/>
            <family val="2"/>
          </rPr>
          <t xml:space="preserve"> con la gestione dinamica del carico non viene assegnata una potenza fissa per la ricarica. La gestione del carico riconosce la potenza assorbi-ta in un dato momento  dall’edificio e distribuisce automaticamente tra le auto da ricaricare la differenza fra la potenza massima prelevabile dalla rete e quella assorbita dall’edificio. Così, soprattutto nei momenti con un consumo di energia elettrica ridotto, è possibile mettere a disposizione per la ricarica una potenza molto più elevata, ad es. di notte, quando gran parte degli inquilini e delle inquiline dorme.</t>
        </r>
      </text>
    </comment>
    <comment ref="D47" authorId="0" shapeId="0" xr:uid="{81B4015D-599C-47C3-9FB6-734ACA1D1128}">
      <text>
        <r>
          <rPr>
            <b/>
            <sz val="10"/>
            <color indexed="8"/>
            <rFont val="Arial"/>
            <family val="2"/>
          </rPr>
          <t>Portale web:</t>
        </r>
        <r>
          <rPr>
            <sz val="10"/>
            <color indexed="8"/>
            <rFont val="Arial"/>
            <family val="2"/>
          </rPr>
          <t xml:space="preserve"> è possibile accedere a un’applicazione basata sul web.</t>
        </r>
      </text>
    </comment>
    <comment ref="D48" authorId="0" shapeId="0" xr:uid="{7844126A-CF4C-46F6-AFC8-7ADD54FA6E47}">
      <text>
        <r>
          <rPr>
            <b/>
            <sz val="10"/>
            <color indexed="8"/>
            <rFont val="Arial"/>
            <family val="2"/>
          </rPr>
          <t xml:space="preserve">App: </t>
        </r>
        <r>
          <rPr>
            <sz val="10"/>
            <color indexed="8"/>
            <rFont val="Arial"/>
            <family val="2"/>
          </rPr>
          <t>esiste un’app per smartphone.</t>
        </r>
      </text>
    </comment>
    <comment ref="D50" authorId="0" shapeId="0" xr:uid="{B03E9585-9EC8-47AC-A823-B15E662A3DF8}">
      <text>
        <r>
          <rPr>
            <b/>
            <sz val="10"/>
            <color indexed="8"/>
            <rFont val="Arial"/>
            <family val="2"/>
          </rPr>
          <t>Panoramica delle transazioni:</t>
        </r>
        <r>
          <rPr>
            <sz val="10"/>
            <color indexed="8"/>
            <rFont val="Arial"/>
            <family val="2"/>
          </rPr>
          <t xml:space="preserve"> gli utenti e le utenti possono visualizzare gli utilizzi e i pagamenti intercorsi fino a un dato momento e all’occorrenza scaricarli sotto forma di ricevuta. </t>
        </r>
      </text>
    </comment>
    <comment ref="D51" authorId="0" shapeId="0" xr:uid="{15CFDE21-981F-462C-B3E4-7280F467867E}">
      <text>
        <r>
          <rPr>
            <b/>
            <sz val="10"/>
            <color indexed="8"/>
            <rFont val="Arial"/>
            <family val="2"/>
          </rPr>
          <t>Visualizzazione dei propri consumi:</t>
        </r>
        <r>
          <rPr>
            <sz val="10"/>
            <color indexed="8"/>
            <rFont val="Arial"/>
            <family val="2"/>
          </rPr>
          <t xml:space="preserve"> i consumi possono essere visualizzati in qualsiasi momento nel portale web o attraverso l’app.</t>
        </r>
      </text>
    </comment>
    <comment ref="D53" authorId="0" shapeId="0" xr:uid="{95229101-64A4-4E3C-AE11-4A52F505F6DB}">
      <text>
        <r>
          <rPr>
            <b/>
            <sz val="10"/>
            <color indexed="8"/>
            <rFont val="Arial"/>
            <family val="2"/>
          </rPr>
          <t xml:space="preserve">Comando attivo dell’attività di ricarica: </t>
        </r>
        <r>
          <rPr>
            <sz val="10"/>
            <color indexed="8"/>
            <rFont val="Arial"/>
            <family val="2"/>
          </rPr>
          <t>gli utenti e le utenti possono ad es. determinare il momento o la modalità di ricarica.</t>
        </r>
      </text>
    </comment>
    <comment ref="D54" authorId="0" shapeId="0" xr:uid="{D2F5A050-DF8F-497B-AFFE-23D218385504}">
      <text>
        <r>
          <rPr>
            <b/>
            <sz val="10"/>
            <color indexed="8"/>
            <rFont val="Arial"/>
            <family val="2"/>
          </rPr>
          <t>Ricarica basata su fotovoltaico:</t>
        </r>
        <r>
          <rPr>
            <sz val="10"/>
            <color indexed="8"/>
            <rFont val="Arial"/>
            <family val="2"/>
          </rPr>
          <t xml:space="preserve"> il veicolo viene ricaricato solo/preferibilmente con energia elettrica fotovoltaica (in presenza di impianto fotovoltaico/RCP)</t>
        </r>
      </text>
    </comment>
    <comment ref="D55" authorId="0" shapeId="0" xr:uid="{025199A7-23EB-48AB-B99C-4AF175307AC2}">
      <text>
        <r>
          <rPr>
            <b/>
            <sz val="10"/>
            <color indexed="8"/>
            <rFont val="Arial"/>
            <family val="2"/>
          </rPr>
          <t>Ricarica conveniente</t>
        </r>
        <r>
          <rPr>
            <sz val="10"/>
            <color indexed="8"/>
            <rFont val="Arial"/>
            <family val="2"/>
          </rPr>
          <t>: il veicolo viene ricaricato in orari con tariffe per l’energia elettrica convenienti, ad es. di notte in caso di tariffa alta e bassa.</t>
        </r>
      </text>
    </comment>
    <comment ref="D56" authorId="0" shapeId="0" xr:uid="{B4C56812-FFF8-4EE6-B8A7-CDAD4918443E}">
      <text>
        <r>
          <rPr>
            <b/>
            <sz val="10"/>
            <color indexed="8"/>
            <rFont val="Arial"/>
            <family val="2"/>
          </rPr>
          <t xml:space="preserve">Ricarica prioritaria: </t>
        </r>
        <r>
          <rPr>
            <sz val="10"/>
            <color indexed="8"/>
            <rFont val="Arial"/>
            <family val="2"/>
          </rPr>
          <t>il veicolo viene ricaricato prima possibile. Al veicolo viene assegnata una potenza maggiore (eventualmente dietro pagamento di un sovrapprezzo)</t>
        </r>
      </text>
    </comment>
    <comment ref="D57" authorId="0" shapeId="0" xr:uid="{ADD2D9A0-ED18-4062-8468-FCBAA03C8C98}">
      <text>
        <r>
          <rPr>
            <b/>
            <sz val="10"/>
            <color indexed="8"/>
            <rFont val="Arial"/>
            <family val="2"/>
          </rPr>
          <t>Considerazione di limiti di ricarica:</t>
        </r>
        <r>
          <rPr>
            <sz val="10"/>
            <color indexed="8"/>
            <rFont val="Arial"/>
            <family val="2"/>
          </rPr>
          <t xml:space="preserve"> il veicolo viene ricaricato fino a una certa percentuale massima per non sollecitare eccessivamente la batteria.</t>
        </r>
        <r>
          <rPr>
            <b/>
            <sz val="10"/>
            <color indexed="8"/>
            <rFont val="Arial"/>
            <family val="2"/>
          </rPr>
          <t xml:space="preserve">
</t>
        </r>
      </text>
    </comment>
    <comment ref="D64" authorId="0" shapeId="0" xr:uid="{2F47226F-26B5-454E-971D-C79A153710B0}">
      <text>
        <r>
          <rPr>
            <b/>
            <sz val="10"/>
            <color indexed="8"/>
            <rFont val="Arial"/>
            <family val="2"/>
          </rPr>
          <t>Hotline solo negli orari d’ufficio:</t>
        </r>
        <r>
          <rPr>
            <sz val="10"/>
            <color indexed="8"/>
            <rFont val="Arial"/>
            <family val="2"/>
          </rPr>
          <t xml:space="preserve"> in caso di domande o problemi, gli utenti e le utenti della stazione di ricarica possono contattare una hotline solo negli orari d’ufficio. </t>
        </r>
      </text>
    </comment>
    <comment ref="D65" authorId="0" shapeId="0" xr:uid="{91D82246-394A-40F3-98A2-EFA4F52E438D}">
      <text>
        <r>
          <rPr>
            <b/>
            <sz val="10"/>
            <color indexed="8"/>
            <rFont val="Arial"/>
            <family val="2"/>
          </rPr>
          <t xml:space="preserve">Hotline 24/7: </t>
        </r>
        <r>
          <rPr>
            <sz val="10"/>
            <color indexed="8"/>
            <rFont val="Arial"/>
            <family val="2"/>
          </rPr>
          <t xml:space="preserve">in caso di domande o problemi, gli utenti e le utenti della stazione di ricarica possono contattare una hotline a qualsiasi ora. </t>
        </r>
      </text>
    </comment>
    <comment ref="D67" authorId="0" shapeId="0" xr:uid="{4DDD0EB6-A049-4D77-948C-C6C8AC68830C}">
      <text>
        <r>
          <rPr>
            <b/>
            <sz val="10"/>
            <color indexed="8"/>
            <rFont val="Arial"/>
            <family val="2"/>
          </rPr>
          <t>Gestione dei guasti:</t>
        </r>
        <r>
          <rPr>
            <sz val="10"/>
            <color indexed="8"/>
            <rFont val="Arial"/>
            <family val="2"/>
          </rPr>
          <t xml:space="preserve"> i malfunzionamenti della stazione di ricarica vengono identificati e visualizzati con un allarme.</t>
        </r>
      </text>
    </comment>
    <comment ref="D68" authorId="0" shapeId="0" xr:uid="{588FE9B7-3907-491B-A4EE-B66CFB617219}">
      <text>
        <r>
          <rPr>
            <b/>
            <sz val="10"/>
            <color indexed="8"/>
            <rFont val="Arial"/>
            <family val="2"/>
          </rPr>
          <t>Manutenzione remota:</t>
        </r>
        <r>
          <rPr>
            <sz val="10"/>
            <color indexed="8"/>
            <rFont val="Arial"/>
            <family val="2"/>
          </rPr>
          <t xml:space="preserve"> i più comuni problemi legati al software delle stazioni di ricarica possono essere risolti online e non richiedono la presenza in loco di un tecnico, ad es. con un riavvio (remoto).</t>
        </r>
      </text>
    </comment>
    <comment ref="D69" authorId="0" shapeId="0" xr:uid="{D820CA2E-A517-4500-BA98-5D05F645F463}">
      <text>
        <r>
          <rPr>
            <b/>
            <sz val="10"/>
            <color indexed="8"/>
            <rFont val="Arial"/>
            <family val="2"/>
          </rPr>
          <t>Eliminazione dei guasti in loco:</t>
        </r>
        <r>
          <rPr>
            <sz val="10"/>
            <color indexed="8"/>
            <rFont val="Arial"/>
            <family val="2"/>
          </rPr>
          <t xml:space="preserve">  i guasti vengono eliminati in loco, inclusi nel prezzo o dietro pagamento di un sovrapprezzo.</t>
        </r>
      </text>
    </comment>
    <comment ref="D72" authorId="0" shapeId="0" xr:uid="{4637E2C7-AF8F-4185-88BB-602947FA879D}">
      <text>
        <r>
          <rPr>
            <b/>
            <sz val="10"/>
            <color indexed="8"/>
            <rFont val="Arial"/>
            <family val="2"/>
          </rPr>
          <t>Fino alla raccolta dati:</t>
        </r>
        <r>
          <rPr>
            <sz val="10"/>
            <color indexed="8"/>
            <rFont val="Arial"/>
            <family val="2"/>
          </rPr>
          <t xml:space="preserve"> l’impresa di prestazione di servizi raccoglie i dati e li mette a disposizione della clientela. Quest’ultima deve emettere autonomamente le fatture ed è responsabile dell’incasso.</t>
        </r>
        <r>
          <rPr>
            <b/>
            <sz val="10"/>
            <color indexed="8"/>
            <rFont val="Arial"/>
            <family val="2"/>
          </rPr>
          <t xml:space="preserve">
Fino all’emissione delle fatture:</t>
        </r>
        <r>
          <rPr>
            <sz val="10"/>
            <color indexed="8"/>
            <rFont val="Arial"/>
            <family val="2"/>
          </rPr>
          <t xml:space="preserve"> l’impresa di prestazione di servizi raccoglie i dati ed emette le fatture sulla base di essi. La clientela è responsabile dell’incasso</t>
        </r>
        <r>
          <rPr>
            <b/>
            <sz val="10"/>
            <color indexed="8"/>
            <rFont val="Arial"/>
            <family val="2"/>
          </rPr>
          <t xml:space="preserve">.
Fino all’incasso: </t>
        </r>
        <r>
          <rPr>
            <sz val="10"/>
            <color indexed="8"/>
            <rFont val="Arial"/>
            <family val="2"/>
          </rPr>
          <t>l’impresa di prestazione di servizi si occupa dell’intero processo di addebito del costo, dalla raccolta dati fino all’emissione delle fatture, incasso compreso.</t>
        </r>
      </text>
    </comment>
    <comment ref="D75" authorId="0" shapeId="0" xr:uid="{052AB7B9-0F2D-4E4A-8AF1-B24F9B49CED3}">
      <text>
        <r>
          <rPr>
            <b/>
            <sz val="10"/>
            <color indexed="8"/>
            <rFont val="Arial"/>
            <family val="2"/>
          </rPr>
          <t>Stazione di ricarica privata:</t>
        </r>
        <r>
          <rPr>
            <sz val="10"/>
            <color indexed="8"/>
            <rFont val="Arial"/>
            <family val="2"/>
          </rPr>
          <t xml:space="preserve"> la stazione di ricarica è accessibile solo a un soggetto
</t>
        </r>
        <r>
          <rPr>
            <b/>
            <sz val="10"/>
            <color indexed="8"/>
            <rFont val="Arial"/>
            <family val="2"/>
          </rPr>
          <t xml:space="preserve">
Stazione di ricarica semiprivata:</t>
        </r>
        <r>
          <rPr>
            <sz val="10"/>
            <color indexed="8"/>
            <rFont val="Arial"/>
            <family val="2"/>
          </rPr>
          <t xml:space="preserve"> stazione di ricarica accessibile a un gruppo circoscritto di utenti (ad es. collaboratori e collaboratrici)</t>
        </r>
        <r>
          <rPr>
            <b/>
            <sz val="10"/>
            <color indexed="8"/>
            <rFont val="Arial"/>
            <family val="2"/>
          </rPr>
          <t xml:space="preserve">
Stazione di ricarica semipubblica: </t>
        </r>
        <r>
          <rPr>
            <sz val="10"/>
            <color indexed="8"/>
            <rFont val="Arial"/>
            <family val="2"/>
          </rPr>
          <t>stazione di ricarica di proprietà privata (ad es. industria). In alcuni momenti è a libero accesso.</t>
        </r>
        <r>
          <rPr>
            <b/>
            <sz val="10"/>
            <color indexed="8"/>
            <rFont val="Arial"/>
            <family val="2"/>
          </rPr>
          <t xml:space="preserve">
Stazione di ricarica pubblica:</t>
        </r>
        <r>
          <rPr>
            <sz val="10"/>
            <color indexed="8"/>
            <rFont val="Arial"/>
            <family val="2"/>
          </rPr>
          <t xml:space="preserve"> stazione di ricarica a libero accesso in qualsiasi momento (ad es. posti auto per visitatori)</t>
        </r>
      </text>
    </comment>
    <comment ref="D76" authorId="0" shapeId="0" xr:uid="{56E29DCA-5FB4-4AC9-8A90-BB489B12464B}">
      <text>
        <r>
          <rPr>
            <b/>
            <sz val="10"/>
            <color indexed="8"/>
            <rFont val="Arial"/>
            <family val="2"/>
          </rPr>
          <t xml:space="preserve">Il contatore dell’energia elettrica per la mobilità elettrica appartiene ai proprietari e alle proprietarie dell’immobile: 
</t>
        </r>
        <r>
          <rPr>
            <sz val="10"/>
            <color indexed="8"/>
            <rFont val="Arial"/>
            <family val="2"/>
          </rPr>
          <t>l’impresa di prestazione di servizi versa ai proprietari e alle proprietarie dell’immobile i proventi dell’addebito del costo, detraendo gli emolumenti.
I proprietari e le proprietarie dell’immobile ricevono la fattura per il consumo di energia elettrica dall’azienda di approvvigionamento energetico
I proprietari e le proprietarie dell’immobile pagano la fattura per l’energia elettrica</t>
        </r>
        <r>
          <rPr>
            <b/>
            <sz val="10"/>
            <color indexed="8"/>
            <rFont val="Arial"/>
            <family val="2"/>
          </rPr>
          <t xml:space="preserve">
Il contatore dell’energia elettrica per la mobilità elettrica è di proprietà dell’impresa di prestazione di servizi:
</t>
        </r>
        <r>
          <rPr>
            <sz val="10"/>
            <color indexed="8"/>
            <rFont val="Arial"/>
            <family val="2"/>
          </rPr>
          <t>l’impresa di prestazione di servizi si fa direttamente carico del pagamento dei costi dell’energia elettrica all’azienda di approvvigionamento elettrico
Eventualmente l’impresa di prestazione di servizi versa i proventi dell’addebito del costo ai proprietari e alle proprietarie dell’immobile, detraendo i costi dell’energia elettrica e gli emolumenti.</t>
        </r>
      </text>
    </comment>
    <comment ref="D79" authorId="0" shapeId="0" xr:uid="{C52E9EC2-77DA-4E3F-AD6E-38ACC0F9DB91}">
      <text>
        <r>
          <rPr>
            <b/>
            <sz val="10"/>
            <color indexed="8"/>
            <rFont val="Arial"/>
            <family val="2"/>
          </rPr>
          <t xml:space="preserve">Tariffa unitaria: </t>
        </r>
        <r>
          <rPr>
            <sz val="10"/>
            <color indexed="8"/>
            <rFont val="Arial"/>
            <family val="2"/>
          </rPr>
          <t>per la stazione elettrica può essere conteggiata una sola tariffa, anche qualora l’azienda di approvvigionamento energetico locale abbia una struttura tariffaria diversa (ad es. tariffa alta e bassa).</t>
        </r>
        <r>
          <rPr>
            <b/>
            <sz val="10"/>
            <color indexed="8"/>
            <rFont val="Arial"/>
            <family val="2"/>
          </rPr>
          <t xml:space="preserve">
Tariffe statiche:</t>
        </r>
        <r>
          <rPr>
            <sz val="10"/>
            <color indexed="8"/>
            <rFont val="Arial"/>
            <family val="2"/>
          </rPr>
          <t xml:space="preserve"> la stazione di ricarica può essere conteggiata con più tariffe statiche definite in maniera fissa, ad es. con tariffa alta e bassa.
</t>
        </r>
        <r>
          <rPr>
            <b/>
            <sz val="10"/>
            <color indexed="8"/>
            <rFont val="Arial"/>
            <family val="2"/>
          </rPr>
          <t xml:space="preserve">
Tariffe statiche incl. tariffa fotovoltaica: </t>
        </r>
        <r>
          <rPr>
            <sz val="10"/>
            <color indexed="8"/>
            <rFont val="Arial"/>
            <family val="2"/>
          </rPr>
          <t>oltre alle tariffe statiche, in caso di consumo di energia elettrica del proprio impianto fotovoltaico (o RCP) è possibile considerare una tariffa fotovoltaica definita in maniera fissa.</t>
        </r>
        <r>
          <rPr>
            <b/>
            <sz val="10"/>
            <color indexed="8"/>
            <rFont val="Arial"/>
            <family val="2"/>
          </rPr>
          <t xml:space="preserve">
Tariffe dinamiche:</t>
        </r>
        <r>
          <rPr>
            <sz val="10"/>
            <color indexed="8"/>
            <rFont val="Arial"/>
            <family val="2"/>
          </rPr>
          <t xml:space="preserve"> è possibile considerare e addebitare anche tariffe dinamiche dell’azienda di approvvigionamento energetico. </t>
        </r>
        <r>
          <rPr>
            <b/>
            <sz val="10"/>
            <color indexed="8"/>
            <rFont val="Arial"/>
            <family val="2"/>
          </rPr>
          <t xml:space="preserve">
</t>
        </r>
      </text>
    </comment>
    <comment ref="D83" authorId="0" shapeId="0" xr:uid="{CF022B6A-B665-490A-9D14-2AE35EBF0E9F}">
      <text>
        <r>
          <rPr>
            <b/>
            <sz val="10"/>
            <color indexed="8"/>
            <rFont val="Arial"/>
            <family val="2"/>
          </rPr>
          <t xml:space="preserve">Diversi gruppi tariffari: </t>
        </r>
        <r>
          <rPr>
            <sz val="10"/>
            <color indexed="8"/>
            <rFont val="Arial"/>
            <family val="2"/>
          </rPr>
          <t xml:space="preserve">gli utenti e le utenti possono essere raggruppati e possono quindi essere assegnate loro diverse tariffe. </t>
        </r>
      </text>
    </comment>
    <comment ref="D84" authorId="0" shapeId="0" xr:uid="{DA432A2F-F97E-4620-BE28-4172730A59B3}">
      <text>
        <r>
          <rPr>
            <b/>
            <sz val="10"/>
            <color indexed="8"/>
            <rFont val="Arial"/>
            <family val="2"/>
          </rPr>
          <t>White List (utenti speciali):</t>
        </r>
        <r>
          <rPr>
            <sz val="10"/>
            <color indexed="8"/>
            <rFont val="Arial"/>
            <family val="2"/>
          </rPr>
          <t xml:space="preserve"> determinati e determinate utenti ricaricano gratuitamente.</t>
        </r>
      </text>
    </comment>
    <comment ref="D85" authorId="0" shapeId="0" xr:uid="{8FEDD4EE-04D5-4A19-9B16-B74357CD9169}">
      <text>
        <r>
          <rPr>
            <b/>
            <sz val="10"/>
            <color indexed="8"/>
            <rFont val="Arial"/>
            <family val="2"/>
          </rPr>
          <t xml:space="preserve">Aggiornamento automatico in caso di variazione delle tariffe per l’energia elettrica dell’azienda di approvvigionamento energetico: </t>
        </r>
        <r>
          <rPr>
            <sz val="10"/>
            <color indexed="8"/>
            <rFont val="Arial"/>
            <family val="2"/>
          </rPr>
          <t>le tariffe per l’energia elettrica dell’azienda di approvvigionamento energetico vengono adeguate dalla clientela senza richiesta.</t>
        </r>
        <r>
          <rPr>
            <b/>
            <sz val="10"/>
            <color indexed="8"/>
            <rFont val="Arial"/>
            <family val="2"/>
          </rPr>
          <t xml:space="preserve"> </t>
        </r>
      </text>
    </comment>
    <comment ref="D86" authorId="0" shapeId="0" xr:uid="{E7D8FB52-F858-4187-A6B8-1F35FF2F0A4C}">
      <text>
        <r>
          <rPr>
            <b/>
            <sz val="10"/>
            <color indexed="8"/>
            <rFont val="Arial"/>
            <family val="2"/>
          </rPr>
          <t>Impostazione di una propria tariffa per l’energia:</t>
        </r>
        <r>
          <rPr>
            <sz val="10"/>
            <color indexed="8"/>
            <rFont val="Arial"/>
            <family val="2"/>
          </rPr>
          <t xml:space="preserve"> i proprietari e le proprietarie o le amministrazioni possono applicare un supplemento alla tariffa per l’energia per generare un canale aggiuntivo per ammortizzare le stazioni di ricarica.</t>
        </r>
        <r>
          <rPr>
            <b/>
            <sz val="10"/>
            <color indexed="8"/>
            <rFont val="Arial"/>
            <family val="2"/>
          </rPr>
          <t xml:space="preserve">
</t>
        </r>
      </text>
    </comment>
    <comment ref="D87" authorId="0" shapeId="0" xr:uid="{DA89D944-38C3-474A-BEBD-8B4D452FCA44}">
      <text>
        <r>
          <rPr>
            <b/>
            <sz val="10"/>
            <color indexed="8"/>
            <rFont val="Arial"/>
            <family val="2"/>
          </rPr>
          <t>Addebito ricarica bidirezionale:</t>
        </r>
        <r>
          <rPr>
            <sz val="10"/>
            <color indexed="8"/>
            <rFont val="Arial"/>
            <family val="2"/>
          </rPr>
          <t xml:space="preserve"> è possibile amministrare e addebitare la ricarica bidirezionale.</t>
        </r>
      </text>
    </comment>
    <comment ref="D97" authorId="0" shapeId="0" xr:uid="{3B61FDAC-7256-4BA8-A9BB-1CFAA9D0D3B7}">
      <text>
        <r>
          <rPr>
            <b/>
            <sz val="10"/>
            <color indexed="8"/>
            <rFont val="Arial"/>
            <family val="2"/>
          </rPr>
          <t>Funzione di reporting:</t>
        </r>
        <r>
          <rPr>
            <sz val="10"/>
            <color indexed="8"/>
            <rFont val="Arial"/>
            <family val="2"/>
          </rPr>
          <t xml:space="preserve"> è possibile mettere a disposizione i dati di utilizzo, ad es. per rapporti sulla sostenibilità e il reporting.</t>
        </r>
      </text>
    </comment>
    <comment ref="D99" authorId="0" shapeId="0" xr:uid="{1BEB4351-2580-45BC-BCD5-B585E1B68B58}">
      <text>
        <r>
          <rPr>
            <b/>
            <sz val="10"/>
            <color indexed="8"/>
            <rFont val="Arial"/>
            <family val="2"/>
          </rPr>
          <t xml:space="preserve">Funzione multi-tenant: </t>
        </r>
        <r>
          <rPr>
            <sz val="10"/>
            <color indexed="8"/>
            <rFont val="Arial"/>
            <family val="2"/>
          </rPr>
          <t>a utenti diversi possono essere assegnati diritti di utilizzo diversi (ad es. utenti della stazione di ricarica vs. custodi dell’edificio vs. impresa installatrice)</t>
        </r>
      </text>
    </comment>
    <comment ref="D100" authorId="0" shapeId="0" xr:uid="{C8261467-E052-4F6F-AA9D-16370BF4F069}">
      <text>
        <r>
          <rPr>
            <b/>
            <sz val="10"/>
            <color indexed="8"/>
            <rFont val="Arial"/>
            <family val="2"/>
          </rPr>
          <t>Portale web per la gestione degli utenti e delle utenti:</t>
        </r>
        <r>
          <rPr>
            <sz val="10"/>
            <color indexed="8"/>
            <rFont val="Arial"/>
            <family val="2"/>
          </rPr>
          <t xml:space="preserve"> i proprietari e le proprietarie/l’amministrazione possono eseguire varie impostazioni su una piattaforma, ad es. creare e modificare gli utenti e le utenti delle stazioni di ricarica, definire le tariffe ecc.</t>
        </r>
      </text>
    </comment>
    <comment ref="D106" authorId="0" shapeId="0" xr:uid="{F4EE524A-ABBC-4360-AB78-62F915D82C1C}">
      <text>
        <r>
          <rPr>
            <b/>
            <sz val="10"/>
            <color indexed="8"/>
            <rFont val="Arial"/>
            <family val="2"/>
          </rPr>
          <t>Stazione di ricarica a libero accesso nella propria rete:</t>
        </r>
        <r>
          <rPr>
            <sz val="10"/>
            <color indexed="8"/>
            <rFont val="Arial"/>
            <family val="2"/>
          </rPr>
          <t xml:space="preserve"> tramite i propri mezzi di accesso, gli utenti e le utenti della stazione di ricarica possono accedere a stazioni di ricarica a libero accesso dello stesso operatore.</t>
        </r>
      </text>
    </comment>
    <comment ref="D107" authorId="0" shapeId="0" xr:uid="{E715CA74-98CA-42D3-9E4D-2809A39ABA9D}">
      <text>
        <r>
          <rPr>
            <b/>
            <sz val="10"/>
            <color indexed="8"/>
            <rFont val="Arial"/>
            <family val="2"/>
          </rPr>
          <t>Roaming con stesso accesso:</t>
        </r>
        <r>
          <rPr>
            <sz val="10"/>
            <color indexed="8"/>
            <rFont val="Arial"/>
            <family val="2"/>
          </rPr>
          <t xml:space="preserve"> tramite i propri mezzi di accesso, gli utenti e le utenti della stazione di ricarica possono accedere a stazioni di ricarica a libero accesso di altri gestori della rete.</t>
        </r>
      </text>
    </comment>
    <comment ref="D109" authorId="0" shapeId="0" xr:uid="{2308A45D-2C84-4B9F-B188-835219185744}">
      <text>
        <r>
          <rPr>
            <b/>
            <sz val="10"/>
            <color indexed="8"/>
            <rFont val="Arial"/>
            <family val="2"/>
          </rPr>
          <t xml:space="preserve">Conteggio stazione di ricarica a libero accesso: </t>
        </r>
        <r>
          <rPr>
            <sz val="10"/>
            <color indexed="8"/>
            <rFont val="Arial"/>
            <family val="2"/>
          </rPr>
          <t>le stazioni di ricarica situate in parcheggi a libero accesso, come i posti auto per visitatori, sono accessibili a tutti e vengono addebitate dallo stesso operatore.</t>
        </r>
      </text>
    </comment>
    <comment ref="D110" authorId="0" shapeId="0" xr:uid="{27D532E3-090D-4B91-B507-732C7FC4C4A1}">
      <text>
        <r>
          <rPr>
            <b/>
            <sz val="10"/>
            <color indexed="8"/>
            <rFont val="Arial"/>
            <family val="2"/>
          </rPr>
          <t xml:space="preserve">Roaming per stazione di ricarica a libero accesso: </t>
        </r>
        <r>
          <rPr>
            <sz val="10"/>
            <color indexed="8"/>
            <rFont val="Arial"/>
            <family val="2"/>
          </rPr>
          <t>è possibile utilizzare i mezzi di accesso e pagamento di altri gestori di stazioni di ricarica per accedere alle stazioni di ricarica a libero accesso (ad es. posti auto per visitatori).</t>
        </r>
      </text>
    </comment>
    <comment ref="D114" authorId="0" shapeId="0" xr:uid="{0F02BFF3-2913-459E-9A6A-5BAD7ED66F56}">
      <text>
        <r>
          <rPr>
            <b/>
            <sz val="10"/>
            <color indexed="8"/>
            <rFont val="Arial"/>
            <family val="2"/>
          </rPr>
          <t>Autofinanziamento:</t>
        </r>
        <r>
          <rPr>
            <sz val="10"/>
            <color indexed="8"/>
            <rFont val="Arial"/>
            <family val="2"/>
          </rPr>
          <t xml:space="preserve"> l’infrastruttura di ricarica viene finanziata completamente dai proprietari e dalle proprietarie.</t>
        </r>
        <r>
          <rPr>
            <b/>
            <sz val="10"/>
            <color indexed="8"/>
            <rFont val="Arial"/>
            <family val="2"/>
          </rPr>
          <t xml:space="preserve">
Modello di noleggio:</t>
        </r>
        <r>
          <rPr>
            <sz val="10"/>
            <color indexed="8"/>
            <rFont val="Arial"/>
            <family val="2"/>
          </rPr>
          <t xml:space="preserve"> l’installazione di base viene finanziata dai proprietari e dalle proprietarie. Gli utenti e le utenti possono noleggiare la stazione di ricarica dall’impresa di prestazione di servizi.</t>
        </r>
        <r>
          <rPr>
            <b/>
            <sz val="10"/>
            <color indexed="8"/>
            <rFont val="Arial"/>
            <family val="2"/>
          </rPr>
          <t xml:space="preserve">
Full Contracting:</t>
        </r>
        <r>
          <rPr>
            <sz val="10"/>
            <color indexed="8"/>
            <rFont val="Arial"/>
            <family val="2"/>
          </rPr>
          <t xml:space="preserve"> l’impresa di prestazione di servizi finanzia sia l’installazione di base che la stazione di ricarica e la mette a disposizione dietro pagamento di un emolumento mensile.</t>
        </r>
      </text>
    </comment>
  </commentList>
</comments>
</file>

<file path=xl/comments38.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2A4CFCDD-59B2-48F6-B1D8-80A5D19D3214}">
      <text>
        <r>
          <rPr>
            <b/>
            <sz val="10"/>
            <color indexed="8"/>
            <rFont val="Arial"/>
            <family val="2"/>
          </rPr>
          <t xml:space="preserve">Registrazione: </t>
        </r>
        <r>
          <rPr>
            <sz val="10"/>
            <color indexed="8"/>
            <rFont val="Arial"/>
            <family val="2"/>
          </rPr>
          <t>processo di richiesta/registrazione di una stazione di ricarica da parte di un utente o un’utente della stazione di ricarica</t>
        </r>
        <r>
          <rPr>
            <b/>
            <sz val="10"/>
            <color indexed="8"/>
            <rFont val="Arial"/>
            <family val="2"/>
          </rPr>
          <t xml:space="preserve">
</t>
        </r>
      </text>
    </comment>
    <comment ref="D19" authorId="0" shapeId="0" xr:uid="{D501A3A4-BA96-4E60-A9FB-5079BF332A9C}">
      <text>
        <r>
          <rPr>
            <b/>
            <sz val="10"/>
            <color indexed="8"/>
            <rFont val="Arial"/>
            <family val="2"/>
          </rPr>
          <t xml:space="preserve">Attivazione: </t>
        </r>
        <r>
          <rPr>
            <sz val="10"/>
            <color indexed="8"/>
            <rFont val="Arial"/>
            <family val="2"/>
          </rPr>
          <t xml:space="preserve">la stazione di ricarica viene collegata al sistema. </t>
        </r>
      </text>
    </comment>
    <comment ref="D21" authorId="0" shapeId="0" xr:uid="{D2434D20-FE2B-40CB-86BA-80FED8835811}">
      <text>
        <r>
          <rPr>
            <b/>
            <sz val="10"/>
            <color indexed="8"/>
            <rFont val="Arial"/>
            <family val="2"/>
          </rPr>
          <t>Onboarding:</t>
        </r>
        <r>
          <rPr>
            <sz val="10"/>
            <color indexed="8"/>
            <rFont val="Arial"/>
            <family val="2"/>
          </rPr>
          <t xml:space="preserve"> all’utente della stazione di ricarica viene fornito l’accesso alla stazione di ricarica ed eventualmente un addestramento</t>
        </r>
      </text>
    </comment>
    <comment ref="D30" authorId="0" shapeId="0" xr:uid="{D6268751-03FC-4FA9-A685-26CB1F175C32}">
      <text>
        <r>
          <rPr>
            <b/>
            <sz val="10"/>
            <color indexed="8"/>
            <rFont val="Arial"/>
            <family val="2"/>
          </rPr>
          <t xml:space="preserve">Vendita stazioni di ricarica: </t>
        </r>
        <r>
          <rPr>
            <sz val="10"/>
            <color indexed="8"/>
            <rFont val="Arial"/>
            <family val="2"/>
          </rPr>
          <t>si tratta di stazioni di ricarica gestite dall’impresa di prestazione di servizi (come standard o optional). Non di quelle che sono compatibili solo con il Suo sistema.</t>
        </r>
      </text>
    </comment>
    <comment ref="D32" authorId="0" shapeId="0" xr:uid="{2FEF0596-12CF-4820-85D4-B4CDA2033C1C}">
      <text>
        <r>
          <rPr>
            <b/>
            <sz val="10"/>
            <color indexed="8"/>
            <rFont val="Arial"/>
            <family val="2"/>
          </rPr>
          <t>Integrazione di sistemi terzi:</t>
        </r>
        <r>
          <rPr>
            <sz val="10"/>
            <color indexed="8"/>
            <rFont val="Arial"/>
            <family val="2"/>
          </rPr>
          <t xml:space="preserve"> il sistema può comunicare con altre piattaforme/altri sistemi di terzi, ad es. per il conteggio RCP o EMS.</t>
        </r>
      </text>
    </comment>
    <comment ref="D33" authorId="0" shapeId="0" xr:uid="{1C15660F-D9FD-47D1-B51C-9F56612DB62D}">
      <text>
        <r>
          <rPr>
            <sz val="10"/>
            <color indexed="8"/>
            <rFont val="Arial"/>
            <family val="2"/>
          </rPr>
          <t>EMS = sistemi di gestione dell’energia</t>
        </r>
      </text>
    </comment>
    <comment ref="D36" authorId="0" shapeId="0" xr:uid="{D271E09F-8144-4361-AB06-F4B0C7A48386}">
      <text>
        <r>
          <rPr>
            <b/>
            <sz val="10"/>
            <color indexed="8"/>
            <rFont val="Arial"/>
            <family val="2"/>
          </rPr>
          <t>Gestione statica del carico:</t>
        </r>
        <r>
          <rPr>
            <sz val="10"/>
            <color indexed="8"/>
            <rFont val="Arial"/>
            <family val="2"/>
          </rPr>
          <t xml:space="preserve"> con la gestione statica del carico, si assegna, per la ricarica dei veico-li, una parte fissa della potenza massima prelevabile dalla rete elettrica da parte dell’edificio, che viene distribuita automaticamente tra le auto elettriche da ricaricare. Questa potenza deve essere scelta in maniera tale da non provocare sovraccarichi in caso di elevato consumo di energia elettrica nell’edificio (ovvero quando sono attivi numerosi con-sumatori di energia, ad es. di sera, quando tutti gli inquilini e le inquiline sono in casa).</t>
        </r>
      </text>
    </comment>
    <comment ref="D37" authorId="0" shapeId="0" xr:uid="{E8F950D1-76C9-4B53-A3C0-C9FBF8EF38A4}">
      <text>
        <r>
          <rPr>
            <b/>
            <sz val="10"/>
            <color indexed="8"/>
            <rFont val="Arial"/>
            <family val="2"/>
          </rPr>
          <t>Gestione dinamica del carico:</t>
        </r>
        <r>
          <rPr>
            <sz val="10"/>
            <color indexed="8"/>
            <rFont val="Arial"/>
            <family val="2"/>
          </rPr>
          <t xml:space="preserve"> con la gestione dinamica del carico non viene assegnata una potenza fissa per la ricarica. La gestione del carico riconosce la potenza assorbi-ta in un dato momento  dall’edificio e distribuisce automaticamente tra le auto da ricaricare la differenza fra la potenza massima prelevabile dalla rete e quella assorbita dall’edificio. Così, soprattutto nei momenti con un consumo di energia elettrica ridotto, è possibile mettere a disposizione per la ricarica una potenza molto più elevata, ad es. di notte, quando gran parte degli inquilini e delle inquiline dorme.</t>
        </r>
      </text>
    </comment>
    <comment ref="D47" authorId="0" shapeId="0" xr:uid="{E5BA1408-3E8E-429B-B144-8D3EB168FA31}">
      <text>
        <r>
          <rPr>
            <b/>
            <sz val="10"/>
            <color indexed="8"/>
            <rFont val="Arial"/>
            <family val="2"/>
          </rPr>
          <t>Portale web:</t>
        </r>
        <r>
          <rPr>
            <sz val="10"/>
            <color indexed="8"/>
            <rFont val="Arial"/>
            <family val="2"/>
          </rPr>
          <t xml:space="preserve"> è possibile accedere a un’applicazione basata sul web.</t>
        </r>
      </text>
    </comment>
    <comment ref="D48" authorId="0" shapeId="0" xr:uid="{27D43D1F-F690-4215-B070-29C9E13ED64D}">
      <text>
        <r>
          <rPr>
            <b/>
            <sz val="10"/>
            <color indexed="8"/>
            <rFont val="Arial"/>
            <family val="2"/>
          </rPr>
          <t xml:space="preserve">App: </t>
        </r>
        <r>
          <rPr>
            <sz val="10"/>
            <color indexed="8"/>
            <rFont val="Arial"/>
            <family val="2"/>
          </rPr>
          <t>esiste un’app per smartphone.</t>
        </r>
      </text>
    </comment>
    <comment ref="D50" authorId="0" shapeId="0" xr:uid="{E1208D43-120A-4359-A156-7C442F7D73F5}">
      <text>
        <r>
          <rPr>
            <b/>
            <sz val="10"/>
            <color indexed="8"/>
            <rFont val="Arial"/>
            <family val="2"/>
          </rPr>
          <t>Panoramica delle transazioni:</t>
        </r>
        <r>
          <rPr>
            <sz val="10"/>
            <color indexed="8"/>
            <rFont val="Arial"/>
            <family val="2"/>
          </rPr>
          <t xml:space="preserve"> gli utenti e le utenti possono visualizzare gli utilizzi e i pagamenti intercorsi fino a un dato momento e all’occorrenza scaricarli sotto forma di ricevuta. </t>
        </r>
      </text>
    </comment>
    <comment ref="D51" authorId="0" shapeId="0" xr:uid="{F1CE1DA5-7EA2-4C75-86AA-DD5D6DD11B0A}">
      <text>
        <r>
          <rPr>
            <b/>
            <sz val="10"/>
            <color indexed="8"/>
            <rFont val="Arial"/>
            <family val="2"/>
          </rPr>
          <t>Visualizzazione dei propri consumi:</t>
        </r>
        <r>
          <rPr>
            <sz val="10"/>
            <color indexed="8"/>
            <rFont val="Arial"/>
            <family val="2"/>
          </rPr>
          <t xml:space="preserve"> i consumi possono essere visualizzati in qualsiasi momento nel portale web o attraverso l’app.</t>
        </r>
      </text>
    </comment>
    <comment ref="D53" authorId="0" shapeId="0" xr:uid="{46C384B8-2D0A-4FAB-B17C-19B748BB1BBA}">
      <text>
        <r>
          <rPr>
            <b/>
            <sz val="10"/>
            <color indexed="8"/>
            <rFont val="Arial"/>
            <family val="2"/>
          </rPr>
          <t xml:space="preserve">Comando attivo dell’attività di ricarica: </t>
        </r>
        <r>
          <rPr>
            <sz val="10"/>
            <color indexed="8"/>
            <rFont val="Arial"/>
            <family val="2"/>
          </rPr>
          <t>gli utenti e le utenti possono ad es. determinare il momento o la modalità di ricarica.</t>
        </r>
      </text>
    </comment>
    <comment ref="D54" authorId="0" shapeId="0" xr:uid="{2E6A0229-DF0D-4C1D-9CA1-8B7786A78023}">
      <text>
        <r>
          <rPr>
            <b/>
            <sz val="10"/>
            <color indexed="8"/>
            <rFont val="Arial"/>
            <family val="2"/>
          </rPr>
          <t>Ricarica basata su fotovoltaico:</t>
        </r>
        <r>
          <rPr>
            <sz val="10"/>
            <color indexed="8"/>
            <rFont val="Arial"/>
            <family val="2"/>
          </rPr>
          <t xml:space="preserve"> il veicolo viene ricaricato solo/preferibilmente con energia elettrica fotovoltaica (in presenza di impianto fotovoltaico/RCP)</t>
        </r>
      </text>
    </comment>
    <comment ref="D55" authorId="0" shapeId="0" xr:uid="{94E25E38-C932-4765-99A1-359FDAC095F3}">
      <text>
        <r>
          <rPr>
            <b/>
            <sz val="10"/>
            <color indexed="8"/>
            <rFont val="Arial"/>
            <family val="2"/>
          </rPr>
          <t>Ricarica conveniente</t>
        </r>
        <r>
          <rPr>
            <sz val="10"/>
            <color indexed="8"/>
            <rFont val="Arial"/>
            <family val="2"/>
          </rPr>
          <t>: il veicolo viene ricaricato in orari con tariffe per l’energia elettrica convenienti, ad es. di notte in caso di tariffa alta e bassa.</t>
        </r>
      </text>
    </comment>
    <comment ref="D56" authorId="0" shapeId="0" xr:uid="{19F20E11-2861-4E7F-9A9F-176E0A1D994B}">
      <text>
        <r>
          <rPr>
            <b/>
            <sz val="10"/>
            <color indexed="8"/>
            <rFont val="Arial"/>
            <family val="2"/>
          </rPr>
          <t xml:space="preserve">Ricarica prioritaria: </t>
        </r>
        <r>
          <rPr>
            <sz val="10"/>
            <color indexed="8"/>
            <rFont val="Arial"/>
            <family val="2"/>
          </rPr>
          <t>il veicolo viene ricaricato prima possibile. Al veicolo viene assegnata una potenza maggiore (eventualmente dietro pagamento di un sovrapprezzo)</t>
        </r>
      </text>
    </comment>
    <comment ref="D57" authorId="0" shapeId="0" xr:uid="{8877E3B7-75F9-497B-AC11-6CD2D599E945}">
      <text>
        <r>
          <rPr>
            <b/>
            <sz val="10"/>
            <color indexed="8"/>
            <rFont val="Arial"/>
            <family val="2"/>
          </rPr>
          <t>Considerazione di limiti di ricarica:</t>
        </r>
        <r>
          <rPr>
            <sz val="10"/>
            <color indexed="8"/>
            <rFont val="Arial"/>
            <family val="2"/>
          </rPr>
          <t xml:space="preserve"> il veicolo viene ricaricato fino a una certa percentuale massima per non sollecitare eccessivamente la batteria.</t>
        </r>
        <r>
          <rPr>
            <b/>
            <sz val="10"/>
            <color indexed="8"/>
            <rFont val="Arial"/>
            <family val="2"/>
          </rPr>
          <t xml:space="preserve">
</t>
        </r>
      </text>
    </comment>
    <comment ref="D64" authorId="0" shapeId="0" xr:uid="{84EB546C-4F91-4B56-85A4-0FC84EA41D39}">
      <text>
        <r>
          <rPr>
            <b/>
            <sz val="10"/>
            <color indexed="8"/>
            <rFont val="Arial"/>
            <family val="2"/>
          </rPr>
          <t>Hotline solo negli orari d’ufficio:</t>
        </r>
        <r>
          <rPr>
            <sz val="10"/>
            <color indexed="8"/>
            <rFont val="Arial"/>
            <family val="2"/>
          </rPr>
          <t xml:space="preserve"> in caso di domande o problemi, gli utenti e le utenti della stazione di ricarica possono contattare una hotline solo negli orari d’ufficio. </t>
        </r>
      </text>
    </comment>
    <comment ref="D65" authorId="0" shapeId="0" xr:uid="{72EA666E-B931-4E23-8AB3-695AE1509973}">
      <text>
        <r>
          <rPr>
            <b/>
            <sz val="10"/>
            <color indexed="8"/>
            <rFont val="Arial"/>
            <family val="2"/>
          </rPr>
          <t xml:space="preserve">Hotline 24/7: </t>
        </r>
        <r>
          <rPr>
            <sz val="10"/>
            <color indexed="8"/>
            <rFont val="Arial"/>
            <family val="2"/>
          </rPr>
          <t xml:space="preserve">in caso di domande o problemi, gli utenti e le utenti della stazione di ricarica possono contattare una hotline a qualsiasi ora. </t>
        </r>
      </text>
    </comment>
    <comment ref="D67" authorId="0" shapeId="0" xr:uid="{902DFF2C-5A2C-4976-A8F7-1B5BC849D5A0}">
      <text>
        <r>
          <rPr>
            <b/>
            <sz val="10"/>
            <color indexed="8"/>
            <rFont val="Arial"/>
            <family val="2"/>
          </rPr>
          <t>Gestione dei guasti:</t>
        </r>
        <r>
          <rPr>
            <sz val="10"/>
            <color indexed="8"/>
            <rFont val="Arial"/>
            <family val="2"/>
          </rPr>
          <t xml:space="preserve"> i malfunzionamenti della stazione di ricarica vengono identificati e visualizzati con un allarme.</t>
        </r>
      </text>
    </comment>
    <comment ref="D68" authorId="0" shapeId="0" xr:uid="{0EC00FAB-E74E-446B-9427-4BA287D7A2FE}">
      <text>
        <r>
          <rPr>
            <b/>
            <sz val="10"/>
            <color indexed="8"/>
            <rFont val="Arial"/>
            <family val="2"/>
          </rPr>
          <t>Manutenzione remota:</t>
        </r>
        <r>
          <rPr>
            <sz val="10"/>
            <color indexed="8"/>
            <rFont val="Arial"/>
            <family val="2"/>
          </rPr>
          <t xml:space="preserve"> i più comuni problemi legati al software delle stazioni di ricarica possono essere risolti online e non richiedono la presenza in loco di un tecnico, ad es. con un riavvio (remoto).</t>
        </r>
      </text>
    </comment>
    <comment ref="D69" authorId="0" shapeId="0" xr:uid="{ABE83A18-9E0F-4EA9-8362-ED4DB0A2FB90}">
      <text>
        <r>
          <rPr>
            <b/>
            <sz val="10"/>
            <color indexed="8"/>
            <rFont val="Arial"/>
            <family val="2"/>
          </rPr>
          <t>Eliminazione dei guasti in loco:</t>
        </r>
        <r>
          <rPr>
            <sz val="10"/>
            <color indexed="8"/>
            <rFont val="Arial"/>
            <family val="2"/>
          </rPr>
          <t xml:space="preserve">  i guasti vengono eliminati in loco, inclusi nel prezzo o dietro pagamento di un sovrapprezzo.</t>
        </r>
      </text>
    </comment>
    <comment ref="D72" authorId="0" shapeId="0" xr:uid="{57A27F55-1D88-44C7-99E2-D617C36FA0A5}">
      <text>
        <r>
          <rPr>
            <b/>
            <sz val="10"/>
            <color indexed="8"/>
            <rFont val="Arial"/>
            <family val="2"/>
          </rPr>
          <t>Fino alla raccolta dati:</t>
        </r>
        <r>
          <rPr>
            <sz val="10"/>
            <color indexed="8"/>
            <rFont val="Arial"/>
            <family val="2"/>
          </rPr>
          <t xml:space="preserve"> l’impresa di prestazione di servizi raccoglie i dati e li mette a disposizione della clientela. Quest’ultima deve emettere autonomamente le fatture ed è responsabile dell’incasso.</t>
        </r>
        <r>
          <rPr>
            <b/>
            <sz val="10"/>
            <color indexed="8"/>
            <rFont val="Arial"/>
            <family val="2"/>
          </rPr>
          <t xml:space="preserve">
Fino all’emissione delle fatture:</t>
        </r>
        <r>
          <rPr>
            <sz val="10"/>
            <color indexed="8"/>
            <rFont val="Arial"/>
            <family val="2"/>
          </rPr>
          <t xml:space="preserve"> l’impresa di prestazione di servizi raccoglie i dati ed emette le fatture sulla base di essi. La clientela è responsabile dell’incasso</t>
        </r>
        <r>
          <rPr>
            <b/>
            <sz val="10"/>
            <color indexed="8"/>
            <rFont val="Arial"/>
            <family val="2"/>
          </rPr>
          <t xml:space="preserve">.
Fino all’incasso: </t>
        </r>
        <r>
          <rPr>
            <sz val="10"/>
            <color indexed="8"/>
            <rFont val="Arial"/>
            <family val="2"/>
          </rPr>
          <t>l’impresa di prestazione di servizi si occupa dell’intero processo di addebito del costo, dalla raccolta dati fino all’emissione delle fatture, incasso compreso.</t>
        </r>
      </text>
    </comment>
    <comment ref="D75" authorId="0" shapeId="0" xr:uid="{568BE366-296C-461A-8446-07A148D642A1}">
      <text>
        <r>
          <rPr>
            <b/>
            <sz val="10"/>
            <color indexed="8"/>
            <rFont val="Arial"/>
            <family val="2"/>
          </rPr>
          <t>Stazione di ricarica privata:</t>
        </r>
        <r>
          <rPr>
            <sz val="10"/>
            <color indexed="8"/>
            <rFont val="Arial"/>
            <family val="2"/>
          </rPr>
          <t xml:space="preserve"> la stazione di ricarica è accessibile solo a un soggetto
</t>
        </r>
        <r>
          <rPr>
            <b/>
            <sz val="10"/>
            <color indexed="8"/>
            <rFont val="Arial"/>
            <family val="2"/>
          </rPr>
          <t xml:space="preserve">
Stazione di ricarica semiprivata:</t>
        </r>
        <r>
          <rPr>
            <sz val="10"/>
            <color indexed="8"/>
            <rFont val="Arial"/>
            <family val="2"/>
          </rPr>
          <t xml:space="preserve"> stazione di ricarica accessibile a un gruppo circoscritto di utenti (ad es. collaboratori e collaboratrici)</t>
        </r>
        <r>
          <rPr>
            <b/>
            <sz val="10"/>
            <color indexed="8"/>
            <rFont val="Arial"/>
            <family val="2"/>
          </rPr>
          <t xml:space="preserve">
Stazione di ricarica semipubblica: </t>
        </r>
        <r>
          <rPr>
            <sz val="10"/>
            <color indexed="8"/>
            <rFont val="Arial"/>
            <family val="2"/>
          </rPr>
          <t>stazione di ricarica di proprietà privata (ad es. industria). In alcuni momenti è a libero accesso.</t>
        </r>
        <r>
          <rPr>
            <b/>
            <sz val="10"/>
            <color indexed="8"/>
            <rFont val="Arial"/>
            <family val="2"/>
          </rPr>
          <t xml:space="preserve">
Stazione di ricarica pubblica:</t>
        </r>
        <r>
          <rPr>
            <sz val="10"/>
            <color indexed="8"/>
            <rFont val="Arial"/>
            <family val="2"/>
          </rPr>
          <t xml:space="preserve"> stazione di ricarica a libero accesso in qualsiasi momento (ad es. posti auto per visitatori)</t>
        </r>
      </text>
    </comment>
    <comment ref="D76" authorId="0" shapeId="0" xr:uid="{B7F0787C-74BB-4DCD-BD10-C230E4949732}">
      <text>
        <r>
          <rPr>
            <b/>
            <sz val="10"/>
            <color indexed="8"/>
            <rFont val="Arial"/>
            <family val="2"/>
          </rPr>
          <t xml:space="preserve">Il contatore dell’energia elettrica per la mobilità elettrica appartiene ai proprietari e alle proprietarie dell’immobile: 
</t>
        </r>
        <r>
          <rPr>
            <sz val="10"/>
            <color indexed="8"/>
            <rFont val="Arial"/>
            <family val="2"/>
          </rPr>
          <t>l’impresa di prestazione di servizi versa ai proprietari e alle proprietarie dell’immobile i proventi dell’addebito del costo, detraendo gli emolumenti.
I proprietari e le proprietarie dell’immobile ricevono la fattura per il consumo di energia elettrica dall’azienda di approvvigionamento energetico
I proprietari e le proprietarie dell’immobile pagano la fattura per l’energia elettrica</t>
        </r>
        <r>
          <rPr>
            <b/>
            <sz val="10"/>
            <color indexed="8"/>
            <rFont val="Arial"/>
            <family val="2"/>
          </rPr>
          <t xml:space="preserve">
Il contatore dell’energia elettrica per la mobilità elettrica è di proprietà dell’impresa di prestazione di servizi:
</t>
        </r>
        <r>
          <rPr>
            <sz val="10"/>
            <color indexed="8"/>
            <rFont val="Arial"/>
            <family val="2"/>
          </rPr>
          <t>l’impresa di prestazione di servizi si fa direttamente carico del pagamento dei costi dell’energia elettrica all’azienda di approvvigionamento elettrico
Eventualmente l’impresa di prestazione di servizi versa i proventi dell’addebito del costo ai proprietari e alle proprietarie dell’immobile, detraendo i costi dell’energia elettrica e gli emolumenti.</t>
        </r>
      </text>
    </comment>
    <comment ref="D79" authorId="0" shapeId="0" xr:uid="{00D3F9F8-CE37-4E04-B892-9BC64FD979A8}">
      <text>
        <r>
          <rPr>
            <b/>
            <sz val="10"/>
            <color indexed="8"/>
            <rFont val="Arial"/>
            <family val="2"/>
          </rPr>
          <t xml:space="preserve">Tariffa unitaria: </t>
        </r>
        <r>
          <rPr>
            <sz val="10"/>
            <color indexed="8"/>
            <rFont val="Arial"/>
            <family val="2"/>
          </rPr>
          <t>per la stazione elettrica può essere conteggiata una sola tariffa, anche qualora l’azienda di approvvigionamento energetico locale abbia una struttura tariffaria diversa (ad es. tariffa alta e bassa).</t>
        </r>
        <r>
          <rPr>
            <b/>
            <sz val="10"/>
            <color indexed="8"/>
            <rFont val="Arial"/>
            <family val="2"/>
          </rPr>
          <t xml:space="preserve">
Tariffe statiche:</t>
        </r>
        <r>
          <rPr>
            <sz val="10"/>
            <color indexed="8"/>
            <rFont val="Arial"/>
            <family val="2"/>
          </rPr>
          <t xml:space="preserve"> la stazione di ricarica può essere conteggiata con più tariffe statiche definite in maniera fissa, ad es. con tariffa alta e bassa.
</t>
        </r>
        <r>
          <rPr>
            <b/>
            <sz val="10"/>
            <color indexed="8"/>
            <rFont val="Arial"/>
            <family val="2"/>
          </rPr>
          <t xml:space="preserve">
Tariffe statiche incl. tariffa fotovoltaica: </t>
        </r>
        <r>
          <rPr>
            <sz val="10"/>
            <color indexed="8"/>
            <rFont val="Arial"/>
            <family val="2"/>
          </rPr>
          <t>oltre alle tariffe statiche, in caso di consumo di energia elettrica del proprio impianto fotovoltaico (o RCP) è possibile considerare una tariffa fotovoltaica definita in maniera fissa.</t>
        </r>
        <r>
          <rPr>
            <b/>
            <sz val="10"/>
            <color indexed="8"/>
            <rFont val="Arial"/>
            <family val="2"/>
          </rPr>
          <t xml:space="preserve">
Tariffe dinamiche:</t>
        </r>
        <r>
          <rPr>
            <sz val="10"/>
            <color indexed="8"/>
            <rFont val="Arial"/>
            <family val="2"/>
          </rPr>
          <t xml:space="preserve"> è possibile considerare e addebitare anche tariffe dinamiche dell’azienda di approvvigionamento energetico. </t>
        </r>
        <r>
          <rPr>
            <b/>
            <sz val="10"/>
            <color indexed="8"/>
            <rFont val="Arial"/>
            <family val="2"/>
          </rPr>
          <t xml:space="preserve">
</t>
        </r>
      </text>
    </comment>
    <comment ref="D83" authorId="0" shapeId="0" xr:uid="{F115AB39-5897-4045-977A-0556FE28868E}">
      <text>
        <r>
          <rPr>
            <b/>
            <sz val="10"/>
            <color indexed="8"/>
            <rFont val="Arial"/>
            <family val="2"/>
          </rPr>
          <t xml:space="preserve">Diversi gruppi tariffari: </t>
        </r>
        <r>
          <rPr>
            <sz val="10"/>
            <color indexed="8"/>
            <rFont val="Arial"/>
            <family val="2"/>
          </rPr>
          <t xml:space="preserve">gli utenti e le utenti possono essere raggruppati e possono quindi essere assegnate loro diverse tariffe. </t>
        </r>
      </text>
    </comment>
    <comment ref="D84" authorId="0" shapeId="0" xr:uid="{537388C3-0B79-4CF9-A040-D4E42D471FF0}">
      <text>
        <r>
          <rPr>
            <b/>
            <sz val="10"/>
            <color indexed="8"/>
            <rFont val="Arial"/>
            <family val="2"/>
          </rPr>
          <t>White List (utenti speciali):</t>
        </r>
        <r>
          <rPr>
            <sz val="10"/>
            <color indexed="8"/>
            <rFont val="Arial"/>
            <family val="2"/>
          </rPr>
          <t xml:space="preserve"> determinati e determinate utenti ricaricano gratuitamente.</t>
        </r>
      </text>
    </comment>
    <comment ref="D85" authorId="0" shapeId="0" xr:uid="{11B08707-C01D-47DF-8298-FED01AD82EE1}">
      <text>
        <r>
          <rPr>
            <b/>
            <sz val="10"/>
            <color indexed="8"/>
            <rFont val="Arial"/>
            <family val="2"/>
          </rPr>
          <t xml:space="preserve">Aggiornamento automatico in caso di variazione delle tariffe per l’energia elettrica dell’azienda di approvvigionamento energetico: </t>
        </r>
        <r>
          <rPr>
            <sz val="10"/>
            <color indexed="8"/>
            <rFont val="Arial"/>
            <family val="2"/>
          </rPr>
          <t>le tariffe per l’energia elettrica dell’azienda di approvvigionamento energetico vengono adeguate dalla clientela senza richiesta.</t>
        </r>
        <r>
          <rPr>
            <b/>
            <sz val="10"/>
            <color indexed="8"/>
            <rFont val="Arial"/>
            <family val="2"/>
          </rPr>
          <t xml:space="preserve"> </t>
        </r>
      </text>
    </comment>
    <comment ref="D86" authorId="0" shapeId="0" xr:uid="{D20A1265-E67F-48E4-BE73-B3B4C9EC1C2C}">
      <text>
        <r>
          <rPr>
            <b/>
            <sz val="10"/>
            <color indexed="8"/>
            <rFont val="Arial"/>
            <family val="2"/>
          </rPr>
          <t>Impostazione di una propria tariffa per l’energia:</t>
        </r>
        <r>
          <rPr>
            <sz val="10"/>
            <color indexed="8"/>
            <rFont val="Arial"/>
            <family val="2"/>
          </rPr>
          <t xml:space="preserve"> i proprietari e le proprietarie o le amministrazioni possono applicare un supplemento alla tariffa per l’energia per generare un canale aggiuntivo per ammortizzare le stazioni di ricarica.</t>
        </r>
        <r>
          <rPr>
            <b/>
            <sz val="10"/>
            <color indexed="8"/>
            <rFont val="Arial"/>
            <family val="2"/>
          </rPr>
          <t xml:space="preserve">
</t>
        </r>
      </text>
    </comment>
    <comment ref="D87" authorId="0" shapeId="0" xr:uid="{CB05616A-4BC0-454E-9BDE-41A829930FD3}">
      <text>
        <r>
          <rPr>
            <b/>
            <sz val="10"/>
            <color indexed="8"/>
            <rFont val="Arial"/>
            <family val="2"/>
          </rPr>
          <t>Addebito ricarica bidirezionale:</t>
        </r>
        <r>
          <rPr>
            <sz val="10"/>
            <color indexed="8"/>
            <rFont val="Arial"/>
            <family val="2"/>
          </rPr>
          <t xml:space="preserve"> è possibile amministrare e addebitare la ricarica bidirezionale.</t>
        </r>
      </text>
    </comment>
    <comment ref="D89" authorId="0" shapeId="0" xr:uid="{7D1C5EEE-81C7-4162-AA6E-924F20F67D8F}">
      <text>
        <r>
          <rPr>
            <b/>
            <sz val="10"/>
            <color indexed="8"/>
            <rFont val="Arial"/>
            <family val="2"/>
          </rPr>
          <t>Addebito RCP:</t>
        </r>
        <r>
          <rPr>
            <sz val="10"/>
            <color indexed="8"/>
            <rFont val="Arial"/>
            <family val="2"/>
          </rPr>
          <t xml:space="preserve"> oltre all’infrastruttura di ricarica può essere effettuato un addebito con RCP (= raggruppamento ai fini del consumo proprio).</t>
        </r>
      </text>
    </comment>
    <comment ref="D90" authorId="0" shapeId="0" xr:uid="{1B52D92F-F6B0-4D32-A6F5-4C85671B447F}">
      <text>
        <r>
          <rPr>
            <b/>
            <sz val="10"/>
            <color indexed="8"/>
            <rFont val="Arial"/>
            <family val="2"/>
          </rPr>
          <t>Modello pratico gestori della rete di distribuzione:</t>
        </r>
        <r>
          <rPr>
            <sz val="10"/>
            <color indexed="8"/>
            <rFont val="Arial"/>
            <family val="2"/>
          </rPr>
          <t xml:space="preserve"> il consumo proprio di energia elettrica fotovoltaica viene addebitato dal gestore della rete di distribuzione locale per mezzo del suo contatore. Esistono varie versioni di questo modello. Le singole utenze rimangono consumatori finali e continuano a essere rifornite dal gestore della rete, come finora. L’operatore può offrire questo modello solo nel proprio comprensorio. Questo modello viene offerto solo da aziende di approvvigionamento energetico locali nel relativo comprensorio. Non è necessario istituire un RCP.</t>
        </r>
      </text>
    </comment>
    <comment ref="D91" authorId="0" shapeId="0" xr:uid="{2DF105E5-F473-460A-B310-F72BA0A97DF4}">
      <text>
        <r>
          <rPr>
            <b/>
            <sz val="10"/>
            <color indexed="8"/>
            <rFont val="Arial"/>
            <family val="2"/>
          </rPr>
          <t xml:space="preserve">Conteggio spese accessorie: </t>
        </r>
        <r>
          <rPr>
            <sz val="10"/>
            <color indexed="8"/>
            <rFont val="Arial"/>
            <family val="2"/>
          </rPr>
          <t>Oltre all’infrastruttura di ricarica possono essere addebitate (ulteriori) spese accessorie.</t>
        </r>
      </text>
    </comment>
    <comment ref="D101" authorId="0" shapeId="0" xr:uid="{5514CB9C-23B7-4B9F-8833-1E9B3A29D887}">
      <text>
        <r>
          <rPr>
            <b/>
            <sz val="10"/>
            <color indexed="8"/>
            <rFont val="Arial"/>
            <family val="2"/>
          </rPr>
          <t>Funzione di reporting:</t>
        </r>
        <r>
          <rPr>
            <sz val="10"/>
            <color indexed="8"/>
            <rFont val="Arial"/>
            <family val="2"/>
          </rPr>
          <t xml:space="preserve"> è possibile mettere a disposizione i dati di utilizzo, ad es. per rapporti sulla sostenibilità e il reporting.</t>
        </r>
      </text>
    </comment>
    <comment ref="D103" authorId="0" shapeId="0" xr:uid="{68B210ED-2561-4F96-A8ED-151EFB02E2CE}">
      <text>
        <r>
          <rPr>
            <b/>
            <sz val="10"/>
            <color indexed="8"/>
            <rFont val="Arial"/>
            <family val="2"/>
          </rPr>
          <t xml:space="preserve">Funzione multi-tenant: </t>
        </r>
        <r>
          <rPr>
            <sz val="10"/>
            <color indexed="8"/>
            <rFont val="Arial"/>
            <family val="2"/>
          </rPr>
          <t>a utenti diversi possono essere assegnati diritti di utilizzo diversi (ad es. utenti della stazione di ricarica vs. custodi dell’edificio vs. impresa installatrice)</t>
        </r>
      </text>
    </comment>
    <comment ref="D104" authorId="0" shapeId="0" xr:uid="{2DFE7732-89A7-4D0B-AE76-6B056B50D3AC}">
      <text>
        <r>
          <rPr>
            <b/>
            <sz val="10"/>
            <color indexed="8"/>
            <rFont val="Arial"/>
            <family val="2"/>
          </rPr>
          <t>Portale web per la gestione degli utenti e delle utenti:</t>
        </r>
        <r>
          <rPr>
            <sz val="10"/>
            <color indexed="8"/>
            <rFont val="Arial"/>
            <family val="2"/>
          </rPr>
          <t xml:space="preserve"> i proprietari e le proprietarie/l’amministrazione possono eseguire varie impostazioni su una piattaforma, ad es. creare e modificare gli utenti e le utenti delle stazioni di ricarica, definire le tariffe ecc.</t>
        </r>
      </text>
    </comment>
    <comment ref="D110" authorId="0" shapeId="0" xr:uid="{99E61C3E-13D6-48F8-98DB-1578C5F2E6A8}">
      <text>
        <r>
          <rPr>
            <b/>
            <sz val="10"/>
            <color indexed="8"/>
            <rFont val="Arial"/>
            <family val="2"/>
          </rPr>
          <t>Stazione di ricarica a libero accesso nella propria rete:</t>
        </r>
        <r>
          <rPr>
            <sz val="10"/>
            <color indexed="8"/>
            <rFont val="Arial"/>
            <family val="2"/>
          </rPr>
          <t xml:space="preserve"> tramite i propri mezzi di accesso, gli utenti e le utenti della stazione di ricarica possono accedere a stazioni di ricarica a libero accesso dello stesso operatore.</t>
        </r>
      </text>
    </comment>
    <comment ref="D111" authorId="0" shapeId="0" xr:uid="{B2CC5D54-3DAE-4BBE-A0D2-E26D7334722B}">
      <text>
        <r>
          <rPr>
            <b/>
            <sz val="10"/>
            <color indexed="8"/>
            <rFont val="Arial"/>
            <family val="2"/>
          </rPr>
          <t>Roaming con stesso accesso:</t>
        </r>
        <r>
          <rPr>
            <sz val="10"/>
            <color indexed="8"/>
            <rFont val="Arial"/>
            <family val="2"/>
          </rPr>
          <t xml:space="preserve"> tramite i propri mezzi di accesso, gli utenti e le utenti della stazione di ricarica possono accedere a stazioni di ricarica a libero accesso di altri gestori della rete.</t>
        </r>
      </text>
    </comment>
    <comment ref="D113" authorId="0" shapeId="0" xr:uid="{881A9DE3-79E2-4000-BB1C-700B41A0E20B}">
      <text>
        <r>
          <rPr>
            <b/>
            <sz val="10"/>
            <color indexed="8"/>
            <rFont val="Arial"/>
            <family val="2"/>
          </rPr>
          <t xml:space="preserve">Conteggio stazione di ricarica a libero accesso: </t>
        </r>
        <r>
          <rPr>
            <sz val="10"/>
            <color indexed="8"/>
            <rFont val="Arial"/>
            <family val="2"/>
          </rPr>
          <t>le stazioni di ricarica situate in parcheggi a libero accesso, come i posti auto per visitatori, sono accessibili a tutti e vengono addebitate dallo stesso operatore.</t>
        </r>
      </text>
    </comment>
    <comment ref="D114" authorId="0" shapeId="0" xr:uid="{D39F4942-0ACC-43C8-9C01-ACB818858AFA}">
      <text>
        <r>
          <rPr>
            <b/>
            <sz val="10"/>
            <color indexed="8"/>
            <rFont val="Arial"/>
            <family val="2"/>
          </rPr>
          <t xml:space="preserve">Roaming per stazione di ricarica a libero accesso: </t>
        </r>
        <r>
          <rPr>
            <sz val="10"/>
            <color indexed="8"/>
            <rFont val="Arial"/>
            <family val="2"/>
          </rPr>
          <t>è possibile utilizzare i mezzi di accesso e pagamento di altri gestori di stazioni di ricarica per accedere alle stazioni di ricarica a libero accesso (ad es. posti auto per visitatori).</t>
        </r>
      </text>
    </comment>
    <comment ref="D118" authorId="0" shapeId="0" xr:uid="{AEDC9280-90D9-4543-84C2-561CA204EF5A}">
      <text>
        <r>
          <rPr>
            <b/>
            <sz val="10"/>
            <color indexed="8"/>
            <rFont val="Arial"/>
            <family val="2"/>
          </rPr>
          <t>Autofinanziamento:</t>
        </r>
        <r>
          <rPr>
            <sz val="10"/>
            <color indexed="8"/>
            <rFont val="Arial"/>
            <family val="2"/>
          </rPr>
          <t xml:space="preserve"> l’infrastruttura di ricarica viene finanziata completamente dai proprietari e dalle proprietarie.</t>
        </r>
        <r>
          <rPr>
            <b/>
            <sz val="10"/>
            <color indexed="8"/>
            <rFont val="Arial"/>
            <family val="2"/>
          </rPr>
          <t xml:space="preserve">
Modello di noleggio:</t>
        </r>
        <r>
          <rPr>
            <sz val="10"/>
            <color indexed="8"/>
            <rFont val="Arial"/>
            <family val="2"/>
          </rPr>
          <t xml:space="preserve"> l’installazione di base viene finanziata dai proprietari e dalle proprietarie. Gli utenti e le utenti possono noleggiare la stazione di ricarica dall’impresa di prestazione di servizi.</t>
        </r>
        <r>
          <rPr>
            <b/>
            <sz val="10"/>
            <color indexed="8"/>
            <rFont val="Arial"/>
            <family val="2"/>
          </rPr>
          <t xml:space="preserve">
Full Contracting:</t>
        </r>
        <r>
          <rPr>
            <sz val="10"/>
            <color indexed="8"/>
            <rFont val="Arial"/>
            <family val="2"/>
          </rPr>
          <t xml:space="preserve"> l’impresa di prestazione di servizi finanzia sia l’installazione di base che la stazione di ricarica e la mette a disposizione dietro pagamento di un emolumento mensile.</t>
        </r>
      </text>
    </comment>
  </commentList>
</comments>
</file>

<file path=xl/comments39.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5A28B6D7-9EA9-4C58-998C-6882E54C3651}">
      <text>
        <r>
          <rPr>
            <b/>
            <sz val="10"/>
            <color indexed="8"/>
            <rFont val="Arial"/>
            <family val="2"/>
          </rPr>
          <t xml:space="preserve">Registrazione: </t>
        </r>
        <r>
          <rPr>
            <sz val="10"/>
            <color indexed="8"/>
            <rFont val="Arial"/>
            <family val="2"/>
          </rPr>
          <t>processo di richiesta/registrazione di una stazione di ricarica da parte di un utente o un’utente della stazione di ricarica</t>
        </r>
        <r>
          <rPr>
            <b/>
            <sz val="10"/>
            <color indexed="8"/>
            <rFont val="Arial"/>
            <family val="2"/>
          </rPr>
          <t xml:space="preserve">
</t>
        </r>
      </text>
    </comment>
    <comment ref="D19" authorId="0" shapeId="0" xr:uid="{875A5976-35F6-4970-AE05-CCDDBD9780B6}">
      <text>
        <r>
          <rPr>
            <b/>
            <sz val="10"/>
            <color indexed="8"/>
            <rFont val="Arial"/>
            <family val="2"/>
          </rPr>
          <t xml:space="preserve">Attivazione: </t>
        </r>
        <r>
          <rPr>
            <sz val="10"/>
            <color indexed="8"/>
            <rFont val="Arial"/>
            <family val="2"/>
          </rPr>
          <t xml:space="preserve">la stazione di ricarica viene collegata al sistema. </t>
        </r>
      </text>
    </comment>
    <comment ref="D21" authorId="0" shapeId="0" xr:uid="{305DCD9A-249C-4659-A50F-FAA6CEF2BBEA}">
      <text>
        <r>
          <rPr>
            <b/>
            <sz val="10"/>
            <color indexed="8"/>
            <rFont val="Arial"/>
            <family val="2"/>
          </rPr>
          <t>Onboarding:</t>
        </r>
        <r>
          <rPr>
            <sz val="10"/>
            <color indexed="8"/>
            <rFont val="Arial"/>
            <family val="2"/>
          </rPr>
          <t xml:space="preserve"> all’utente della stazione di ricarica viene fornito l’accesso alla stazione di ricarica ed eventualmente un addestramento</t>
        </r>
      </text>
    </comment>
    <comment ref="D30" authorId="0" shapeId="0" xr:uid="{C76FD734-6C98-42E2-859E-CAFFA82736DB}">
      <text>
        <r>
          <rPr>
            <b/>
            <sz val="10"/>
            <color indexed="8"/>
            <rFont val="Arial"/>
            <family val="2"/>
          </rPr>
          <t xml:space="preserve">Vendita stazioni di ricarica: </t>
        </r>
        <r>
          <rPr>
            <sz val="10"/>
            <color indexed="8"/>
            <rFont val="Arial"/>
            <family val="2"/>
          </rPr>
          <t>si tratta di stazioni di ricarica gestite dall’impresa di prestazione di servizi (come standard o optional). Non di quelle che sono compatibili solo con il Suo sistema.</t>
        </r>
      </text>
    </comment>
    <comment ref="D32" authorId="0" shapeId="0" xr:uid="{0FC623AA-F764-4916-8E0B-21E2CAC3CF05}">
      <text>
        <r>
          <rPr>
            <b/>
            <sz val="10"/>
            <color indexed="8"/>
            <rFont val="Arial"/>
            <family val="2"/>
          </rPr>
          <t>Integrazione di sistemi terzi:</t>
        </r>
        <r>
          <rPr>
            <sz val="10"/>
            <color indexed="8"/>
            <rFont val="Arial"/>
            <family val="2"/>
          </rPr>
          <t xml:space="preserve"> il sistema può comunicare con altre piattaforme/altri sistemi di terzi, ad es. per il conteggio RCP o EMS.</t>
        </r>
      </text>
    </comment>
    <comment ref="D33" authorId="0" shapeId="0" xr:uid="{5AFE146C-932F-41E2-B76D-D234C4A2B62F}">
      <text>
        <r>
          <rPr>
            <sz val="10"/>
            <color indexed="8"/>
            <rFont val="Arial"/>
            <family val="2"/>
          </rPr>
          <t>EMS = sistemi di gestione dell’energia</t>
        </r>
      </text>
    </comment>
    <comment ref="D36" authorId="0" shapeId="0" xr:uid="{E1B6B217-3373-4CF4-A5C1-C92EDECDEAC7}">
      <text>
        <r>
          <rPr>
            <b/>
            <sz val="10"/>
            <color indexed="8"/>
            <rFont val="Arial"/>
            <family val="2"/>
          </rPr>
          <t>Gestione statica del carico:</t>
        </r>
        <r>
          <rPr>
            <sz val="10"/>
            <color indexed="8"/>
            <rFont val="Arial"/>
            <family val="2"/>
          </rPr>
          <t xml:space="preserve"> con la gestione statica del carico, si assegna, per la ricarica dei veico-li, una parte fissa della potenza massima prelevabile dalla rete elettrica da parte dell’edificio, che viene distribuita automaticamente tra le auto elettriche da ricaricare. Questa potenza deve essere scelta in maniera tale da non provocare sovraccarichi in caso di elevato consumo di energia elettrica nell’edificio (ovvero quando sono attivi numerosi con-sumatori di energia, ad es. di sera, quando tutti gli inquilini e le inquiline sono in casa).</t>
        </r>
      </text>
    </comment>
    <comment ref="D37" authorId="0" shapeId="0" xr:uid="{CCFBB460-B917-43BA-8058-8E0FB2A3DE2D}">
      <text>
        <r>
          <rPr>
            <b/>
            <sz val="10"/>
            <color indexed="8"/>
            <rFont val="Arial"/>
            <family val="2"/>
          </rPr>
          <t>Gestione dinamica del carico:</t>
        </r>
        <r>
          <rPr>
            <sz val="10"/>
            <color indexed="8"/>
            <rFont val="Arial"/>
            <family val="2"/>
          </rPr>
          <t xml:space="preserve"> con la gestione dinamica del carico non viene assegnata una potenza fissa per la ricarica. La gestione del carico riconosce la potenza assorbi-ta in un dato momento  dall’edificio e distribuisce automaticamente tra le auto da ricaricare la differenza fra la potenza massima prelevabile dalla rete e quella assorbita dall’edificio. Così, soprattutto nei momenti con un consumo di energia elettrica ridotto, è possibile mettere a disposizione per la ricarica una potenza molto più elevata, ad es. di notte, quando gran parte degli inquilini e delle inquiline dorme.</t>
        </r>
      </text>
    </comment>
    <comment ref="D47" authorId="0" shapeId="0" xr:uid="{32975CC2-1CF5-4457-947B-2D5D6FE8636B}">
      <text>
        <r>
          <rPr>
            <b/>
            <sz val="10"/>
            <color indexed="8"/>
            <rFont val="Arial"/>
            <family val="2"/>
          </rPr>
          <t>Portale web:</t>
        </r>
        <r>
          <rPr>
            <sz val="10"/>
            <color indexed="8"/>
            <rFont val="Arial"/>
            <family val="2"/>
          </rPr>
          <t xml:space="preserve"> è possibile accedere a un’applicazione basata sul web.</t>
        </r>
      </text>
    </comment>
    <comment ref="D48" authorId="0" shapeId="0" xr:uid="{DC8F7137-59FA-4435-9C48-684852C53754}">
      <text>
        <r>
          <rPr>
            <b/>
            <sz val="10"/>
            <color indexed="8"/>
            <rFont val="Arial"/>
            <family val="2"/>
          </rPr>
          <t xml:space="preserve">App: </t>
        </r>
        <r>
          <rPr>
            <sz val="10"/>
            <color indexed="8"/>
            <rFont val="Arial"/>
            <family val="2"/>
          </rPr>
          <t>esiste un’app per smartphone.</t>
        </r>
      </text>
    </comment>
    <comment ref="D50" authorId="0" shapeId="0" xr:uid="{200BD061-5903-4C97-A8C2-5F2496C13E15}">
      <text>
        <r>
          <rPr>
            <b/>
            <sz val="10"/>
            <color indexed="8"/>
            <rFont val="Arial"/>
            <family val="2"/>
          </rPr>
          <t>Panoramica delle transazioni:</t>
        </r>
        <r>
          <rPr>
            <sz val="10"/>
            <color indexed="8"/>
            <rFont val="Arial"/>
            <family val="2"/>
          </rPr>
          <t xml:space="preserve"> gli utenti e le utenti possono visualizzare gli utilizzi e i pagamenti intercorsi fino a un dato momento e all’occorrenza scaricarli sotto forma di ricevuta. </t>
        </r>
      </text>
    </comment>
    <comment ref="D51" authorId="0" shapeId="0" xr:uid="{396EB424-9CD9-4753-8BE7-FED03FAAFD07}">
      <text>
        <r>
          <rPr>
            <b/>
            <sz val="10"/>
            <color indexed="8"/>
            <rFont val="Arial"/>
            <family val="2"/>
          </rPr>
          <t>Visualizzazione dei propri consumi:</t>
        </r>
        <r>
          <rPr>
            <sz val="10"/>
            <color indexed="8"/>
            <rFont val="Arial"/>
            <family val="2"/>
          </rPr>
          <t xml:space="preserve"> i consumi possono essere visualizzati in qualsiasi momento nel portale web o attraverso l’app.</t>
        </r>
      </text>
    </comment>
    <comment ref="D53" authorId="0" shapeId="0" xr:uid="{390F3B34-989B-4111-9C13-29D1378CA107}">
      <text>
        <r>
          <rPr>
            <b/>
            <sz val="10"/>
            <color indexed="8"/>
            <rFont val="Arial"/>
            <family val="2"/>
          </rPr>
          <t xml:space="preserve">Comando attivo dell’attività di ricarica: </t>
        </r>
        <r>
          <rPr>
            <sz val="10"/>
            <color indexed="8"/>
            <rFont val="Arial"/>
            <family val="2"/>
          </rPr>
          <t>gli utenti e le utenti possono ad es. determinare il momento o la modalità di ricarica.</t>
        </r>
      </text>
    </comment>
    <comment ref="D54" authorId="0" shapeId="0" xr:uid="{A3B71D53-789C-40C5-8763-82C28C91D190}">
      <text>
        <r>
          <rPr>
            <b/>
            <sz val="10"/>
            <color indexed="8"/>
            <rFont val="Arial"/>
            <family val="2"/>
          </rPr>
          <t>Ricarica basata su fotovoltaico:</t>
        </r>
        <r>
          <rPr>
            <sz val="10"/>
            <color indexed="8"/>
            <rFont val="Arial"/>
            <family val="2"/>
          </rPr>
          <t xml:space="preserve"> il veicolo viene ricaricato solo/preferibilmente con energia elettrica fotovoltaica (in presenza di impianto fotovoltaico/RCP)</t>
        </r>
      </text>
    </comment>
    <comment ref="D55" authorId="0" shapeId="0" xr:uid="{B0669079-D2BC-4F7E-9F67-E5BCAC01FF4E}">
      <text>
        <r>
          <rPr>
            <b/>
            <sz val="10"/>
            <color indexed="8"/>
            <rFont val="Arial"/>
            <family val="2"/>
          </rPr>
          <t>Ricarica conveniente</t>
        </r>
        <r>
          <rPr>
            <sz val="10"/>
            <color indexed="8"/>
            <rFont val="Arial"/>
            <family val="2"/>
          </rPr>
          <t>: il veicolo viene ricaricato in orari con tariffe per l’energia elettrica convenienti, ad es. di notte in caso di tariffa alta e bassa.</t>
        </r>
      </text>
    </comment>
    <comment ref="D56" authorId="0" shapeId="0" xr:uid="{8DEA113F-72A3-4C3C-9B42-B132D6477A72}">
      <text>
        <r>
          <rPr>
            <b/>
            <sz val="10"/>
            <color indexed="8"/>
            <rFont val="Arial"/>
            <family val="2"/>
          </rPr>
          <t xml:space="preserve">Ricarica prioritaria: </t>
        </r>
        <r>
          <rPr>
            <sz val="10"/>
            <color indexed="8"/>
            <rFont val="Arial"/>
            <family val="2"/>
          </rPr>
          <t>il veicolo viene ricaricato prima possibile. Al veicolo viene assegnata una potenza maggiore (eventualmente dietro pagamento di un sovrapprezzo)</t>
        </r>
      </text>
    </comment>
    <comment ref="D57" authorId="0" shapeId="0" xr:uid="{44EC7052-EF66-4BF8-AC2D-059DEAD2B110}">
      <text>
        <r>
          <rPr>
            <b/>
            <sz val="10"/>
            <color indexed="8"/>
            <rFont val="Arial"/>
            <family val="2"/>
          </rPr>
          <t>Considerazione di limiti di ricarica:</t>
        </r>
        <r>
          <rPr>
            <sz val="10"/>
            <color indexed="8"/>
            <rFont val="Arial"/>
            <family val="2"/>
          </rPr>
          <t xml:space="preserve"> il veicolo viene ricaricato fino a una certa percentuale massima per non sollecitare eccessivamente la batteria.</t>
        </r>
        <r>
          <rPr>
            <b/>
            <sz val="10"/>
            <color indexed="8"/>
            <rFont val="Arial"/>
            <family val="2"/>
          </rPr>
          <t xml:space="preserve">
</t>
        </r>
      </text>
    </comment>
    <comment ref="D64" authorId="0" shapeId="0" xr:uid="{F49DC62B-4935-4F82-80AB-1B2F67EBBA0D}">
      <text>
        <r>
          <rPr>
            <b/>
            <sz val="10"/>
            <color indexed="8"/>
            <rFont val="Arial"/>
            <family val="2"/>
          </rPr>
          <t>Hotline solo negli orari d’ufficio:</t>
        </r>
        <r>
          <rPr>
            <sz val="10"/>
            <color indexed="8"/>
            <rFont val="Arial"/>
            <family val="2"/>
          </rPr>
          <t xml:space="preserve"> in caso di domande o problemi, gli utenti e le utenti della stazione di ricarica possono contattare una hotline solo negli orari d’ufficio. </t>
        </r>
      </text>
    </comment>
    <comment ref="D65" authorId="0" shapeId="0" xr:uid="{649D8CDB-4C2F-4BDD-BA1A-1EEEDB7214B5}">
      <text>
        <r>
          <rPr>
            <b/>
            <sz val="10"/>
            <color indexed="8"/>
            <rFont val="Arial"/>
            <family val="2"/>
          </rPr>
          <t xml:space="preserve">Hotline 24/7: </t>
        </r>
        <r>
          <rPr>
            <sz val="10"/>
            <color indexed="8"/>
            <rFont val="Arial"/>
            <family val="2"/>
          </rPr>
          <t xml:space="preserve">in caso di domande o problemi, gli utenti e le utenti della stazione di ricarica possono contattare una hotline a qualsiasi ora. </t>
        </r>
      </text>
    </comment>
    <comment ref="D67" authorId="0" shapeId="0" xr:uid="{BC230318-8157-42A0-A60E-180A127E243A}">
      <text>
        <r>
          <rPr>
            <b/>
            <sz val="10"/>
            <color indexed="8"/>
            <rFont val="Arial"/>
            <family val="2"/>
          </rPr>
          <t>Gestione dei guasti:</t>
        </r>
        <r>
          <rPr>
            <sz val="10"/>
            <color indexed="8"/>
            <rFont val="Arial"/>
            <family val="2"/>
          </rPr>
          <t xml:space="preserve"> i malfunzionamenti della stazione di ricarica vengono identificati e visualizzati con un allarme.</t>
        </r>
      </text>
    </comment>
    <comment ref="D68" authorId="0" shapeId="0" xr:uid="{52FEEE70-BF43-47C9-A2BA-110AF336F9FB}">
      <text>
        <r>
          <rPr>
            <b/>
            <sz val="10"/>
            <color indexed="8"/>
            <rFont val="Arial"/>
            <family val="2"/>
          </rPr>
          <t>Manutenzione remota:</t>
        </r>
        <r>
          <rPr>
            <sz val="10"/>
            <color indexed="8"/>
            <rFont val="Arial"/>
            <family val="2"/>
          </rPr>
          <t xml:space="preserve"> i più comuni problemi legati al software delle stazioni di ricarica possono essere risolti online e non richiedono la presenza in loco di un tecnico, ad es. con un riavvio (remoto).</t>
        </r>
      </text>
    </comment>
    <comment ref="D69" authorId="0" shapeId="0" xr:uid="{D9B39FAD-DDD5-4558-99C7-4787BCD8CA52}">
      <text>
        <r>
          <rPr>
            <b/>
            <sz val="10"/>
            <color indexed="8"/>
            <rFont val="Arial"/>
            <family val="2"/>
          </rPr>
          <t>Eliminazione dei guasti in loco:</t>
        </r>
        <r>
          <rPr>
            <sz val="10"/>
            <color indexed="8"/>
            <rFont val="Arial"/>
            <family val="2"/>
          </rPr>
          <t xml:space="preserve">  i guasti vengono eliminati in loco, inclusi nel prezzo o dietro pagamento di un sovrapprezzo.</t>
        </r>
      </text>
    </comment>
    <comment ref="D72" authorId="0" shapeId="0" xr:uid="{8B317AA0-F1C0-4263-A166-9FFB027E36CD}">
      <text>
        <r>
          <rPr>
            <b/>
            <sz val="10"/>
            <color indexed="8"/>
            <rFont val="Arial"/>
            <family val="2"/>
          </rPr>
          <t>Fino alla raccolta dati:</t>
        </r>
        <r>
          <rPr>
            <sz val="10"/>
            <color indexed="8"/>
            <rFont val="Arial"/>
            <family val="2"/>
          </rPr>
          <t xml:space="preserve"> l’impresa di prestazione di servizi raccoglie i dati e li mette a disposizione della clientela. Quest’ultima deve emettere autonomamente le fatture ed è responsabile dell’incasso.</t>
        </r>
        <r>
          <rPr>
            <b/>
            <sz val="10"/>
            <color indexed="8"/>
            <rFont val="Arial"/>
            <family val="2"/>
          </rPr>
          <t xml:space="preserve">
Fino all’emissione delle fatture:</t>
        </r>
        <r>
          <rPr>
            <sz val="10"/>
            <color indexed="8"/>
            <rFont val="Arial"/>
            <family val="2"/>
          </rPr>
          <t xml:space="preserve"> l’impresa di prestazione di servizi raccoglie i dati ed emette le fatture sulla base di essi. La clientela è responsabile dell’incasso</t>
        </r>
        <r>
          <rPr>
            <b/>
            <sz val="10"/>
            <color indexed="8"/>
            <rFont val="Arial"/>
            <family val="2"/>
          </rPr>
          <t xml:space="preserve">.
Fino all’incasso: </t>
        </r>
        <r>
          <rPr>
            <sz val="10"/>
            <color indexed="8"/>
            <rFont val="Arial"/>
            <family val="2"/>
          </rPr>
          <t>l’impresa di prestazione di servizi si occupa dell’intero processo di addebito del costo, dalla raccolta dati fino all’emissione delle fatture, incasso compreso.</t>
        </r>
      </text>
    </comment>
    <comment ref="D75" authorId="0" shapeId="0" xr:uid="{E4C17BB4-1DD3-4954-BE5C-A8A9AC8C914C}">
      <text>
        <r>
          <rPr>
            <b/>
            <sz val="10"/>
            <color indexed="8"/>
            <rFont val="Arial"/>
            <family val="2"/>
          </rPr>
          <t>Stazione di ricarica privata:</t>
        </r>
        <r>
          <rPr>
            <sz val="10"/>
            <color indexed="8"/>
            <rFont val="Arial"/>
            <family val="2"/>
          </rPr>
          <t xml:space="preserve"> la stazione di ricarica è accessibile solo a un soggetto
</t>
        </r>
        <r>
          <rPr>
            <b/>
            <sz val="10"/>
            <color indexed="8"/>
            <rFont val="Arial"/>
            <family val="2"/>
          </rPr>
          <t xml:space="preserve">
Stazione di ricarica semiprivata:</t>
        </r>
        <r>
          <rPr>
            <sz val="10"/>
            <color indexed="8"/>
            <rFont val="Arial"/>
            <family val="2"/>
          </rPr>
          <t xml:space="preserve"> stazione di ricarica accessibile a un gruppo circoscritto di utenti (ad es. collaboratori e collaboratrici)</t>
        </r>
        <r>
          <rPr>
            <b/>
            <sz val="10"/>
            <color indexed="8"/>
            <rFont val="Arial"/>
            <family val="2"/>
          </rPr>
          <t xml:space="preserve">
Stazione di ricarica semipubblica: </t>
        </r>
        <r>
          <rPr>
            <sz val="10"/>
            <color indexed="8"/>
            <rFont val="Arial"/>
            <family val="2"/>
          </rPr>
          <t>stazione di ricarica di proprietà privata (ad es. industria). In alcuni momenti è a libero accesso.</t>
        </r>
        <r>
          <rPr>
            <b/>
            <sz val="10"/>
            <color indexed="8"/>
            <rFont val="Arial"/>
            <family val="2"/>
          </rPr>
          <t xml:space="preserve">
Stazione di ricarica pubblica:</t>
        </r>
        <r>
          <rPr>
            <sz val="10"/>
            <color indexed="8"/>
            <rFont val="Arial"/>
            <family val="2"/>
          </rPr>
          <t xml:space="preserve"> stazione di ricarica a libero accesso in qualsiasi momento (ad es. posti auto per visitatori)</t>
        </r>
      </text>
    </comment>
    <comment ref="D76" authorId="0" shapeId="0" xr:uid="{83909108-295B-4877-9F69-385372CBF17F}">
      <text>
        <r>
          <rPr>
            <b/>
            <sz val="10"/>
            <color indexed="8"/>
            <rFont val="Arial"/>
            <family val="2"/>
          </rPr>
          <t xml:space="preserve">Il contatore dell’energia elettrica per la mobilità elettrica appartiene ai proprietari e alle proprietarie dell’immobile: 
</t>
        </r>
        <r>
          <rPr>
            <sz val="10"/>
            <color indexed="8"/>
            <rFont val="Arial"/>
            <family val="2"/>
          </rPr>
          <t>l’impresa di prestazione di servizi versa ai proprietari e alle proprietarie dell’immobile i proventi dell’addebito del costo, detraendo gli emolumenti.
I proprietari e le proprietarie dell’immobile ricevono la fattura per il consumo di energia elettrica dall’azienda di approvvigionamento energetico
I proprietari e le proprietarie dell’immobile pagano la fattura per l’energia elettrica</t>
        </r>
        <r>
          <rPr>
            <b/>
            <sz val="10"/>
            <color indexed="8"/>
            <rFont val="Arial"/>
            <family val="2"/>
          </rPr>
          <t xml:space="preserve">
Il contatore dell’energia elettrica per la mobilità elettrica è di proprietà dell’impresa di prestazione di servizi:
</t>
        </r>
        <r>
          <rPr>
            <sz val="10"/>
            <color indexed="8"/>
            <rFont val="Arial"/>
            <family val="2"/>
          </rPr>
          <t>l’impresa di prestazione di servizi si fa direttamente carico del pagamento dei costi dell’energia elettrica all’azienda di approvvigionamento elettrico
Eventualmente l’impresa di prestazione di servizi versa i proventi dell’addebito del costo ai proprietari e alle proprietarie dell’immobile, detraendo i costi dell’energia elettrica e gli emolumenti.</t>
        </r>
      </text>
    </comment>
    <comment ref="D79" authorId="0" shapeId="0" xr:uid="{104F236E-00C8-4CD5-AD01-A0B228891EDD}">
      <text>
        <r>
          <rPr>
            <b/>
            <sz val="10"/>
            <color indexed="8"/>
            <rFont val="Arial"/>
            <family val="2"/>
          </rPr>
          <t xml:space="preserve">Tariffa unitaria: </t>
        </r>
        <r>
          <rPr>
            <sz val="10"/>
            <color indexed="8"/>
            <rFont val="Arial"/>
            <family val="2"/>
          </rPr>
          <t>per la stazione elettrica può essere conteggiata una sola tariffa, anche qualora l’azienda di approvvigionamento energetico locale abbia una struttura tariffaria diversa (ad es. tariffa alta e bassa).</t>
        </r>
        <r>
          <rPr>
            <b/>
            <sz val="10"/>
            <color indexed="8"/>
            <rFont val="Arial"/>
            <family val="2"/>
          </rPr>
          <t xml:space="preserve">
Tariffe statiche:</t>
        </r>
        <r>
          <rPr>
            <sz val="10"/>
            <color indexed="8"/>
            <rFont val="Arial"/>
            <family val="2"/>
          </rPr>
          <t xml:space="preserve"> la stazione di ricarica può essere conteggiata con più tariffe statiche definite in maniera fissa, ad es. con tariffa alta e bassa.
</t>
        </r>
        <r>
          <rPr>
            <b/>
            <sz val="10"/>
            <color indexed="8"/>
            <rFont val="Arial"/>
            <family val="2"/>
          </rPr>
          <t xml:space="preserve">
Tariffe statiche incl. tariffa fotovoltaica: </t>
        </r>
        <r>
          <rPr>
            <sz val="10"/>
            <color indexed="8"/>
            <rFont val="Arial"/>
            <family val="2"/>
          </rPr>
          <t>oltre alle tariffe statiche, in caso di consumo di energia elettrica del proprio impianto fotovoltaico (o RCP) è possibile considerare una tariffa fotovoltaica definita in maniera fissa.</t>
        </r>
        <r>
          <rPr>
            <b/>
            <sz val="10"/>
            <color indexed="8"/>
            <rFont val="Arial"/>
            <family val="2"/>
          </rPr>
          <t xml:space="preserve">
Tariffe dinamiche:</t>
        </r>
        <r>
          <rPr>
            <sz val="10"/>
            <color indexed="8"/>
            <rFont val="Arial"/>
            <family val="2"/>
          </rPr>
          <t xml:space="preserve"> è possibile considerare e addebitare anche tariffe dinamiche dell’azienda di approvvigionamento energetico. </t>
        </r>
        <r>
          <rPr>
            <b/>
            <sz val="10"/>
            <color indexed="8"/>
            <rFont val="Arial"/>
            <family val="2"/>
          </rPr>
          <t xml:space="preserve">
</t>
        </r>
      </text>
    </comment>
    <comment ref="D83" authorId="0" shapeId="0" xr:uid="{CAEEAC25-9210-4190-8501-E8B2EF202587}">
      <text>
        <r>
          <rPr>
            <b/>
            <sz val="10"/>
            <color indexed="8"/>
            <rFont val="Arial"/>
            <family val="2"/>
          </rPr>
          <t xml:space="preserve">Diversi gruppi tariffari: </t>
        </r>
        <r>
          <rPr>
            <sz val="10"/>
            <color indexed="8"/>
            <rFont val="Arial"/>
            <family val="2"/>
          </rPr>
          <t xml:space="preserve">gli utenti e le utenti possono essere raggruppati e possono quindi essere assegnate loro diverse tariffe. </t>
        </r>
      </text>
    </comment>
    <comment ref="D84" authorId="0" shapeId="0" xr:uid="{6E8D9014-37A8-4609-AF37-96D1C82D8FE6}">
      <text>
        <r>
          <rPr>
            <b/>
            <sz val="10"/>
            <color indexed="8"/>
            <rFont val="Arial"/>
            <family val="2"/>
          </rPr>
          <t>White List (utenti speciali):</t>
        </r>
        <r>
          <rPr>
            <sz val="10"/>
            <color indexed="8"/>
            <rFont val="Arial"/>
            <family val="2"/>
          </rPr>
          <t xml:space="preserve"> determinati e determinate utenti ricaricano gratuitamente.</t>
        </r>
      </text>
    </comment>
    <comment ref="D85" authorId="0" shapeId="0" xr:uid="{1C7660DC-3CCF-4FDC-9C9A-6541E9C8F0BE}">
      <text>
        <r>
          <rPr>
            <b/>
            <sz val="10"/>
            <color indexed="8"/>
            <rFont val="Arial"/>
            <family val="2"/>
          </rPr>
          <t xml:space="preserve">Aggiornamento automatico in caso di variazione delle tariffe per l’energia elettrica dell’azienda di approvvigionamento energetico: </t>
        </r>
        <r>
          <rPr>
            <sz val="10"/>
            <color indexed="8"/>
            <rFont val="Arial"/>
            <family val="2"/>
          </rPr>
          <t>le tariffe per l’energia elettrica dell’azienda di approvvigionamento energetico vengono adeguate dalla clientela senza richiesta.</t>
        </r>
        <r>
          <rPr>
            <b/>
            <sz val="10"/>
            <color indexed="8"/>
            <rFont val="Arial"/>
            <family val="2"/>
          </rPr>
          <t xml:space="preserve"> </t>
        </r>
      </text>
    </comment>
    <comment ref="D86" authorId="0" shapeId="0" xr:uid="{47D848F8-C1BD-473A-93F6-217E2BFC1551}">
      <text>
        <r>
          <rPr>
            <b/>
            <sz val="10"/>
            <color indexed="8"/>
            <rFont val="Arial"/>
            <family val="2"/>
          </rPr>
          <t>Impostazione di una propria tariffa per l’energia:</t>
        </r>
        <r>
          <rPr>
            <sz val="10"/>
            <color indexed="8"/>
            <rFont val="Arial"/>
            <family val="2"/>
          </rPr>
          <t xml:space="preserve"> i proprietari e le proprietarie o le amministrazioni possono applicare un supplemento alla tariffa per l’energia per generare un canale aggiuntivo per ammortizzare le stazioni di ricarica.</t>
        </r>
        <r>
          <rPr>
            <b/>
            <sz val="10"/>
            <color indexed="8"/>
            <rFont val="Arial"/>
            <family val="2"/>
          </rPr>
          <t xml:space="preserve">
</t>
        </r>
      </text>
    </comment>
    <comment ref="D87" authorId="0" shapeId="0" xr:uid="{AA956A7F-8AA0-4B26-AC5D-3669B48A01DF}">
      <text>
        <r>
          <rPr>
            <b/>
            <sz val="10"/>
            <color indexed="8"/>
            <rFont val="Arial"/>
            <family val="2"/>
          </rPr>
          <t>Addebito ricarica bidirezionale:</t>
        </r>
        <r>
          <rPr>
            <sz val="10"/>
            <color indexed="8"/>
            <rFont val="Arial"/>
            <family val="2"/>
          </rPr>
          <t xml:space="preserve"> è possibile amministrare e addebitare la ricarica bidirezionale.</t>
        </r>
      </text>
    </comment>
    <comment ref="D89" authorId="0" shapeId="0" xr:uid="{807BBFAB-2239-46A6-A2FC-71DC4D199AF7}">
      <text>
        <r>
          <rPr>
            <b/>
            <sz val="10"/>
            <color indexed="8"/>
            <rFont val="Arial"/>
            <family val="2"/>
          </rPr>
          <t>Addebito RCP:</t>
        </r>
        <r>
          <rPr>
            <sz val="10"/>
            <color indexed="8"/>
            <rFont val="Arial"/>
            <family val="2"/>
          </rPr>
          <t xml:space="preserve"> oltre all’infrastruttura di ricarica può essere effettuato un addebito con RCP (= raggruppamento ai fini del consumo proprio).</t>
        </r>
      </text>
    </comment>
    <comment ref="D90" authorId="0" shapeId="0" xr:uid="{D6CCCA24-328D-4AF9-929E-E41867E511E6}">
      <text>
        <r>
          <rPr>
            <b/>
            <sz val="10"/>
            <color indexed="8"/>
            <rFont val="Arial"/>
            <family val="2"/>
          </rPr>
          <t>Modello pratico gestori della rete di distribuzione:</t>
        </r>
        <r>
          <rPr>
            <sz val="10"/>
            <color indexed="8"/>
            <rFont val="Arial"/>
            <family val="2"/>
          </rPr>
          <t xml:space="preserve"> il consumo proprio di energia elettrica fotovoltaica viene addebitato dal gestore della rete di distribuzione locale per mezzo del suo contatore. Esistono varie versioni di questo modello. Le singole utenze rimangono consumatori finali e continuano a essere rifornite dal gestore della rete, come finora. L’operatore può offrire questo modello solo nel proprio comprensorio. Questo modello viene offerto solo da aziende di approvvigionamento energetico locali nel relativo comprensorio. Non è necessario istituire un RCP.</t>
        </r>
      </text>
    </comment>
    <comment ref="D91" authorId="0" shapeId="0" xr:uid="{CEAB96B2-83BB-4872-8BBE-2D05732588A2}">
      <text>
        <r>
          <rPr>
            <b/>
            <sz val="10"/>
            <color indexed="8"/>
            <rFont val="Arial"/>
            <family val="2"/>
          </rPr>
          <t xml:space="preserve">Conteggio spese accessorie: </t>
        </r>
        <r>
          <rPr>
            <sz val="10"/>
            <color indexed="8"/>
            <rFont val="Arial"/>
            <family val="2"/>
          </rPr>
          <t>Oltre all’infrastruttura di ricarica possono essere addebitate (ulteriori) spese accessorie.</t>
        </r>
      </text>
    </comment>
    <comment ref="D101" authorId="0" shapeId="0" xr:uid="{A2E93342-327F-4FEA-8E47-544998C835A8}">
      <text>
        <r>
          <rPr>
            <b/>
            <sz val="10"/>
            <color indexed="8"/>
            <rFont val="Arial"/>
            <family val="2"/>
          </rPr>
          <t>Funzione di reporting:</t>
        </r>
        <r>
          <rPr>
            <sz val="10"/>
            <color indexed="8"/>
            <rFont val="Arial"/>
            <family val="2"/>
          </rPr>
          <t xml:space="preserve"> è possibile mettere a disposizione i dati di utilizzo, ad es. per rapporti sulla sostenibilità e il reporting.</t>
        </r>
      </text>
    </comment>
    <comment ref="D103" authorId="0" shapeId="0" xr:uid="{4042A0B0-E83A-42CB-A196-F35604EC3D7F}">
      <text>
        <r>
          <rPr>
            <b/>
            <sz val="10"/>
            <color indexed="8"/>
            <rFont val="Arial"/>
            <family val="2"/>
          </rPr>
          <t xml:space="preserve">Funzione multi-tenant: </t>
        </r>
        <r>
          <rPr>
            <sz val="10"/>
            <color indexed="8"/>
            <rFont val="Arial"/>
            <family val="2"/>
          </rPr>
          <t>a utenti diversi possono essere assegnati diritti di utilizzo diversi (ad es. utenti della stazione di ricarica vs. custodi dell’edificio vs. impresa installatrice)</t>
        </r>
      </text>
    </comment>
    <comment ref="D104" authorId="0" shapeId="0" xr:uid="{C5886004-DCA3-4CFA-9A55-F6124065A36C}">
      <text>
        <r>
          <rPr>
            <b/>
            <sz val="10"/>
            <color indexed="8"/>
            <rFont val="Arial"/>
            <family val="2"/>
          </rPr>
          <t>Portale web per la gestione degli utenti e delle utenti:</t>
        </r>
        <r>
          <rPr>
            <sz val="10"/>
            <color indexed="8"/>
            <rFont val="Arial"/>
            <family val="2"/>
          </rPr>
          <t xml:space="preserve"> i proprietari e le proprietarie/l’amministrazione possono eseguire varie impostazioni su una piattaforma, ad es. creare e modificare gli utenti e le utenti delle stazioni di ricarica, definire le tariffe ecc.</t>
        </r>
      </text>
    </comment>
    <comment ref="D110" authorId="0" shapeId="0" xr:uid="{978975BB-C9DC-4642-AD15-6D545A51AE5B}">
      <text>
        <r>
          <rPr>
            <b/>
            <sz val="10"/>
            <color indexed="8"/>
            <rFont val="Arial"/>
            <family val="2"/>
          </rPr>
          <t>Stazione di ricarica a libero accesso nella propria rete:</t>
        </r>
        <r>
          <rPr>
            <sz val="10"/>
            <color indexed="8"/>
            <rFont val="Arial"/>
            <family val="2"/>
          </rPr>
          <t xml:space="preserve"> tramite i propri mezzi di accesso, gli utenti e le utenti della stazione di ricarica possono accedere a stazioni di ricarica a libero accesso dello stesso operatore.</t>
        </r>
      </text>
    </comment>
    <comment ref="D111" authorId="0" shapeId="0" xr:uid="{346A0F58-A2C8-44AC-B7F8-CB4C877A4F18}">
      <text>
        <r>
          <rPr>
            <b/>
            <sz val="10"/>
            <color indexed="8"/>
            <rFont val="Arial"/>
            <family val="2"/>
          </rPr>
          <t>Roaming con stesso accesso:</t>
        </r>
        <r>
          <rPr>
            <sz val="10"/>
            <color indexed="8"/>
            <rFont val="Arial"/>
            <family val="2"/>
          </rPr>
          <t xml:space="preserve"> tramite i propri mezzi di accesso, gli utenti e le utenti della stazione di ricarica possono accedere a stazioni di ricarica a libero accesso di altri gestori della rete.</t>
        </r>
      </text>
    </comment>
    <comment ref="D113" authorId="0" shapeId="0" xr:uid="{55116EFD-6758-4861-8B9E-9E058292FA20}">
      <text>
        <r>
          <rPr>
            <b/>
            <sz val="10"/>
            <color indexed="8"/>
            <rFont val="Arial"/>
            <family val="2"/>
          </rPr>
          <t xml:space="preserve">Conteggio stazione di ricarica a libero accesso: </t>
        </r>
        <r>
          <rPr>
            <sz val="10"/>
            <color indexed="8"/>
            <rFont val="Arial"/>
            <family val="2"/>
          </rPr>
          <t>le stazioni di ricarica situate in parcheggi a libero accesso, come i posti auto per visitatori, sono accessibili a tutti e vengono addebitate dallo stesso operatore.</t>
        </r>
      </text>
    </comment>
    <comment ref="D114" authorId="0" shapeId="0" xr:uid="{31891EC5-9B0B-417E-9461-DF8744B85E87}">
      <text>
        <r>
          <rPr>
            <b/>
            <sz val="10"/>
            <color indexed="8"/>
            <rFont val="Arial"/>
            <family val="2"/>
          </rPr>
          <t xml:space="preserve">Roaming per stazione di ricarica a libero accesso: </t>
        </r>
        <r>
          <rPr>
            <sz val="10"/>
            <color indexed="8"/>
            <rFont val="Arial"/>
            <family val="2"/>
          </rPr>
          <t>è possibile utilizzare i mezzi di accesso e pagamento di altri gestori di stazioni di ricarica per accedere alle stazioni di ricarica a libero accesso (ad es. posti auto per visitatori).</t>
        </r>
      </text>
    </comment>
    <comment ref="D118" authorId="0" shapeId="0" xr:uid="{C6BE79D4-2F1E-4637-8EAC-629233D853FF}">
      <text>
        <r>
          <rPr>
            <b/>
            <sz val="10"/>
            <color indexed="8"/>
            <rFont val="Arial"/>
            <family val="2"/>
          </rPr>
          <t>Autofinanziamento:</t>
        </r>
        <r>
          <rPr>
            <sz val="10"/>
            <color indexed="8"/>
            <rFont val="Arial"/>
            <family val="2"/>
          </rPr>
          <t xml:space="preserve"> l’infrastruttura di ricarica viene finanziata completamente dai proprietari e dalle proprietarie.</t>
        </r>
        <r>
          <rPr>
            <b/>
            <sz val="10"/>
            <color indexed="8"/>
            <rFont val="Arial"/>
            <family val="2"/>
          </rPr>
          <t xml:space="preserve">
Modello di noleggio:</t>
        </r>
        <r>
          <rPr>
            <sz val="10"/>
            <color indexed="8"/>
            <rFont val="Arial"/>
            <family val="2"/>
          </rPr>
          <t xml:space="preserve"> l’installazione di base viene finanziata dai proprietari e dalle proprietarie. Gli utenti e le utenti possono noleggiare la stazione di ricarica dall’impresa di prestazione di servizi.</t>
        </r>
        <r>
          <rPr>
            <b/>
            <sz val="10"/>
            <color indexed="8"/>
            <rFont val="Arial"/>
            <family val="2"/>
          </rPr>
          <t xml:space="preserve">
Full Contracting:</t>
        </r>
        <r>
          <rPr>
            <sz val="10"/>
            <color indexed="8"/>
            <rFont val="Arial"/>
            <family val="2"/>
          </rPr>
          <t xml:space="preserve"> l’impresa di prestazione di servizi finanzia sia l’installazione di base che la stazione di ricarica e la mette a disposizione dietro pagamento di un emolumento mensile.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8D068723-D296-4AAE-A9C2-B31311E01071}">
      <text>
        <r>
          <rPr>
            <b/>
            <sz val="10"/>
            <color indexed="8"/>
            <rFont val="Arial"/>
            <family val="2"/>
          </rPr>
          <t xml:space="preserve">Registrazione: </t>
        </r>
        <r>
          <rPr>
            <sz val="10"/>
            <color indexed="8"/>
            <rFont val="Arial"/>
            <family val="2"/>
          </rPr>
          <t>processo di richiesta/registrazione di una stazione di ricarica da parte di un utente o un’utente della stazione di ricarica</t>
        </r>
        <r>
          <rPr>
            <b/>
            <sz val="10"/>
            <color indexed="8"/>
            <rFont val="Arial"/>
            <family val="2"/>
          </rPr>
          <t xml:space="preserve">
</t>
        </r>
      </text>
    </comment>
    <comment ref="D19" authorId="0" shapeId="0" xr:uid="{762A77A0-F6CB-46AD-8893-CD8BA5DA68DD}">
      <text>
        <r>
          <rPr>
            <b/>
            <sz val="10"/>
            <color indexed="8"/>
            <rFont val="Arial"/>
            <family val="2"/>
          </rPr>
          <t xml:space="preserve">Attivazione: </t>
        </r>
        <r>
          <rPr>
            <sz val="10"/>
            <color indexed="8"/>
            <rFont val="Arial"/>
            <family val="2"/>
          </rPr>
          <t xml:space="preserve">la stazione di ricarica viene collegata al sistema. </t>
        </r>
      </text>
    </comment>
    <comment ref="D21" authorId="0" shapeId="0" xr:uid="{ACAA0464-5DFC-4840-8031-3ED3F6D8ADE9}">
      <text>
        <r>
          <rPr>
            <b/>
            <sz val="10"/>
            <color indexed="8"/>
            <rFont val="Arial"/>
            <family val="2"/>
          </rPr>
          <t>Onboarding:</t>
        </r>
        <r>
          <rPr>
            <sz val="10"/>
            <color indexed="8"/>
            <rFont val="Arial"/>
            <family val="2"/>
          </rPr>
          <t xml:space="preserve"> all’utente della stazione di ricarica viene fornito l’accesso alla stazione di ricarica ed eventualmente un addestramento</t>
        </r>
      </text>
    </comment>
    <comment ref="D30" authorId="0" shapeId="0" xr:uid="{259FEBC0-39BB-4421-8686-BE1A71D50D6E}">
      <text>
        <r>
          <rPr>
            <b/>
            <sz val="10"/>
            <color indexed="8"/>
            <rFont val="Arial"/>
            <family val="2"/>
          </rPr>
          <t xml:space="preserve">Vendita stazioni di ricarica: </t>
        </r>
        <r>
          <rPr>
            <sz val="10"/>
            <color indexed="8"/>
            <rFont val="Arial"/>
            <family val="2"/>
          </rPr>
          <t>si tratta di stazioni di ricarica gestite dall’impresa di prestazione di servizi (come standard o optional). Non di quelle che sono compatibili solo con il Suo sistema.</t>
        </r>
      </text>
    </comment>
    <comment ref="D32" authorId="0" shapeId="0" xr:uid="{4F655669-871E-4882-95D8-417196756A5B}">
      <text>
        <r>
          <rPr>
            <b/>
            <sz val="10"/>
            <color indexed="8"/>
            <rFont val="Arial"/>
            <family val="2"/>
          </rPr>
          <t>Integrazione di sistemi terzi:</t>
        </r>
        <r>
          <rPr>
            <sz val="10"/>
            <color indexed="8"/>
            <rFont val="Arial"/>
            <family val="2"/>
          </rPr>
          <t xml:space="preserve"> il sistema può comunicare con altre piattaforme/altri sistemi di terzi, ad es. per il conteggio RCP o EMS.</t>
        </r>
      </text>
    </comment>
    <comment ref="D33" authorId="0" shapeId="0" xr:uid="{9CF54887-86EE-4327-887A-F6A3B6243E36}">
      <text>
        <r>
          <rPr>
            <sz val="10"/>
            <color indexed="8"/>
            <rFont val="Arial"/>
            <family val="2"/>
          </rPr>
          <t>EMS = sistemi di gestione dell’energia</t>
        </r>
      </text>
    </comment>
    <comment ref="D36" authorId="0" shapeId="0" xr:uid="{6261B653-CB07-40AC-BE07-F32B1C0ACD54}">
      <text>
        <r>
          <rPr>
            <b/>
            <sz val="10"/>
            <color indexed="8"/>
            <rFont val="Arial"/>
            <family val="2"/>
          </rPr>
          <t>Gestione statica del carico:</t>
        </r>
        <r>
          <rPr>
            <sz val="10"/>
            <color indexed="8"/>
            <rFont val="Arial"/>
            <family val="2"/>
          </rPr>
          <t xml:space="preserve"> con la gestione statica del carico, si assegna, per la ricarica dei veico-li, una parte fissa della potenza massima prelevabile dalla rete elettrica da parte dell’edificio, che viene distribuita automaticamente tra le auto elettriche da ricaricare. Questa potenza deve essere scelta in maniera tale da non provocare sovraccarichi in caso di elevato consumo di energia elettrica nell’edificio (ovvero quando sono attivi numerosi con-sumatori di energia, ad es. di sera, quando tutti gli inquilini e le inquiline sono in casa).</t>
        </r>
      </text>
    </comment>
    <comment ref="D37" authorId="0" shapeId="0" xr:uid="{337FA80B-FF21-4BFF-97FE-A7996ADC56D7}">
      <text>
        <r>
          <rPr>
            <b/>
            <sz val="10"/>
            <color indexed="8"/>
            <rFont val="Arial"/>
            <family val="2"/>
          </rPr>
          <t>Gestione dinamica del carico:</t>
        </r>
        <r>
          <rPr>
            <sz val="10"/>
            <color indexed="8"/>
            <rFont val="Arial"/>
            <family val="2"/>
          </rPr>
          <t xml:space="preserve"> con la gestione dinamica del carico non viene assegnata una potenza fissa per la ricarica. La gestione del carico riconosce la potenza assorbi-ta in un dato momento  dall’edificio e distribuisce automaticamente tra le auto da ricaricare la differenza fra la potenza massima prelevabile dalla rete e quella assorbita dall’edificio. Così, soprattutto nei momenti con un consumo di energia elettrica ridotto, è possibile mettere a disposizione per la ricarica una potenza molto più elevata, ad es. di notte, quando gran parte degli inquilini e delle inquiline dorme.</t>
        </r>
      </text>
    </comment>
    <comment ref="D47" authorId="0" shapeId="0" xr:uid="{B748623A-5929-4DB4-8B65-D7D1A22A08ED}">
      <text>
        <r>
          <rPr>
            <b/>
            <sz val="10"/>
            <color indexed="8"/>
            <rFont val="Arial"/>
            <family val="2"/>
          </rPr>
          <t>Portale web:</t>
        </r>
        <r>
          <rPr>
            <sz val="10"/>
            <color indexed="8"/>
            <rFont val="Arial"/>
            <family val="2"/>
          </rPr>
          <t xml:space="preserve"> è possibile accedere a un’applicazione basata sul web.</t>
        </r>
      </text>
    </comment>
    <comment ref="D48" authorId="0" shapeId="0" xr:uid="{EBE0B089-F526-47DD-845A-E7EE71B147A5}">
      <text>
        <r>
          <rPr>
            <b/>
            <sz val="10"/>
            <color indexed="8"/>
            <rFont val="Arial"/>
            <family val="2"/>
          </rPr>
          <t xml:space="preserve">App: </t>
        </r>
        <r>
          <rPr>
            <sz val="10"/>
            <color indexed="8"/>
            <rFont val="Arial"/>
            <family val="2"/>
          </rPr>
          <t>esiste un’app per smartphone.</t>
        </r>
      </text>
    </comment>
    <comment ref="D50" authorId="0" shapeId="0" xr:uid="{73143C74-FBBE-4F13-902A-61A0A9032DBB}">
      <text>
        <r>
          <rPr>
            <b/>
            <sz val="10"/>
            <color indexed="8"/>
            <rFont val="Arial"/>
            <family val="2"/>
          </rPr>
          <t>Panoramica delle transazioni:</t>
        </r>
        <r>
          <rPr>
            <sz val="10"/>
            <color indexed="8"/>
            <rFont val="Arial"/>
            <family val="2"/>
          </rPr>
          <t xml:space="preserve"> gli utenti e le utenti possono visualizzare gli utilizzi e i pagamenti intercorsi fino a un dato momento e all’occorrenza scaricarli sotto forma di ricevuta. </t>
        </r>
      </text>
    </comment>
    <comment ref="D51" authorId="0" shapeId="0" xr:uid="{A59E8DDC-4B4B-4C8D-9494-DF264BA307BC}">
      <text>
        <r>
          <rPr>
            <b/>
            <sz val="10"/>
            <color indexed="8"/>
            <rFont val="Arial"/>
            <family val="2"/>
          </rPr>
          <t>Visualizzazione dei propri consumi:</t>
        </r>
        <r>
          <rPr>
            <sz val="10"/>
            <color indexed="8"/>
            <rFont val="Arial"/>
            <family val="2"/>
          </rPr>
          <t xml:space="preserve"> i consumi possono essere visualizzati in qualsiasi momento nel portale web o attraverso l’app.</t>
        </r>
      </text>
    </comment>
    <comment ref="D53" authorId="0" shapeId="0" xr:uid="{B43307B1-8FFF-46A9-99C5-63114BAD4062}">
      <text>
        <r>
          <rPr>
            <b/>
            <sz val="10"/>
            <color indexed="8"/>
            <rFont val="Arial"/>
            <family val="2"/>
          </rPr>
          <t xml:space="preserve">Comando attivo dell’attività di ricarica: </t>
        </r>
        <r>
          <rPr>
            <sz val="10"/>
            <color indexed="8"/>
            <rFont val="Arial"/>
            <family val="2"/>
          </rPr>
          <t>gli utenti e le utenti possono ad es. determinare il momento o la modalità di ricarica.</t>
        </r>
      </text>
    </comment>
    <comment ref="D54" authorId="0" shapeId="0" xr:uid="{BD9FBF6A-A377-4846-8AC0-2A4BD19E8548}">
      <text>
        <r>
          <rPr>
            <b/>
            <sz val="10"/>
            <color indexed="8"/>
            <rFont val="Arial"/>
            <family val="2"/>
          </rPr>
          <t>Ricarica basata su fotovoltaico:</t>
        </r>
        <r>
          <rPr>
            <sz val="10"/>
            <color indexed="8"/>
            <rFont val="Arial"/>
            <family val="2"/>
          </rPr>
          <t xml:space="preserve"> il veicolo viene ricaricato solo/preferibilmente con energia elettrica fotovoltaica (in presenza di impianto fotovoltaico/RCP)</t>
        </r>
      </text>
    </comment>
    <comment ref="D55" authorId="0" shapeId="0" xr:uid="{8FB67C33-1C8A-445C-B90D-467B20218F1F}">
      <text>
        <r>
          <rPr>
            <b/>
            <sz val="10"/>
            <color indexed="8"/>
            <rFont val="Arial"/>
            <family val="2"/>
          </rPr>
          <t>Ricarica conveniente</t>
        </r>
        <r>
          <rPr>
            <sz val="10"/>
            <color indexed="8"/>
            <rFont val="Arial"/>
            <family val="2"/>
          </rPr>
          <t>: il veicolo viene ricaricato in orari con tariffe per l’energia elettrica convenienti, ad es. di notte in caso di tariffa alta e bassa.</t>
        </r>
      </text>
    </comment>
    <comment ref="D56" authorId="0" shapeId="0" xr:uid="{D38D1C67-0717-46EE-B745-3C1379B2AB1F}">
      <text>
        <r>
          <rPr>
            <b/>
            <sz val="10"/>
            <color indexed="8"/>
            <rFont val="Arial"/>
            <family val="2"/>
          </rPr>
          <t xml:space="preserve">Ricarica prioritaria: </t>
        </r>
        <r>
          <rPr>
            <sz val="10"/>
            <color indexed="8"/>
            <rFont val="Arial"/>
            <family val="2"/>
          </rPr>
          <t>il veicolo viene ricaricato prima possibile. Al veicolo viene assegnata una potenza maggiore (eventualmente dietro pagamento di un sovrapprezzo)</t>
        </r>
      </text>
    </comment>
    <comment ref="D57" authorId="0" shapeId="0" xr:uid="{6570E7B1-166D-4101-B774-01F9ADE187A9}">
      <text>
        <r>
          <rPr>
            <b/>
            <sz val="10"/>
            <color indexed="8"/>
            <rFont val="Arial"/>
            <family val="2"/>
          </rPr>
          <t>Considerazione di limiti di ricarica:</t>
        </r>
        <r>
          <rPr>
            <sz val="10"/>
            <color indexed="8"/>
            <rFont val="Arial"/>
            <family val="2"/>
          </rPr>
          <t xml:space="preserve"> il veicolo viene ricaricato fino a una certa percentuale massima per non sollecitare eccessivamente la batteria.</t>
        </r>
        <r>
          <rPr>
            <b/>
            <sz val="10"/>
            <color indexed="8"/>
            <rFont val="Arial"/>
            <family val="2"/>
          </rPr>
          <t xml:space="preserve">
</t>
        </r>
      </text>
    </comment>
    <comment ref="D64" authorId="0" shapeId="0" xr:uid="{1388BE89-67CF-430F-8E8B-6F720C3E16F6}">
      <text>
        <r>
          <rPr>
            <b/>
            <sz val="10"/>
            <color indexed="8"/>
            <rFont val="Arial"/>
            <family val="2"/>
          </rPr>
          <t>Hotline solo negli orari d’ufficio:</t>
        </r>
        <r>
          <rPr>
            <sz val="10"/>
            <color indexed="8"/>
            <rFont val="Arial"/>
            <family val="2"/>
          </rPr>
          <t xml:space="preserve"> in caso di domande o problemi, gli utenti e le utenti della stazione di ricarica possono contattare una hotline solo negli orari d’ufficio. </t>
        </r>
      </text>
    </comment>
    <comment ref="D65" authorId="0" shapeId="0" xr:uid="{5A9554C2-B197-4AEF-B1C1-941B20E89E6D}">
      <text>
        <r>
          <rPr>
            <b/>
            <sz val="10"/>
            <color indexed="8"/>
            <rFont val="Arial"/>
            <family val="2"/>
          </rPr>
          <t xml:space="preserve">Hotline 24/7: </t>
        </r>
        <r>
          <rPr>
            <sz val="10"/>
            <color indexed="8"/>
            <rFont val="Arial"/>
            <family val="2"/>
          </rPr>
          <t xml:space="preserve">in caso di domande o problemi, gli utenti e le utenti della stazione di ricarica possono contattare una hotline a qualsiasi ora. </t>
        </r>
      </text>
    </comment>
    <comment ref="D67" authorId="0" shapeId="0" xr:uid="{876D3038-DABE-4F8E-B7B0-9463E2147292}">
      <text>
        <r>
          <rPr>
            <b/>
            <sz val="10"/>
            <color indexed="8"/>
            <rFont val="Arial"/>
            <family val="2"/>
          </rPr>
          <t>Gestione dei guasti:</t>
        </r>
        <r>
          <rPr>
            <sz val="10"/>
            <color indexed="8"/>
            <rFont val="Arial"/>
            <family val="2"/>
          </rPr>
          <t xml:space="preserve"> i malfunzionamenti della stazione di ricarica vengono identificati e visualizzati con un allarme.</t>
        </r>
      </text>
    </comment>
    <comment ref="D68" authorId="0" shapeId="0" xr:uid="{B78B5225-CD8F-4100-BB59-3AC155A70462}">
      <text>
        <r>
          <rPr>
            <b/>
            <sz val="10"/>
            <color indexed="8"/>
            <rFont val="Arial"/>
            <family val="2"/>
          </rPr>
          <t>Manutenzione remota:</t>
        </r>
        <r>
          <rPr>
            <sz val="10"/>
            <color indexed="8"/>
            <rFont val="Arial"/>
            <family val="2"/>
          </rPr>
          <t xml:space="preserve"> i più comuni problemi legati al software delle stazioni di ricarica possono essere risolti online e non richiedono la presenza in loco di un tecnico, ad es. con un riavvio (remoto).</t>
        </r>
      </text>
    </comment>
    <comment ref="D69" authorId="0" shapeId="0" xr:uid="{D714CD5C-4780-4933-9B82-0C6D352604C2}">
      <text>
        <r>
          <rPr>
            <b/>
            <sz val="10"/>
            <color indexed="8"/>
            <rFont val="Arial"/>
            <family val="2"/>
          </rPr>
          <t>Eliminazione dei guasti in loco:</t>
        </r>
        <r>
          <rPr>
            <sz val="10"/>
            <color indexed="8"/>
            <rFont val="Arial"/>
            <family val="2"/>
          </rPr>
          <t xml:space="preserve">  i guasti vengono eliminati in loco, inclusi nel prezzo o dietro pagamento di un sovrapprezzo.</t>
        </r>
      </text>
    </comment>
    <comment ref="D72" authorId="0" shapeId="0" xr:uid="{283A3B2B-8269-4BA7-B247-74C8399BCA43}">
      <text>
        <r>
          <rPr>
            <b/>
            <sz val="10"/>
            <color indexed="8"/>
            <rFont val="Arial"/>
            <family val="2"/>
          </rPr>
          <t>Fino alla raccolta dati:</t>
        </r>
        <r>
          <rPr>
            <sz val="10"/>
            <color indexed="8"/>
            <rFont val="Arial"/>
            <family val="2"/>
          </rPr>
          <t xml:space="preserve"> l’impresa di prestazione di servizi raccoglie i dati e li mette a disposizione della clientela. Quest’ultima deve emettere autonomamente le fatture ed è responsabile dell’incasso.</t>
        </r>
        <r>
          <rPr>
            <b/>
            <sz val="10"/>
            <color indexed="8"/>
            <rFont val="Arial"/>
            <family val="2"/>
          </rPr>
          <t xml:space="preserve">
Fino all’emissione delle fatture:</t>
        </r>
        <r>
          <rPr>
            <sz val="10"/>
            <color indexed="8"/>
            <rFont val="Arial"/>
            <family val="2"/>
          </rPr>
          <t xml:space="preserve"> l’impresa di prestazione di servizi raccoglie i dati ed emette le fatture sulla base di essi. La clientela è responsabile dell’incasso</t>
        </r>
        <r>
          <rPr>
            <b/>
            <sz val="10"/>
            <color indexed="8"/>
            <rFont val="Arial"/>
            <family val="2"/>
          </rPr>
          <t xml:space="preserve">.
Fino all’incasso: </t>
        </r>
        <r>
          <rPr>
            <sz val="10"/>
            <color indexed="8"/>
            <rFont val="Arial"/>
            <family val="2"/>
          </rPr>
          <t>l’impresa di prestazione di servizi si occupa dell’intero processo di addebito del costo, dalla raccolta dati fino all’emissione delle fatture, incasso compreso.</t>
        </r>
      </text>
    </comment>
    <comment ref="D75" authorId="0" shapeId="0" xr:uid="{FA1A5697-B73E-453F-A3C4-E271BDCE7D5A}">
      <text>
        <r>
          <rPr>
            <b/>
            <sz val="10"/>
            <color indexed="8"/>
            <rFont val="Arial"/>
            <family val="2"/>
          </rPr>
          <t>Stazione di ricarica privata:</t>
        </r>
        <r>
          <rPr>
            <sz val="10"/>
            <color indexed="8"/>
            <rFont val="Arial"/>
            <family val="2"/>
          </rPr>
          <t xml:space="preserve"> la stazione di ricarica è accessibile solo a un soggetto
</t>
        </r>
        <r>
          <rPr>
            <b/>
            <sz val="10"/>
            <color indexed="8"/>
            <rFont val="Arial"/>
            <family val="2"/>
          </rPr>
          <t xml:space="preserve">
Stazione di ricarica semiprivata:</t>
        </r>
        <r>
          <rPr>
            <sz val="10"/>
            <color indexed="8"/>
            <rFont val="Arial"/>
            <family val="2"/>
          </rPr>
          <t xml:space="preserve"> stazione di ricarica accessibile a un gruppo circoscritto di utenti (ad es. collaboratori e collaboratrici)</t>
        </r>
        <r>
          <rPr>
            <b/>
            <sz val="10"/>
            <color indexed="8"/>
            <rFont val="Arial"/>
            <family val="2"/>
          </rPr>
          <t xml:space="preserve">
Stazione di ricarica semipubblica: </t>
        </r>
        <r>
          <rPr>
            <sz val="10"/>
            <color indexed="8"/>
            <rFont val="Arial"/>
            <family val="2"/>
          </rPr>
          <t>stazione di ricarica di proprietà privata (ad es. industria). In alcuni momenti è a libero accesso.</t>
        </r>
        <r>
          <rPr>
            <b/>
            <sz val="10"/>
            <color indexed="8"/>
            <rFont val="Arial"/>
            <family val="2"/>
          </rPr>
          <t xml:space="preserve">
Stazione di ricarica pubblica:</t>
        </r>
        <r>
          <rPr>
            <sz val="10"/>
            <color indexed="8"/>
            <rFont val="Arial"/>
            <family val="2"/>
          </rPr>
          <t xml:space="preserve"> stazione di ricarica a libero accesso in qualsiasi momento (ad es. posti auto per visitatori)</t>
        </r>
      </text>
    </comment>
    <comment ref="D76" authorId="0" shapeId="0" xr:uid="{DDCFFE3B-EE5E-47F2-89AB-50804AC14DBE}">
      <text>
        <r>
          <rPr>
            <b/>
            <sz val="10"/>
            <color indexed="8"/>
            <rFont val="Arial"/>
            <family val="2"/>
          </rPr>
          <t xml:space="preserve">Il contatore dell’energia elettrica per la mobilità elettrica appartiene ai proprietari e alle proprietarie dell’immobile: 
</t>
        </r>
        <r>
          <rPr>
            <sz val="10"/>
            <color indexed="8"/>
            <rFont val="Arial"/>
            <family val="2"/>
          </rPr>
          <t>l’impresa di prestazione di servizi versa ai proprietari e alle proprietarie dell’immobile i proventi dell’addebito del costo, detraendo gli emolumenti.
I proprietari e le proprietarie dell’immobile ricevono la fattura per il consumo di energia elettrica dall’azienda di approvvigionamento energetico
I proprietari e le proprietarie dell’immobile pagano la fattura per l’energia elettrica</t>
        </r>
        <r>
          <rPr>
            <b/>
            <sz val="10"/>
            <color indexed="8"/>
            <rFont val="Arial"/>
            <family val="2"/>
          </rPr>
          <t xml:space="preserve">
Il contatore dell’energia elettrica per la mobilità elettrica è di proprietà dell’impresa di prestazione di servizi:
</t>
        </r>
        <r>
          <rPr>
            <sz val="10"/>
            <color indexed="8"/>
            <rFont val="Arial"/>
            <family val="2"/>
          </rPr>
          <t>l’impresa di prestazione di servizi si fa direttamente carico del pagamento dei costi dell’energia elettrica all’azienda di approvvigionamento elettrico
Eventualmente l’impresa di prestazione di servizi versa i proventi dell’addebito del costo ai proprietari e alle proprietarie dell’immobile, detraendo i costi dell’energia elettrica e gli emolumenti.</t>
        </r>
      </text>
    </comment>
    <comment ref="D79" authorId="0" shapeId="0" xr:uid="{5F0BB51C-3CBD-4FB2-BC28-13D5DB7233C7}">
      <text>
        <r>
          <rPr>
            <b/>
            <sz val="10"/>
            <color indexed="8"/>
            <rFont val="Arial"/>
            <family val="2"/>
          </rPr>
          <t xml:space="preserve">Tariffa unitaria: </t>
        </r>
        <r>
          <rPr>
            <sz val="10"/>
            <color indexed="8"/>
            <rFont val="Arial"/>
            <family val="2"/>
          </rPr>
          <t>per la stazione elettrica può essere conteggiata una sola tariffa, anche qualora l’azienda di approvvigionamento energetico locale abbia una struttura tariffaria diversa (ad es. tariffa alta e bassa).</t>
        </r>
        <r>
          <rPr>
            <b/>
            <sz val="10"/>
            <color indexed="8"/>
            <rFont val="Arial"/>
            <family val="2"/>
          </rPr>
          <t xml:space="preserve">
Tariffe statiche:</t>
        </r>
        <r>
          <rPr>
            <sz val="10"/>
            <color indexed="8"/>
            <rFont val="Arial"/>
            <family val="2"/>
          </rPr>
          <t xml:space="preserve"> la stazione di ricarica può essere conteggiata con più tariffe statiche definite in maniera fissa, ad es. con tariffa alta e bassa.
</t>
        </r>
        <r>
          <rPr>
            <b/>
            <sz val="10"/>
            <color indexed="8"/>
            <rFont val="Arial"/>
            <family val="2"/>
          </rPr>
          <t xml:space="preserve">
Tariffe statiche incl. tariffa fotovoltaica: </t>
        </r>
        <r>
          <rPr>
            <sz val="10"/>
            <color indexed="8"/>
            <rFont val="Arial"/>
            <family val="2"/>
          </rPr>
          <t>oltre alle tariffe statiche, in caso di consumo di energia elettrica del proprio impianto fotovoltaico (o RCP) è possibile considerare una tariffa fotovoltaica definita in maniera fissa.</t>
        </r>
        <r>
          <rPr>
            <b/>
            <sz val="10"/>
            <color indexed="8"/>
            <rFont val="Arial"/>
            <family val="2"/>
          </rPr>
          <t xml:space="preserve">
Tariffe dinamiche:</t>
        </r>
        <r>
          <rPr>
            <sz val="10"/>
            <color indexed="8"/>
            <rFont val="Arial"/>
            <family val="2"/>
          </rPr>
          <t xml:space="preserve"> è possibile considerare e addebitare anche tariffe dinamiche dell’azienda di approvvigionamento energetico. </t>
        </r>
        <r>
          <rPr>
            <b/>
            <sz val="10"/>
            <color indexed="8"/>
            <rFont val="Arial"/>
            <family val="2"/>
          </rPr>
          <t xml:space="preserve">
</t>
        </r>
      </text>
    </comment>
    <comment ref="D83" authorId="0" shapeId="0" xr:uid="{564D1C42-CC77-42D7-9063-DAAA2745DFB4}">
      <text>
        <r>
          <rPr>
            <b/>
            <sz val="10"/>
            <color indexed="8"/>
            <rFont val="Arial"/>
            <family val="2"/>
          </rPr>
          <t xml:space="preserve">Diversi gruppi tariffari: </t>
        </r>
        <r>
          <rPr>
            <sz val="10"/>
            <color indexed="8"/>
            <rFont val="Arial"/>
            <family val="2"/>
          </rPr>
          <t xml:space="preserve">gli utenti e le utenti possono essere raggruppati e possono quindi essere assegnate loro diverse tariffe. </t>
        </r>
      </text>
    </comment>
    <comment ref="D84" authorId="0" shapeId="0" xr:uid="{88651C2C-D5C9-4B3A-AA09-E7F65958A881}">
      <text>
        <r>
          <rPr>
            <b/>
            <sz val="10"/>
            <color indexed="8"/>
            <rFont val="Arial"/>
            <family val="2"/>
          </rPr>
          <t>White List (utenti speciali):</t>
        </r>
        <r>
          <rPr>
            <sz val="10"/>
            <color indexed="8"/>
            <rFont val="Arial"/>
            <family val="2"/>
          </rPr>
          <t xml:space="preserve"> determinati e determinate utenti ricaricano gratuitamente.</t>
        </r>
      </text>
    </comment>
    <comment ref="D85" authorId="0" shapeId="0" xr:uid="{9E15F729-F1C0-446E-9FCA-8E05A0D5F13A}">
      <text>
        <r>
          <rPr>
            <b/>
            <sz val="10"/>
            <color indexed="8"/>
            <rFont val="Arial"/>
            <family val="2"/>
          </rPr>
          <t xml:space="preserve">Aggiornamento automatico in caso di variazione delle tariffe per l’energia elettrica dell’azienda di approvvigionamento energetico: </t>
        </r>
        <r>
          <rPr>
            <sz val="10"/>
            <color indexed="8"/>
            <rFont val="Arial"/>
            <family val="2"/>
          </rPr>
          <t>le tariffe per l’energia elettrica dell’azienda di approvvigionamento energetico vengono adeguate dalla clientela senza richiesta.</t>
        </r>
        <r>
          <rPr>
            <b/>
            <sz val="10"/>
            <color indexed="8"/>
            <rFont val="Arial"/>
            <family val="2"/>
          </rPr>
          <t xml:space="preserve"> </t>
        </r>
      </text>
    </comment>
    <comment ref="D86" authorId="0" shapeId="0" xr:uid="{924DECAF-9779-4DA4-902B-FC57B18888FB}">
      <text>
        <r>
          <rPr>
            <b/>
            <sz val="10"/>
            <color indexed="8"/>
            <rFont val="Arial"/>
            <family val="2"/>
          </rPr>
          <t>Impostazione di una propria tariffa per l’energia:</t>
        </r>
        <r>
          <rPr>
            <sz val="10"/>
            <color indexed="8"/>
            <rFont val="Arial"/>
            <family val="2"/>
          </rPr>
          <t xml:space="preserve"> i proprietari e le proprietarie o le amministrazioni possono applicare un supplemento alla tariffa per l’energia per generare un canale aggiuntivo per ammortizzare le stazioni di ricarica.</t>
        </r>
        <r>
          <rPr>
            <b/>
            <sz val="10"/>
            <color indexed="8"/>
            <rFont val="Arial"/>
            <family val="2"/>
          </rPr>
          <t xml:space="preserve">
</t>
        </r>
      </text>
    </comment>
    <comment ref="D87" authorId="0" shapeId="0" xr:uid="{4E9190BE-962B-419B-9A15-AFFEC431AC03}">
      <text>
        <r>
          <rPr>
            <b/>
            <sz val="10"/>
            <color indexed="8"/>
            <rFont val="Arial"/>
            <family val="2"/>
          </rPr>
          <t>Addebito ricarica bidirezionale:</t>
        </r>
        <r>
          <rPr>
            <sz val="10"/>
            <color indexed="8"/>
            <rFont val="Arial"/>
            <family val="2"/>
          </rPr>
          <t xml:space="preserve"> è possibile amministrare e addebitare la ricarica bidirezionale.</t>
        </r>
      </text>
    </comment>
    <comment ref="D97" authorId="0" shapeId="0" xr:uid="{A7F79314-F35F-46AD-97B7-C31C9EA39C45}">
      <text>
        <r>
          <rPr>
            <b/>
            <sz val="10"/>
            <color indexed="8"/>
            <rFont val="Arial"/>
            <family val="2"/>
          </rPr>
          <t>Funzione di reporting:</t>
        </r>
        <r>
          <rPr>
            <sz val="10"/>
            <color indexed="8"/>
            <rFont val="Arial"/>
            <family val="2"/>
          </rPr>
          <t xml:space="preserve"> è possibile mettere a disposizione i dati di utilizzo, ad es. per rapporti sulla sostenibilità e il reporting.</t>
        </r>
      </text>
    </comment>
    <comment ref="D99" authorId="0" shapeId="0" xr:uid="{6F03FB43-927F-4E13-8769-9CDB2AC9DCF3}">
      <text>
        <r>
          <rPr>
            <b/>
            <sz val="10"/>
            <color indexed="8"/>
            <rFont val="Arial"/>
            <family val="2"/>
          </rPr>
          <t xml:space="preserve">Funzione multi-tenant: </t>
        </r>
        <r>
          <rPr>
            <sz val="10"/>
            <color indexed="8"/>
            <rFont val="Arial"/>
            <family val="2"/>
          </rPr>
          <t>a utenti diversi possono essere assegnati diritti di utilizzo diversi (ad es. utenti della stazione di ricarica vs. custodi dell’edificio vs. impresa installatrice)</t>
        </r>
      </text>
    </comment>
    <comment ref="D100" authorId="0" shapeId="0" xr:uid="{CD334A1F-F35F-4435-82C4-6F9821F3F707}">
      <text>
        <r>
          <rPr>
            <b/>
            <sz val="10"/>
            <color indexed="8"/>
            <rFont val="Arial"/>
            <family val="2"/>
          </rPr>
          <t>Portale web per la gestione degli utenti e delle utenti:</t>
        </r>
        <r>
          <rPr>
            <sz val="10"/>
            <color indexed="8"/>
            <rFont val="Arial"/>
            <family val="2"/>
          </rPr>
          <t xml:space="preserve"> i proprietari e le proprietarie/l’amministrazione possono eseguire varie impostazioni su una piattaforma, ad es. creare e modificare gli utenti e le utenti delle stazioni di ricarica, definire le tariffe ecc.</t>
        </r>
      </text>
    </comment>
    <comment ref="D106" authorId="0" shapeId="0" xr:uid="{B4A60F86-DFA1-40BB-A810-FD5301BC7696}">
      <text>
        <r>
          <rPr>
            <b/>
            <sz val="10"/>
            <color indexed="8"/>
            <rFont val="Arial"/>
            <family val="2"/>
          </rPr>
          <t>Stazione di ricarica a libero accesso nella propria rete:</t>
        </r>
        <r>
          <rPr>
            <sz val="10"/>
            <color indexed="8"/>
            <rFont val="Arial"/>
            <family val="2"/>
          </rPr>
          <t xml:space="preserve"> tramite i propri mezzi di accesso, gli utenti e le utenti della stazione di ricarica possono accedere a stazioni di ricarica a libero accesso dello stesso operatore.</t>
        </r>
      </text>
    </comment>
    <comment ref="D107" authorId="0" shapeId="0" xr:uid="{1C5DFCAB-8B70-4113-83BD-3F34E300043D}">
      <text>
        <r>
          <rPr>
            <b/>
            <sz val="10"/>
            <color indexed="8"/>
            <rFont val="Arial"/>
            <family val="2"/>
          </rPr>
          <t>Roaming con stesso accesso:</t>
        </r>
        <r>
          <rPr>
            <sz val="10"/>
            <color indexed="8"/>
            <rFont val="Arial"/>
            <family val="2"/>
          </rPr>
          <t xml:space="preserve"> tramite i propri mezzi di accesso, gli utenti e le utenti della stazione di ricarica possono accedere a stazioni di ricarica a libero accesso di altri gestori della rete.</t>
        </r>
      </text>
    </comment>
    <comment ref="D109" authorId="0" shapeId="0" xr:uid="{AB46C2FC-A084-4732-A60D-72920F03546C}">
      <text>
        <r>
          <rPr>
            <b/>
            <sz val="10"/>
            <color indexed="8"/>
            <rFont val="Arial"/>
            <family val="2"/>
          </rPr>
          <t xml:space="preserve">Conteggio stazione di ricarica a libero accesso: </t>
        </r>
        <r>
          <rPr>
            <sz val="10"/>
            <color indexed="8"/>
            <rFont val="Arial"/>
            <family val="2"/>
          </rPr>
          <t>le stazioni di ricarica situate in parcheggi a libero accesso, come i posti auto per visitatori, sono accessibili a tutti e vengono addebitate dallo stesso operatore.</t>
        </r>
      </text>
    </comment>
    <comment ref="D110" authorId="0" shapeId="0" xr:uid="{E8995B61-0724-43BA-9929-D188A6755C6F}">
      <text>
        <r>
          <rPr>
            <b/>
            <sz val="10"/>
            <color indexed="8"/>
            <rFont val="Arial"/>
            <family val="2"/>
          </rPr>
          <t xml:space="preserve">Roaming per stazione di ricarica a libero accesso: </t>
        </r>
        <r>
          <rPr>
            <sz val="10"/>
            <color indexed="8"/>
            <rFont val="Arial"/>
            <family val="2"/>
          </rPr>
          <t>è possibile utilizzare i mezzi di accesso e pagamento di altri gestori di stazioni di ricarica per accedere alle stazioni di ricarica a libero accesso (ad es. posti auto per visitatori).</t>
        </r>
      </text>
    </comment>
    <comment ref="D114" authorId="0" shapeId="0" xr:uid="{316B824D-F538-4376-A99A-BBEB487DA76D}">
      <text>
        <r>
          <rPr>
            <b/>
            <sz val="10"/>
            <color indexed="8"/>
            <rFont val="Arial"/>
            <family val="2"/>
          </rPr>
          <t>Autofinanziamento:</t>
        </r>
        <r>
          <rPr>
            <sz val="10"/>
            <color indexed="8"/>
            <rFont val="Arial"/>
            <family val="2"/>
          </rPr>
          <t xml:space="preserve"> l’infrastruttura di ricarica viene finanziata completamente dai proprietari e dalle proprietarie.</t>
        </r>
        <r>
          <rPr>
            <b/>
            <sz val="10"/>
            <color indexed="8"/>
            <rFont val="Arial"/>
            <family val="2"/>
          </rPr>
          <t xml:space="preserve">
Modello di noleggio:</t>
        </r>
        <r>
          <rPr>
            <sz val="10"/>
            <color indexed="8"/>
            <rFont val="Arial"/>
            <family val="2"/>
          </rPr>
          <t xml:space="preserve"> l’installazione di base viene finanziata dai proprietari e dalle proprietarie. Gli utenti e le utenti possono noleggiare la stazione di ricarica dall’impresa di prestazione di servizi.</t>
        </r>
        <r>
          <rPr>
            <b/>
            <sz val="10"/>
            <color indexed="8"/>
            <rFont val="Arial"/>
            <family val="2"/>
          </rPr>
          <t xml:space="preserve">
Full Contracting:</t>
        </r>
        <r>
          <rPr>
            <sz val="10"/>
            <color indexed="8"/>
            <rFont val="Arial"/>
            <family val="2"/>
          </rPr>
          <t xml:space="preserve"> l’impresa di prestazione di servizi finanzia sia l’installazione di base che la stazione di ricarica e la mette a disposizione dietro pagamento di un emolumento mensile.</t>
        </r>
      </text>
    </comment>
  </commentList>
</comments>
</file>

<file path=xl/comments40.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BFD19812-5CA4-46D9-BF43-CAE1E78CAADB}">
      <text>
        <r>
          <rPr>
            <b/>
            <sz val="10"/>
            <color indexed="8"/>
            <rFont val="Arial"/>
            <family val="2"/>
          </rPr>
          <t xml:space="preserve">Registrazione: </t>
        </r>
        <r>
          <rPr>
            <sz val="10"/>
            <color indexed="8"/>
            <rFont val="Arial"/>
            <family val="2"/>
          </rPr>
          <t>processo di richiesta/registrazione di una stazione di ricarica da parte di un utente o un’utente della stazione di ricarica</t>
        </r>
        <r>
          <rPr>
            <b/>
            <sz val="10"/>
            <color indexed="8"/>
            <rFont val="Arial"/>
            <family val="2"/>
          </rPr>
          <t xml:space="preserve">
</t>
        </r>
      </text>
    </comment>
    <comment ref="D19" authorId="0" shapeId="0" xr:uid="{A132806D-CE88-48C7-B97E-32750056631D}">
      <text>
        <r>
          <rPr>
            <b/>
            <sz val="10"/>
            <color indexed="8"/>
            <rFont val="Arial"/>
            <family val="2"/>
          </rPr>
          <t xml:space="preserve">Attivazione: </t>
        </r>
        <r>
          <rPr>
            <sz val="10"/>
            <color indexed="8"/>
            <rFont val="Arial"/>
            <family val="2"/>
          </rPr>
          <t xml:space="preserve">la stazione di ricarica viene collegata al sistema. </t>
        </r>
      </text>
    </comment>
    <comment ref="D21" authorId="0" shapeId="0" xr:uid="{AA9F1835-A2DC-4AF9-8FBB-9BEC0FE611FC}">
      <text>
        <r>
          <rPr>
            <b/>
            <sz val="10"/>
            <color indexed="8"/>
            <rFont val="Arial"/>
            <family val="2"/>
          </rPr>
          <t>Onboarding:</t>
        </r>
        <r>
          <rPr>
            <sz val="10"/>
            <color indexed="8"/>
            <rFont val="Arial"/>
            <family val="2"/>
          </rPr>
          <t xml:space="preserve"> all’utente della stazione di ricarica viene fornito l’accesso alla stazione di ricarica ed eventualmente un addestramento</t>
        </r>
      </text>
    </comment>
    <comment ref="D30" authorId="0" shapeId="0" xr:uid="{EF232D98-E682-484B-8086-368A526D1C9C}">
      <text>
        <r>
          <rPr>
            <b/>
            <sz val="10"/>
            <color indexed="8"/>
            <rFont val="Arial"/>
            <family val="2"/>
          </rPr>
          <t xml:space="preserve">Vendita stazioni di ricarica: </t>
        </r>
        <r>
          <rPr>
            <sz val="10"/>
            <color indexed="8"/>
            <rFont val="Arial"/>
            <family val="2"/>
          </rPr>
          <t>si tratta di stazioni di ricarica gestite dall’impresa di prestazione di servizi (come standard o optional). Non di quelle che sono compatibili solo con il Suo sistema.</t>
        </r>
      </text>
    </comment>
    <comment ref="D32" authorId="0" shapeId="0" xr:uid="{D1D23677-85C1-4B26-BB8E-D643E4B754C0}">
      <text>
        <r>
          <rPr>
            <b/>
            <sz val="10"/>
            <color indexed="8"/>
            <rFont val="Arial"/>
            <family val="2"/>
          </rPr>
          <t>Integrazione di sistemi terzi:</t>
        </r>
        <r>
          <rPr>
            <sz val="10"/>
            <color indexed="8"/>
            <rFont val="Arial"/>
            <family val="2"/>
          </rPr>
          <t xml:space="preserve"> il sistema può comunicare con altre piattaforme/altri sistemi di terzi, ad es. per il conteggio RCP o EMS.</t>
        </r>
      </text>
    </comment>
    <comment ref="D33" authorId="0" shapeId="0" xr:uid="{039F2AC9-8083-4D08-9B54-FE1B202F53C0}">
      <text>
        <r>
          <rPr>
            <sz val="10"/>
            <color indexed="8"/>
            <rFont val="Arial"/>
            <family val="2"/>
          </rPr>
          <t>EMS = sistemi di gestione dell’energia</t>
        </r>
      </text>
    </comment>
    <comment ref="D36" authorId="0" shapeId="0" xr:uid="{CB8E43AD-CC62-448B-9D98-83AEC2E9C58D}">
      <text>
        <r>
          <rPr>
            <b/>
            <sz val="10"/>
            <color indexed="8"/>
            <rFont val="Arial"/>
            <family val="2"/>
          </rPr>
          <t>Gestione statica del carico:</t>
        </r>
        <r>
          <rPr>
            <sz val="10"/>
            <color indexed="8"/>
            <rFont val="Arial"/>
            <family val="2"/>
          </rPr>
          <t xml:space="preserve"> con la gestione statica del carico, si assegna, per la ricarica dei veico-li, una parte fissa della potenza massima prelevabile dalla rete elettrica da parte dell’edificio, che viene distribuita automaticamente tra le auto elettriche da ricaricare. Questa potenza deve essere scelta in maniera tale da non provocare sovraccarichi in caso di elevato consumo di energia elettrica nell’edificio (ovvero quando sono attivi numerosi con-sumatori di energia, ad es. di sera, quando tutti gli inquilini e le inquiline sono in casa).</t>
        </r>
      </text>
    </comment>
    <comment ref="D37" authorId="0" shapeId="0" xr:uid="{F62D17A8-E5B3-4912-A0C0-FB4B643AA74B}">
      <text>
        <r>
          <rPr>
            <b/>
            <sz val="10"/>
            <color indexed="8"/>
            <rFont val="Arial"/>
            <family val="2"/>
          </rPr>
          <t>Gestione dinamica del carico:</t>
        </r>
        <r>
          <rPr>
            <sz val="10"/>
            <color indexed="8"/>
            <rFont val="Arial"/>
            <family val="2"/>
          </rPr>
          <t xml:space="preserve"> con la gestione dinamica del carico non viene assegnata una potenza fissa per la ricarica. La gestione del carico riconosce la potenza assorbi-ta in un dato momento  dall’edificio e distribuisce automaticamente tra le auto da ricaricare la differenza fra la potenza massima prelevabile dalla rete e quella assorbita dall’edificio. Così, soprattutto nei momenti con un consumo di energia elettrica ridotto, è possibile mettere a disposizione per la ricarica una potenza molto più elevata, ad es. di notte, quando gran parte degli inquilini e delle inquiline dorme.</t>
        </r>
      </text>
    </comment>
    <comment ref="D47" authorId="0" shapeId="0" xr:uid="{4FC2DA6F-64A3-4734-93C1-B236241A2BCC}">
      <text>
        <r>
          <rPr>
            <b/>
            <sz val="10"/>
            <color indexed="8"/>
            <rFont val="Arial"/>
            <family val="2"/>
          </rPr>
          <t>Portale web:</t>
        </r>
        <r>
          <rPr>
            <sz val="10"/>
            <color indexed="8"/>
            <rFont val="Arial"/>
            <family val="2"/>
          </rPr>
          <t xml:space="preserve"> è possibile accedere a un’applicazione basata sul web.</t>
        </r>
      </text>
    </comment>
    <comment ref="D48" authorId="0" shapeId="0" xr:uid="{1085B0C9-9422-4763-8A2A-BB6149806C7F}">
      <text>
        <r>
          <rPr>
            <b/>
            <sz val="10"/>
            <color indexed="8"/>
            <rFont val="Arial"/>
            <family val="2"/>
          </rPr>
          <t xml:space="preserve">App: </t>
        </r>
        <r>
          <rPr>
            <sz val="10"/>
            <color indexed="8"/>
            <rFont val="Arial"/>
            <family val="2"/>
          </rPr>
          <t>esiste un’app per smartphone.</t>
        </r>
      </text>
    </comment>
    <comment ref="D50" authorId="0" shapeId="0" xr:uid="{57598E41-46FA-4CE0-B479-6C302D174499}">
      <text>
        <r>
          <rPr>
            <b/>
            <sz val="10"/>
            <color indexed="8"/>
            <rFont val="Arial"/>
            <family val="2"/>
          </rPr>
          <t>Panoramica delle transazioni:</t>
        </r>
        <r>
          <rPr>
            <sz val="10"/>
            <color indexed="8"/>
            <rFont val="Arial"/>
            <family val="2"/>
          </rPr>
          <t xml:space="preserve"> gli utenti e le utenti possono visualizzare gli utilizzi e i pagamenti intercorsi fino a un dato momento e all’occorrenza scaricarli sotto forma di ricevuta. </t>
        </r>
      </text>
    </comment>
    <comment ref="D51" authorId="0" shapeId="0" xr:uid="{589DFFC9-A36E-4CE9-9ABB-129021C64A3B}">
      <text>
        <r>
          <rPr>
            <b/>
            <sz val="10"/>
            <color indexed="8"/>
            <rFont val="Arial"/>
            <family val="2"/>
          </rPr>
          <t>Visualizzazione dei propri consumi:</t>
        </r>
        <r>
          <rPr>
            <sz val="10"/>
            <color indexed="8"/>
            <rFont val="Arial"/>
            <family val="2"/>
          </rPr>
          <t xml:space="preserve"> i consumi possono essere visualizzati in qualsiasi momento nel portale web o attraverso l’app.</t>
        </r>
      </text>
    </comment>
    <comment ref="D53" authorId="0" shapeId="0" xr:uid="{F585CF45-5D79-4CE6-A833-BDFD0A3670B1}">
      <text>
        <r>
          <rPr>
            <b/>
            <sz val="10"/>
            <color indexed="8"/>
            <rFont val="Arial"/>
            <family val="2"/>
          </rPr>
          <t xml:space="preserve">Comando attivo dell’attività di ricarica: </t>
        </r>
        <r>
          <rPr>
            <sz val="10"/>
            <color indexed="8"/>
            <rFont val="Arial"/>
            <family val="2"/>
          </rPr>
          <t>gli utenti e le utenti possono ad es. determinare il momento o la modalità di ricarica.</t>
        </r>
      </text>
    </comment>
    <comment ref="D54" authorId="0" shapeId="0" xr:uid="{EA48BDCC-CBC3-4D1A-86D6-7C1A774133E8}">
      <text>
        <r>
          <rPr>
            <b/>
            <sz val="10"/>
            <color indexed="8"/>
            <rFont val="Arial"/>
            <family val="2"/>
          </rPr>
          <t>Ricarica basata su fotovoltaico:</t>
        </r>
        <r>
          <rPr>
            <sz val="10"/>
            <color indexed="8"/>
            <rFont val="Arial"/>
            <family val="2"/>
          </rPr>
          <t xml:space="preserve"> il veicolo viene ricaricato solo/preferibilmente con energia elettrica fotovoltaica (in presenza di impianto fotovoltaico/RCP)</t>
        </r>
      </text>
    </comment>
    <comment ref="D55" authorId="0" shapeId="0" xr:uid="{EC9A4703-E356-45B4-949F-399B3CDC69CB}">
      <text>
        <r>
          <rPr>
            <b/>
            <sz val="10"/>
            <color indexed="8"/>
            <rFont val="Arial"/>
            <family val="2"/>
          </rPr>
          <t>Ricarica conveniente</t>
        </r>
        <r>
          <rPr>
            <sz val="10"/>
            <color indexed="8"/>
            <rFont val="Arial"/>
            <family val="2"/>
          </rPr>
          <t>: il veicolo viene ricaricato in orari con tariffe per l’energia elettrica convenienti, ad es. di notte in caso di tariffa alta e bassa.</t>
        </r>
      </text>
    </comment>
    <comment ref="D56" authorId="0" shapeId="0" xr:uid="{D29AD53B-6DF1-42B3-BAC2-C08487536F46}">
      <text>
        <r>
          <rPr>
            <b/>
            <sz val="10"/>
            <color indexed="8"/>
            <rFont val="Arial"/>
            <family val="2"/>
          </rPr>
          <t xml:space="preserve">Ricarica prioritaria: </t>
        </r>
        <r>
          <rPr>
            <sz val="10"/>
            <color indexed="8"/>
            <rFont val="Arial"/>
            <family val="2"/>
          </rPr>
          <t>il veicolo viene ricaricato prima possibile. Al veicolo viene assegnata una potenza maggiore (eventualmente dietro pagamento di un sovrapprezzo)</t>
        </r>
      </text>
    </comment>
    <comment ref="D57" authorId="0" shapeId="0" xr:uid="{FC9D50C9-BA31-4CAC-92FE-2B311021B123}">
      <text>
        <r>
          <rPr>
            <b/>
            <sz val="10"/>
            <color indexed="8"/>
            <rFont val="Arial"/>
            <family val="2"/>
          </rPr>
          <t>Considerazione di limiti di ricarica:</t>
        </r>
        <r>
          <rPr>
            <sz val="10"/>
            <color indexed="8"/>
            <rFont val="Arial"/>
            <family val="2"/>
          </rPr>
          <t xml:space="preserve"> il veicolo viene ricaricato fino a una certa percentuale massima per non sollecitare eccessivamente la batteria.</t>
        </r>
        <r>
          <rPr>
            <b/>
            <sz val="10"/>
            <color indexed="8"/>
            <rFont val="Arial"/>
            <family val="2"/>
          </rPr>
          <t xml:space="preserve">
</t>
        </r>
      </text>
    </comment>
    <comment ref="D64" authorId="0" shapeId="0" xr:uid="{AB5CD97B-F8D5-4211-842B-2FF702B895F3}">
      <text>
        <r>
          <rPr>
            <b/>
            <sz val="10"/>
            <color indexed="8"/>
            <rFont val="Arial"/>
            <family val="2"/>
          </rPr>
          <t>Hotline solo negli orari d’ufficio:</t>
        </r>
        <r>
          <rPr>
            <sz val="10"/>
            <color indexed="8"/>
            <rFont val="Arial"/>
            <family val="2"/>
          </rPr>
          <t xml:space="preserve"> in caso di domande o problemi, gli utenti e le utenti della stazione di ricarica possono contattare una hotline solo negli orari d’ufficio. </t>
        </r>
      </text>
    </comment>
    <comment ref="D65" authorId="0" shapeId="0" xr:uid="{271D007B-E3ED-48C8-B23C-D6DCBEF9A602}">
      <text>
        <r>
          <rPr>
            <b/>
            <sz val="10"/>
            <color indexed="8"/>
            <rFont val="Arial"/>
            <family val="2"/>
          </rPr>
          <t xml:space="preserve">Hotline 24/7: </t>
        </r>
        <r>
          <rPr>
            <sz val="10"/>
            <color indexed="8"/>
            <rFont val="Arial"/>
            <family val="2"/>
          </rPr>
          <t xml:space="preserve">in caso di domande o problemi, gli utenti e le utenti della stazione di ricarica possono contattare una hotline a qualsiasi ora. </t>
        </r>
      </text>
    </comment>
    <comment ref="D67" authorId="0" shapeId="0" xr:uid="{87DEACB6-24F6-443B-B760-817DD534D705}">
      <text>
        <r>
          <rPr>
            <b/>
            <sz val="10"/>
            <color indexed="8"/>
            <rFont val="Arial"/>
            <family val="2"/>
          </rPr>
          <t>Gestione dei guasti:</t>
        </r>
        <r>
          <rPr>
            <sz val="10"/>
            <color indexed="8"/>
            <rFont val="Arial"/>
            <family val="2"/>
          </rPr>
          <t xml:space="preserve"> i malfunzionamenti della stazione di ricarica vengono identificati e visualizzati con un allarme.</t>
        </r>
      </text>
    </comment>
    <comment ref="D68" authorId="0" shapeId="0" xr:uid="{4560FD13-A006-4D25-A799-EFDAF164BB0A}">
      <text>
        <r>
          <rPr>
            <b/>
            <sz val="10"/>
            <color indexed="8"/>
            <rFont val="Arial"/>
            <family val="2"/>
          </rPr>
          <t>Manutenzione remota:</t>
        </r>
        <r>
          <rPr>
            <sz val="10"/>
            <color indexed="8"/>
            <rFont val="Arial"/>
            <family val="2"/>
          </rPr>
          <t xml:space="preserve"> i più comuni problemi legati al software delle stazioni di ricarica possono essere risolti online e non richiedono la presenza in loco di un tecnico, ad es. con un riavvio (remoto).</t>
        </r>
      </text>
    </comment>
    <comment ref="D69" authorId="0" shapeId="0" xr:uid="{9DEA3C3C-6D1F-4447-992E-44AC3CB37D0D}">
      <text>
        <r>
          <rPr>
            <b/>
            <sz val="10"/>
            <color indexed="8"/>
            <rFont val="Arial"/>
            <family val="2"/>
          </rPr>
          <t>Eliminazione dei guasti in loco:</t>
        </r>
        <r>
          <rPr>
            <sz val="10"/>
            <color indexed="8"/>
            <rFont val="Arial"/>
            <family val="2"/>
          </rPr>
          <t xml:space="preserve">  i guasti vengono eliminati in loco, inclusi nel prezzo o dietro pagamento di un sovrapprezzo.</t>
        </r>
      </text>
    </comment>
    <comment ref="D72" authorId="0" shapeId="0" xr:uid="{C08A62DA-DDC6-479C-B9EC-5259DF5BD21E}">
      <text>
        <r>
          <rPr>
            <b/>
            <sz val="10"/>
            <color indexed="8"/>
            <rFont val="Arial"/>
            <family val="2"/>
          </rPr>
          <t>Fino alla raccolta dati:</t>
        </r>
        <r>
          <rPr>
            <sz val="10"/>
            <color indexed="8"/>
            <rFont val="Arial"/>
            <family val="2"/>
          </rPr>
          <t xml:space="preserve"> l’impresa di prestazione di servizi raccoglie i dati e li mette a disposizione della clientela. Quest’ultima deve emettere autonomamente le fatture ed è responsabile dell’incasso.</t>
        </r>
        <r>
          <rPr>
            <b/>
            <sz val="10"/>
            <color indexed="8"/>
            <rFont val="Arial"/>
            <family val="2"/>
          </rPr>
          <t xml:space="preserve">
Fino all’emissione delle fatture:</t>
        </r>
        <r>
          <rPr>
            <sz val="10"/>
            <color indexed="8"/>
            <rFont val="Arial"/>
            <family val="2"/>
          </rPr>
          <t xml:space="preserve"> l’impresa di prestazione di servizi raccoglie i dati ed emette le fatture sulla base di essi. La clientela è responsabile dell’incasso</t>
        </r>
        <r>
          <rPr>
            <b/>
            <sz val="10"/>
            <color indexed="8"/>
            <rFont val="Arial"/>
            <family val="2"/>
          </rPr>
          <t xml:space="preserve">.
Fino all’incasso: </t>
        </r>
        <r>
          <rPr>
            <sz val="10"/>
            <color indexed="8"/>
            <rFont val="Arial"/>
            <family val="2"/>
          </rPr>
          <t>l’impresa di prestazione di servizi si occupa dell’intero processo di addebito del costo, dalla raccolta dati fino all’emissione delle fatture, incasso compreso.</t>
        </r>
      </text>
    </comment>
    <comment ref="D75" authorId="0" shapeId="0" xr:uid="{1CE06F93-237B-48BD-B25F-6FFADB8C580E}">
      <text>
        <r>
          <rPr>
            <b/>
            <sz val="10"/>
            <color indexed="8"/>
            <rFont val="Arial"/>
            <family val="2"/>
          </rPr>
          <t>Stazione di ricarica privata:</t>
        </r>
        <r>
          <rPr>
            <sz val="10"/>
            <color indexed="8"/>
            <rFont val="Arial"/>
            <family val="2"/>
          </rPr>
          <t xml:space="preserve"> la stazione di ricarica è accessibile solo a un soggetto
</t>
        </r>
        <r>
          <rPr>
            <b/>
            <sz val="10"/>
            <color indexed="8"/>
            <rFont val="Arial"/>
            <family val="2"/>
          </rPr>
          <t xml:space="preserve">
Stazione di ricarica semiprivata:</t>
        </r>
        <r>
          <rPr>
            <sz val="10"/>
            <color indexed="8"/>
            <rFont val="Arial"/>
            <family val="2"/>
          </rPr>
          <t xml:space="preserve"> stazione di ricarica accessibile a un gruppo circoscritto di utenti (ad es. collaboratori e collaboratrici)</t>
        </r>
        <r>
          <rPr>
            <b/>
            <sz val="10"/>
            <color indexed="8"/>
            <rFont val="Arial"/>
            <family val="2"/>
          </rPr>
          <t xml:space="preserve">
Stazione di ricarica semipubblica: </t>
        </r>
        <r>
          <rPr>
            <sz val="10"/>
            <color indexed="8"/>
            <rFont val="Arial"/>
            <family val="2"/>
          </rPr>
          <t>stazione di ricarica di proprietà privata (ad es. industria). In alcuni momenti è a libero accesso.</t>
        </r>
        <r>
          <rPr>
            <b/>
            <sz val="10"/>
            <color indexed="8"/>
            <rFont val="Arial"/>
            <family val="2"/>
          </rPr>
          <t xml:space="preserve">
Stazione di ricarica pubblica:</t>
        </r>
        <r>
          <rPr>
            <sz val="10"/>
            <color indexed="8"/>
            <rFont val="Arial"/>
            <family val="2"/>
          </rPr>
          <t xml:space="preserve"> stazione di ricarica a libero accesso in qualsiasi momento (ad es. posti auto per visitatori)</t>
        </r>
      </text>
    </comment>
    <comment ref="D76" authorId="0" shapeId="0" xr:uid="{B7A79BC1-D62C-4C9E-8805-82295BD6C3C7}">
      <text>
        <r>
          <rPr>
            <b/>
            <sz val="10"/>
            <color indexed="8"/>
            <rFont val="Arial"/>
            <family val="2"/>
          </rPr>
          <t xml:space="preserve">Il contatore dell’energia elettrica per la mobilità elettrica appartiene ai proprietari e alle proprietarie dell’immobile: 
</t>
        </r>
        <r>
          <rPr>
            <sz val="10"/>
            <color indexed="8"/>
            <rFont val="Arial"/>
            <family val="2"/>
          </rPr>
          <t>l’impresa di prestazione di servizi versa ai proprietari e alle proprietarie dell’immobile i proventi dell’addebito del costo, detraendo gli emolumenti.
I proprietari e le proprietarie dell’immobile ricevono la fattura per il consumo di energia elettrica dall’azienda di approvvigionamento energetico
I proprietari e le proprietarie dell’immobile pagano la fattura per l’energia elettrica</t>
        </r>
        <r>
          <rPr>
            <b/>
            <sz val="10"/>
            <color indexed="8"/>
            <rFont val="Arial"/>
            <family val="2"/>
          </rPr>
          <t xml:space="preserve">
Il contatore dell’energia elettrica per la mobilità elettrica è di proprietà dell’impresa di prestazione di servizi:
</t>
        </r>
        <r>
          <rPr>
            <sz val="10"/>
            <color indexed="8"/>
            <rFont val="Arial"/>
            <family val="2"/>
          </rPr>
          <t>l’impresa di prestazione di servizi si fa direttamente carico del pagamento dei costi dell’energia elettrica all’azienda di approvvigionamento elettrico
Eventualmente l’impresa di prestazione di servizi versa i proventi dell’addebito del costo ai proprietari e alle proprietarie dell’immobile, detraendo i costi dell’energia elettrica e gli emolumenti.</t>
        </r>
      </text>
    </comment>
    <comment ref="D79" authorId="0" shapeId="0" xr:uid="{A1337E84-B30B-44ED-819E-85659E91474B}">
      <text>
        <r>
          <rPr>
            <b/>
            <sz val="10"/>
            <color indexed="8"/>
            <rFont val="Arial"/>
            <family val="2"/>
          </rPr>
          <t xml:space="preserve">Tariffa unitaria: </t>
        </r>
        <r>
          <rPr>
            <sz val="10"/>
            <color indexed="8"/>
            <rFont val="Arial"/>
            <family val="2"/>
          </rPr>
          <t>per la stazione elettrica può essere conteggiata una sola tariffa, anche qualora l’azienda di approvvigionamento energetico locale abbia una struttura tariffaria diversa (ad es. tariffa alta e bassa).</t>
        </r>
        <r>
          <rPr>
            <b/>
            <sz val="10"/>
            <color indexed="8"/>
            <rFont val="Arial"/>
            <family val="2"/>
          </rPr>
          <t xml:space="preserve">
Tariffe statiche:</t>
        </r>
        <r>
          <rPr>
            <sz val="10"/>
            <color indexed="8"/>
            <rFont val="Arial"/>
            <family val="2"/>
          </rPr>
          <t xml:space="preserve"> la stazione di ricarica può essere conteggiata con più tariffe statiche definite in maniera fissa, ad es. con tariffa alta e bassa.
</t>
        </r>
        <r>
          <rPr>
            <b/>
            <sz val="10"/>
            <color indexed="8"/>
            <rFont val="Arial"/>
            <family val="2"/>
          </rPr>
          <t xml:space="preserve">
Tariffe statiche incl. tariffa fotovoltaica: </t>
        </r>
        <r>
          <rPr>
            <sz val="10"/>
            <color indexed="8"/>
            <rFont val="Arial"/>
            <family val="2"/>
          </rPr>
          <t>oltre alle tariffe statiche, in caso di consumo di energia elettrica del proprio impianto fotovoltaico (o RCP) è possibile considerare una tariffa fotovoltaica definita in maniera fissa.</t>
        </r>
        <r>
          <rPr>
            <b/>
            <sz val="10"/>
            <color indexed="8"/>
            <rFont val="Arial"/>
            <family val="2"/>
          </rPr>
          <t xml:space="preserve">
Tariffe dinamiche:</t>
        </r>
        <r>
          <rPr>
            <sz val="10"/>
            <color indexed="8"/>
            <rFont val="Arial"/>
            <family val="2"/>
          </rPr>
          <t xml:space="preserve"> è possibile considerare e addebitare anche tariffe dinamiche dell’azienda di approvvigionamento energetico. </t>
        </r>
        <r>
          <rPr>
            <b/>
            <sz val="10"/>
            <color indexed="8"/>
            <rFont val="Arial"/>
            <family val="2"/>
          </rPr>
          <t xml:space="preserve">
</t>
        </r>
      </text>
    </comment>
    <comment ref="D83" authorId="0" shapeId="0" xr:uid="{8A18C8A6-7D25-4E70-865A-CFE50140DEBA}">
      <text>
        <r>
          <rPr>
            <b/>
            <sz val="10"/>
            <color indexed="8"/>
            <rFont val="Arial"/>
            <family val="2"/>
          </rPr>
          <t xml:space="preserve">Diversi gruppi tariffari: </t>
        </r>
        <r>
          <rPr>
            <sz val="10"/>
            <color indexed="8"/>
            <rFont val="Arial"/>
            <family val="2"/>
          </rPr>
          <t xml:space="preserve">gli utenti e le utenti possono essere raggruppati e possono quindi essere assegnate loro diverse tariffe. </t>
        </r>
      </text>
    </comment>
    <comment ref="D84" authorId="0" shapeId="0" xr:uid="{ABA3F8D4-8571-4FFD-BE46-3DF449C353E6}">
      <text>
        <r>
          <rPr>
            <b/>
            <sz val="10"/>
            <color indexed="8"/>
            <rFont val="Arial"/>
            <family val="2"/>
          </rPr>
          <t>White List (utenti speciali):</t>
        </r>
        <r>
          <rPr>
            <sz val="10"/>
            <color indexed="8"/>
            <rFont val="Arial"/>
            <family val="2"/>
          </rPr>
          <t xml:space="preserve"> determinati e determinate utenti ricaricano gratuitamente.</t>
        </r>
      </text>
    </comment>
    <comment ref="D85" authorId="0" shapeId="0" xr:uid="{1B22A2F9-7337-4594-8672-E292DD7D7A02}">
      <text>
        <r>
          <rPr>
            <b/>
            <sz val="10"/>
            <color indexed="8"/>
            <rFont val="Arial"/>
            <family val="2"/>
          </rPr>
          <t xml:space="preserve">Aggiornamento automatico in caso di variazione delle tariffe per l’energia elettrica dell’azienda di approvvigionamento energetico: </t>
        </r>
        <r>
          <rPr>
            <sz val="10"/>
            <color indexed="8"/>
            <rFont val="Arial"/>
            <family val="2"/>
          </rPr>
          <t>le tariffe per l’energia elettrica dell’azienda di approvvigionamento energetico vengono adeguate dalla clientela senza richiesta.</t>
        </r>
        <r>
          <rPr>
            <b/>
            <sz val="10"/>
            <color indexed="8"/>
            <rFont val="Arial"/>
            <family val="2"/>
          </rPr>
          <t xml:space="preserve"> </t>
        </r>
      </text>
    </comment>
    <comment ref="D86" authorId="0" shapeId="0" xr:uid="{A522D4A1-E59E-4D27-8898-E4D307C636BF}">
      <text>
        <r>
          <rPr>
            <b/>
            <sz val="10"/>
            <color indexed="8"/>
            <rFont val="Arial"/>
            <family val="2"/>
          </rPr>
          <t>Impostazione di una propria tariffa per l’energia:</t>
        </r>
        <r>
          <rPr>
            <sz val="10"/>
            <color indexed="8"/>
            <rFont val="Arial"/>
            <family val="2"/>
          </rPr>
          <t xml:space="preserve"> i proprietari e le proprietarie o le amministrazioni possono applicare un supplemento alla tariffa per l’energia per generare un canale aggiuntivo per ammortizzare le stazioni di ricarica.</t>
        </r>
        <r>
          <rPr>
            <b/>
            <sz val="10"/>
            <color indexed="8"/>
            <rFont val="Arial"/>
            <family val="2"/>
          </rPr>
          <t xml:space="preserve">
</t>
        </r>
      </text>
    </comment>
    <comment ref="D87" authorId="0" shapeId="0" xr:uid="{15825810-BA2F-4ACB-9128-573741F7ACBB}">
      <text>
        <r>
          <rPr>
            <b/>
            <sz val="10"/>
            <color indexed="8"/>
            <rFont val="Arial"/>
            <family val="2"/>
          </rPr>
          <t>Addebito ricarica bidirezionale:</t>
        </r>
        <r>
          <rPr>
            <sz val="10"/>
            <color indexed="8"/>
            <rFont val="Arial"/>
            <family val="2"/>
          </rPr>
          <t xml:space="preserve"> è possibile amministrare e addebitare la ricarica bidirezionale.</t>
        </r>
      </text>
    </comment>
    <comment ref="D97" authorId="0" shapeId="0" xr:uid="{2EF9C8AC-0617-4596-969B-50EA8BA760C4}">
      <text>
        <r>
          <rPr>
            <b/>
            <sz val="10"/>
            <color indexed="8"/>
            <rFont val="Arial"/>
            <family val="2"/>
          </rPr>
          <t>Funzione di reporting:</t>
        </r>
        <r>
          <rPr>
            <sz val="10"/>
            <color indexed="8"/>
            <rFont val="Arial"/>
            <family val="2"/>
          </rPr>
          <t xml:space="preserve"> è possibile mettere a disposizione i dati di utilizzo, ad es. per rapporti sulla sostenibilità e il reporting.</t>
        </r>
      </text>
    </comment>
    <comment ref="D99" authorId="0" shapeId="0" xr:uid="{C77F125E-5D6C-4555-9703-488940F83081}">
      <text>
        <r>
          <rPr>
            <b/>
            <sz val="10"/>
            <color indexed="8"/>
            <rFont val="Arial"/>
            <family val="2"/>
          </rPr>
          <t xml:space="preserve">Funzione multi-tenant: </t>
        </r>
        <r>
          <rPr>
            <sz val="10"/>
            <color indexed="8"/>
            <rFont val="Arial"/>
            <family val="2"/>
          </rPr>
          <t>a utenti diversi possono essere assegnati diritti di utilizzo diversi (ad es. utenti della stazione di ricarica vs. custodi dell’edificio vs. impresa installatrice)</t>
        </r>
      </text>
    </comment>
    <comment ref="D100" authorId="0" shapeId="0" xr:uid="{1EBFB395-3377-4922-B1B2-4A5CE5502FA0}">
      <text>
        <r>
          <rPr>
            <b/>
            <sz val="10"/>
            <color indexed="8"/>
            <rFont val="Arial"/>
            <family val="2"/>
          </rPr>
          <t>Portale web per la gestione degli utenti e delle utenti:</t>
        </r>
        <r>
          <rPr>
            <sz val="10"/>
            <color indexed="8"/>
            <rFont val="Arial"/>
            <family val="2"/>
          </rPr>
          <t xml:space="preserve"> i proprietari e le proprietarie/l’amministrazione possono eseguire varie impostazioni su una piattaforma, ad es. creare e modificare gli utenti e le utenti delle stazioni di ricarica, definire le tariffe ecc.</t>
        </r>
      </text>
    </comment>
    <comment ref="D106" authorId="0" shapeId="0" xr:uid="{5500F676-DE51-4192-B18D-A96DB1DC4028}">
      <text>
        <r>
          <rPr>
            <b/>
            <sz val="10"/>
            <color indexed="8"/>
            <rFont val="Arial"/>
            <family val="2"/>
          </rPr>
          <t>Stazione di ricarica a libero accesso nella propria rete:</t>
        </r>
        <r>
          <rPr>
            <sz val="10"/>
            <color indexed="8"/>
            <rFont val="Arial"/>
            <family val="2"/>
          </rPr>
          <t xml:space="preserve"> tramite i propri mezzi di accesso, gli utenti e le utenti della stazione di ricarica possono accedere a stazioni di ricarica a libero accesso dello stesso operatore.</t>
        </r>
      </text>
    </comment>
    <comment ref="D107" authorId="0" shapeId="0" xr:uid="{45E3A51C-0E7E-4E58-94E3-CEC6AF60A745}">
      <text>
        <r>
          <rPr>
            <b/>
            <sz val="10"/>
            <color indexed="8"/>
            <rFont val="Arial"/>
            <family val="2"/>
          </rPr>
          <t>Roaming con stesso accesso:</t>
        </r>
        <r>
          <rPr>
            <sz val="10"/>
            <color indexed="8"/>
            <rFont val="Arial"/>
            <family val="2"/>
          </rPr>
          <t xml:space="preserve"> tramite i propri mezzi di accesso, gli utenti e le utenti della stazione di ricarica possono accedere a stazioni di ricarica a libero accesso di altri gestori della rete.</t>
        </r>
      </text>
    </comment>
    <comment ref="D109" authorId="0" shapeId="0" xr:uid="{0BA3304B-210A-40BB-982E-67784204F73E}">
      <text>
        <r>
          <rPr>
            <b/>
            <sz val="10"/>
            <color indexed="8"/>
            <rFont val="Arial"/>
            <family val="2"/>
          </rPr>
          <t xml:space="preserve">Conteggio stazione di ricarica a libero accesso: </t>
        </r>
        <r>
          <rPr>
            <sz val="10"/>
            <color indexed="8"/>
            <rFont val="Arial"/>
            <family val="2"/>
          </rPr>
          <t>le stazioni di ricarica situate in parcheggi a libero accesso, come i posti auto per visitatori, sono accessibili a tutti e vengono addebitate dallo stesso operatore.</t>
        </r>
      </text>
    </comment>
    <comment ref="D110" authorId="0" shapeId="0" xr:uid="{8F4F6151-6477-410E-A5F4-13B9C02DC27B}">
      <text>
        <r>
          <rPr>
            <b/>
            <sz val="10"/>
            <color indexed="8"/>
            <rFont val="Arial"/>
            <family val="2"/>
          </rPr>
          <t xml:space="preserve">Roaming per stazione di ricarica a libero accesso: </t>
        </r>
        <r>
          <rPr>
            <sz val="10"/>
            <color indexed="8"/>
            <rFont val="Arial"/>
            <family val="2"/>
          </rPr>
          <t>è possibile utilizzare i mezzi di accesso e pagamento di altri gestori di stazioni di ricarica per accedere alle stazioni di ricarica a libero accesso (ad es. posti auto per visitatori).</t>
        </r>
      </text>
    </comment>
    <comment ref="D114" authorId="0" shapeId="0" xr:uid="{16B06C8E-2465-4CEC-BED2-4E1A57FC9AFF}">
      <text>
        <r>
          <rPr>
            <b/>
            <sz val="10"/>
            <color indexed="8"/>
            <rFont val="Arial"/>
            <family val="2"/>
          </rPr>
          <t>Autofinanziamento:</t>
        </r>
        <r>
          <rPr>
            <sz val="10"/>
            <color indexed="8"/>
            <rFont val="Arial"/>
            <family val="2"/>
          </rPr>
          <t xml:space="preserve"> l’infrastruttura di ricarica viene finanziata completamente dai proprietari e dalle proprietarie.</t>
        </r>
        <r>
          <rPr>
            <b/>
            <sz val="10"/>
            <color indexed="8"/>
            <rFont val="Arial"/>
            <family val="2"/>
          </rPr>
          <t xml:space="preserve">
Modello di noleggio:</t>
        </r>
        <r>
          <rPr>
            <sz val="10"/>
            <color indexed="8"/>
            <rFont val="Arial"/>
            <family val="2"/>
          </rPr>
          <t xml:space="preserve"> l’installazione di base viene finanziata dai proprietari e dalle proprietarie. Gli utenti e le utenti possono noleggiare la stazione di ricarica dall’impresa di prestazione di servizi.</t>
        </r>
        <r>
          <rPr>
            <b/>
            <sz val="10"/>
            <color indexed="8"/>
            <rFont val="Arial"/>
            <family val="2"/>
          </rPr>
          <t xml:space="preserve">
Full Contracting:</t>
        </r>
        <r>
          <rPr>
            <sz val="10"/>
            <color indexed="8"/>
            <rFont val="Arial"/>
            <family val="2"/>
          </rPr>
          <t xml:space="preserve"> l’impresa di prestazione di servizi finanzia sia l’installazione di base che la stazione di ricarica e la mette a disposizione dietro pagamento di un emolumento mensile.</t>
        </r>
      </text>
    </comment>
  </commentList>
</comments>
</file>

<file path=xl/comments41.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B7D6837B-1546-4D38-ACF6-D9D662773319}">
      <text>
        <r>
          <rPr>
            <b/>
            <sz val="10"/>
            <color indexed="8"/>
            <rFont val="Arial"/>
            <family val="2"/>
          </rPr>
          <t xml:space="preserve">Registrazione: </t>
        </r>
        <r>
          <rPr>
            <sz val="10"/>
            <color indexed="8"/>
            <rFont val="Arial"/>
            <family val="2"/>
          </rPr>
          <t>processo di richiesta/registrazione di una stazione di ricarica da parte di un utente o un’utente della stazione di ricarica</t>
        </r>
        <r>
          <rPr>
            <b/>
            <sz val="10"/>
            <color indexed="8"/>
            <rFont val="Arial"/>
            <family val="2"/>
          </rPr>
          <t xml:space="preserve">
</t>
        </r>
      </text>
    </comment>
    <comment ref="D19" authorId="0" shapeId="0" xr:uid="{B83AD723-41E2-4560-9183-F9ACC3CB3FDA}">
      <text>
        <r>
          <rPr>
            <b/>
            <sz val="10"/>
            <color indexed="8"/>
            <rFont val="Arial"/>
            <family val="2"/>
          </rPr>
          <t xml:space="preserve">Attivazione: </t>
        </r>
        <r>
          <rPr>
            <sz val="10"/>
            <color indexed="8"/>
            <rFont val="Arial"/>
            <family val="2"/>
          </rPr>
          <t xml:space="preserve">la stazione di ricarica viene collegata al sistema. </t>
        </r>
      </text>
    </comment>
    <comment ref="D21" authorId="0" shapeId="0" xr:uid="{F3311586-1F05-4E7B-B689-D8BED1C26074}">
      <text>
        <r>
          <rPr>
            <b/>
            <sz val="10"/>
            <color indexed="8"/>
            <rFont val="Arial"/>
            <family val="2"/>
          </rPr>
          <t>Onboarding:</t>
        </r>
        <r>
          <rPr>
            <sz val="10"/>
            <color indexed="8"/>
            <rFont val="Arial"/>
            <family val="2"/>
          </rPr>
          <t xml:space="preserve"> all’utente della stazione di ricarica viene fornito l’accesso alla stazione di ricarica ed eventualmente un addestramento</t>
        </r>
      </text>
    </comment>
    <comment ref="D30" authorId="0" shapeId="0" xr:uid="{F316B6C4-BD27-44C8-B50E-489739B8AD2F}">
      <text>
        <r>
          <rPr>
            <b/>
            <sz val="10"/>
            <color indexed="8"/>
            <rFont val="Arial"/>
            <family val="2"/>
          </rPr>
          <t xml:space="preserve">Vendita stazioni di ricarica: </t>
        </r>
        <r>
          <rPr>
            <sz val="10"/>
            <color indexed="8"/>
            <rFont val="Arial"/>
            <family val="2"/>
          </rPr>
          <t>si tratta di stazioni di ricarica gestite dall’impresa di prestazione di servizi (come standard o optional). Non di quelle che sono compatibili solo con il Suo sistema.</t>
        </r>
      </text>
    </comment>
    <comment ref="D32" authorId="0" shapeId="0" xr:uid="{87A1882B-4A45-412F-9932-D96A802D4C7E}">
      <text>
        <r>
          <rPr>
            <b/>
            <sz val="10"/>
            <color indexed="8"/>
            <rFont val="Arial"/>
            <family val="2"/>
          </rPr>
          <t>Integrazione di sistemi terzi:</t>
        </r>
        <r>
          <rPr>
            <sz val="10"/>
            <color indexed="8"/>
            <rFont val="Arial"/>
            <family val="2"/>
          </rPr>
          <t xml:space="preserve"> il sistema può comunicare con altre piattaforme/altri sistemi di terzi, ad es. per il conteggio RCP o EMS.</t>
        </r>
      </text>
    </comment>
    <comment ref="D33" authorId="0" shapeId="0" xr:uid="{AAF1FDED-8641-4A7C-82C2-A30C971058F1}">
      <text>
        <r>
          <rPr>
            <sz val="10"/>
            <color indexed="8"/>
            <rFont val="Arial"/>
            <family val="2"/>
          </rPr>
          <t>EMS = sistemi di gestione dell’energia</t>
        </r>
      </text>
    </comment>
    <comment ref="D36" authorId="0" shapeId="0" xr:uid="{D436D072-0F36-450B-8882-3C94C527BC99}">
      <text>
        <r>
          <rPr>
            <b/>
            <sz val="10"/>
            <color indexed="8"/>
            <rFont val="Arial"/>
            <family val="2"/>
          </rPr>
          <t>Gestione statica del carico:</t>
        </r>
        <r>
          <rPr>
            <sz val="10"/>
            <color indexed="8"/>
            <rFont val="Arial"/>
            <family val="2"/>
          </rPr>
          <t xml:space="preserve"> con la gestione statica del carico, si assegna, per la ricarica dei veico-li, una parte fissa della potenza massima prelevabile dalla rete elettrica da parte dell’edificio, che viene distribuita automaticamente tra le auto elettriche da ricaricare. Questa potenza deve essere scelta in maniera tale da non provocare sovraccarichi in caso di elevato consumo di energia elettrica nell’edificio (ovvero quando sono attivi numerosi con-sumatori di energia, ad es. di sera, quando tutti gli inquilini e le inquiline sono in casa).</t>
        </r>
      </text>
    </comment>
    <comment ref="D37" authorId="0" shapeId="0" xr:uid="{42C697AC-3660-4519-903B-1E913BB3CD29}">
      <text>
        <r>
          <rPr>
            <b/>
            <sz val="10"/>
            <color indexed="8"/>
            <rFont val="Arial"/>
            <family val="2"/>
          </rPr>
          <t>Gestione dinamica del carico:</t>
        </r>
        <r>
          <rPr>
            <sz val="10"/>
            <color indexed="8"/>
            <rFont val="Arial"/>
            <family val="2"/>
          </rPr>
          <t xml:space="preserve"> con la gestione dinamica del carico non viene assegnata una potenza fissa per la ricarica. La gestione del carico riconosce la potenza assorbi-ta in un dato momento  dall’edificio e distribuisce automaticamente tra le auto da ricaricare la differenza fra la potenza massima prelevabile dalla rete e quella assorbita dall’edificio. Così, soprattutto nei momenti con un consumo di energia elettrica ridotto, è possibile mettere a disposizione per la ricarica una potenza molto più elevata, ad es. di notte, quando gran parte degli inquilini e delle inquiline dorme.</t>
        </r>
      </text>
    </comment>
    <comment ref="D47" authorId="0" shapeId="0" xr:uid="{21226633-0951-45BC-BACC-38835AC911D8}">
      <text>
        <r>
          <rPr>
            <b/>
            <sz val="10"/>
            <color indexed="8"/>
            <rFont val="Arial"/>
            <family val="2"/>
          </rPr>
          <t>Portale web:</t>
        </r>
        <r>
          <rPr>
            <sz val="10"/>
            <color indexed="8"/>
            <rFont val="Arial"/>
            <family val="2"/>
          </rPr>
          <t xml:space="preserve"> è possibile accedere a un’applicazione basata sul web.</t>
        </r>
      </text>
    </comment>
    <comment ref="D48" authorId="0" shapeId="0" xr:uid="{3080781A-59B8-4FFF-840A-E5AE1E177883}">
      <text>
        <r>
          <rPr>
            <b/>
            <sz val="10"/>
            <color indexed="8"/>
            <rFont val="Arial"/>
            <family val="2"/>
          </rPr>
          <t xml:space="preserve">App: </t>
        </r>
        <r>
          <rPr>
            <sz val="10"/>
            <color indexed="8"/>
            <rFont val="Arial"/>
            <family val="2"/>
          </rPr>
          <t>esiste un’app per smartphone.</t>
        </r>
      </text>
    </comment>
    <comment ref="D50" authorId="0" shapeId="0" xr:uid="{18806728-42C7-4B3E-9542-CC40DE79540B}">
      <text>
        <r>
          <rPr>
            <b/>
            <sz val="10"/>
            <color indexed="8"/>
            <rFont val="Arial"/>
            <family val="2"/>
          </rPr>
          <t>Panoramica delle transazioni:</t>
        </r>
        <r>
          <rPr>
            <sz val="10"/>
            <color indexed="8"/>
            <rFont val="Arial"/>
            <family val="2"/>
          </rPr>
          <t xml:space="preserve"> gli utenti e le utenti possono visualizzare gli utilizzi e i pagamenti intercorsi fino a un dato momento e all’occorrenza scaricarli sotto forma di ricevuta. </t>
        </r>
      </text>
    </comment>
    <comment ref="D51" authorId="0" shapeId="0" xr:uid="{DBB93866-73C7-459F-9EE6-A8D4B5C5FECD}">
      <text>
        <r>
          <rPr>
            <b/>
            <sz val="10"/>
            <color indexed="8"/>
            <rFont val="Arial"/>
            <family val="2"/>
          </rPr>
          <t>Visualizzazione dei propri consumi:</t>
        </r>
        <r>
          <rPr>
            <sz val="10"/>
            <color indexed="8"/>
            <rFont val="Arial"/>
            <family val="2"/>
          </rPr>
          <t xml:space="preserve"> i consumi possono essere visualizzati in qualsiasi momento nel portale web o attraverso l’app.</t>
        </r>
      </text>
    </comment>
    <comment ref="D53" authorId="0" shapeId="0" xr:uid="{4C97DD07-A81E-4F60-BE76-8858509C0DE3}">
      <text>
        <r>
          <rPr>
            <b/>
            <sz val="10"/>
            <color indexed="8"/>
            <rFont val="Arial"/>
            <family val="2"/>
          </rPr>
          <t xml:space="preserve">Comando attivo dell’attività di ricarica: </t>
        </r>
        <r>
          <rPr>
            <sz val="10"/>
            <color indexed="8"/>
            <rFont val="Arial"/>
            <family val="2"/>
          </rPr>
          <t>gli utenti e le utenti possono ad es. determinare il momento o la modalità di ricarica.</t>
        </r>
      </text>
    </comment>
    <comment ref="D54" authorId="0" shapeId="0" xr:uid="{8CEABAF8-4F4B-4AAD-92A6-5E7F180CA4D1}">
      <text>
        <r>
          <rPr>
            <b/>
            <sz val="10"/>
            <color indexed="8"/>
            <rFont val="Arial"/>
            <family val="2"/>
          </rPr>
          <t>Ricarica basata su fotovoltaico:</t>
        </r>
        <r>
          <rPr>
            <sz val="10"/>
            <color indexed="8"/>
            <rFont val="Arial"/>
            <family val="2"/>
          </rPr>
          <t xml:space="preserve"> il veicolo viene ricaricato solo/preferibilmente con energia elettrica fotovoltaica (in presenza di impianto fotovoltaico/RCP)</t>
        </r>
      </text>
    </comment>
    <comment ref="D55" authorId="0" shapeId="0" xr:uid="{EA40E936-991A-46B0-8424-0BD8923D8DB0}">
      <text>
        <r>
          <rPr>
            <b/>
            <sz val="10"/>
            <color indexed="8"/>
            <rFont val="Arial"/>
            <family val="2"/>
          </rPr>
          <t>Ricarica conveniente</t>
        </r>
        <r>
          <rPr>
            <sz val="10"/>
            <color indexed="8"/>
            <rFont val="Arial"/>
            <family val="2"/>
          </rPr>
          <t>: il veicolo viene ricaricato in orari con tariffe per l’energia elettrica convenienti, ad es. di notte in caso di tariffa alta e bassa.</t>
        </r>
      </text>
    </comment>
    <comment ref="D56" authorId="0" shapeId="0" xr:uid="{EC7ACE92-DC04-45BD-AE6E-71340ADEABB3}">
      <text>
        <r>
          <rPr>
            <b/>
            <sz val="10"/>
            <color indexed="8"/>
            <rFont val="Arial"/>
            <family val="2"/>
          </rPr>
          <t xml:space="preserve">Ricarica prioritaria: </t>
        </r>
        <r>
          <rPr>
            <sz val="10"/>
            <color indexed="8"/>
            <rFont val="Arial"/>
            <family val="2"/>
          </rPr>
          <t>il veicolo viene ricaricato prima possibile. Al veicolo viene assegnata una potenza maggiore (eventualmente dietro pagamento di un sovrapprezzo)</t>
        </r>
      </text>
    </comment>
    <comment ref="D57" authorId="0" shapeId="0" xr:uid="{FCBD9EA8-F9EA-4CB2-90CD-E70771EDF5DF}">
      <text>
        <r>
          <rPr>
            <b/>
            <sz val="10"/>
            <color indexed="8"/>
            <rFont val="Arial"/>
            <family val="2"/>
          </rPr>
          <t>Considerazione di limiti di ricarica:</t>
        </r>
        <r>
          <rPr>
            <sz val="10"/>
            <color indexed="8"/>
            <rFont val="Arial"/>
            <family val="2"/>
          </rPr>
          <t xml:space="preserve"> il veicolo viene ricaricato fino a una certa percentuale massima per non sollecitare eccessivamente la batteria.</t>
        </r>
        <r>
          <rPr>
            <b/>
            <sz val="10"/>
            <color indexed="8"/>
            <rFont val="Arial"/>
            <family val="2"/>
          </rPr>
          <t xml:space="preserve">
</t>
        </r>
      </text>
    </comment>
    <comment ref="D64" authorId="0" shapeId="0" xr:uid="{C673E21B-C25D-4111-A173-6C8D355E0001}">
      <text>
        <r>
          <rPr>
            <b/>
            <sz val="10"/>
            <color indexed="8"/>
            <rFont val="Arial"/>
            <family val="2"/>
          </rPr>
          <t>Hotline solo negli orari d’ufficio:</t>
        </r>
        <r>
          <rPr>
            <sz val="10"/>
            <color indexed="8"/>
            <rFont val="Arial"/>
            <family val="2"/>
          </rPr>
          <t xml:space="preserve"> in caso di domande o problemi, gli utenti e le utenti della stazione di ricarica possono contattare una hotline solo negli orari d’ufficio. </t>
        </r>
      </text>
    </comment>
    <comment ref="D65" authorId="0" shapeId="0" xr:uid="{CB7DA95E-8222-43E3-8458-B40927A483AF}">
      <text>
        <r>
          <rPr>
            <b/>
            <sz val="10"/>
            <color indexed="8"/>
            <rFont val="Arial"/>
            <family val="2"/>
          </rPr>
          <t xml:space="preserve">Hotline 24/7: </t>
        </r>
        <r>
          <rPr>
            <sz val="10"/>
            <color indexed="8"/>
            <rFont val="Arial"/>
            <family val="2"/>
          </rPr>
          <t xml:space="preserve">in caso di domande o problemi, gli utenti e le utenti della stazione di ricarica possono contattare una hotline a qualsiasi ora. </t>
        </r>
      </text>
    </comment>
    <comment ref="D67" authorId="0" shapeId="0" xr:uid="{9E2341A0-7FA2-4092-9B8B-67F4D0E4B7BF}">
      <text>
        <r>
          <rPr>
            <b/>
            <sz val="10"/>
            <color indexed="8"/>
            <rFont val="Arial"/>
            <family val="2"/>
          </rPr>
          <t>Gestione dei guasti:</t>
        </r>
        <r>
          <rPr>
            <sz val="10"/>
            <color indexed="8"/>
            <rFont val="Arial"/>
            <family val="2"/>
          </rPr>
          <t xml:space="preserve"> i malfunzionamenti della stazione di ricarica vengono identificati e visualizzati con un allarme.</t>
        </r>
      </text>
    </comment>
    <comment ref="D68" authorId="0" shapeId="0" xr:uid="{68EC9391-1E60-43C5-996A-CAA0D53D83E2}">
      <text>
        <r>
          <rPr>
            <b/>
            <sz val="10"/>
            <color indexed="8"/>
            <rFont val="Arial"/>
            <family val="2"/>
          </rPr>
          <t>Manutenzione remota:</t>
        </r>
        <r>
          <rPr>
            <sz val="10"/>
            <color indexed="8"/>
            <rFont val="Arial"/>
            <family val="2"/>
          </rPr>
          <t xml:space="preserve"> i più comuni problemi legati al software delle stazioni di ricarica possono essere risolti online e non richiedono la presenza in loco di un tecnico, ad es. con un riavvio (remoto).</t>
        </r>
      </text>
    </comment>
    <comment ref="D69" authorId="0" shapeId="0" xr:uid="{219F87DB-1AF3-4FA5-B4AD-64FC795E6A31}">
      <text>
        <r>
          <rPr>
            <b/>
            <sz val="10"/>
            <color indexed="8"/>
            <rFont val="Arial"/>
            <family val="2"/>
          </rPr>
          <t>Eliminazione dei guasti in loco:</t>
        </r>
        <r>
          <rPr>
            <sz val="10"/>
            <color indexed="8"/>
            <rFont val="Arial"/>
            <family val="2"/>
          </rPr>
          <t xml:space="preserve">  i guasti vengono eliminati in loco, inclusi nel prezzo o dietro pagamento di un sovrapprezzo.</t>
        </r>
      </text>
    </comment>
    <comment ref="D72" authorId="0" shapeId="0" xr:uid="{249107C7-8D93-4113-A3A8-031767B8BFFB}">
      <text>
        <r>
          <rPr>
            <b/>
            <sz val="10"/>
            <color indexed="8"/>
            <rFont val="Arial"/>
            <family val="2"/>
          </rPr>
          <t>Fino alla raccolta dati:</t>
        </r>
        <r>
          <rPr>
            <sz val="10"/>
            <color indexed="8"/>
            <rFont val="Arial"/>
            <family val="2"/>
          </rPr>
          <t xml:space="preserve"> l’impresa di prestazione di servizi raccoglie i dati e li mette a disposizione della clientela. Quest’ultima deve emettere autonomamente le fatture ed è responsabile dell’incasso.</t>
        </r>
        <r>
          <rPr>
            <b/>
            <sz val="10"/>
            <color indexed="8"/>
            <rFont val="Arial"/>
            <family val="2"/>
          </rPr>
          <t xml:space="preserve">
Fino all’emissione delle fatture:</t>
        </r>
        <r>
          <rPr>
            <sz val="10"/>
            <color indexed="8"/>
            <rFont val="Arial"/>
            <family val="2"/>
          </rPr>
          <t xml:space="preserve"> l’impresa di prestazione di servizi raccoglie i dati ed emette le fatture sulla base di essi. La clientela è responsabile dell’incasso</t>
        </r>
        <r>
          <rPr>
            <b/>
            <sz val="10"/>
            <color indexed="8"/>
            <rFont val="Arial"/>
            <family val="2"/>
          </rPr>
          <t xml:space="preserve">.
Fino all’incasso: </t>
        </r>
        <r>
          <rPr>
            <sz val="10"/>
            <color indexed="8"/>
            <rFont val="Arial"/>
            <family val="2"/>
          </rPr>
          <t>l’impresa di prestazione di servizi si occupa dell’intero processo di addebito del costo, dalla raccolta dati fino all’emissione delle fatture, incasso compreso.</t>
        </r>
      </text>
    </comment>
    <comment ref="D75" authorId="0" shapeId="0" xr:uid="{F2EB0D80-42F8-4EEE-8DCE-CBA64E3E8A09}">
      <text>
        <r>
          <rPr>
            <b/>
            <sz val="10"/>
            <color indexed="8"/>
            <rFont val="Arial"/>
            <family val="2"/>
          </rPr>
          <t>Stazione di ricarica privata:</t>
        </r>
        <r>
          <rPr>
            <sz val="10"/>
            <color indexed="8"/>
            <rFont val="Arial"/>
            <family val="2"/>
          </rPr>
          <t xml:space="preserve"> la stazione di ricarica è accessibile solo a un soggetto
</t>
        </r>
        <r>
          <rPr>
            <b/>
            <sz val="10"/>
            <color indexed="8"/>
            <rFont val="Arial"/>
            <family val="2"/>
          </rPr>
          <t xml:space="preserve">
Stazione di ricarica semiprivata:</t>
        </r>
        <r>
          <rPr>
            <sz val="10"/>
            <color indexed="8"/>
            <rFont val="Arial"/>
            <family val="2"/>
          </rPr>
          <t xml:space="preserve"> stazione di ricarica accessibile a un gruppo circoscritto di utenti (ad es. collaboratori e collaboratrici)</t>
        </r>
        <r>
          <rPr>
            <b/>
            <sz val="10"/>
            <color indexed="8"/>
            <rFont val="Arial"/>
            <family val="2"/>
          </rPr>
          <t xml:space="preserve">
Stazione di ricarica semipubblica: </t>
        </r>
        <r>
          <rPr>
            <sz val="10"/>
            <color indexed="8"/>
            <rFont val="Arial"/>
            <family val="2"/>
          </rPr>
          <t>stazione di ricarica di proprietà privata (ad es. industria). In alcuni momenti è a libero accesso.</t>
        </r>
        <r>
          <rPr>
            <b/>
            <sz val="10"/>
            <color indexed="8"/>
            <rFont val="Arial"/>
            <family val="2"/>
          </rPr>
          <t xml:space="preserve">
Stazione di ricarica pubblica:</t>
        </r>
        <r>
          <rPr>
            <sz val="10"/>
            <color indexed="8"/>
            <rFont val="Arial"/>
            <family val="2"/>
          </rPr>
          <t xml:space="preserve"> stazione di ricarica a libero accesso in qualsiasi momento (ad es. posti auto per visitatori)</t>
        </r>
      </text>
    </comment>
    <comment ref="D76" authorId="0" shapeId="0" xr:uid="{A1FFD867-9591-4AED-8237-204A8076AE89}">
      <text>
        <r>
          <rPr>
            <b/>
            <sz val="10"/>
            <color indexed="8"/>
            <rFont val="Arial"/>
            <family val="2"/>
          </rPr>
          <t xml:space="preserve">Il contatore dell’energia elettrica per la mobilità elettrica appartiene ai proprietari e alle proprietarie dell’immobile: 
</t>
        </r>
        <r>
          <rPr>
            <sz val="10"/>
            <color indexed="8"/>
            <rFont val="Arial"/>
            <family val="2"/>
          </rPr>
          <t>l’impresa di prestazione di servizi versa ai proprietari e alle proprietarie dell’immobile i proventi dell’addebito del costo, detraendo gli emolumenti.
I proprietari e le proprietarie dell’immobile ricevono la fattura per il consumo di energia elettrica dall’azienda di approvvigionamento energetico
I proprietari e le proprietarie dell’immobile pagano la fattura per l’energia elettrica</t>
        </r>
        <r>
          <rPr>
            <b/>
            <sz val="10"/>
            <color indexed="8"/>
            <rFont val="Arial"/>
            <family val="2"/>
          </rPr>
          <t xml:space="preserve">
Il contatore dell’energia elettrica per la mobilità elettrica è di proprietà dell’impresa di prestazione di servizi:
</t>
        </r>
        <r>
          <rPr>
            <sz val="10"/>
            <color indexed="8"/>
            <rFont val="Arial"/>
            <family val="2"/>
          </rPr>
          <t>l’impresa di prestazione di servizi si fa direttamente carico del pagamento dei costi dell’energia elettrica all’azienda di approvvigionamento elettrico
Eventualmente l’impresa di prestazione di servizi versa i proventi dell’addebito del costo ai proprietari e alle proprietarie dell’immobile, detraendo i costi dell’energia elettrica e gli emolumenti.</t>
        </r>
      </text>
    </comment>
    <comment ref="D79" authorId="0" shapeId="0" xr:uid="{71C8B1F7-36C7-476E-8688-AB6932B553D6}">
      <text>
        <r>
          <rPr>
            <b/>
            <sz val="10"/>
            <color indexed="8"/>
            <rFont val="Arial"/>
            <family val="2"/>
          </rPr>
          <t xml:space="preserve">Tariffa unitaria: </t>
        </r>
        <r>
          <rPr>
            <sz val="10"/>
            <color indexed="8"/>
            <rFont val="Arial"/>
            <family val="2"/>
          </rPr>
          <t>per la stazione elettrica può essere conteggiata una sola tariffa, anche qualora l’azienda di approvvigionamento energetico locale abbia una struttura tariffaria diversa (ad es. tariffa alta e bassa).</t>
        </r>
        <r>
          <rPr>
            <b/>
            <sz val="10"/>
            <color indexed="8"/>
            <rFont val="Arial"/>
            <family val="2"/>
          </rPr>
          <t xml:space="preserve">
Tariffe statiche:</t>
        </r>
        <r>
          <rPr>
            <sz val="10"/>
            <color indexed="8"/>
            <rFont val="Arial"/>
            <family val="2"/>
          </rPr>
          <t xml:space="preserve"> la stazione di ricarica può essere conteggiata con più tariffe statiche definite in maniera fissa, ad es. con tariffa alta e bassa.
</t>
        </r>
        <r>
          <rPr>
            <b/>
            <sz val="10"/>
            <color indexed="8"/>
            <rFont val="Arial"/>
            <family val="2"/>
          </rPr>
          <t xml:space="preserve">
Tariffe statiche incl. tariffa fotovoltaica: </t>
        </r>
        <r>
          <rPr>
            <sz val="10"/>
            <color indexed="8"/>
            <rFont val="Arial"/>
            <family val="2"/>
          </rPr>
          <t>oltre alle tariffe statiche, in caso di consumo di energia elettrica del proprio impianto fotovoltaico (o RCP) è possibile considerare una tariffa fotovoltaica definita in maniera fissa.</t>
        </r>
        <r>
          <rPr>
            <b/>
            <sz val="10"/>
            <color indexed="8"/>
            <rFont val="Arial"/>
            <family val="2"/>
          </rPr>
          <t xml:space="preserve">
Tariffe dinamiche:</t>
        </r>
        <r>
          <rPr>
            <sz val="10"/>
            <color indexed="8"/>
            <rFont val="Arial"/>
            <family val="2"/>
          </rPr>
          <t xml:space="preserve"> è possibile considerare e addebitare anche tariffe dinamiche dell’azienda di approvvigionamento energetico. </t>
        </r>
        <r>
          <rPr>
            <b/>
            <sz val="10"/>
            <color indexed="8"/>
            <rFont val="Arial"/>
            <family val="2"/>
          </rPr>
          <t xml:space="preserve">
</t>
        </r>
      </text>
    </comment>
    <comment ref="D83" authorId="0" shapeId="0" xr:uid="{B70A4B5D-FC21-4C45-B99E-B3705EAD4C79}">
      <text>
        <r>
          <rPr>
            <b/>
            <sz val="10"/>
            <color indexed="8"/>
            <rFont val="Arial"/>
            <family val="2"/>
          </rPr>
          <t xml:space="preserve">Diversi gruppi tariffari: </t>
        </r>
        <r>
          <rPr>
            <sz val="10"/>
            <color indexed="8"/>
            <rFont val="Arial"/>
            <family val="2"/>
          </rPr>
          <t xml:space="preserve">gli utenti e le utenti possono essere raggruppati e possono quindi essere assegnate loro diverse tariffe. </t>
        </r>
      </text>
    </comment>
    <comment ref="D84" authorId="0" shapeId="0" xr:uid="{2C951ED3-D5C7-4524-B8E5-EE9A8961E15F}">
      <text>
        <r>
          <rPr>
            <b/>
            <sz val="10"/>
            <color indexed="8"/>
            <rFont val="Arial"/>
            <family val="2"/>
          </rPr>
          <t>White List (utenti speciali):</t>
        </r>
        <r>
          <rPr>
            <sz val="10"/>
            <color indexed="8"/>
            <rFont val="Arial"/>
            <family val="2"/>
          </rPr>
          <t xml:space="preserve"> determinati e determinate utenti ricaricano gratuitamente.</t>
        </r>
      </text>
    </comment>
    <comment ref="D85" authorId="0" shapeId="0" xr:uid="{8E8D5D4C-CC8A-404D-8CEE-563A6015B102}">
      <text>
        <r>
          <rPr>
            <b/>
            <sz val="10"/>
            <color indexed="8"/>
            <rFont val="Arial"/>
            <family val="2"/>
          </rPr>
          <t xml:space="preserve">Aggiornamento automatico in caso di variazione delle tariffe per l’energia elettrica dell’azienda di approvvigionamento energetico: </t>
        </r>
        <r>
          <rPr>
            <sz val="10"/>
            <color indexed="8"/>
            <rFont val="Arial"/>
            <family val="2"/>
          </rPr>
          <t>le tariffe per l’energia elettrica dell’azienda di approvvigionamento energetico vengono adeguate dalla clientela senza richiesta.</t>
        </r>
        <r>
          <rPr>
            <b/>
            <sz val="10"/>
            <color indexed="8"/>
            <rFont val="Arial"/>
            <family val="2"/>
          </rPr>
          <t xml:space="preserve"> </t>
        </r>
      </text>
    </comment>
    <comment ref="D86" authorId="0" shapeId="0" xr:uid="{758B3A4E-5F60-45F0-8D8A-41E641AE625E}">
      <text>
        <r>
          <rPr>
            <b/>
            <sz val="10"/>
            <color indexed="8"/>
            <rFont val="Arial"/>
            <family val="2"/>
          </rPr>
          <t>Impostazione di una propria tariffa per l’energia:</t>
        </r>
        <r>
          <rPr>
            <sz val="10"/>
            <color indexed="8"/>
            <rFont val="Arial"/>
            <family val="2"/>
          </rPr>
          <t xml:space="preserve"> i proprietari e le proprietarie o le amministrazioni possono applicare un supplemento alla tariffa per l’energia per generare un canale aggiuntivo per ammortizzare le stazioni di ricarica.</t>
        </r>
        <r>
          <rPr>
            <b/>
            <sz val="10"/>
            <color indexed="8"/>
            <rFont val="Arial"/>
            <family val="2"/>
          </rPr>
          <t xml:space="preserve">
</t>
        </r>
      </text>
    </comment>
    <comment ref="D87" authorId="0" shapeId="0" xr:uid="{0E2994CA-0CFE-4F9F-89D9-B301A2A05E30}">
      <text>
        <r>
          <rPr>
            <b/>
            <sz val="10"/>
            <color indexed="8"/>
            <rFont val="Arial"/>
            <family val="2"/>
          </rPr>
          <t>Addebito ricarica bidirezionale:</t>
        </r>
        <r>
          <rPr>
            <sz val="10"/>
            <color indexed="8"/>
            <rFont val="Arial"/>
            <family val="2"/>
          </rPr>
          <t xml:space="preserve"> è possibile amministrare e addebitare la ricarica bidirezionale.</t>
        </r>
      </text>
    </comment>
    <comment ref="D97" authorId="0" shapeId="0" xr:uid="{C0C85A25-507B-40E9-B8C0-94222B02D004}">
      <text>
        <r>
          <rPr>
            <b/>
            <sz val="10"/>
            <color indexed="8"/>
            <rFont val="Arial"/>
            <family val="2"/>
          </rPr>
          <t>Funzione di reporting:</t>
        </r>
        <r>
          <rPr>
            <sz val="10"/>
            <color indexed="8"/>
            <rFont val="Arial"/>
            <family val="2"/>
          </rPr>
          <t xml:space="preserve"> è possibile mettere a disposizione i dati di utilizzo, ad es. per rapporti sulla sostenibilità e il reporting.</t>
        </r>
      </text>
    </comment>
    <comment ref="D99" authorId="0" shapeId="0" xr:uid="{9130A289-47C4-4601-A8D0-20B3959F4E30}">
      <text>
        <r>
          <rPr>
            <b/>
            <sz val="10"/>
            <color indexed="8"/>
            <rFont val="Arial"/>
            <family val="2"/>
          </rPr>
          <t xml:space="preserve">Funzione multi-tenant: </t>
        </r>
        <r>
          <rPr>
            <sz val="10"/>
            <color indexed="8"/>
            <rFont val="Arial"/>
            <family val="2"/>
          </rPr>
          <t>a utenti diversi possono essere assegnati diritti di utilizzo diversi (ad es. utenti della stazione di ricarica vs. custodi dell’edificio vs. impresa installatrice)</t>
        </r>
      </text>
    </comment>
    <comment ref="D100" authorId="0" shapeId="0" xr:uid="{1A0E1B36-8AFE-4A67-B7F7-C413643C3A84}">
      <text>
        <r>
          <rPr>
            <b/>
            <sz val="10"/>
            <color indexed="8"/>
            <rFont val="Arial"/>
            <family val="2"/>
          </rPr>
          <t>Portale web per la gestione degli utenti e delle utenti:</t>
        </r>
        <r>
          <rPr>
            <sz val="10"/>
            <color indexed="8"/>
            <rFont val="Arial"/>
            <family val="2"/>
          </rPr>
          <t xml:space="preserve"> i proprietari e le proprietarie/l’amministrazione possono eseguire varie impostazioni su una piattaforma, ad es. creare e modificare gli utenti e le utenti delle stazioni di ricarica, definire le tariffe ecc.</t>
        </r>
      </text>
    </comment>
    <comment ref="D106" authorId="0" shapeId="0" xr:uid="{B3496F95-5EC3-4266-AB14-4FA4A800FE76}">
      <text>
        <r>
          <rPr>
            <b/>
            <sz val="10"/>
            <color indexed="8"/>
            <rFont val="Arial"/>
            <family val="2"/>
          </rPr>
          <t>Stazione di ricarica a libero accesso nella propria rete:</t>
        </r>
        <r>
          <rPr>
            <sz val="10"/>
            <color indexed="8"/>
            <rFont val="Arial"/>
            <family val="2"/>
          </rPr>
          <t xml:space="preserve"> tramite i propri mezzi di accesso, gli utenti e le utenti della stazione di ricarica possono accedere a stazioni di ricarica a libero accesso dello stesso operatore.</t>
        </r>
      </text>
    </comment>
    <comment ref="D107" authorId="0" shapeId="0" xr:uid="{6B5078B7-CBD3-4419-96AF-DF693298EA83}">
      <text>
        <r>
          <rPr>
            <b/>
            <sz val="10"/>
            <color indexed="8"/>
            <rFont val="Arial"/>
            <family val="2"/>
          </rPr>
          <t>Roaming con stesso accesso:</t>
        </r>
        <r>
          <rPr>
            <sz val="10"/>
            <color indexed="8"/>
            <rFont val="Arial"/>
            <family val="2"/>
          </rPr>
          <t xml:space="preserve"> tramite i propri mezzi di accesso, gli utenti e le utenti della stazione di ricarica possono accedere a stazioni di ricarica a libero accesso di altri gestori della rete.</t>
        </r>
      </text>
    </comment>
    <comment ref="D109" authorId="0" shapeId="0" xr:uid="{9E0F6877-37BB-4B0B-AA21-831FD0EA58AE}">
      <text>
        <r>
          <rPr>
            <b/>
            <sz val="10"/>
            <color indexed="8"/>
            <rFont val="Arial"/>
            <family val="2"/>
          </rPr>
          <t xml:space="preserve">Conteggio stazione di ricarica a libero accesso: </t>
        </r>
        <r>
          <rPr>
            <sz val="10"/>
            <color indexed="8"/>
            <rFont val="Arial"/>
            <family val="2"/>
          </rPr>
          <t>le stazioni di ricarica situate in parcheggi a libero accesso, come i posti auto per visitatori, sono accessibili a tutti e vengono addebitate dallo stesso operatore.</t>
        </r>
      </text>
    </comment>
    <comment ref="D110" authorId="0" shapeId="0" xr:uid="{132A28A1-36F1-458A-B1D9-564D289D443F}">
      <text>
        <r>
          <rPr>
            <b/>
            <sz val="10"/>
            <color indexed="8"/>
            <rFont val="Arial"/>
            <family val="2"/>
          </rPr>
          <t xml:space="preserve">Roaming per stazione di ricarica a libero accesso: </t>
        </r>
        <r>
          <rPr>
            <sz val="10"/>
            <color indexed="8"/>
            <rFont val="Arial"/>
            <family val="2"/>
          </rPr>
          <t>è possibile utilizzare i mezzi di accesso e pagamento di altri gestori di stazioni di ricarica per accedere alle stazioni di ricarica a libero accesso (ad es. posti auto per visitatori).</t>
        </r>
      </text>
    </comment>
    <comment ref="D114" authorId="0" shapeId="0" xr:uid="{F5ED084A-407C-4E7F-9D79-D777BF8BD5AC}">
      <text>
        <r>
          <rPr>
            <b/>
            <sz val="10"/>
            <color indexed="8"/>
            <rFont val="Arial"/>
            <family val="2"/>
          </rPr>
          <t>Autofinanziamento:</t>
        </r>
        <r>
          <rPr>
            <sz val="10"/>
            <color indexed="8"/>
            <rFont val="Arial"/>
            <family val="2"/>
          </rPr>
          <t xml:space="preserve"> l’infrastruttura di ricarica viene finanziata completamente dai proprietari e dalle proprietarie.</t>
        </r>
        <r>
          <rPr>
            <b/>
            <sz val="10"/>
            <color indexed="8"/>
            <rFont val="Arial"/>
            <family val="2"/>
          </rPr>
          <t xml:space="preserve">
Modello di noleggio:</t>
        </r>
        <r>
          <rPr>
            <sz val="10"/>
            <color indexed="8"/>
            <rFont val="Arial"/>
            <family val="2"/>
          </rPr>
          <t xml:space="preserve"> l’installazione di base viene finanziata dai proprietari e dalle proprietarie. Gli utenti e le utenti possono noleggiare la stazione di ricarica dall’impresa di prestazione di servizi.</t>
        </r>
        <r>
          <rPr>
            <b/>
            <sz val="10"/>
            <color indexed="8"/>
            <rFont val="Arial"/>
            <family val="2"/>
          </rPr>
          <t xml:space="preserve">
Full Contracting:</t>
        </r>
        <r>
          <rPr>
            <sz val="10"/>
            <color indexed="8"/>
            <rFont val="Arial"/>
            <family val="2"/>
          </rPr>
          <t xml:space="preserve"> l’impresa di prestazione di servizi finanzia sia l’installazione di base che la stazione di ricarica e la mette a disposizione dietro pagamento di un emolumento mensile.</t>
        </r>
      </text>
    </comment>
  </commentList>
</comments>
</file>

<file path=xl/comments42.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C058EE8B-23C6-4E77-B16C-B975B4853E5E}">
      <text>
        <r>
          <rPr>
            <b/>
            <sz val="10"/>
            <color indexed="8"/>
            <rFont val="Arial"/>
            <family val="2"/>
          </rPr>
          <t xml:space="preserve">Registrazione: </t>
        </r>
        <r>
          <rPr>
            <sz val="10"/>
            <color indexed="8"/>
            <rFont val="Arial"/>
            <family val="2"/>
          </rPr>
          <t>processo di richiesta/registrazione di una stazione di ricarica da parte di un utente o un’utente della stazione di ricarica</t>
        </r>
        <r>
          <rPr>
            <b/>
            <sz val="10"/>
            <color indexed="8"/>
            <rFont val="Arial"/>
            <family val="2"/>
          </rPr>
          <t xml:space="preserve">
</t>
        </r>
      </text>
    </comment>
    <comment ref="D19" authorId="0" shapeId="0" xr:uid="{615C9CB6-DD1F-4747-BE73-98CF3A76A11F}">
      <text>
        <r>
          <rPr>
            <b/>
            <sz val="10"/>
            <color indexed="8"/>
            <rFont val="Arial"/>
            <family val="2"/>
          </rPr>
          <t xml:space="preserve">Attivazione: </t>
        </r>
        <r>
          <rPr>
            <sz val="10"/>
            <color indexed="8"/>
            <rFont val="Arial"/>
            <family val="2"/>
          </rPr>
          <t xml:space="preserve">la stazione di ricarica viene collegata al sistema. </t>
        </r>
      </text>
    </comment>
    <comment ref="D21" authorId="0" shapeId="0" xr:uid="{0959B99C-609D-4C21-BD10-861FD29F16E0}">
      <text>
        <r>
          <rPr>
            <b/>
            <sz val="10"/>
            <color indexed="8"/>
            <rFont val="Arial"/>
            <family val="2"/>
          </rPr>
          <t>Onboarding:</t>
        </r>
        <r>
          <rPr>
            <sz val="10"/>
            <color indexed="8"/>
            <rFont val="Arial"/>
            <family val="2"/>
          </rPr>
          <t xml:space="preserve"> all’utente della stazione di ricarica viene fornito l’accesso alla stazione di ricarica ed eventualmente un addestramento</t>
        </r>
      </text>
    </comment>
    <comment ref="D30" authorId="0" shapeId="0" xr:uid="{B39903A0-49EC-4A8C-B6DA-41D89429CB35}">
      <text>
        <r>
          <rPr>
            <b/>
            <sz val="10"/>
            <color indexed="8"/>
            <rFont val="Arial"/>
            <family val="2"/>
          </rPr>
          <t xml:space="preserve">Vendita stazioni di ricarica: </t>
        </r>
        <r>
          <rPr>
            <sz val="10"/>
            <color indexed="8"/>
            <rFont val="Arial"/>
            <family val="2"/>
          </rPr>
          <t>si tratta di stazioni di ricarica gestite dall’impresa di prestazione di servizi (come standard o optional). Non di quelle che sono compatibili solo con il Suo sistema.</t>
        </r>
      </text>
    </comment>
    <comment ref="D32" authorId="0" shapeId="0" xr:uid="{B8C3E173-8A2B-4165-9CA1-C825E7876DFB}">
      <text>
        <r>
          <rPr>
            <b/>
            <sz val="10"/>
            <color indexed="8"/>
            <rFont val="Arial"/>
            <family val="2"/>
          </rPr>
          <t>Integrazione di sistemi terzi:</t>
        </r>
        <r>
          <rPr>
            <sz val="10"/>
            <color indexed="8"/>
            <rFont val="Arial"/>
            <family val="2"/>
          </rPr>
          <t xml:space="preserve"> il sistema può comunicare con altre piattaforme/altri sistemi di terzi, ad es. per il conteggio RCP o EMS.</t>
        </r>
      </text>
    </comment>
    <comment ref="D33" authorId="0" shapeId="0" xr:uid="{A4046E09-7B9C-496E-824D-EBE75C807BD8}">
      <text>
        <r>
          <rPr>
            <sz val="10"/>
            <color indexed="8"/>
            <rFont val="Arial"/>
            <family val="2"/>
          </rPr>
          <t>EMS = sistemi di gestione dell’energia</t>
        </r>
      </text>
    </comment>
    <comment ref="D36" authorId="0" shapeId="0" xr:uid="{F03BFFEA-6569-4678-8411-5B6266D595C3}">
      <text>
        <r>
          <rPr>
            <b/>
            <sz val="10"/>
            <color indexed="8"/>
            <rFont val="Arial"/>
            <family val="2"/>
          </rPr>
          <t>Gestione statica del carico:</t>
        </r>
        <r>
          <rPr>
            <sz val="10"/>
            <color indexed="8"/>
            <rFont val="Arial"/>
            <family val="2"/>
          </rPr>
          <t xml:space="preserve"> con la gestione statica del carico, si assegna, per la ricarica dei veico-li, una parte fissa della potenza massima prelevabile dalla rete elettrica da parte dell’edificio, che viene distribuita automaticamente tra le auto elettriche da ricaricare. Questa potenza deve essere scelta in maniera tale da non provocare sovraccarichi in caso di elevato consumo di energia elettrica nell’edificio (ovvero quando sono attivi numerosi con-sumatori di energia, ad es. di sera, quando tutti gli inquilini e le inquiline sono in casa).</t>
        </r>
      </text>
    </comment>
    <comment ref="D37" authorId="0" shapeId="0" xr:uid="{664C2730-A272-4A88-B537-9CB3C8397617}">
      <text>
        <r>
          <rPr>
            <b/>
            <sz val="10"/>
            <color indexed="8"/>
            <rFont val="Arial"/>
            <family val="2"/>
          </rPr>
          <t>Gestione dinamica del carico:</t>
        </r>
        <r>
          <rPr>
            <sz val="10"/>
            <color indexed="8"/>
            <rFont val="Arial"/>
            <family val="2"/>
          </rPr>
          <t xml:space="preserve"> con la gestione dinamica del carico non viene assegnata una potenza fissa per la ricarica. La gestione del carico riconosce la potenza assorbi-ta in un dato momento  dall’edificio e distribuisce automaticamente tra le auto da ricaricare la differenza fra la potenza massima prelevabile dalla rete e quella assorbita dall’edificio. Così, soprattutto nei momenti con un consumo di energia elettrica ridotto, è possibile mettere a disposizione per la ricarica una potenza molto più elevata, ad es. di notte, quando gran parte degli inquilini e delle inquiline dorme.</t>
        </r>
      </text>
    </comment>
    <comment ref="D47" authorId="0" shapeId="0" xr:uid="{AF734C17-960F-40C0-B588-422308AC3E2D}">
      <text>
        <r>
          <rPr>
            <b/>
            <sz val="10"/>
            <color indexed="8"/>
            <rFont val="Arial"/>
            <family val="2"/>
          </rPr>
          <t>Portale web:</t>
        </r>
        <r>
          <rPr>
            <sz val="10"/>
            <color indexed="8"/>
            <rFont val="Arial"/>
            <family val="2"/>
          </rPr>
          <t xml:space="preserve"> è possibile accedere a un’applicazione basata sul web.</t>
        </r>
      </text>
    </comment>
    <comment ref="D48" authorId="0" shapeId="0" xr:uid="{D8EBAC82-F71B-468C-B17F-C23D45A34D58}">
      <text>
        <r>
          <rPr>
            <b/>
            <sz val="10"/>
            <color indexed="8"/>
            <rFont val="Arial"/>
            <family val="2"/>
          </rPr>
          <t xml:space="preserve">App: </t>
        </r>
        <r>
          <rPr>
            <sz val="10"/>
            <color indexed="8"/>
            <rFont val="Arial"/>
            <family val="2"/>
          </rPr>
          <t>esiste un’app per smartphone.</t>
        </r>
      </text>
    </comment>
    <comment ref="D50" authorId="0" shapeId="0" xr:uid="{2A3B04E5-DE22-404E-A4EA-F925B39496B0}">
      <text>
        <r>
          <rPr>
            <b/>
            <sz val="10"/>
            <color indexed="8"/>
            <rFont val="Arial"/>
            <family val="2"/>
          </rPr>
          <t>Panoramica delle transazioni:</t>
        </r>
        <r>
          <rPr>
            <sz val="10"/>
            <color indexed="8"/>
            <rFont val="Arial"/>
            <family val="2"/>
          </rPr>
          <t xml:space="preserve"> gli utenti e le utenti possono visualizzare gli utilizzi e i pagamenti intercorsi fino a un dato momento e all’occorrenza scaricarli sotto forma di ricevuta. </t>
        </r>
      </text>
    </comment>
    <comment ref="D51" authorId="0" shapeId="0" xr:uid="{E70881B0-C21C-410F-B65B-6DB34AEB75D3}">
      <text>
        <r>
          <rPr>
            <b/>
            <sz val="10"/>
            <color indexed="8"/>
            <rFont val="Arial"/>
            <family val="2"/>
          </rPr>
          <t>Visualizzazione dei propri consumi:</t>
        </r>
        <r>
          <rPr>
            <sz val="10"/>
            <color indexed="8"/>
            <rFont val="Arial"/>
            <family val="2"/>
          </rPr>
          <t xml:space="preserve"> i consumi possono essere visualizzati in qualsiasi momento nel portale web o attraverso l’app.</t>
        </r>
      </text>
    </comment>
    <comment ref="D53" authorId="0" shapeId="0" xr:uid="{7E86FA3D-8511-4EDB-8884-FC050C709B37}">
      <text>
        <r>
          <rPr>
            <b/>
            <sz val="10"/>
            <color indexed="8"/>
            <rFont val="Arial"/>
            <family val="2"/>
          </rPr>
          <t xml:space="preserve">Comando attivo dell’attività di ricarica: </t>
        </r>
        <r>
          <rPr>
            <sz val="10"/>
            <color indexed="8"/>
            <rFont val="Arial"/>
            <family val="2"/>
          </rPr>
          <t>gli utenti e le utenti possono ad es. determinare il momento o la modalità di ricarica.</t>
        </r>
      </text>
    </comment>
    <comment ref="D54" authorId="0" shapeId="0" xr:uid="{94023195-256A-4095-9A1F-E4F9D6F75014}">
      <text>
        <r>
          <rPr>
            <b/>
            <sz val="10"/>
            <color indexed="8"/>
            <rFont val="Arial"/>
            <family val="2"/>
          </rPr>
          <t>Ricarica basata su fotovoltaico:</t>
        </r>
        <r>
          <rPr>
            <sz val="10"/>
            <color indexed="8"/>
            <rFont val="Arial"/>
            <family val="2"/>
          </rPr>
          <t xml:space="preserve"> il veicolo viene ricaricato solo/preferibilmente con energia elettrica fotovoltaica (in presenza di impianto fotovoltaico/RCP)</t>
        </r>
      </text>
    </comment>
    <comment ref="D55" authorId="0" shapeId="0" xr:uid="{69CBD898-F48A-4474-B8A8-AE9B96A8D1E7}">
      <text>
        <r>
          <rPr>
            <b/>
            <sz val="10"/>
            <color indexed="8"/>
            <rFont val="Arial"/>
            <family val="2"/>
          </rPr>
          <t>Ricarica conveniente</t>
        </r>
        <r>
          <rPr>
            <sz val="10"/>
            <color indexed="8"/>
            <rFont val="Arial"/>
            <family val="2"/>
          </rPr>
          <t>: il veicolo viene ricaricato in orari con tariffe per l’energia elettrica convenienti, ad es. di notte in caso di tariffa alta e bassa.</t>
        </r>
      </text>
    </comment>
    <comment ref="D56" authorId="0" shapeId="0" xr:uid="{47260812-A83E-4456-8819-FF8621E003E5}">
      <text>
        <r>
          <rPr>
            <b/>
            <sz val="10"/>
            <color indexed="8"/>
            <rFont val="Arial"/>
            <family val="2"/>
          </rPr>
          <t xml:space="preserve">Ricarica prioritaria: </t>
        </r>
        <r>
          <rPr>
            <sz val="10"/>
            <color indexed="8"/>
            <rFont val="Arial"/>
            <family val="2"/>
          </rPr>
          <t>il veicolo viene ricaricato prima possibile. Al veicolo viene assegnata una potenza maggiore (eventualmente dietro pagamento di un sovrapprezzo)</t>
        </r>
      </text>
    </comment>
    <comment ref="D57" authorId="0" shapeId="0" xr:uid="{D2F6D2D6-6E38-4D28-A931-707F325112A5}">
      <text>
        <r>
          <rPr>
            <b/>
            <sz val="10"/>
            <color indexed="8"/>
            <rFont val="Arial"/>
            <family val="2"/>
          </rPr>
          <t>Considerazione di limiti di ricarica:</t>
        </r>
        <r>
          <rPr>
            <sz val="10"/>
            <color indexed="8"/>
            <rFont val="Arial"/>
            <family val="2"/>
          </rPr>
          <t xml:space="preserve"> il veicolo viene ricaricato fino a una certa percentuale massima per non sollecitare eccessivamente la batteria.</t>
        </r>
        <r>
          <rPr>
            <b/>
            <sz val="10"/>
            <color indexed="8"/>
            <rFont val="Arial"/>
            <family val="2"/>
          </rPr>
          <t xml:space="preserve">
</t>
        </r>
      </text>
    </comment>
    <comment ref="D64" authorId="0" shapeId="0" xr:uid="{3092518C-421B-4C2D-A76F-18E36C0A46F3}">
      <text>
        <r>
          <rPr>
            <b/>
            <sz val="10"/>
            <color indexed="8"/>
            <rFont val="Arial"/>
            <family val="2"/>
          </rPr>
          <t>Hotline solo negli orari d’ufficio:</t>
        </r>
        <r>
          <rPr>
            <sz val="10"/>
            <color indexed="8"/>
            <rFont val="Arial"/>
            <family val="2"/>
          </rPr>
          <t xml:space="preserve"> in caso di domande o problemi, gli utenti e le utenti della stazione di ricarica possono contattare una hotline solo negli orari d’ufficio. </t>
        </r>
      </text>
    </comment>
    <comment ref="D65" authorId="0" shapeId="0" xr:uid="{180645E2-A7DE-4794-A5A7-53CA4C80E7C6}">
      <text>
        <r>
          <rPr>
            <b/>
            <sz val="10"/>
            <color indexed="8"/>
            <rFont val="Arial"/>
            <family val="2"/>
          </rPr>
          <t xml:space="preserve">Hotline 24/7: </t>
        </r>
        <r>
          <rPr>
            <sz val="10"/>
            <color indexed="8"/>
            <rFont val="Arial"/>
            <family val="2"/>
          </rPr>
          <t xml:space="preserve">in caso di domande o problemi, gli utenti e le utenti della stazione di ricarica possono contattare una hotline a qualsiasi ora. </t>
        </r>
      </text>
    </comment>
    <comment ref="D67" authorId="0" shapeId="0" xr:uid="{D0144C68-064F-4805-842D-36FD6A6B16B5}">
      <text>
        <r>
          <rPr>
            <b/>
            <sz val="10"/>
            <color indexed="8"/>
            <rFont val="Arial"/>
            <family val="2"/>
          </rPr>
          <t>Gestione dei guasti:</t>
        </r>
        <r>
          <rPr>
            <sz val="10"/>
            <color indexed="8"/>
            <rFont val="Arial"/>
            <family val="2"/>
          </rPr>
          <t xml:space="preserve"> i malfunzionamenti della stazione di ricarica vengono identificati e visualizzati con un allarme.</t>
        </r>
      </text>
    </comment>
    <comment ref="D68" authorId="0" shapeId="0" xr:uid="{444C27B6-96B9-4586-AF82-90C3EB952009}">
      <text>
        <r>
          <rPr>
            <b/>
            <sz val="10"/>
            <color indexed="8"/>
            <rFont val="Arial"/>
            <family val="2"/>
          </rPr>
          <t>Manutenzione remota:</t>
        </r>
        <r>
          <rPr>
            <sz val="10"/>
            <color indexed="8"/>
            <rFont val="Arial"/>
            <family val="2"/>
          </rPr>
          <t xml:space="preserve"> i più comuni problemi legati al software delle stazioni di ricarica possono essere risolti online e non richiedono la presenza in loco di un tecnico, ad es. con un riavvio (remoto).</t>
        </r>
      </text>
    </comment>
    <comment ref="D69" authorId="0" shapeId="0" xr:uid="{A952EA04-5ABE-4710-938A-200F464A4919}">
      <text>
        <r>
          <rPr>
            <b/>
            <sz val="10"/>
            <color indexed="8"/>
            <rFont val="Arial"/>
            <family val="2"/>
          </rPr>
          <t>Eliminazione dei guasti in loco:</t>
        </r>
        <r>
          <rPr>
            <sz val="10"/>
            <color indexed="8"/>
            <rFont val="Arial"/>
            <family val="2"/>
          </rPr>
          <t xml:space="preserve">  i guasti vengono eliminati in loco, inclusi nel prezzo o dietro pagamento di un sovrapprezzo.</t>
        </r>
      </text>
    </comment>
    <comment ref="D72" authorId="0" shapeId="0" xr:uid="{51DE167A-7775-462D-B34B-380BA019197D}">
      <text>
        <r>
          <rPr>
            <b/>
            <sz val="10"/>
            <color indexed="8"/>
            <rFont val="Arial"/>
            <family val="2"/>
          </rPr>
          <t>Fino alla raccolta dati:</t>
        </r>
        <r>
          <rPr>
            <sz val="10"/>
            <color indexed="8"/>
            <rFont val="Arial"/>
            <family val="2"/>
          </rPr>
          <t xml:space="preserve"> l’impresa di prestazione di servizi raccoglie i dati e li mette a disposizione della clientela. Quest’ultima deve emettere autonomamente le fatture ed è responsabile dell’incasso.</t>
        </r>
        <r>
          <rPr>
            <b/>
            <sz val="10"/>
            <color indexed="8"/>
            <rFont val="Arial"/>
            <family val="2"/>
          </rPr>
          <t xml:space="preserve">
Fino all’emissione delle fatture:</t>
        </r>
        <r>
          <rPr>
            <sz val="10"/>
            <color indexed="8"/>
            <rFont val="Arial"/>
            <family val="2"/>
          </rPr>
          <t xml:space="preserve"> l’impresa di prestazione di servizi raccoglie i dati ed emette le fatture sulla base di essi. La clientela è responsabile dell’incasso</t>
        </r>
        <r>
          <rPr>
            <b/>
            <sz val="10"/>
            <color indexed="8"/>
            <rFont val="Arial"/>
            <family val="2"/>
          </rPr>
          <t xml:space="preserve">.
Fino all’incasso: </t>
        </r>
        <r>
          <rPr>
            <sz val="10"/>
            <color indexed="8"/>
            <rFont val="Arial"/>
            <family val="2"/>
          </rPr>
          <t>l’impresa di prestazione di servizi si occupa dell’intero processo di addebito del costo, dalla raccolta dati fino all’emissione delle fatture, incasso compreso.</t>
        </r>
      </text>
    </comment>
    <comment ref="D75" authorId="0" shapeId="0" xr:uid="{691C2F39-BD22-4A87-A161-CD40F41E5C30}">
      <text>
        <r>
          <rPr>
            <b/>
            <sz val="10"/>
            <color indexed="8"/>
            <rFont val="Arial"/>
            <family val="2"/>
          </rPr>
          <t>Stazione di ricarica privata:</t>
        </r>
        <r>
          <rPr>
            <sz val="10"/>
            <color indexed="8"/>
            <rFont val="Arial"/>
            <family val="2"/>
          </rPr>
          <t xml:space="preserve"> la stazione di ricarica è accessibile solo a un soggetto
</t>
        </r>
        <r>
          <rPr>
            <b/>
            <sz val="10"/>
            <color indexed="8"/>
            <rFont val="Arial"/>
            <family val="2"/>
          </rPr>
          <t xml:space="preserve">
Stazione di ricarica semiprivata:</t>
        </r>
        <r>
          <rPr>
            <sz val="10"/>
            <color indexed="8"/>
            <rFont val="Arial"/>
            <family val="2"/>
          </rPr>
          <t xml:space="preserve"> stazione di ricarica accessibile a un gruppo circoscritto di utenti (ad es. collaboratori e collaboratrici)</t>
        </r>
        <r>
          <rPr>
            <b/>
            <sz val="10"/>
            <color indexed="8"/>
            <rFont val="Arial"/>
            <family val="2"/>
          </rPr>
          <t xml:space="preserve">
Stazione di ricarica semipubblica: </t>
        </r>
        <r>
          <rPr>
            <sz val="10"/>
            <color indexed="8"/>
            <rFont val="Arial"/>
            <family val="2"/>
          </rPr>
          <t>stazione di ricarica di proprietà privata (ad es. industria). In alcuni momenti è a libero accesso.</t>
        </r>
        <r>
          <rPr>
            <b/>
            <sz val="10"/>
            <color indexed="8"/>
            <rFont val="Arial"/>
            <family val="2"/>
          </rPr>
          <t xml:space="preserve">
Stazione di ricarica pubblica:</t>
        </r>
        <r>
          <rPr>
            <sz val="10"/>
            <color indexed="8"/>
            <rFont val="Arial"/>
            <family val="2"/>
          </rPr>
          <t xml:space="preserve"> stazione di ricarica a libero accesso in qualsiasi momento (ad es. posti auto per visitatori)</t>
        </r>
      </text>
    </comment>
    <comment ref="D76" authorId="0" shapeId="0" xr:uid="{CB032B5C-1F9C-4B25-AF37-F1C4EE3F4CE8}">
      <text>
        <r>
          <rPr>
            <b/>
            <sz val="10"/>
            <color indexed="8"/>
            <rFont val="Arial"/>
            <family val="2"/>
          </rPr>
          <t xml:space="preserve">Il contatore dell’energia elettrica per la mobilità elettrica appartiene ai proprietari e alle proprietarie dell’immobile: 
</t>
        </r>
        <r>
          <rPr>
            <sz val="10"/>
            <color indexed="8"/>
            <rFont val="Arial"/>
            <family val="2"/>
          </rPr>
          <t>l’impresa di prestazione di servizi versa ai proprietari e alle proprietarie dell’immobile i proventi dell’addebito del costo, detraendo gli emolumenti.
I proprietari e le proprietarie dell’immobile ricevono la fattura per il consumo di energia elettrica dall’azienda di approvvigionamento energetico
I proprietari e le proprietarie dell’immobile pagano la fattura per l’energia elettrica</t>
        </r>
        <r>
          <rPr>
            <b/>
            <sz val="10"/>
            <color indexed="8"/>
            <rFont val="Arial"/>
            <family val="2"/>
          </rPr>
          <t xml:space="preserve">
Il contatore dell’energia elettrica per la mobilità elettrica è di proprietà dell’impresa di prestazione di servizi:
</t>
        </r>
        <r>
          <rPr>
            <sz val="10"/>
            <color indexed="8"/>
            <rFont val="Arial"/>
            <family val="2"/>
          </rPr>
          <t>l’impresa di prestazione di servizi si fa direttamente carico del pagamento dei costi dell’energia elettrica all’azienda di approvvigionamento elettrico
Eventualmente l’impresa di prestazione di servizi versa i proventi dell’addebito del costo ai proprietari e alle proprietarie dell’immobile, detraendo i costi dell’energia elettrica e gli emolumenti.</t>
        </r>
      </text>
    </comment>
    <comment ref="D79" authorId="0" shapeId="0" xr:uid="{46683F8A-3CEA-4FD0-8920-89073B6E27D2}">
      <text>
        <r>
          <rPr>
            <b/>
            <sz val="10"/>
            <color indexed="8"/>
            <rFont val="Arial"/>
            <family val="2"/>
          </rPr>
          <t xml:space="preserve">Tariffa unitaria: </t>
        </r>
        <r>
          <rPr>
            <sz val="10"/>
            <color indexed="8"/>
            <rFont val="Arial"/>
            <family val="2"/>
          </rPr>
          <t>per la stazione elettrica può essere conteggiata una sola tariffa, anche qualora l’azienda di approvvigionamento energetico locale abbia una struttura tariffaria diversa (ad es. tariffa alta e bassa).</t>
        </r>
        <r>
          <rPr>
            <b/>
            <sz val="10"/>
            <color indexed="8"/>
            <rFont val="Arial"/>
            <family val="2"/>
          </rPr>
          <t xml:space="preserve">
Tariffe statiche:</t>
        </r>
        <r>
          <rPr>
            <sz val="10"/>
            <color indexed="8"/>
            <rFont val="Arial"/>
            <family val="2"/>
          </rPr>
          <t xml:space="preserve"> la stazione di ricarica può essere conteggiata con più tariffe statiche definite in maniera fissa, ad es. con tariffa alta e bassa.
</t>
        </r>
        <r>
          <rPr>
            <b/>
            <sz val="10"/>
            <color indexed="8"/>
            <rFont val="Arial"/>
            <family val="2"/>
          </rPr>
          <t xml:space="preserve">
Tariffe statiche incl. tariffa fotovoltaica: </t>
        </r>
        <r>
          <rPr>
            <sz val="10"/>
            <color indexed="8"/>
            <rFont val="Arial"/>
            <family val="2"/>
          </rPr>
          <t>oltre alle tariffe statiche, in caso di consumo di energia elettrica del proprio impianto fotovoltaico (o RCP) è possibile considerare una tariffa fotovoltaica definita in maniera fissa.</t>
        </r>
        <r>
          <rPr>
            <b/>
            <sz val="10"/>
            <color indexed="8"/>
            <rFont val="Arial"/>
            <family val="2"/>
          </rPr>
          <t xml:space="preserve">
Tariffe dinamiche:</t>
        </r>
        <r>
          <rPr>
            <sz val="10"/>
            <color indexed="8"/>
            <rFont val="Arial"/>
            <family val="2"/>
          </rPr>
          <t xml:space="preserve"> è possibile considerare e addebitare anche tariffe dinamiche dell’azienda di approvvigionamento energetico. </t>
        </r>
        <r>
          <rPr>
            <b/>
            <sz val="10"/>
            <color indexed="8"/>
            <rFont val="Arial"/>
            <family val="2"/>
          </rPr>
          <t xml:space="preserve">
</t>
        </r>
      </text>
    </comment>
    <comment ref="D83" authorId="0" shapeId="0" xr:uid="{B3EC370C-0220-48B9-A0FF-FAB03E1D5FFB}">
      <text>
        <r>
          <rPr>
            <b/>
            <sz val="10"/>
            <color indexed="8"/>
            <rFont val="Arial"/>
            <family val="2"/>
          </rPr>
          <t xml:space="preserve">Diversi gruppi tariffari: </t>
        </r>
        <r>
          <rPr>
            <sz val="10"/>
            <color indexed="8"/>
            <rFont val="Arial"/>
            <family val="2"/>
          </rPr>
          <t xml:space="preserve">gli utenti e le utenti possono essere raggruppati e possono quindi essere assegnate loro diverse tariffe. </t>
        </r>
      </text>
    </comment>
    <comment ref="D84" authorId="0" shapeId="0" xr:uid="{5A641002-7FC4-41B4-8186-6A279E00332B}">
      <text>
        <r>
          <rPr>
            <b/>
            <sz val="10"/>
            <color indexed="8"/>
            <rFont val="Arial"/>
            <family val="2"/>
          </rPr>
          <t>White List (utenti speciali):</t>
        </r>
        <r>
          <rPr>
            <sz val="10"/>
            <color indexed="8"/>
            <rFont val="Arial"/>
            <family val="2"/>
          </rPr>
          <t xml:space="preserve"> determinati e determinate utenti ricaricano gratuitamente.</t>
        </r>
      </text>
    </comment>
    <comment ref="D85" authorId="0" shapeId="0" xr:uid="{6AC6E59F-D179-4591-BC24-69B7550083EA}">
      <text>
        <r>
          <rPr>
            <b/>
            <sz val="10"/>
            <color indexed="8"/>
            <rFont val="Arial"/>
            <family val="2"/>
          </rPr>
          <t xml:space="preserve">Aggiornamento automatico in caso di variazione delle tariffe per l’energia elettrica dell’azienda di approvvigionamento energetico: </t>
        </r>
        <r>
          <rPr>
            <sz val="10"/>
            <color indexed="8"/>
            <rFont val="Arial"/>
            <family val="2"/>
          </rPr>
          <t>le tariffe per l’energia elettrica dell’azienda di approvvigionamento energetico vengono adeguate dalla clientela senza richiesta.</t>
        </r>
        <r>
          <rPr>
            <b/>
            <sz val="10"/>
            <color indexed="8"/>
            <rFont val="Arial"/>
            <family val="2"/>
          </rPr>
          <t xml:space="preserve"> </t>
        </r>
      </text>
    </comment>
    <comment ref="D86" authorId="0" shapeId="0" xr:uid="{A8AE8E5C-CAE5-4A96-A8E8-0E3AB5CD4708}">
      <text>
        <r>
          <rPr>
            <b/>
            <sz val="10"/>
            <color indexed="8"/>
            <rFont val="Arial"/>
            <family val="2"/>
          </rPr>
          <t>Impostazione di una propria tariffa per l’energia:</t>
        </r>
        <r>
          <rPr>
            <sz val="10"/>
            <color indexed="8"/>
            <rFont val="Arial"/>
            <family val="2"/>
          </rPr>
          <t xml:space="preserve"> i proprietari e le proprietarie o le amministrazioni possono applicare un supplemento alla tariffa per l’energia per generare un canale aggiuntivo per ammortizzare le stazioni di ricarica.</t>
        </r>
        <r>
          <rPr>
            <b/>
            <sz val="10"/>
            <color indexed="8"/>
            <rFont val="Arial"/>
            <family val="2"/>
          </rPr>
          <t xml:space="preserve">
</t>
        </r>
      </text>
    </comment>
    <comment ref="D87" authorId="0" shapeId="0" xr:uid="{C5DEA552-10EE-4BD6-B48B-14064E440C34}">
      <text>
        <r>
          <rPr>
            <b/>
            <sz val="10"/>
            <color indexed="8"/>
            <rFont val="Arial"/>
            <family val="2"/>
          </rPr>
          <t>Addebito ricarica bidirezionale:</t>
        </r>
        <r>
          <rPr>
            <sz val="10"/>
            <color indexed="8"/>
            <rFont val="Arial"/>
            <family val="2"/>
          </rPr>
          <t xml:space="preserve"> è possibile amministrare e addebitare la ricarica bidirezionale.</t>
        </r>
      </text>
    </comment>
    <comment ref="D97" authorId="0" shapeId="0" xr:uid="{580A5692-C969-4197-BC2A-DBFCEC375E88}">
      <text>
        <r>
          <rPr>
            <b/>
            <sz val="10"/>
            <color indexed="8"/>
            <rFont val="Arial"/>
            <family val="2"/>
          </rPr>
          <t>Funzione di reporting:</t>
        </r>
        <r>
          <rPr>
            <sz val="10"/>
            <color indexed="8"/>
            <rFont val="Arial"/>
            <family val="2"/>
          </rPr>
          <t xml:space="preserve"> è possibile mettere a disposizione i dati di utilizzo, ad es. per rapporti sulla sostenibilità e il reporting.</t>
        </r>
      </text>
    </comment>
    <comment ref="D99" authorId="0" shapeId="0" xr:uid="{07A1052E-D34C-47EE-9B43-A0183F14D112}">
      <text>
        <r>
          <rPr>
            <b/>
            <sz val="10"/>
            <color indexed="8"/>
            <rFont val="Arial"/>
            <family val="2"/>
          </rPr>
          <t xml:space="preserve">Funzione multi-tenant: </t>
        </r>
        <r>
          <rPr>
            <sz val="10"/>
            <color indexed="8"/>
            <rFont val="Arial"/>
            <family val="2"/>
          </rPr>
          <t>a utenti diversi possono essere assegnati diritti di utilizzo diversi (ad es. utenti della stazione di ricarica vs. custodi dell’edificio vs. impresa installatrice)</t>
        </r>
      </text>
    </comment>
    <comment ref="D100" authorId="0" shapeId="0" xr:uid="{AED7BF4C-A78D-4737-B535-C099EFF0B04C}">
      <text>
        <r>
          <rPr>
            <b/>
            <sz val="10"/>
            <color indexed="8"/>
            <rFont val="Arial"/>
            <family val="2"/>
          </rPr>
          <t>Portale web per la gestione degli utenti e delle utenti:</t>
        </r>
        <r>
          <rPr>
            <sz val="10"/>
            <color indexed="8"/>
            <rFont val="Arial"/>
            <family val="2"/>
          </rPr>
          <t xml:space="preserve"> i proprietari e le proprietarie/l’amministrazione possono eseguire varie impostazioni su una piattaforma, ad es. creare e modificare gli utenti e le utenti delle stazioni di ricarica, definire le tariffe ecc.</t>
        </r>
      </text>
    </comment>
    <comment ref="D106" authorId="0" shapeId="0" xr:uid="{F2173F0B-C344-4A59-9B57-E597C4DF890E}">
      <text>
        <r>
          <rPr>
            <b/>
            <sz val="10"/>
            <color indexed="8"/>
            <rFont val="Arial"/>
            <family val="2"/>
          </rPr>
          <t>Stazione di ricarica a libero accesso nella propria rete:</t>
        </r>
        <r>
          <rPr>
            <sz val="10"/>
            <color indexed="8"/>
            <rFont val="Arial"/>
            <family val="2"/>
          </rPr>
          <t xml:space="preserve"> tramite i propri mezzi di accesso, gli utenti e le utenti della stazione di ricarica possono accedere a stazioni di ricarica a libero accesso dello stesso operatore.</t>
        </r>
      </text>
    </comment>
    <comment ref="D107" authorId="0" shapeId="0" xr:uid="{7BCD0AC7-664F-4069-AFB1-80859B2B881F}">
      <text>
        <r>
          <rPr>
            <b/>
            <sz val="10"/>
            <color indexed="8"/>
            <rFont val="Arial"/>
            <family val="2"/>
          </rPr>
          <t>Roaming con stesso accesso:</t>
        </r>
        <r>
          <rPr>
            <sz val="10"/>
            <color indexed="8"/>
            <rFont val="Arial"/>
            <family val="2"/>
          </rPr>
          <t xml:space="preserve"> tramite i propri mezzi di accesso, gli utenti e le utenti della stazione di ricarica possono accedere a stazioni di ricarica a libero accesso di altri gestori della rete.</t>
        </r>
      </text>
    </comment>
    <comment ref="D109" authorId="0" shapeId="0" xr:uid="{4352BCE1-3BC7-41CF-8708-68EA895C0824}">
      <text>
        <r>
          <rPr>
            <b/>
            <sz val="10"/>
            <color indexed="8"/>
            <rFont val="Arial"/>
            <family val="2"/>
          </rPr>
          <t xml:space="preserve">Conteggio stazione di ricarica a libero accesso: </t>
        </r>
        <r>
          <rPr>
            <sz val="10"/>
            <color indexed="8"/>
            <rFont val="Arial"/>
            <family val="2"/>
          </rPr>
          <t>le stazioni di ricarica situate in parcheggi a libero accesso, come i posti auto per visitatori, sono accessibili a tutti e vengono addebitate dallo stesso operatore.</t>
        </r>
      </text>
    </comment>
    <comment ref="D110" authorId="0" shapeId="0" xr:uid="{FD5610D0-2C59-4CC6-A3B4-4633FBF21CC7}">
      <text>
        <r>
          <rPr>
            <b/>
            <sz val="10"/>
            <color indexed="8"/>
            <rFont val="Arial"/>
            <family val="2"/>
          </rPr>
          <t xml:space="preserve">Roaming per stazione di ricarica a libero accesso: </t>
        </r>
        <r>
          <rPr>
            <sz val="10"/>
            <color indexed="8"/>
            <rFont val="Arial"/>
            <family val="2"/>
          </rPr>
          <t>è possibile utilizzare i mezzi di accesso e pagamento di altri gestori di stazioni di ricarica per accedere alle stazioni di ricarica a libero accesso (ad es. posti auto per visitatori).</t>
        </r>
      </text>
    </comment>
    <comment ref="D114" authorId="0" shapeId="0" xr:uid="{69DFED44-2059-409A-8B37-905E421FA4CE}">
      <text>
        <r>
          <rPr>
            <b/>
            <sz val="10"/>
            <color indexed="8"/>
            <rFont val="Arial"/>
            <family val="2"/>
          </rPr>
          <t>Autofinanziamento:</t>
        </r>
        <r>
          <rPr>
            <sz val="10"/>
            <color indexed="8"/>
            <rFont val="Arial"/>
            <family val="2"/>
          </rPr>
          <t xml:space="preserve"> l’infrastruttura di ricarica viene finanziata completamente dai proprietari e dalle proprietarie.</t>
        </r>
        <r>
          <rPr>
            <b/>
            <sz val="10"/>
            <color indexed="8"/>
            <rFont val="Arial"/>
            <family val="2"/>
          </rPr>
          <t xml:space="preserve">
Modello di noleggio:</t>
        </r>
        <r>
          <rPr>
            <sz val="10"/>
            <color indexed="8"/>
            <rFont val="Arial"/>
            <family val="2"/>
          </rPr>
          <t xml:space="preserve"> l’installazione di base viene finanziata dai proprietari e dalle proprietarie. Gli utenti e le utenti possono noleggiare la stazione di ricarica dall’impresa di prestazione di servizi.</t>
        </r>
        <r>
          <rPr>
            <b/>
            <sz val="10"/>
            <color indexed="8"/>
            <rFont val="Arial"/>
            <family val="2"/>
          </rPr>
          <t xml:space="preserve">
Full Contracting:</t>
        </r>
        <r>
          <rPr>
            <sz val="10"/>
            <color indexed="8"/>
            <rFont val="Arial"/>
            <family val="2"/>
          </rPr>
          <t xml:space="preserve"> l’impresa di prestazione di servizi finanzia sia l’installazione di base che la stazione di ricarica e la mette a disposizione dietro pagamento di un emolumento mensile.</t>
        </r>
      </text>
    </comment>
  </commentList>
</comments>
</file>

<file path=xl/comments43.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57F9BA41-E69A-4695-9076-4A9F2D81D7E4}">
      <text>
        <r>
          <rPr>
            <b/>
            <sz val="10"/>
            <color indexed="8"/>
            <rFont val="Arial"/>
            <family val="2"/>
          </rPr>
          <t xml:space="preserve">Registrazione: </t>
        </r>
        <r>
          <rPr>
            <sz val="10"/>
            <color indexed="8"/>
            <rFont val="Arial"/>
            <family val="2"/>
          </rPr>
          <t>processo di richiesta/registrazione di una stazione di ricarica da parte di un utente o un’utente della stazione di ricarica</t>
        </r>
        <r>
          <rPr>
            <b/>
            <sz val="10"/>
            <color indexed="8"/>
            <rFont val="Arial"/>
            <family val="2"/>
          </rPr>
          <t xml:space="preserve">
</t>
        </r>
      </text>
    </comment>
    <comment ref="D19" authorId="0" shapeId="0" xr:uid="{493952D0-3D5D-4BB8-92AD-E75D6FF11C10}">
      <text>
        <r>
          <rPr>
            <b/>
            <sz val="10"/>
            <color indexed="8"/>
            <rFont val="Arial"/>
            <family val="2"/>
          </rPr>
          <t xml:space="preserve">Attivazione: </t>
        </r>
        <r>
          <rPr>
            <sz val="10"/>
            <color indexed="8"/>
            <rFont val="Arial"/>
            <family val="2"/>
          </rPr>
          <t xml:space="preserve">la stazione di ricarica viene collegata al sistema. </t>
        </r>
      </text>
    </comment>
    <comment ref="D21" authorId="0" shapeId="0" xr:uid="{E1387811-8D7B-4553-B27D-8055975DC4EA}">
      <text>
        <r>
          <rPr>
            <b/>
            <sz val="10"/>
            <color indexed="8"/>
            <rFont val="Arial"/>
            <family val="2"/>
          </rPr>
          <t>Onboarding:</t>
        </r>
        <r>
          <rPr>
            <sz val="10"/>
            <color indexed="8"/>
            <rFont val="Arial"/>
            <family val="2"/>
          </rPr>
          <t xml:space="preserve"> all’utente della stazione di ricarica viene fornito l’accesso alla stazione di ricarica ed eventualmente un addestramento</t>
        </r>
      </text>
    </comment>
    <comment ref="D30" authorId="0" shapeId="0" xr:uid="{141754E9-D3AD-4740-BA2E-FC46E908C3EC}">
      <text>
        <r>
          <rPr>
            <b/>
            <sz val="10"/>
            <color indexed="8"/>
            <rFont val="Arial"/>
            <family val="2"/>
          </rPr>
          <t xml:space="preserve">Vendita stazioni di ricarica: </t>
        </r>
        <r>
          <rPr>
            <sz val="10"/>
            <color indexed="8"/>
            <rFont val="Arial"/>
            <family val="2"/>
          </rPr>
          <t>si tratta di stazioni di ricarica gestite dall’impresa di prestazione di servizi (come standard o optional). Non di quelle che sono compatibili solo con il Suo sistema.</t>
        </r>
      </text>
    </comment>
    <comment ref="D32" authorId="0" shapeId="0" xr:uid="{3BFBDB0B-3833-43D0-8F7B-4308D19FFA9E}">
      <text>
        <r>
          <rPr>
            <b/>
            <sz val="10"/>
            <color indexed="8"/>
            <rFont val="Arial"/>
            <family val="2"/>
          </rPr>
          <t>Integrazione di sistemi terzi:</t>
        </r>
        <r>
          <rPr>
            <sz val="10"/>
            <color indexed="8"/>
            <rFont val="Arial"/>
            <family val="2"/>
          </rPr>
          <t xml:space="preserve"> il sistema può comunicare con altre piattaforme/altri sistemi di terzi, ad es. per il conteggio RCP o EMS.</t>
        </r>
      </text>
    </comment>
    <comment ref="D33" authorId="0" shapeId="0" xr:uid="{86302706-1F0D-4D84-B64F-931F9E300839}">
      <text>
        <r>
          <rPr>
            <sz val="10"/>
            <color indexed="8"/>
            <rFont val="Arial"/>
            <family val="2"/>
          </rPr>
          <t>EMS = sistemi di gestione dell’energia</t>
        </r>
      </text>
    </comment>
    <comment ref="D36" authorId="0" shapeId="0" xr:uid="{DDA46ED8-765F-44EB-B391-004733849FC1}">
      <text>
        <r>
          <rPr>
            <b/>
            <sz val="10"/>
            <color indexed="8"/>
            <rFont val="Arial"/>
            <family val="2"/>
          </rPr>
          <t>Gestione statica del carico:</t>
        </r>
        <r>
          <rPr>
            <sz val="10"/>
            <color indexed="8"/>
            <rFont val="Arial"/>
            <family val="2"/>
          </rPr>
          <t xml:space="preserve"> con la gestione statica del carico, si assegna, per la ricarica dei veico-li, una parte fissa della potenza massima prelevabile dalla rete elettrica da parte dell’edificio, che viene distribuita automaticamente tra le auto elettriche da ricaricare. Questa potenza deve essere scelta in maniera tale da non provocare sovraccarichi in caso di elevato consumo di energia elettrica nell’edificio (ovvero quando sono attivi numerosi con-sumatori di energia, ad es. di sera, quando tutti gli inquilini e le inquiline sono in casa).</t>
        </r>
      </text>
    </comment>
    <comment ref="D37" authorId="0" shapeId="0" xr:uid="{113BD0F5-54AA-42B3-83B7-23A1C92A1DB0}">
      <text>
        <r>
          <rPr>
            <b/>
            <sz val="10"/>
            <color indexed="8"/>
            <rFont val="Arial"/>
            <family val="2"/>
          </rPr>
          <t>Gestione dinamica del carico:</t>
        </r>
        <r>
          <rPr>
            <sz val="10"/>
            <color indexed="8"/>
            <rFont val="Arial"/>
            <family val="2"/>
          </rPr>
          <t xml:space="preserve"> con la gestione dinamica del carico non viene assegnata una potenza fissa per la ricarica. La gestione del carico riconosce la potenza assorbi-ta in un dato momento  dall’edificio e distribuisce automaticamente tra le auto da ricaricare la differenza fra la potenza massima prelevabile dalla rete e quella assorbita dall’edificio. Così, soprattutto nei momenti con un consumo di energia elettrica ridotto, è possibile mettere a disposizione per la ricarica una potenza molto più elevata, ad es. di notte, quando gran parte degli inquilini e delle inquiline dorme.</t>
        </r>
      </text>
    </comment>
    <comment ref="D47" authorId="0" shapeId="0" xr:uid="{E577E250-34F2-418D-99D8-6654C79916F8}">
      <text>
        <r>
          <rPr>
            <b/>
            <sz val="10"/>
            <color indexed="8"/>
            <rFont val="Arial"/>
            <family val="2"/>
          </rPr>
          <t>Portale web:</t>
        </r>
        <r>
          <rPr>
            <sz val="10"/>
            <color indexed="8"/>
            <rFont val="Arial"/>
            <family val="2"/>
          </rPr>
          <t xml:space="preserve"> è possibile accedere a un’applicazione basata sul web.</t>
        </r>
      </text>
    </comment>
    <comment ref="D48" authorId="0" shapeId="0" xr:uid="{BF2B43F0-94C5-4F26-A57A-B3281F2278BC}">
      <text>
        <r>
          <rPr>
            <b/>
            <sz val="10"/>
            <color indexed="8"/>
            <rFont val="Arial"/>
            <family val="2"/>
          </rPr>
          <t xml:space="preserve">App: </t>
        </r>
        <r>
          <rPr>
            <sz val="10"/>
            <color indexed="8"/>
            <rFont val="Arial"/>
            <family val="2"/>
          </rPr>
          <t>esiste un’app per smartphone.</t>
        </r>
      </text>
    </comment>
    <comment ref="D50" authorId="0" shapeId="0" xr:uid="{8A9B339A-57A5-4DB9-B394-9D190EB1E48A}">
      <text>
        <r>
          <rPr>
            <b/>
            <sz val="10"/>
            <color indexed="8"/>
            <rFont val="Arial"/>
            <family val="2"/>
          </rPr>
          <t>Panoramica delle transazioni:</t>
        </r>
        <r>
          <rPr>
            <sz val="10"/>
            <color indexed="8"/>
            <rFont val="Arial"/>
            <family val="2"/>
          </rPr>
          <t xml:space="preserve"> gli utenti e le utenti possono visualizzare gli utilizzi e i pagamenti intercorsi fino a un dato momento e all’occorrenza scaricarli sotto forma di ricevuta. </t>
        </r>
      </text>
    </comment>
    <comment ref="D51" authorId="0" shapeId="0" xr:uid="{26160055-032A-4C53-BFF6-CD948503B3BF}">
      <text>
        <r>
          <rPr>
            <b/>
            <sz val="10"/>
            <color indexed="8"/>
            <rFont val="Arial"/>
            <family val="2"/>
          </rPr>
          <t>Visualizzazione dei propri consumi:</t>
        </r>
        <r>
          <rPr>
            <sz val="10"/>
            <color indexed="8"/>
            <rFont val="Arial"/>
            <family val="2"/>
          </rPr>
          <t xml:space="preserve"> i consumi possono essere visualizzati in qualsiasi momento nel portale web o attraverso l’app.</t>
        </r>
      </text>
    </comment>
    <comment ref="D53" authorId="0" shapeId="0" xr:uid="{81487098-AC4D-4297-AF5A-2F9783A69BA1}">
      <text>
        <r>
          <rPr>
            <b/>
            <sz val="10"/>
            <color indexed="8"/>
            <rFont val="Arial"/>
            <family val="2"/>
          </rPr>
          <t xml:space="preserve">Comando attivo dell’attività di ricarica: </t>
        </r>
        <r>
          <rPr>
            <sz val="10"/>
            <color indexed="8"/>
            <rFont val="Arial"/>
            <family val="2"/>
          </rPr>
          <t>gli utenti e le utenti possono ad es. determinare il momento o la modalità di ricarica.</t>
        </r>
      </text>
    </comment>
    <comment ref="D54" authorId="0" shapeId="0" xr:uid="{B47BE5B6-9CA8-4DAC-8A6C-D06065E33A6A}">
      <text>
        <r>
          <rPr>
            <b/>
            <sz val="10"/>
            <color indexed="8"/>
            <rFont val="Arial"/>
            <family val="2"/>
          </rPr>
          <t>Ricarica basata su fotovoltaico:</t>
        </r>
        <r>
          <rPr>
            <sz val="10"/>
            <color indexed="8"/>
            <rFont val="Arial"/>
            <family val="2"/>
          </rPr>
          <t xml:space="preserve"> il veicolo viene ricaricato solo/preferibilmente con energia elettrica fotovoltaica (in presenza di impianto fotovoltaico/RCP)</t>
        </r>
      </text>
    </comment>
    <comment ref="D55" authorId="0" shapeId="0" xr:uid="{78801AE2-B000-4CA8-86A0-56C58D80BBC5}">
      <text>
        <r>
          <rPr>
            <b/>
            <sz val="10"/>
            <color indexed="8"/>
            <rFont val="Arial"/>
            <family val="2"/>
          </rPr>
          <t>Ricarica conveniente</t>
        </r>
        <r>
          <rPr>
            <sz val="10"/>
            <color indexed="8"/>
            <rFont val="Arial"/>
            <family val="2"/>
          </rPr>
          <t>: il veicolo viene ricaricato in orari con tariffe per l’energia elettrica convenienti, ad es. di notte in caso di tariffa alta e bassa.</t>
        </r>
      </text>
    </comment>
    <comment ref="D56" authorId="0" shapeId="0" xr:uid="{33920BF4-49F1-42CC-ADCD-9148B96B49D8}">
      <text>
        <r>
          <rPr>
            <b/>
            <sz val="10"/>
            <color indexed="8"/>
            <rFont val="Arial"/>
            <family val="2"/>
          </rPr>
          <t xml:space="preserve">Ricarica prioritaria: </t>
        </r>
        <r>
          <rPr>
            <sz val="10"/>
            <color indexed="8"/>
            <rFont val="Arial"/>
            <family val="2"/>
          </rPr>
          <t>il veicolo viene ricaricato prima possibile. Al veicolo viene assegnata una potenza maggiore (eventualmente dietro pagamento di un sovrapprezzo)</t>
        </r>
      </text>
    </comment>
    <comment ref="D57" authorId="0" shapeId="0" xr:uid="{7E693A8F-D65A-4854-9E8D-C5C64E6AA8D7}">
      <text>
        <r>
          <rPr>
            <b/>
            <sz val="10"/>
            <color indexed="8"/>
            <rFont val="Arial"/>
            <family val="2"/>
          </rPr>
          <t>Considerazione di limiti di ricarica:</t>
        </r>
        <r>
          <rPr>
            <sz val="10"/>
            <color indexed="8"/>
            <rFont val="Arial"/>
            <family val="2"/>
          </rPr>
          <t xml:space="preserve"> il veicolo viene ricaricato fino a una certa percentuale massima per non sollecitare eccessivamente la batteria.</t>
        </r>
        <r>
          <rPr>
            <b/>
            <sz val="10"/>
            <color indexed="8"/>
            <rFont val="Arial"/>
            <family val="2"/>
          </rPr>
          <t xml:space="preserve">
</t>
        </r>
      </text>
    </comment>
    <comment ref="D64" authorId="0" shapeId="0" xr:uid="{A6D22120-E550-4AE8-B3FC-A48610B7C9EE}">
      <text>
        <r>
          <rPr>
            <b/>
            <sz val="10"/>
            <color indexed="8"/>
            <rFont val="Arial"/>
            <family val="2"/>
          </rPr>
          <t>Hotline solo negli orari d’ufficio:</t>
        </r>
        <r>
          <rPr>
            <sz val="10"/>
            <color indexed="8"/>
            <rFont val="Arial"/>
            <family val="2"/>
          </rPr>
          <t xml:space="preserve"> in caso di domande o problemi, gli utenti e le utenti della stazione di ricarica possono contattare una hotline solo negli orari d’ufficio. </t>
        </r>
      </text>
    </comment>
    <comment ref="D65" authorId="0" shapeId="0" xr:uid="{86DD1E2D-6286-4195-9CC9-CDA28C637B95}">
      <text>
        <r>
          <rPr>
            <b/>
            <sz val="10"/>
            <color indexed="8"/>
            <rFont val="Arial"/>
            <family val="2"/>
          </rPr>
          <t xml:space="preserve">Hotline 24/7: </t>
        </r>
        <r>
          <rPr>
            <sz val="10"/>
            <color indexed="8"/>
            <rFont val="Arial"/>
            <family val="2"/>
          </rPr>
          <t xml:space="preserve">in caso di domande o problemi, gli utenti e le utenti della stazione di ricarica possono contattare una hotline a qualsiasi ora. </t>
        </r>
      </text>
    </comment>
    <comment ref="D67" authorId="0" shapeId="0" xr:uid="{B355F73E-E1ED-4A7C-A40E-0916106AB8B3}">
      <text>
        <r>
          <rPr>
            <b/>
            <sz val="10"/>
            <color indexed="8"/>
            <rFont val="Arial"/>
            <family val="2"/>
          </rPr>
          <t>Gestione dei guasti:</t>
        </r>
        <r>
          <rPr>
            <sz val="10"/>
            <color indexed="8"/>
            <rFont val="Arial"/>
            <family val="2"/>
          </rPr>
          <t xml:space="preserve"> i malfunzionamenti della stazione di ricarica vengono identificati e visualizzati con un allarme.</t>
        </r>
      </text>
    </comment>
    <comment ref="D68" authorId="0" shapeId="0" xr:uid="{F05BA9A3-5B5E-45F0-8D1D-FE69B8DF0E87}">
      <text>
        <r>
          <rPr>
            <b/>
            <sz val="10"/>
            <color indexed="8"/>
            <rFont val="Arial"/>
            <family val="2"/>
          </rPr>
          <t>Manutenzione remota:</t>
        </r>
        <r>
          <rPr>
            <sz val="10"/>
            <color indexed="8"/>
            <rFont val="Arial"/>
            <family val="2"/>
          </rPr>
          <t xml:space="preserve"> i più comuni problemi legati al software delle stazioni di ricarica possono essere risolti online e non richiedono la presenza in loco di un tecnico, ad es. con un riavvio (remoto).</t>
        </r>
      </text>
    </comment>
    <comment ref="D69" authorId="0" shapeId="0" xr:uid="{CAAA86E5-5C12-4DF3-BA45-F66DE89887D6}">
      <text>
        <r>
          <rPr>
            <b/>
            <sz val="10"/>
            <color indexed="8"/>
            <rFont val="Arial"/>
            <family val="2"/>
          </rPr>
          <t>Eliminazione dei guasti in loco:</t>
        </r>
        <r>
          <rPr>
            <sz val="10"/>
            <color indexed="8"/>
            <rFont val="Arial"/>
            <family val="2"/>
          </rPr>
          <t xml:space="preserve">  i guasti vengono eliminati in loco, inclusi nel prezzo o dietro pagamento di un sovrapprezzo.</t>
        </r>
      </text>
    </comment>
    <comment ref="D72" authorId="0" shapeId="0" xr:uid="{408D0308-6CFA-4684-BECB-60C1FFF4B4F9}">
      <text>
        <r>
          <rPr>
            <b/>
            <sz val="10"/>
            <color indexed="8"/>
            <rFont val="Arial"/>
            <family val="2"/>
          </rPr>
          <t>Fino alla raccolta dati:</t>
        </r>
        <r>
          <rPr>
            <sz val="10"/>
            <color indexed="8"/>
            <rFont val="Arial"/>
            <family val="2"/>
          </rPr>
          <t xml:space="preserve"> l’impresa di prestazione di servizi raccoglie i dati e li mette a disposizione della clientela. Quest’ultima deve emettere autonomamente le fatture ed è responsabile dell’incasso.</t>
        </r>
        <r>
          <rPr>
            <b/>
            <sz val="10"/>
            <color indexed="8"/>
            <rFont val="Arial"/>
            <family val="2"/>
          </rPr>
          <t xml:space="preserve">
Fino all’emissione delle fatture:</t>
        </r>
        <r>
          <rPr>
            <sz val="10"/>
            <color indexed="8"/>
            <rFont val="Arial"/>
            <family val="2"/>
          </rPr>
          <t xml:space="preserve"> l’impresa di prestazione di servizi raccoglie i dati ed emette le fatture sulla base di essi. La clientela è responsabile dell’incasso</t>
        </r>
        <r>
          <rPr>
            <b/>
            <sz val="10"/>
            <color indexed="8"/>
            <rFont val="Arial"/>
            <family val="2"/>
          </rPr>
          <t xml:space="preserve">.
Fino all’incasso: </t>
        </r>
        <r>
          <rPr>
            <sz val="10"/>
            <color indexed="8"/>
            <rFont val="Arial"/>
            <family val="2"/>
          </rPr>
          <t>l’impresa di prestazione di servizi si occupa dell’intero processo di addebito del costo, dalla raccolta dati fino all’emissione delle fatture, incasso compreso.</t>
        </r>
      </text>
    </comment>
    <comment ref="D75" authorId="0" shapeId="0" xr:uid="{19282971-DF86-4143-9191-64357DD0053B}">
      <text>
        <r>
          <rPr>
            <b/>
            <sz val="10"/>
            <color indexed="8"/>
            <rFont val="Arial"/>
            <family val="2"/>
          </rPr>
          <t>Stazione di ricarica privata:</t>
        </r>
        <r>
          <rPr>
            <sz val="10"/>
            <color indexed="8"/>
            <rFont val="Arial"/>
            <family val="2"/>
          </rPr>
          <t xml:space="preserve"> la stazione di ricarica è accessibile solo a un soggetto
</t>
        </r>
        <r>
          <rPr>
            <b/>
            <sz val="10"/>
            <color indexed="8"/>
            <rFont val="Arial"/>
            <family val="2"/>
          </rPr>
          <t xml:space="preserve">
Stazione di ricarica semiprivata:</t>
        </r>
        <r>
          <rPr>
            <sz val="10"/>
            <color indexed="8"/>
            <rFont val="Arial"/>
            <family val="2"/>
          </rPr>
          <t xml:space="preserve"> stazione di ricarica accessibile a un gruppo circoscritto di utenti (ad es. collaboratori e collaboratrici)</t>
        </r>
        <r>
          <rPr>
            <b/>
            <sz val="10"/>
            <color indexed="8"/>
            <rFont val="Arial"/>
            <family val="2"/>
          </rPr>
          <t xml:space="preserve">
Stazione di ricarica semipubblica: </t>
        </r>
        <r>
          <rPr>
            <sz val="10"/>
            <color indexed="8"/>
            <rFont val="Arial"/>
            <family val="2"/>
          </rPr>
          <t>stazione di ricarica di proprietà privata (ad es. industria). In alcuni momenti è a libero accesso.</t>
        </r>
        <r>
          <rPr>
            <b/>
            <sz val="10"/>
            <color indexed="8"/>
            <rFont val="Arial"/>
            <family val="2"/>
          </rPr>
          <t xml:space="preserve">
Stazione di ricarica pubblica:</t>
        </r>
        <r>
          <rPr>
            <sz val="10"/>
            <color indexed="8"/>
            <rFont val="Arial"/>
            <family val="2"/>
          </rPr>
          <t xml:space="preserve"> stazione di ricarica a libero accesso in qualsiasi momento (ad es. posti auto per visitatori)</t>
        </r>
      </text>
    </comment>
    <comment ref="D76" authorId="0" shapeId="0" xr:uid="{7D270032-B76A-45EC-8250-292DAD570768}">
      <text>
        <r>
          <rPr>
            <b/>
            <sz val="10"/>
            <color indexed="8"/>
            <rFont val="Arial"/>
            <family val="2"/>
          </rPr>
          <t xml:space="preserve">Il contatore dell’energia elettrica per la mobilità elettrica appartiene ai proprietari e alle proprietarie dell’immobile: 
</t>
        </r>
        <r>
          <rPr>
            <sz val="10"/>
            <color indexed="8"/>
            <rFont val="Arial"/>
            <family val="2"/>
          </rPr>
          <t>l’impresa di prestazione di servizi versa ai proprietari e alle proprietarie dell’immobile i proventi dell’addebito del costo, detraendo gli emolumenti.
I proprietari e le proprietarie dell’immobile ricevono la fattura per il consumo di energia elettrica dall’azienda di approvvigionamento energetico
I proprietari e le proprietarie dell’immobile pagano la fattura per l’energia elettrica</t>
        </r>
        <r>
          <rPr>
            <b/>
            <sz val="10"/>
            <color indexed="8"/>
            <rFont val="Arial"/>
            <family val="2"/>
          </rPr>
          <t xml:space="preserve">
Il contatore dell’energia elettrica per la mobilità elettrica è di proprietà dell’impresa di prestazione di servizi:
</t>
        </r>
        <r>
          <rPr>
            <sz val="10"/>
            <color indexed="8"/>
            <rFont val="Arial"/>
            <family val="2"/>
          </rPr>
          <t>l’impresa di prestazione di servizi si fa direttamente carico del pagamento dei costi dell’energia elettrica all’azienda di approvvigionamento elettrico
Eventualmente l’impresa di prestazione di servizi versa i proventi dell’addebito del costo ai proprietari e alle proprietarie dell’immobile, detraendo i costi dell’energia elettrica e gli emolumenti.</t>
        </r>
      </text>
    </comment>
    <comment ref="D79" authorId="0" shapeId="0" xr:uid="{9291E682-A7FD-4AC3-9335-FC2E5FB4C1E2}">
      <text>
        <r>
          <rPr>
            <b/>
            <sz val="10"/>
            <color indexed="8"/>
            <rFont val="Arial"/>
            <family val="2"/>
          </rPr>
          <t xml:space="preserve">Tariffa unitaria: </t>
        </r>
        <r>
          <rPr>
            <sz val="10"/>
            <color indexed="8"/>
            <rFont val="Arial"/>
            <family val="2"/>
          </rPr>
          <t>per la stazione elettrica può essere conteggiata una sola tariffa, anche qualora l’azienda di approvvigionamento energetico locale abbia una struttura tariffaria diversa (ad es. tariffa alta e bassa).</t>
        </r>
        <r>
          <rPr>
            <b/>
            <sz val="10"/>
            <color indexed="8"/>
            <rFont val="Arial"/>
            <family val="2"/>
          </rPr>
          <t xml:space="preserve">
Tariffe statiche:</t>
        </r>
        <r>
          <rPr>
            <sz val="10"/>
            <color indexed="8"/>
            <rFont val="Arial"/>
            <family val="2"/>
          </rPr>
          <t xml:space="preserve"> la stazione di ricarica può essere conteggiata con più tariffe statiche definite in maniera fissa, ad es. con tariffa alta e bassa.
</t>
        </r>
        <r>
          <rPr>
            <b/>
            <sz val="10"/>
            <color indexed="8"/>
            <rFont val="Arial"/>
            <family val="2"/>
          </rPr>
          <t xml:space="preserve">
Tariffe statiche incl. tariffa fotovoltaica: </t>
        </r>
        <r>
          <rPr>
            <sz val="10"/>
            <color indexed="8"/>
            <rFont val="Arial"/>
            <family val="2"/>
          </rPr>
          <t>oltre alle tariffe statiche, in caso di consumo di energia elettrica del proprio impianto fotovoltaico (o RCP) è possibile considerare una tariffa fotovoltaica definita in maniera fissa.</t>
        </r>
        <r>
          <rPr>
            <b/>
            <sz val="10"/>
            <color indexed="8"/>
            <rFont val="Arial"/>
            <family val="2"/>
          </rPr>
          <t xml:space="preserve">
Tariffe dinamiche:</t>
        </r>
        <r>
          <rPr>
            <sz val="10"/>
            <color indexed="8"/>
            <rFont val="Arial"/>
            <family val="2"/>
          </rPr>
          <t xml:space="preserve"> è possibile considerare e addebitare anche tariffe dinamiche dell’azienda di approvvigionamento energetico. </t>
        </r>
        <r>
          <rPr>
            <b/>
            <sz val="10"/>
            <color indexed="8"/>
            <rFont val="Arial"/>
            <family val="2"/>
          </rPr>
          <t xml:space="preserve">
</t>
        </r>
      </text>
    </comment>
    <comment ref="D83" authorId="0" shapeId="0" xr:uid="{582879DF-3399-458C-AA7A-C50FF67B5D5B}">
      <text>
        <r>
          <rPr>
            <b/>
            <sz val="10"/>
            <color indexed="8"/>
            <rFont val="Arial"/>
            <family val="2"/>
          </rPr>
          <t xml:space="preserve">Diversi gruppi tariffari: </t>
        </r>
        <r>
          <rPr>
            <sz val="10"/>
            <color indexed="8"/>
            <rFont val="Arial"/>
            <family val="2"/>
          </rPr>
          <t xml:space="preserve">gli utenti e le utenti possono essere raggruppati e possono quindi essere assegnate loro diverse tariffe. </t>
        </r>
      </text>
    </comment>
    <comment ref="D84" authorId="0" shapeId="0" xr:uid="{C6469EE6-B4D2-445D-A7A9-EDAE0C33B331}">
      <text>
        <r>
          <rPr>
            <b/>
            <sz val="10"/>
            <color indexed="8"/>
            <rFont val="Arial"/>
            <family val="2"/>
          </rPr>
          <t>White List (utenti speciali):</t>
        </r>
        <r>
          <rPr>
            <sz val="10"/>
            <color indexed="8"/>
            <rFont val="Arial"/>
            <family val="2"/>
          </rPr>
          <t xml:space="preserve"> determinati e determinate utenti ricaricano gratuitamente.</t>
        </r>
      </text>
    </comment>
    <comment ref="D85" authorId="0" shapeId="0" xr:uid="{87920BA7-DC5D-4E09-AFD9-90AEB55E6B9C}">
      <text>
        <r>
          <rPr>
            <b/>
            <sz val="10"/>
            <color indexed="8"/>
            <rFont val="Arial"/>
            <family val="2"/>
          </rPr>
          <t xml:space="preserve">Aggiornamento automatico in caso di variazione delle tariffe per l’energia elettrica dell’azienda di approvvigionamento energetico: </t>
        </r>
        <r>
          <rPr>
            <sz val="10"/>
            <color indexed="8"/>
            <rFont val="Arial"/>
            <family val="2"/>
          </rPr>
          <t>le tariffe per l’energia elettrica dell’azienda di approvvigionamento energetico vengono adeguate dalla clientela senza richiesta.</t>
        </r>
        <r>
          <rPr>
            <b/>
            <sz val="10"/>
            <color indexed="8"/>
            <rFont val="Arial"/>
            <family val="2"/>
          </rPr>
          <t xml:space="preserve"> </t>
        </r>
      </text>
    </comment>
    <comment ref="D86" authorId="0" shapeId="0" xr:uid="{AECDD4C1-CD32-44EF-9107-2CE38807AB30}">
      <text>
        <r>
          <rPr>
            <b/>
            <sz val="10"/>
            <color indexed="8"/>
            <rFont val="Arial"/>
            <family val="2"/>
          </rPr>
          <t>Impostazione di una propria tariffa per l’energia:</t>
        </r>
        <r>
          <rPr>
            <sz val="10"/>
            <color indexed="8"/>
            <rFont val="Arial"/>
            <family val="2"/>
          </rPr>
          <t xml:space="preserve"> i proprietari e le proprietarie o le amministrazioni possono applicare un supplemento alla tariffa per l’energia per generare un canale aggiuntivo per ammortizzare le stazioni di ricarica.</t>
        </r>
        <r>
          <rPr>
            <b/>
            <sz val="10"/>
            <color indexed="8"/>
            <rFont val="Arial"/>
            <family val="2"/>
          </rPr>
          <t xml:space="preserve">
</t>
        </r>
      </text>
    </comment>
    <comment ref="D87" authorId="0" shapeId="0" xr:uid="{668180E4-D3B9-4E3A-B8D3-55ABCC5D00BC}">
      <text>
        <r>
          <rPr>
            <b/>
            <sz val="10"/>
            <color indexed="8"/>
            <rFont val="Arial"/>
            <family val="2"/>
          </rPr>
          <t>Addebito ricarica bidirezionale:</t>
        </r>
        <r>
          <rPr>
            <sz val="10"/>
            <color indexed="8"/>
            <rFont val="Arial"/>
            <family val="2"/>
          </rPr>
          <t xml:space="preserve"> è possibile amministrare e addebitare la ricarica bidirezionale.</t>
        </r>
      </text>
    </comment>
    <comment ref="D89" authorId="0" shapeId="0" xr:uid="{5BF820AD-A7C1-4CAC-8FA6-E64EF583E130}">
      <text>
        <r>
          <rPr>
            <b/>
            <sz val="10"/>
            <color indexed="8"/>
            <rFont val="Arial"/>
            <family val="2"/>
          </rPr>
          <t>Addebito RCP:</t>
        </r>
        <r>
          <rPr>
            <sz val="10"/>
            <color indexed="8"/>
            <rFont val="Arial"/>
            <family val="2"/>
          </rPr>
          <t xml:space="preserve"> oltre all’infrastruttura di ricarica può essere effettuato un addebito con RCP (= raggruppamento ai fini del consumo proprio).</t>
        </r>
      </text>
    </comment>
    <comment ref="D90" authorId="0" shapeId="0" xr:uid="{A26FDFD3-8AF3-4983-9AED-CAD5EF233E1F}">
      <text>
        <r>
          <rPr>
            <b/>
            <sz val="10"/>
            <color indexed="8"/>
            <rFont val="Arial"/>
            <family val="2"/>
          </rPr>
          <t>Modello pratico gestori della rete di distribuzione:</t>
        </r>
        <r>
          <rPr>
            <sz val="10"/>
            <color indexed="8"/>
            <rFont val="Arial"/>
            <family val="2"/>
          </rPr>
          <t xml:space="preserve"> il consumo proprio di energia elettrica fotovoltaica viene addebitato dal gestore della rete di distribuzione locale per mezzo del suo contatore. Esistono varie versioni di questo modello. Le singole utenze rimangono consumatori finali e continuano a essere rifornite dal gestore della rete, come finora. L’operatore può offrire questo modello solo nel proprio comprensorio. Questo modello viene offerto solo da aziende di approvvigionamento energetico locali nel relativo comprensorio. Non è necessario istituire un RCP.</t>
        </r>
      </text>
    </comment>
    <comment ref="D91" authorId="0" shapeId="0" xr:uid="{8E71CC76-B4A6-4922-8E5E-2C6246F2947A}">
      <text>
        <r>
          <rPr>
            <b/>
            <sz val="10"/>
            <color indexed="8"/>
            <rFont val="Arial"/>
            <family val="2"/>
          </rPr>
          <t xml:space="preserve">Conteggio spese accessorie: </t>
        </r>
        <r>
          <rPr>
            <sz val="10"/>
            <color indexed="8"/>
            <rFont val="Arial"/>
            <family val="2"/>
          </rPr>
          <t>Oltre all’infrastruttura di ricarica possono essere addebitate (ulteriori) spese accessorie.</t>
        </r>
      </text>
    </comment>
    <comment ref="D101" authorId="0" shapeId="0" xr:uid="{1744B3BF-3D80-4E6A-A932-2E3BC4A0E9FC}">
      <text>
        <r>
          <rPr>
            <b/>
            <sz val="10"/>
            <color indexed="8"/>
            <rFont val="Arial"/>
            <family val="2"/>
          </rPr>
          <t>Funzione di reporting:</t>
        </r>
        <r>
          <rPr>
            <sz val="10"/>
            <color indexed="8"/>
            <rFont val="Arial"/>
            <family val="2"/>
          </rPr>
          <t xml:space="preserve"> è possibile mettere a disposizione i dati di utilizzo, ad es. per rapporti sulla sostenibilità e il reporting.</t>
        </r>
      </text>
    </comment>
    <comment ref="D103" authorId="0" shapeId="0" xr:uid="{C7DD9CC5-97CC-4A2C-A149-70DBCAF69BCB}">
      <text>
        <r>
          <rPr>
            <b/>
            <sz val="10"/>
            <color indexed="8"/>
            <rFont val="Arial"/>
            <family val="2"/>
          </rPr>
          <t xml:space="preserve">Funzione multi-tenant: </t>
        </r>
        <r>
          <rPr>
            <sz val="10"/>
            <color indexed="8"/>
            <rFont val="Arial"/>
            <family val="2"/>
          </rPr>
          <t>a utenti diversi possono essere assegnati diritti di utilizzo diversi (ad es. utenti della stazione di ricarica vs. custodi dell’edificio vs. impresa installatrice)</t>
        </r>
      </text>
    </comment>
    <comment ref="D104" authorId="0" shapeId="0" xr:uid="{67C52641-9186-436E-AEAB-9D729B973A6F}">
      <text>
        <r>
          <rPr>
            <b/>
            <sz val="10"/>
            <color indexed="8"/>
            <rFont val="Arial"/>
            <family val="2"/>
          </rPr>
          <t>Portale web per la gestione degli utenti e delle utenti:</t>
        </r>
        <r>
          <rPr>
            <sz val="10"/>
            <color indexed="8"/>
            <rFont val="Arial"/>
            <family val="2"/>
          </rPr>
          <t xml:space="preserve"> i proprietari e le proprietarie/l’amministrazione possono eseguire varie impostazioni su una piattaforma, ad es. creare e modificare gli utenti e le utenti delle stazioni di ricarica, definire le tariffe ecc.</t>
        </r>
      </text>
    </comment>
    <comment ref="D110" authorId="0" shapeId="0" xr:uid="{96ABA45F-6F77-40D3-928F-BC7BA99BD1B2}">
      <text>
        <r>
          <rPr>
            <b/>
            <sz val="10"/>
            <color indexed="8"/>
            <rFont val="Arial"/>
            <family val="2"/>
          </rPr>
          <t>Stazione di ricarica a libero accesso nella propria rete:</t>
        </r>
        <r>
          <rPr>
            <sz val="10"/>
            <color indexed="8"/>
            <rFont val="Arial"/>
            <family val="2"/>
          </rPr>
          <t xml:space="preserve"> tramite i propri mezzi di accesso, gli utenti e le utenti della stazione di ricarica possono accedere a stazioni di ricarica a libero accesso dello stesso operatore.</t>
        </r>
      </text>
    </comment>
    <comment ref="D111" authorId="0" shapeId="0" xr:uid="{7C70D80C-C0A9-4BF5-8B3A-62F8C0F772C9}">
      <text>
        <r>
          <rPr>
            <b/>
            <sz val="10"/>
            <color indexed="8"/>
            <rFont val="Arial"/>
            <family val="2"/>
          </rPr>
          <t>Roaming con stesso accesso:</t>
        </r>
        <r>
          <rPr>
            <sz val="10"/>
            <color indexed="8"/>
            <rFont val="Arial"/>
            <family val="2"/>
          </rPr>
          <t xml:space="preserve"> tramite i propri mezzi di accesso, gli utenti e le utenti della stazione di ricarica possono accedere a stazioni di ricarica a libero accesso di altri gestori della rete.</t>
        </r>
      </text>
    </comment>
    <comment ref="D113" authorId="0" shapeId="0" xr:uid="{EE344F0C-6200-4651-B47D-5CACE5D79DC8}">
      <text>
        <r>
          <rPr>
            <b/>
            <sz val="10"/>
            <color indexed="8"/>
            <rFont val="Arial"/>
            <family val="2"/>
          </rPr>
          <t xml:space="preserve">Conteggio stazione di ricarica a libero accesso: </t>
        </r>
        <r>
          <rPr>
            <sz val="10"/>
            <color indexed="8"/>
            <rFont val="Arial"/>
            <family val="2"/>
          </rPr>
          <t>le stazioni di ricarica situate in parcheggi a libero accesso, come i posti auto per visitatori, sono accessibili a tutti e vengono addebitate dallo stesso operatore.</t>
        </r>
      </text>
    </comment>
    <comment ref="D114" authorId="0" shapeId="0" xr:uid="{D0C12AAC-1433-4162-A25D-EBF78150C522}">
      <text>
        <r>
          <rPr>
            <b/>
            <sz val="10"/>
            <color indexed="8"/>
            <rFont val="Arial"/>
            <family val="2"/>
          </rPr>
          <t xml:space="preserve">Roaming per stazione di ricarica a libero accesso: </t>
        </r>
        <r>
          <rPr>
            <sz val="10"/>
            <color indexed="8"/>
            <rFont val="Arial"/>
            <family val="2"/>
          </rPr>
          <t>è possibile utilizzare i mezzi di accesso e pagamento di altri gestori di stazioni di ricarica per accedere alle stazioni di ricarica a libero accesso (ad es. posti auto per visitatori).</t>
        </r>
      </text>
    </comment>
    <comment ref="D118" authorId="0" shapeId="0" xr:uid="{AC7846A1-4CBD-4B37-8804-C0F8F4EEECC9}">
      <text>
        <r>
          <rPr>
            <b/>
            <sz val="10"/>
            <color indexed="8"/>
            <rFont val="Arial"/>
            <family val="2"/>
          </rPr>
          <t>Autofinanziamento:</t>
        </r>
        <r>
          <rPr>
            <sz val="10"/>
            <color indexed="8"/>
            <rFont val="Arial"/>
            <family val="2"/>
          </rPr>
          <t xml:space="preserve"> l’infrastruttura di ricarica viene finanziata completamente dai proprietari e dalle proprietarie.</t>
        </r>
        <r>
          <rPr>
            <b/>
            <sz val="10"/>
            <color indexed="8"/>
            <rFont val="Arial"/>
            <family val="2"/>
          </rPr>
          <t xml:space="preserve">
Modello di noleggio:</t>
        </r>
        <r>
          <rPr>
            <sz val="10"/>
            <color indexed="8"/>
            <rFont val="Arial"/>
            <family val="2"/>
          </rPr>
          <t xml:space="preserve"> l’installazione di base viene finanziata dai proprietari e dalle proprietarie. Gli utenti e le utenti possono noleggiare la stazione di ricarica dall’impresa di prestazione di servizi.</t>
        </r>
        <r>
          <rPr>
            <b/>
            <sz val="10"/>
            <color indexed="8"/>
            <rFont val="Arial"/>
            <family val="2"/>
          </rPr>
          <t xml:space="preserve">
Full Contracting:</t>
        </r>
        <r>
          <rPr>
            <sz val="10"/>
            <color indexed="8"/>
            <rFont val="Arial"/>
            <family val="2"/>
          </rPr>
          <t xml:space="preserve"> l’impresa di prestazione di servizi finanzia sia l’installazione di base che la stazione di ricarica e la mette a disposizione dietro pagamento di un emolumento mensile.</t>
        </r>
      </text>
    </comment>
  </commentList>
</comments>
</file>

<file path=xl/comments44.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06D05F2E-5483-4B7B-B5A8-0589D8EDBC12}">
      <text>
        <r>
          <rPr>
            <b/>
            <sz val="10"/>
            <color indexed="8"/>
            <rFont val="Arial"/>
            <family val="2"/>
          </rPr>
          <t xml:space="preserve">Registrazione: </t>
        </r>
        <r>
          <rPr>
            <sz val="10"/>
            <color indexed="8"/>
            <rFont val="Arial"/>
            <family val="2"/>
          </rPr>
          <t>processo di richiesta/registrazione di una stazione di ricarica da parte di un utente o un’utente della stazione di ricarica</t>
        </r>
        <r>
          <rPr>
            <b/>
            <sz val="10"/>
            <color indexed="8"/>
            <rFont val="Arial"/>
            <family val="2"/>
          </rPr>
          <t xml:space="preserve">
</t>
        </r>
      </text>
    </comment>
    <comment ref="D19" authorId="0" shapeId="0" xr:uid="{64EC3F0D-7A76-4312-8A3B-69CFE30E76FD}">
      <text>
        <r>
          <rPr>
            <b/>
            <sz val="10"/>
            <color indexed="8"/>
            <rFont val="Arial"/>
            <family val="2"/>
          </rPr>
          <t xml:space="preserve">Attivazione: </t>
        </r>
        <r>
          <rPr>
            <sz val="10"/>
            <color indexed="8"/>
            <rFont val="Arial"/>
            <family val="2"/>
          </rPr>
          <t xml:space="preserve">la stazione di ricarica viene collegata al sistema. </t>
        </r>
      </text>
    </comment>
    <comment ref="D21" authorId="0" shapeId="0" xr:uid="{4D12E015-659C-46E9-800E-B040686F4F71}">
      <text>
        <r>
          <rPr>
            <b/>
            <sz val="10"/>
            <color indexed="8"/>
            <rFont val="Arial"/>
            <family val="2"/>
          </rPr>
          <t>Onboarding:</t>
        </r>
        <r>
          <rPr>
            <sz val="10"/>
            <color indexed="8"/>
            <rFont val="Arial"/>
            <family val="2"/>
          </rPr>
          <t xml:space="preserve"> all’utente della stazione di ricarica viene fornito l’accesso alla stazione di ricarica ed eventualmente un addestramento</t>
        </r>
      </text>
    </comment>
    <comment ref="D30" authorId="0" shapeId="0" xr:uid="{55F4166B-4720-42E4-B63C-0D3958F0FD92}">
      <text>
        <r>
          <rPr>
            <b/>
            <sz val="10"/>
            <color indexed="8"/>
            <rFont val="Arial"/>
            <family val="2"/>
          </rPr>
          <t xml:space="preserve">Vendita stazioni di ricarica: </t>
        </r>
        <r>
          <rPr>
            <sz val="10"/>
            <color indexed="8"/>
            <rFont val="Arial"/>
            <family val="2"/>
          </rPr>
          <t>si tratta di stazioni di ricarica gestite dall’impresa di prestazione di servizi (come standard o optional). Non di quelle che sono compatibili solo con il Suo sistema.</t>
        </r>
      </text>
    </comment>
    <comment ref="D32" authorId="0" shapeId="0" xr:uid="{C6100B7E-5091-4F91-9D24-4E70B4FD551B}">
      <text>
        <r>
          <rPr>
            <b/>
            <sz val="10"/>
            <color indexed="8"/>
            <rFont val="Arial"/>
            <family val="2"/>
          </rPr>
          <t>Integrazione di sistemi terzi:</t>
        </r>
        <r>
          <rPr>
            <sz val="10"/>
            <color indexed="8"/>
            <rFont val="Arial"/>
            <family val="2"/>
          </rPr>
          <t xml:space="preserve"> il sistema può comunicare con altre piattaforme/altri sistemi di terzi, ad es. per il conteggio RCP o EMS.</t>
        </r>
      </text>
    </comment>
    <comment ref="D33" authorId="0" shapeId="0" xr:uid="{EAF4A720-DF64-481C-A578-D26D5D263182}">
      <text>
        <r>
          <rPr>
            <sz val="10"/>
            <color indexed="8"/>
            <rFont val="Arial"/>
            <family val="2"/>
          </rPr>
          <t>EMS = sistemi di gestione dell’energia</t>
        </r>
      </text>
    </comment>
    <comment ref="D36" authorId="0" shapeId="0" xr:uid="{B8489C8D-2821-4629-A58B-0176787ED2FF}">
      <text>
        <r>
          <rPr>
            <b/>
            <sz val="10"/>
            <color indexed="8"/>
            <rFont val="Arial"/>
            <family val="2"/>
          </rPr>
          <t>Gestione statica del carico:</t>
        </r>
        <r>
          <rPr>
            <sz val="10"/>
            <color indexed="8"/>
            <rFont val="Arial"/>
            <family val="2"/>
          </rPr>
          <t xml:space="preserve"> con la gestione statica del carico, si assegna, per la ricarica dei veico-li, una parte fissa della potenza massima prelevabile dalla rete elettrica da parte dell’edificio, che viene distribuita automaticamente tra le auto elettriche da ricaricare. Questa potenza deve essere scelta in maniera tale da non provocare sovraccarichi in caso di elevato consumo di energia elettrica nell’edificio (ovvero quando sono attivi numerosi con-sumatori di energia, ad es. di sera, quando tutti gli inquilini e le inquiline sono in casa).</t>
        </r>
      </text>
    </comment>
    <comment ref="D37" authorId="0" shapeId="0" xr:uid="{B84CE51A-73FE-4EB2-BF11-F84972441F81}">
      <text>
        <r>
          <rPr>
            <b/>
            <sz val="10"/>
            <color indexed="8"/>
            <rFont val="Arial"/>
            <family val="2"/>
          </rPr>
          <t>Gestione dinamica del carico:</t>
        </r>
        <r>
          <rPr>
            <sz val="10"/>
            <color indexed="8"/>
            <rFont val="Arial"/>
            <family val="2"/>
          </rPr>
          <t xml:space="preserve"> con la gestione dinamica del carico non viene assegnata una potenza fissa per la ricarica. La gestione del carico riconosce la potenza assorbi-ta in un dato momento  dall’edificio e distribuisce automaticamente tra le auto da ricaricare la differenza fra la potenza massima prelevabile dalla rete e quella assorbita dall’edificio. Così, soprattutto nei momenti con un consumo di energia elettrica ridotto, è possibile mettere a disposizione per la ricarica una potenza molto più elevata, ad es. di notte, quando gran parte degli inquilini e delle inquiline dorme.</t>
        </r>
      </text>
    </comment>
    <comment ref="D47" authorId="0" shapeId="0" xr:uid="{93A4F2DF-EBBF-483F-880D-ACE07570A77B}">
      <text>
        <r>
          <rPr>
            <b/>
            <sz val="10"/>
            <color indexed="8"/>
            <rFont val="Arial"/>
            <family val="2"/>
          </rPr>
          <t>Portale web:</t>
        </r>
        <r>
          <rPr>
            <sz val="10"/>
            <color indexed="8"/>
            <rFont val="Arial"/>
            <family val="2"/>
          </rPr>
          <t xml:space="preserve"> è possibile accedere a un’applicazione basata sul web.</t>
        </r>
      </text>
    </comment>
    <comment ref="D48" authorId="0" shapeId="0" xr:uid="{7596EB7D-E6D0-4B6F-A5DF-CF614064A2F6}">
      <text>
        <r>
          <rPr>
            <b/>
            <sz val="10"/>
            <color indexed="8"/>
            <rFont val="Arial"/>
            <family val="2"/>
          </rPr>
          <t xml:space="preserve">App: </t>
        </r>
        <r>
          <rPr>
            <sz val="10"/>
            <color indexed="8"/>
            <rFont val="Arial"/>
            <family val="2"/>
          </rPr>
          <t>esiste un’app per smartphone.</t>
        </r>
      </text>
    </comment>
    <comment ref="D50" authorId="0" shapeId="0" xr:uid="{F466C5A1-0DAB-4E74-8EA8-53946FA4C6D1}">
      <text>
        <r>
          <rPr>
            <b/>
            <sz val="10"/>
            <color indexed="8"/>
            <rFont val="Arial"/>
            <family val="2"/>
          </rPr>
          <t>Panoramica delle transazioni:</t>
        </r>
        <r>
          <rPr>
            <sz val="10"/>
            <color indexed="8"/>
            <rFont val="Arial"/>
            <family val="2"/>
          </rPr>
          <t xml:space="preserve"> gli utenti e le utenti possono visualizzare gli utilizzi e i pagamenti intercorsi fino a un dato momento e all’occorrenza scaricarli sotto forma di ricevuta. </t>
        </r>
      </text>
    </comment>
    <comment ref="D51" authorId="0" shapeId="0" xr:uid="{C76C5482-F858-49B7-8AB8-1CB222885FD6}">
      <text>
        <r>
          <rPr>
            <b/>
            <sz val="10"/>
            <color indexed="8"/>
            <rFont val="Arial"/>
            <family val="2"/>
          </rPr>
          <t>Visualizzazione dei propri consumi:</t>
        </r>
        <r>
          <rPr>
            <sz val="10"/>
            <color indexed="8"/>
            <rFont val="Arial"/>
            <family val="2"/>
          </rPr>
          <t xml:space="preserve"> i consumi possono essere visualizzati in qualsiasi momento nel portale web o attraverso l’app.</t>
        </r>
      </text>
    </comment>
    <comment ref="D53" authorId="0" shapeId="0" xr:uid="{4235E7B1-C8F4-482F-ADC2-F8E163519405}">
      <text>
        <r>
          <rPr>
            <b/>
            <sz val="10"/>
            <color indexed="8"/>
            <rFont val="Arial"/>
            <family val="2"/>
          </rPr>
          <t xml:space="preserve">Comando attivo dell’attività di ricarica: </t>
        </r>
        <r>
          <rPr>
            <sz val="10"/>
            <color indexed="8"/>
            <rFont val="Arial"/>
            <family val="2"/>
          </rPr>
          <t>gli utenti e le utenti possono ad es. determinare il momento o la modalità di ricarica.</t>
        </r>
      </text>
    </comment>
    <comment ref="D54" authorId="0" shapeId="0" xr:uid="{00234FA2-86E8-44CB-80DB-58A2B293E678}">
      <text>
        <r>
          <rPr>
            <b/>
            <sz val="10"/>
            <color indexed="8"/>
            <rFont val="Arial"/>
            <family val="2"/>
          </rPr>
          <t>Ricarica basata su fotovoltaico:</t>
        </r>
        <r>
          <rPr>
            <sz val="10"/>
            <color indexed="8"/>
            <rFont val="Arial"/>
            <family val="2"/>
          </rPr>
          <t xml:space="preserve"> il veicolo viene ricaricato solo/preferibilmente con energia elettrica fotovoltaica (in presenza di impianto fotovoltaico/RCP)</t>
        </r>
      </text>
    </comment>
    <comment ref="D55" authorId="0" shapeId="0" xr:uid="{92644C08-0F6D-4CA2-B27B-458C005BF8D6}">
      <text>
        <r>
          <rPr>
            <b/>
            <sz val="10"/>
            <color indexed="8"/>
            <rFont val="Arial"/>
            <family val="2"/>
          </rPr>
          <t>Ricarica conveniente</t>
        </r>
        <r>
          <rPr>
            <sz val="10"/>
            <color indexed="8"/>
            <rFont val="Arial"/>
            <family val="2"/>
          </rPr>
          <t>: il veicolo viene ricaricato in orari con tariffe per l’energia elettrica convenienti, ad es. di notte in caso di tariffa alta e bassa.</t>
        </r>
      </text>
    </comment>
    <comment ref="D56" authorId="0" shapeId="0" xr:uid="{8F37907B-E815-4063-9DC1-76FBBFF6D49D}">
      <text>
        <r>
          <rPr>
            <b/>
            <sz val="10"/>
            <color indexed="8"/>
            <rFont val="Arial"/>
            <family val="2"/>
          </rPr>
          <t xml:space="preserve">Ricarica prioritaria: </t>
        </r>
        <r>
          <rPr>
            <sz val="10"/>
            <color indexed="8"/>
            <rFont val="Arial"/>
            <family val="2"/>
          </rPr>
          <t>il veicolo viene ricaricato prima possibile. Al veicolo viene assegnata una potenza maggiore (eventualmente dietro pagamento di un sovrapprezzo)</t>
        </r>
      </text>
    </comment>
    <comment ref="D57" authorId="0" shapeId="0" xr:uid="{06044750-8022-4489-ABB4-971554CC6619}">
      <text>
        <r>
          <rPr>
            <b/>
            <sz val="10"/>
            <color indexed="8"/>
            <rFont val="Arial"/>
            <family val="2"/>
          </rPr>
          <t>Considerazione di limiti di ricarica:</t>
        </r>
        <r>
          <rPr>
            <sz val="10"/>
            <color indexed="8"/>
            <rFont val="Arial"/>
            <family val="2"/>
          </rPr>
          <t xml:space="preserve"> il veicolo viene ricaricato fino a una certa percentuale massima per non sollecitare eccessivamente la batteria.</t>
        </r>
        <r>
          <rPr>
            <b/>
            <sz val="10"/>
            <color indexed="8"/>
            <rFont val="Arial"/>
            <family val="2"/>
          </rPr>
          <t xml:space="preserve">
</t>
        </r>
      </text>
    </comment>
    <comment ref="D64" authorId="0" shapeId="0" xr:uid="{F2A08696-6816-40B2-89CC-C16B1A57D807}">
      <text>
        <r>
          <rPr>
            <b/>
            <sz val="10"/>
            <color indexed="8"/>
            <rFont val="Arial"/>
            <family val="2"/>
          </rPr>
          <t>Hotline solo negli orari d’ufficio:</t>
        </r>
        <r>
          <rPr>
            <sz val="10"/>
            <color indexed="8"/>
            <rFont val="Arial"/>
            <family val="2"/>
          </rPr>
          <t xml:space="preserve"> in caso di domande o problemi, gli utenti e le utenti della stazione di ricarica possono contattare una hotline solo negli orari d’ufficio. </t>
        </r>
      </text>
    </comment>
    <comment ref="D65" authorId="0" shapeId="0" xr:uid="{719D98E6-482C-42D3-B5E9-D5B6AF851D08}">
      <text>
        <r>
          <rPr>
            <b/>
            <sz val="10"/>
            <color indexed="8"/>
            <rFont val="Arial"/>
            <family val="2"/>
          </rPr>
          <t xml:space="preserve">Hotline 24/7: </t>
        </r>
        <r>
          <rPr>
            <sz val="10"/>
            <color indexed="8"/>
            <rFont val="Arial"/>
            <family val="2"/>
          </rPr>
          <t xml:space="preserve">in caso di domande o problemi, gli utenti e le utenti della stazione di ricarica possono contattare una hotline a qualsiasi ora. </t>
        </r>
      </text>
    </comment>
    <comment ref="D67" authorId="0" shapeId="0" xr:uid="{33319F46-3F96-469B-9098-0DFA3F055A36}">
      <text>
        <r>
          <rPr>
            <b/>
            <sz val="10"/>
            <color indexed="8"/>
            <rFont val="Arial"/>
            <family val="2"/>
          </rPr>
          <t>Gestione dei guasti:</t>
        </r>
        <r>
          <rPr>
            <sz val="10"/>
            <color indexed="8"/>
            <rFont val="Arial"/>
            <family val="2"/>
          </rPr>
          <t xml:space="preserve"> i malfunzionamenti della stazione di ricarica vengono identificati e visualizzati con un allarme.</t>
        </r>
      </text>
    </comment>
    <comment ref="D68" authorId="0" shapeId="0" xr:uid="{0A9FB301-93C5-495E-BD30-276C9211BC97}">
      <text>
        <r>
          <rPr>
            <b/>
            <sz val="10"/>
            <color indexed="8"/>
            <rFont val="Arial"/>
            <family val="2"/>
          </rPr>
          <t>Manutenzione remota:</t>
        </r>
        <r>
          <rPr>
            <sz val="10"/>
            <color indexed="8"/>
            <rFont val="Arial"/>
            <family val="2"/>
          </rPr>
          <t xml:space="preserve"> i più comuni problemi legati al software delle stazioni di ricarica possono essere risolti online e non richiedono la presenza in loco di un tecnico, ad es. con un riavvio (remoto).</t>
        </r>
      </text>
    </comment>
    <comment ref="D69" authorId="0" shapeId="0" xr:uid="{09CBDF01-4115-4C5C-B435-DF7EC53508E9}">
      <text>
        <r>
          <rPr>
            <b/>
            <sz val="10"/>
            <color indexed="8"/>
            <rFont val="Arial"/>
            <family val="2"/>
          </rPr>
          <t>Eliminazione dei guasti in loco:</t>
        </r>
        <r>
          <rPr>
            <sz val="10"/>
            <color indexed="8"/>
            <rFont val="Arial"/>
            <family val="2"/>
          </rPr>
          <t xml:space="preserve">  i guasti vengono eliminati in loco, inclusi nel prezzo o dietro pagamento di un sovrapprezzo.</t>
        </r>
      </text>
    </comment>
    <comment ref="D72" authorId="0" shapeId="0" xr:uid="{8DB03524-E0B1-4C92-A207-D50D32B37EC9}">
      <text>
        <r>
          <rPr>
            <b/>
            <sz val="10"/>
            <color indexed="8"/>
            <rFont val="Arial"/>
            <family val="2"/>
          </rPr>
          <t>Fino alla raccolta dati:</t>
        </r>
        <r>
          <rPr>
            <sz val="10"/>
            <color indexed="8"/>
            <rFont val="Arial"/>
            <family val="2"/>
          </rPr>
          <t xml:space="preserve"> l’impresa di prestazione di servizi raccoglie i dati e li mette a disposizione della clientela. Quest’ultima deve emettere autonomamente le fatture ed è responsabile dell’incasso.</t>
        </r>
        <r>
          <rPr>
            <b/>
            <sz val="10"/>
            <color indexed="8"/>
            <rFont val="Arial"/>
            <family val="2"/>
          </rPr>
          <t xml:space="preserve">
Fino all’emissione delle fatture:</t>
        </r>
        <r>
          <rPr>
            <sz val="10"/>
            <color indexed="8"/>
            <rFont val="Arial"/>
            <family val="2"/>
          </rPr>
          <t xml:space="preserve"> l’impresa di prestazione di servizi raccoglie i dati ed emette le fatture sulla base di essi. La clientela è responsabile dell’incasso</t>
        </r>
        <r>
          <rPr>
            <b/>
            <sz val="10"/>
            <color indexed="8"/>
            <rFont val="Arial"/>
            <family val="2"/>
          </rPr>
          <t xml:space="preserve">.
Fino all’incasso: </t>
        </r>
        <r>
          <rPr>
            <sz val="10"/>
            <color indexed="8"/>
            <rFont val="Arial"/>
            <family val="2"/>
          </rPr>
          <t>l’impresa di prestazione di servizi si occupa dell’intero processo di addebito del costo, dalla raccolta dati fino all’emissione delle fatture, incasso compreso.</t>
        </r>
      </text>
    </comment>
    <comment ref="D75" authorId="0" shapeId="0" xr:uid="{3196F126-9A66-48F9-B7DE-4725F5A24188}">
      <text>
        <r>
          <rPr>
            <b/>
            <sz val="10"/>
            <color indexed="8"/>
            <rFont val="Arial"/>
            <family val="2"/>
          </rPr>
          <t>Stazione di ricarica privata:</t>
        </r>
        <r>
          <rPr>
            <sz val="10"/>
            <color indexed="8"/>
            <rFont val="Arial"/>
            <family val="2"/>
          </rPr>
          <t xml:space="preserve"> la stazione di ricarica è accessibile solo a un soggetto
</t>
        </r>
        <r>
          <rPr>
            <b/>
            <sz val="10"/>
            <color indexed="8"/>
            <rFont val="Arial"/>
            <family val="2"/>
          </rPr>
          <t xml:space="preserve">
Stazione di ricarica semiprivata:</t>
        </r>
        <r>
          <rPr>
            <sz val="10"/>
            <color indexed="8"/>
            <rFont val="Arial"/>
            <family val="2"/>
          </rPr>
          <t xml:space="preserve"> stazione di ricarica accessibile a un gruppo circoscritto di utenti (ad es. collaboratori e collaboratrici)</t>
        </r>
        <r>
          <rPr>
            <b/>
            <sz val="10"/>
            <color indexed="8"/>
            <rFont val="Arial"/>
            <family val="2"/>
          </rPr>
          <t xml:space="preserve">
Stazione di ricarica semipubblica: </t>
        </r>
        <r>
          <rPr>
            <sz val="10"/>
            <color indexed="8"/>
            <rFont val="Arial"/>
            <family val="2"/>
          </rPr>
          <t>stazione di ricarica di proprietà privata (ad es. industria). In alcuni momenti è a libero accesso.</t>
        </r>
        <r>
          <rPr>
            <b/>
            <sz val="10"/>
            <color indexed="8"/>
            <rFont val="Arial"/>
            <family val="2"/>
          </rPr>
          <t xml:space="preserve">
Stazione di ricarica pubblica:</t>
        </r>
        <r>
          <rPr>
            <sz val="10"/>
            <color indexed="8"/>
            <rFont val="Arial"/>
            <family val="2"/>
          </rPr>
          <t xml:space="preserve"> stazione di ricarica a libero accesso in qualsiasi momento (ad es. posti auto per visitatori)</t>
        </r>
      </text>
    </comment>
    <comment ref="D76" authorId="0" shapeId="0" xr:uid="{3360CF3D-77C5-4CA7-8C63-14B8AC47097B}">
      <text>
        <r>
          <rPr>
            <b/>
            <sz val="10"/>
            <color indexed="8"/>
            <rFont val="Arial"/>
            <family val="2"/>
          </rPr>
          <t xml:space="preserve">Il contatore dell’energia elettrica per la mobilità elettrica appartiene ai proprietari e alle proprietarie dell’immobile: 
</t>
        </r>
        <r>
          <rPr>
            <sz val="10"/>
            <color indexed="8"/>
            <rFont val="Arial"/>
            <family val="2"/>
          </rPr>
          <t>l’impresa di prestazione di servizi versa ai proprietari e alle proprietarie dell’immobile i proventi dell’addebito del costo, detraendo gli emolumenti.
I proprietari e le proprietarie dell’immobile ricevono la fattura per il consumo di energia elettrica dall’azienda di approvvigionamento energetico
I proprietari e le proprietarie dell’immobile pagano la fattura per l’energia elettrica</t>
        </r>
        <r>
          <rPr>
            <b/>
            <sz val="10"/>
            <color indexed="8"/>
            <rFont val="Arial"/>
            <family val="2"/>
          </rPr>
          <t xml:space="preserve">
Il contatore dell’energia elettrica per la mobilità elettrica è di proprietà dell’impresa di prestazione di servizi:
</t>
        </r>
        <r>
          <rPr>
            <sz val="10"/>
            <color indexed="8"/>
            <rFont val="Arial"/>
            <family val="2"/>
          </rPr>
          <t>l’impresa di prestazione di servizi si fa direttamente carico del pagamento dei costi dell’energia elettrica all’azienda di approvvigionamento elettrico
Eventualmente l’impresa di prestazione di servizi versa i proventi dell’addebito del costo ai proprietari e alle proprietarie dell’immobile, detraendo i costi dell’energia elettrica e gli emolumenti.</t>
        </r>
      </text>
    </comment>
    <comment ref="D79" authorId="0" shapeId="0" xr:uid="{8B394DC0-5515-46B7-8E61-DF0A65B31EDE}">
      <text>
        <r>
          <rPr>
            <b/>
            <sz val="10"/>
            <color indexed="8"/>
            <rFont val="Arial"/>
            <family val="2"/>
          </rPr>
          <t xml:space="preserve">Tariffa unitaria: </t>
        </r>
        <r>
          <rPr>
            <sz val="10"/>
            <color indexed="8"/>
            <rFont val="Arial"/>
            <family val="2"/>
          </rPr>
          <t>per la stazione elettrica può essere conteggiata una sola tariffa, anche qualora l’azienda di approvvigionamento energetico locale abbia una struttura tariffaria diversa (ad es. tariffa alta e bassa).</t>
        </r>
        <r>
          <rPr>
            <b/>
            <sz val="10"/>
            <color indexed="8"/>
            <rFont val="Arial"/>
            <family val="2"/>
          </rPr>
          <t xml:space="preserve">
Tariffe statiche:</t>
        </r>
        <r>
          <rPr>
            <sz val="10"/>
            <color indexed="8"/>
            <rFont val="Arial"/>
            <family val="2"/>
          </rPr>
          <t xml:space="preserve"> la stazione di ricarica può essere conteggiata con più tariffe statiche definite in maniera fissa, ad es. con tariffa alta e bassa.
</t>
        </r>
        <r>
          <rPr>
            <b/>
            <sz val="10"/>
            <color indexed="8"/>
            <rFont val="Arial"/>
            <family val="2"/>
          </rPr>
          <t xml:space="preserve">
Tariffe statiche incl. tariffa fotovoltaica: </t>
        </r>
        <r>
          <rPr>
            <sz val="10"/>
            <color indexed="8"/>
            <rFont val="Arial"/>
            <family val="2"/>
          </rPr>
          <t>oltre alle tariffe statiche, in caso di consumo di energia elettrica del proprio impianto fotovoltaico (o RCP) è possibile considerare una tariffa fotovoltaica definita in maniera fissa.</t>
        </r>
        <r>
          <rPr>
            <b/>
            <sz val="10"/>
            <color indexed="8"/>
            <rFont val="Arial"/>
            <family val="2"/>
          </rPr>
          <t xml:space="preserve">
Tariffe dinamiche:</t>
        </r>
        <r>
          <rPr>
            <sz val="10"/>
            <color indexed="8"/>
            <rFont val="Arial"/>
            <family val="2"/>
          </rPr>
          <t xml:space="preserve"> è possibile considerare e addebitare anche tariffe dinamiche dell’azienda di approvvigionamento energetico. </t>
        </r>
        <r>
          <rPr>
            <b/>
            <sz val="10"/>
            <color indexed="8"/>
            <rFont val="Arial"/>
            <family val="2"/>
          </rPr>
          <t xml:space="preserve">
</t>
        </r>
      </text>
    </comment>
    <comment ref="D83" authorId="0" shapeId="0" xr:uid="{79081EFC-93A8-4922-A475-934B31B84193}">
      <text>
        <r>
          <rPr>
            <b/>
            <sz val="10"/>
            <color indexed="8"/>
            <rFont val="Arial"/>
            <family val="2"/>
          </rPr>
          <t xml:space="preserve">Diversi gruppi tariffari: </t>
        </r>
        <r>
          <rPr>
            <sz val="10"/>
            <color indexed="8"/>
            <rFont val="Arial"/>
            <family val="2"/>
          </rPr>
          <t xml:space="preserve">gli utenti e le utenti possono essere raggruppati e possono quindi essere assegnate loro diverse tariffe. </t>
        </r>
      </text>
    </comment>
    <comment ref="D84" authorId="0" shapeId="0" xr:uid="{06D123A5-CDFD-4051-9D7B-5A9C4EEE39AB}">
      <text>
        <r>
          <rPr>
            <b/>
            <sz val="10"/>
            <color indexed="8"/>
            <rFont val="Arial"/>
            <family val="2"/>
          </rPr>
          <t>White List (utenti speciali):</t>
        </r>
        <r>
          <rPr>
            <sz val="10"/>
            <color indexed="8"/>
            <rFont val="Arial"/>
            <family val="2"/>
          </rPr>
          <t xml:space="preserve"> determinati e determinate utenti ricaricano gratuitamente.</t>
        </r>
      </text>
    </comment>
    <comment ref="D85" authorId="0" shapeId="0" xr:uid="{4E00FD51-4B2B-421C-A16D-63044E2CB34A}">
      <text>
        <r>
          <rPr>
            <b/>
            <sz val="10"/>
            <color indexed="8"/>
            <rFont val="Arial"/>
            <family val="2"/>
          </rPr>
          <t xml:space="preserve">Aggiornamento automatico in caso di variazione delle tariffe per l’energia elettrica dell’azienda di approvvigionamento energetico: </t>
        </r>
        <r>
          <rPr>
            <sz val="10"/>
            <color indexed="8"/>
            <rFont val="Arial"/>
            <family val="2"/>
          </rPr>
          <t>le tariffe per l’energia elettrica dell’azienda di approvvigionamento energetico vengono adeguate dalla clientela senza richiesta.</t>
        </r>
        <r>
          <rPr>
            <b/>
            <sz val="10"/>
            <color indexed="8"/>
            <rFont val="Arial"/>
            <family val="2"/>
          </rPr>
          <t xml:space="preserve"> </t>
        </r>
      </text>
    </comment>
    <comment ref="D86" authorId="0" shapeId="0" xr:uid="{9460B4F8-B137-467F-8EBD-DA835E36CCA0}">
      <text>
        <r>
          <rPr>
            <b/>
            <sz val="10"/>
            <color indexed="8"/>
            <rFont val="Arial"/>
            <family val="2"/>
          </rPr>
          <t>Impostazione di una propria tariffa per l’energia:</t>
        </r>
        <r>
          <rPr>
            <sz val="10"/>
            <color indexed="8"/>
            <rFont val="Arial"/>
            <family val="2"/>
          </rPr>
          <t xml:space="preserve"> i proprietari e le proprietarie o le amministrazioni possono applicare un supplemento alla tariffa per l’energia per generare un canale aggiuntivo per ammortizzare le stazioni di ricarica.</t>
        </r>
        <r>
          <rPr>
            <b/>
            <sz val="10"/>
            <color indexed="8"/>
            <rFont val="Arial"/>
            <family val="2"/>
          </rPr>
          <t xml:space="preserve">
</t>
        </r>
      </text>
    </comment>
    <comment ref="D87" authorId="0" shapeId="0" xr:uid="{13AB998A-222E-4B27-A9C9-4F449210E9A2}">
      <text>
        <r>
          <rPr>
            <b/>
            <sz val="10"/>
            <color indexed="8"/>
            <rFont val="Arial"/>
            <family val="2"/>
          </rPr>
          <t>Addebito ricarica bidirezionale:</t>
        </r>
        <r>
          <rPr>
            <sz val="10"/>
            <color indexed="8"/>
            <rFont val="Arial"/>
            <family val="2"/>
          </rPr>
          <t xml:space="preserve"> è possibile amministrare e addebitare la ricarica bidirezionale.</t>
        </r>
      </text>
    </comment>
    <comment ref="D89" authorId="0" shapeId="0" xr:uid="{8375A153-2685-4C12-A0CE-5A74C95973C5}">
      <text>
        <r>
          <rPr>
            <b/>
            <sz val="10"/>
            <color indexed="8"/>
            <rFont val="Arial"/>
            <family val="2"/>
          </rPr>
          <t>Addebito RCP:</t>
        </r>
        <r>
          <rPr>
            <sz val="10"/>
            <color indexed="8"/>
            <rFont val="Arial"/>
            <family val="2"/>
          </rPr>
          <t xml:space="preserve"> oltre all’infrastruttura di ricarica può essere effettuato un addebito con RCP (= raggruppamento ai fini del consumo proprio).</t>
        </r>
      </text>
    </comment>
    <comment ref="D90" authorId="0" shapeId="0" xr:uid="{5F845D0E-B956-4AA8-B449-0D4824CB384C}">
      <text>
        <r>
          <rPr>
            <b/>
            <sz val="10"/>
            <color indexed="8"/>
            <rFont val="Arial"/>
            <family val="2"/>
          </rPr>
          <t>Modello pratico gestori della rete di distribuzione:</t>
        </r>
        <r>
          <rPr>
            <sz val="10"/>
            <color indexed="8"/>
            <rFont val="Arial"/>
            <family val="2"/>
          </rPr>
          <t xml:space="preserve"> il consumo proprio di energia elettrica fotovoltaica viene addebitato dal gestore della rete di distribuzione locale per mezzo del suo contatore. Esistono varie versioni di questo modello. Le singole utenze rimangono consumatori finali e continuano a essere rifornite dal gestore della rete, come finora. L’operatore può offrire questo modello solo nel proprio comprensorio. Questo modello viene offerto solo da aziende di approvvigionamento energetico locali nel relativo comprensorio. Non è necessario istituire un RCP.</t>
        </r>
      </text>
    </comment>
    <comment ref="D91" authorId="0" shapeId="0" xr:uid="{BA40C634-3771-4EA2-AC6B-07817B5D88B9}">
      <text>
        <r>
          <rPr>
            <b/>
            <sz val="10"/>
            <color indexed="8"/>
            <rFont val="Arial"/>
            <family val="2"/>
          </rPr>
          <t xml:space="preserve">Conteggio spese accessorie: </t>
        </r>
        <r>
          <rPr>
            <sz val="10"/>
            <color indexed="8"/>
            <rFont val="Arial"/>
            <family val="2"/>
          </rPr>
          <t>Oltre all’infrastruttura di ricarica possono essere addebitate (ulteriori) spese accessorie.</t>
        </r>
      </text>
    </comment>
    <comment ref="D101" authorId="0" shapeId="0" xr:uid="{ABE9F11A-84B2-40AF-A13D-7CF43624FE5E}">
      <text>
        <r>
          <rPr>
            <b/>
            <sz val="10"/>
            <color indexed="8"/>
            <rFont val="Arial"/>
            <family val="2"/>
          </rPr>
          <t>Funzione di reporting:</t>
        </r>
        <r>
          <rPr>
            <sz val="10"/>
            <color indexed="8"/>
            <rFont val="Arial"/>
            <family val="2"/>
          </rPr>
          <t xml:space="preserve"> è possibile mettere a disposizione i dati di utilizzo, ad es. per rapporti sulla sostenibilità e il reporting.</t>
        </r>
      </text>
    </comment>
    <comment ref="D103" authorId="0" shapeId="0" xr:uid="{99132237-95BE-423C-AA42-C10D97F5B4EA}">
      <text>
        <r>
          <rPr>
            <b/>
            <sz val="10"/>
            <color indexed="8"/>
            <rFont val="Arial"/>
            <family val="2"/>
          </rPr>
          <t xml:space="preserve">Funzione multi-tenant: </t>
        </r>
        <r>
          <rPr>
            <sz val="10"/>
            <color indexed="8"/>
            <rFont val="Arial"/>
            <family val="2"/>
          </rPr>
          <t>a utenti diversi possono essere assegnati diritti di utilizzo diversi (ad es. utenti della stazione di ricarica vs. custodi dell’edificio vs. impresa installatrice)</t>
        </r>
      </text>
    </comment>
    <comment ref="D104" authorId="0" shapeId="0" xr:uid="{DD6A0D03-572F-4BDC-BA81-4C35530AEEFA}">
      <text>
        <r>
          <rPr>
            <b/>
            <sz val="10"/>
            <color indexed="8"/>
            <rFont val="Arial"/>
            <family val="2"/>
          </rPr>
          <t>Portale web per la gestione degli utenti e delle utenti:</t>
        </r>
        <r>
          <rPr>
            <sz val="10"/>
            <color indexed="8"/>
            <rFont val="Arial"/>
            <family val="2"/>
          </rPr>
          <t xml:space="preserve"> i proprietari e le proprietarie/l’amministrazione possono eseguire varie impostazioni su una piattaforma, ad es. creare e modificare gli utenti e le utenti delle stazioni di ricarica, definire le tariffe ecc.</t>
        </r>
      </text>
    </comment>
    <comment ref="D110" authorId="0" shapeId="0" xr:uid="{120F2745-04C9-4FAC-ABB7-7CC72FF20352}">
      <text>
        <r>
          <rPr>
            <b/>
            <sz val="10"/>
            <color indexed="8"/>
            <rFont val="Arial"/>
            <family val="2"/>
          </rPr>
          <t>Stazione di ricarica a libero accesso nella propria rete:</t>
        </r>
        <r>
          <rPr>
            <sz val="10"/>
            <color indexed="8"/>
            <rFont val="Arial"/>
            <family val="2"/>
          </rPr>
          <t xml:space="preserve"> tramite i propri mezzi di accesso, gli utenti e le utenti della stazione di ricarica possono accedere a stazioni di ricarica a libero accesso dello stesso operatore.</t>
        </r>
      </text>
    </comment>
    <comment ref="D111" authorId="0" shapeId="0" xr:uid="{A9B80639-961A-4275-8745-4C537ED34707}">
      <text>
        <r>
          <rPr>
            <b/>
            <sz val="10"/>
            <color indexed="8"/>
            <rFont val="Arial"/>
            <family val="2"/>
          </rPr>
          <t>Roaming con stesso accesso:</t>
        </r>
        <r>
          <rPr>
            <sz val="10"/>
            <color indexed="8"/>
            <rFont val="Arial"/>
            <family val="2"/>
          </rPr>
          <t xml:space="preserve"> tramite i propri mezzi di accesso, gli utenti e le utenti della stazione di ricarica possono accedere a stazioni di ricarica a libero accesso di altri gestori della rete.</t>
        </r>
      </text>
    </comment>
    <comment ref="D113" authorId="0" shapeId="0" xr:uid="{2425EAC0-8FC1-42B6-884B-1B6DD119D899}">
      <text>
        <r>
          <rPr>
            <b/>
            <sz val="10"/>
            <color indexed="8"/>
            <rFont val="Arial"/>
            <family val="2"/>
          </rPr>
          <t xml:space="preserve">Conteggio stazione di ricarica a libero accesso: </t>
        </r>
        <r>
          <rPr>
            <sz val="10"/>
            <color indexed="8"/>
            <rFont val="Arial"/>
            <family val="2"/>
          </rPr>
          <t>le stazioni di ricarica situate in parcheggi a libero accesso, come i posti auto per visitatori, sono accessibili a tutti e vengono addebitate dallo stesso operatore.</t>
        </r>
      </text>
    </comment>
    <comment ref="D114" authorId="0" shapeId="0" xr:uid="{44C37969-8AE8-4A37-BBFE-6F6F5B9A0834}">
      <text>
        <r>
          <rPr>
            <b/>
            <sz val="10"/>
            <color indexed="8"/>
            <rFont val="Arial"/>
            <family val="2"/>
          </rPr>
          <t xml:space="preserve">Roaming per stazione di ricarica a libero accesso: </t>
        </r>
        <r>
          <rPr>
            <sz val="10"/>
            <color indexed="8"/>
            <rFont val="Arial"/>
            <family val="2"/>
          </rPr>
          <t>è possibile utilizzare i mezzi di accesso e pagamento di altri gestori di stazioni di ricarica per accedere alle stazioni di ricarica a libero accesso (ad es. posti auto per visitatori).</t>
        </r>
      </text>
    </comment>
    <comment ref="D118" authorId="0" shapeId="0" xr:uid="{2959085D-76F5-4587-9C8F-76D25D7FB741}">
      <text>
        <r>
          <rPr>
            <b/>
            <sz val="10"/>
            <color indexed="8"/>
            <rFont val="Arial"/>
            <family val="2"/>
          </rPr>
          <t>Autofinanziamento:</t>
        </r>
        <r>
          <rPr>
            <sz val="10"/>
            <color indexed="8"/>
            <rFont val="Arial"/>
            <family val="2"/>
          </rPr>
          <t xml:space="preserve"> l’infrastruttura di ricarica viene finanziata completamente dai proprietari e dalle proprietarie.</t>
        </r>
        <r>
          <rPr>
            <b/>
            <sz val="10"/>
            <color indexed="8"/>
            <rFont val="Arial"/>
            <family val="2"/>
          </rPr>
          <t xml:space="preserve">
Modello di noleggio:</t>
        </r>
        <r>
          <rPr>
            <sz val="10"/>
            <color indexed="8"/>
            <rFont val="Arial"/>
            <family val="2"/>
          </rPr>
          <t xml:space="preserve"> l’installazione di base viene finanziata dai proprietari e dalle proprietarie. Gli utenti e le utenti possono noleggiare la stazione di ricarica dall’impresa di prestazione di servizi.</t>
        </r>
        <r>
          <rPr>
            <b/>
            <sz val="10"/>
            <color indexed="8"/>
            <rFont val="Arial"/>
            <family val="2"/>
          </rPr>
          <t xml:space="preserve">
Full Contracting:</t>
        </r>
        <r>
          <rPr>
            <sz val="10"/>
            <color indexed="8"/>
            <rFont val="Arial"/>
            <family val="2"/>
          </rPr>
          <t xml:space="preserve"> l’impresa di prestazione di servizi finanzia sia l’installazione di base che la stazione di ricarica e la mette a disposizione dietro pagamento di un emolumento mensile.</t>
        </r>
      </text>
    </comment>
  </commentList>
</comments>
</file>

<file path=xl/comments45.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BD251563-6AC0-4B32-9631-331902D2B593}">
      <text>
        <r>
          <rPr>
            <b/>
            <sz val="10"/>
            <color indexed="8"/>
            <rFont val="Arial"/>
            <family val="2"/>
          </rPr>
          <t xml:space="preserve">Registrazione: </t>
        </r>
        <r>
          <rPr>
            <sz val="10"/>
            <color indexed="8"/>
            <rFont val="Arial"/>
            <family val="2"/>
          </rPr>
          <t>processo di richiesta/registrazione di una stazione di ricarica da parte di un utente o un’utente della stazione di ricarica</t>
        </r>
        <r>
          <rPr>
            <b/>
            <sz val="10"/>
            <color indexed="8"/>
            <rFont val="Arial"/>
            <family val="2"/>
          </rPr>
          <t xml:space="preserve">
</t>
        </r>
      </text>
    </comment>
    <comment ref="D19" authorId="0" shapeId="0" xr:uid="{512DC3F9-057F-4AC8-96FF-6295F928DD12}">
      <text>
        <r>
          <rPr>
            <b/>
            <sz val="10"/>
            <color indexed="8"/>
            <rFont val="Arial"/>
            <family val="2"/>
          </rPr>
          <t xml:space="preserve">Attivazione: </t>
        </r>
        <r>
          <rPr>
            <sz val="10"/>
            <color indexed="8"/>
            <rFont val="Arial"/>
            <family val="2"/>
          </rPr>
          <t xml:space="preserve">la stazione di ricarica viene collegata al sistema. </t>
        </r>
      </text>
    </comment>
    <comment ref="D21" authorId="0" shapeId="0" xr:uid="{04AF8532-6739-4389-831A-82463D972134}">
      <text>
        <r>
          <rPr>
            <b/>
            <sz val="10"/>
            <color indexed="8"/>
            <rFont val="Arial"/>
            <family val="2"/>
          </rPr>
          <t>Onboarding:</t>
        </r>
        <r>
          <rPr>
            <sz val="10"/>
            <color indexed="8"/>
            <rFont val="Arial"/>
            <family val="2"/>
          </rPr>
          <t xml:space="preserve"> all’utente della stazione di ricarica viene fornito l’accesso alla stazione di ricarica ed eventualmente un addestramento</t>
        </r>
      </text>
    </comment>
    <comment ref="D30" authorId="0" shapeId="0" xr:uid="{DD95BA63-6EB4-43A6-85F8-38E6BD15BDD8}">
      <text>
        <r>
          <rPr>
            <b/>
            <sz val="10"/>
            <color indexed="8"/>
            <rFont val="Arial"/>
            <family val="2"/>
          </rPr>
          <t xml:space="preserve">Vendita stazioni di ricarica: </t>
        </r>
        <r>
          <rPr>
            <sz val="10"/>
            <color indexed="8"/>
            <rFont val="Arial"/>
            <family val="2"/>
          </rPr>
          <t>si tratta di stazioni di ricarica gestite dall’impresa di prestazione di servizi (come standard o optional). Non di quelle che sono compatibili solo con il Suo sistema.</t>
        </r>
      </text>
    </comment>
    <comment ref="D32" authorId="0" shapeId="0" xr:uid="{4FF64303-586B-4AC1-BFE1-33F5B8CD7261}">
      <text>
        <r>
          <rPr>
            <b/>
            <sz val="10"/>
            <color indexed="8"/>
            <rFont val="Arial"/>
            <family val="2"/>
          </rPr>
          <t>Integrazione di sistemi terzi:</t>
        </r>
        <r>
          <rPr>
            <sz val="10"/>
            <color indexed="8"/>
            <rFont val="Arial"/>
            <family val="2"/>
          </rPr>
          <t xml:space="preserve"> il sistema può comunicare con altre piattaforme/altri sistemi di terzi, ad es. per il conteggio RCP o EMS.</t>
        </r>
      </text>
    </comment>
    <comment ref="D33" authorId="0" shapeId="0" xr:uid="{74C9AFF8-2075-42A7-882F-AC351FE8DA52}">
      <text>
        <r>
          <rPr>
            <sz val="10"/>
            <color indexed="8"/>
            <rFont val="Arial"/>
            <family val="2"/>
          </rPr>
          <t>EMS = sistemi di gestione dell’energia</t>
        </r>
      </text>
    </comment>
    <comment ref="D36" authorId="0" shapeId="0" xr:uid="{8830D87B-88DA-49B6-ADC4-24D50249FDB9}">
      <text>
        <r>
          <rPr>
            <b/>
            <sz val="10"/>
            <color indexed="8"/>
            <rFont val="Arial"/>
            <family val="2"/>
          </rPr>
          <t>Gestione statica del carico:</t>
        </r>
        <r>
          <rPr>
            <sz val="10"/>
            <color indexed="8"/>
            <rFont val="Arial"/>
            <family val="2"/>
          </rPr>
          <t xml:space="preserve"> con la gestione statica del carico, si assegna, per la ricarica dei veico-li, una parte fissa della potenza massima prelevabile dalla rete elettrica da parte dell’edificio, che viene distribuita automaticamente tra le auto elettriche da ricaricare. Questa potenza deve essere scelta in maniera tale da non provocare sovraccarichi in caso di elevato consumo di energia elettrica nell’edificio (ovvero quando sono attivi numerosi con-sumatori di energia, ad es. di sera, quando tutti gli inquilini e le inquiline sono in casa).</t>
        </r>
      </text>
    </comment>
    <comment ref="D37" authorId="0" shapeId="0" xr:uid="{18D948B8-110A-4199-8842-E18CE976CDF1}">
      <text>
        <r>
          <rPr>
            <b/>
            <sz val="10"/>
            <color indexed="8"/>
            <rFont val="Arial"/>
            <family val="2"/>
          </rPr>
          <t>Gestione dinamica del carico:</t>
        </r>
        <r>
          <rPr>
            <sz val="10"/>
            <color indexed="8"/>
            <rFont val="Arial"/>
            <family val="2"/>
          </rPr>
          <t xml:space="preserve"> con la gestione dinamica del carico non viene assegnata una potenza fissa per la ricarica. La gestione del carico riconosce la potenza assorbi-ta in un dato momento  dall’edificio e distribuisce automaticamente tra le auto da ricaricare la differenza fra la potenza massima prelevabile dalla rete e quella assorbita dall’edificio. Così, soprattutto nei momenti con un consumo di energia elettrica ridotto, è possibile mettere a disposizione per la ricarica una potenza molto più elevata, ad es. di notte, quando gran parte degli inquilini e delle inquiline dorme.</t>
        </r>
      </text>
    </comment>
    <comment ref="D47" authorId="0" shapeId="0" xr:uid="{486C3100-8133-40E8-BACC-3959EE6E376A}">
      <text>
        <r>
          <rPr>
            <b/>
            <sz val="10"/>
            <color indexed="8"/>
            <rFont val="Arial"/>
            <family val="2"/>
          </rPr>
          <t>Portale web:</t>
        </r>
        <r>
          <rPr>
            <sz val="10"/>
            <color indexed="8"/>
            <rFont val="Arial"/>
            <family val="2"/>
          </rPr>
          <t xml:space="preserve"> è possibile accedere a un’applicazione basata sul web.</t>
        </r>
      </text>
    </comment>
    <comment ref="D48" authorId="0" shapeId="0" xr:uid="{864FCDDE-A60C-4C0B-A165-9FC22C4BDC4D}">
      <text>
        <r>
          <rPr>
            <b/>
            <sz val="10"/>
            <color indexed="8"/>
            <rFont val="Arial"/>
            <family val="2"/>
          </rPr>
          <t xml:space="preserve">App: </t>
        </r>
        <r>
          <rPr>
            <sz val="10"/>
            <color indexed="8"/>
            <rFont val="Arial"/>
            <family val="2"/>
          </rPr>
          <t>esiste un’app per smartphone.</t>
        </r>
      </text>
    </comment>
    <comment ref="D50" authorId="0" shapeId="0" xr:uid="{40C9ECD7-591F-4DDF-A10D-F7FAE68FB00E}">
      <text>
        <r>
          <rPr>
            <b/>
            <sz val="10"/>
            <color indexed="8"/>
            <rFont val="Arial"/>
            <family val="2"/>
          </rPr>
          <t>Panoramica delle transazioni:</t>
        </r>
        <r>
          <rPr>
            <sz val="10"/>
            <color indexed="8"/>
            <rFont val="Arial"/>
            <family val="2"/>
          </rPr>
          <t xml:space="preserve"> gli utenti e le utenti possono visualizzare gli utilizzi e i pagamenti intercorsi fino a un dato momento e all’occorrenza scaricarli sotto forma di ricevuta. </t>
        </r>
      </text>
    </comment>
    <comment ref="D51" authorId="0" shapeId="0" xr:uid="{8495D2B4-172D-4B05-AE8C-4A837F80D4C3}">
      <text>
        <r>
          <rPr>
            <b/>
            <sz val="10"/>
            <color indexed="8"/>
            <rFont val="Arial"/>
            <family val="2"/>
          </rPr>
          <t>Visualizzazione dei propri consumi:</t>
        </r>
        <r>
          <rPr>
            <sz val="10"/>
            <color indexed="8"/>
            <rFont val="Arial"/>
            <family val="2"/>
          </rPr>
          <t xml:space="preserve"> i consumi possono essere visualizzati in qualsiasi momento nel portale web o attraverso l’app.</t>
        </r>
      </text>
    </comment>
    <comment ref="D53" authorId="0" shapeId="0" xr:uid="{391EBA70-C025-4932-BCB0-3DE1DBB43843}">
      <text>
        <r>
          <rPr>
            <b/>
            <sz val="10"/>
            <color indexed="8"/>
            <rFont val="Arial"/>
            <family val="2"/>
          </rPr>
          <t xml:space="preserve">Comando attivo dell’attività di ricarica: </t>
        </r>
        <r>
          <rPr>
            <sz val="10"/>
            <color indexed="8"/>
            <rFont val="Arial"/>
            <family val="2"/>
          </rPr>
          <t>gli utenti e le utenti possono ad es. determinare il momento o la modalità di ricarica.</t>
        </r>
      </text>
    </comment>
    <comment ref="D54" authorId="0" shapeId="0" xr:uid="{D0B9B43C-BF3F-4B9F-BAB2-6F02C0E34C9B}">
      <text>
        <r>
          <rPr>
            <b/>
            <sz val="10"/>
            <color indexed="8"/>
            <rFont val="Arial"/>
            <family val="2"/>
          </rPr>
          <t>Ricarica basata su fotovoltaico:</t>
        </r>
        <r>
          <rPr>
            <sz val="10"/>
            <color indexed="8"/>
            <rFont val="Arial"/>
            <family val="2"/>
          </rPr>
          <t xml:space="preserve"> il veicolo viene ricaricato solo/preferibilmente con energia elettrica fotovoltaica (in presenza di impianto fotovoltaico/RCP)</t>
        </r>
      </text>
    </comment>
    <comment ref="D55" authorId="0" shapeId="0" xr:uid="{02F79AB9-8DB8-4EAE-8345-337451390D2E}">
      <text>
        <r>
          <rPr>
            <b/>
            <sz val="10"/>
            <color indexed="8"/>
            <rFont val="Arial"/>
            <family val="2"/>
          </rPr>
          <t>Ricarica conveniente</t>
        </r>
        <r>
          <rPr>
            <sz val="10"/>
            <color indexed="8"/>
            <rFont val="Arial"/>
            <family val="2"/>
          </rPr>
          <t>: il veicolo viene ricaricato in orari con tariffe per l’energia elettrica convenienti, ad es. di notte in caso di tariffa alta e bassa.</t>
        </r>
      </text>
    </comment>
    <comment ref="D56" authorId="0" shapeId="0" xr:uid="{6D1D48C1-EF69-4EDF-B60C-B44FAF6D2ABA}">
      <text>
        <r>
          <rPr>
            <b/>
            <sz val="10"/>
            <color indexed="8"/>
            <rFont val="Arial"/>
            <family val="2"/>
          </rPr>
          <t xml:space="preserve">Ricarica prioritaria: </t>
        </r>
        <r>
          <rPr>
            <sz val="10"/>
            <color indexed="8"/>
            <rFont val="Arial"/>
            <family val="2"/>
          </rPr>
          <t>il veicolo viene ricaricato prima possibile. Al veicolo viene assegnata una potenza maggiore (eventualmente dietro pagamento di un sovrapprezzo)</t>
        </r>
      </text>
    </comment>
    <comment ref="D57" authorId="0" shapeId="0" xr:uid="{27D7A5E4-FE2F-4250-BDAB-16436BB5FA77}">
      <text>
        <r>
          <rPr>
            <b/>
            <sz val="10"/>
            <color indexed="8"/>
            <rFont val="Arial"/>
            <family val="2"/>
          </rPr>
          <t>Considerazione di limiti di ricarica:</t>
        </r>
        <r>
          <rPr>
            <sz val="10"/>
            <color indexed="8"/>
            <rFont val="Arial"/>
            <family val="2"/>
          </rPr>
          <t xml:space="preserve"> il veicolo viene ricaricato fino a una certa percentuale massima per non sollecitare eccessivamente la batteria.</t>
        </r>
        <r>
          <rPr>
            <b/>
            <sz val="10"/>
            <color indexed="8"/>
            <rFont val="Arial"/>
            <family val="2"/>
          </rPr>
          <t xml:space="preserve">
</t>
        </r>
      </text>
    </comment>
    <comment ref="D64" authorId="0" shapeId="0" xr:uid="{D3D26C9E-8524-4027-8662-4363B450299E}">
      <text>
        <r>
          <rPr>
            <b/>
            <sz val="10"/>
            <color indexed="8"/>
            <rFont val="Arial"/>
            <family val="2"/>
          </rPr>
          <t>Hotline solo negli orari d’ufficio:</t>
        </r>
        <r>
          <rPr>
            <sz val="10"/>
            <color indexed="8"/>
            <rFont val="Arial"/>
            <family val="2"/>
          </rPr>
          <t xml:space="preserve"> in caso di domande o problemi, gli utenti e le utenti della stazione di ricarica possono contattare una hotline solo negli orari d’ufficio. </t>
        </r>
      </text>
    </comment>
    <comment ref="D65" authorId="0" shapeId="0" xr:uid="{9B763319-A1AC-49C1-8E4A-10B50F5F49C6}">
      <text>
        <r>
          <rPr>
            <b/>
            <sz val="10"/>
            <color indexed="8"/>
            <rFont val="Arial"/>
            <family val="2"/>
          </rPr>
          <t xml:space="preserve">Hotline 24/7: </t>
        </r>
        <r>
          <rPr>
            <sz val="10"/>
            <color indexed="8"/>
            <rFont val="Arial"/>
            <family val="2"/>
          </rPr>
          <t xml:space="preserve">in caso di domande o problemi, gli utenti e le utenti della stazione di ricarica possono contattare una hotline a qualsiasi ora. </t>
        </r>
      </text>
    </comment>
    <comment ref="D67" authorId="0" shapeId="0" xr:uid="{0D707514-EB7C-4278-B0C0-D23CD5AF1329}">
      <text>
        <r>
          <rPr>
            <b/>
            <sz val="10"/>
            <color indexed="8"/>
            <rFont val="Arial"/>
            <family val="2"/>
          </rPr>
          <t>Gestione dei guasti:</t>
        </r>
        <r>
          <rPr>
            <sz val="10"/>
            <color indexed="8"/>
            <rFont val="Arial"/>
            <family val="2"/>
          </rPr>
          <t xml:space="preserve"> i malfunzionamenti della stazione di ricarica vengono identificati e visualizzati con un allarme.</t>
        </r>
      </text>
    </comment>
    <comment ref="D68" authorId="0" shapeId="0" xr:uid="{34B637E8-DDCA-4444-98AA-53FF89DBC83E}">
      <text>
        <r>
          <rPr>
            <b/>
            <sz val="10"/>
            <color indexed="8"/>
            <rFont val="Arial"/>
            <family val="2"/>
          </rPr>
          <t>Manutenzione remota:</t>
        </r>
        <r>
          <rPr>
            <sz val="10"/>
            <color indexed="8"/>
            <rFont val="Arial"/>
            <family val="2"/>
          </rPr>
          <t xml:space="preserve"> i più comuni problemi legati al software delle stazioni di ricarica possono essere risolti online e non richiedono la presenza in loco di un tecnico, ad es. con un riavvio (remoto).</t>
        </r>
      </text>
    </comment>
    <comment ref="D69" authorId="0" shapeId="0" xr:uid="{DFBD99E1-F375-4F07-9971-3052ADAD277A}">
      <text>
        <r>
          <rPr>
            <b/>
            <sz val="10"/>
            <color indexed="8"/>
            <rFont val="Arial"/>
            <family val="2"/>
          </rPr>
          <t>Eliminazione dei guasti in loco:</t>
        </r>
        <r>
          <rPr>
            <sz val="10"/>
            <color indexed="8"/>
            <rFont val="Arial"/>
            <family val="2"/>
          </rPr>
          <t xml:space="preserve">  i guasti vengono eliminati in loco, inclusi nel prezzo o dietro pagamento di un sovrapprezzo.</t>
        </r>
      </text>
    </comment>
    <comment ref="D72" authorId="0" shapeId="0" xr:uid="{15D1D4EA-AD2D-4ACF-8AA4-64778DC4A128}">
      <text>
        <r>
          <rPr>
            <b/>
            <sz val="10"/>
            <color indexed="8"/>
            <rFont val="Arial"/>
            <family val="2"/>
          </rPr>
          <t>Fino alla raccolta dati:</t>
        </r>
        <r>
          <rPr>
            <sz val="10"/>
            <color indexed="8"/>
            <rFont val="Arial"/>
            <family val="2"/>
          </rPr>
          <t xml:space="preserve"> l’impresa di prestazione di servizi raccoglie i dati e li mette a disposizione della clientela. Quest’ultima deve emettere autonomamente le fatture ed è responsabile dell’incasso.</t>
        </r>
        <r>
          <rPr>
            <b/>
            <sz val="10"/>
            <color indexed="8"/>
            <rFont val="Arial"/>
            <family val="2"/>
          </rPr>
          <t xml:space="preserve">
Fino all’emissione delle fatture:</t>
        </r>
        <r>
          <rPr>
            <sz val="10"/>
            <color indexed="8"/>
            <rFont val="Arial"/>
            <family val="2"/>
          </rPr>
          <t xml:space="preserve"> l’impresa di prestazione di servizi raccoglie i dati ed emette le fatture sulla base di essi. La clientela è responsabile dell’incasso</t>
        </r>
        <r>
          <rPr>
            <b/>
            <sz val="10"/>
            <color indexed="8"/>
            <rFont val="Arial"/>
            <family val="2"/>
          </rPr>
          <t xml:space="preserve">.
Fino all’incasso: </t>
        </r>
        <r>
          <rPr>
            <sz val="10"/>
            <color indexed="8"/>
            <rFont val="Arial"/>
            <family val="2"/>
          </rPr>
          <t>l’impresa di prestazione di servizi si occupa dell’intero processo di addebito del costo, dalla raccolta dati fino all’emissione delle fatture, incasso compreso.</t>
        </r>
      </text>
    </comment>
    <comment ref="D75" authorId="0" shapeId="0" xr:uid="{FE2DE7D0-92EA-4E24-8367-1F789478731D}">
      <text>
        <r>
          <rPr>
            <b/>
            <sz val="10"/>
            <color indexed="8"/>
            <rFont val="Arial"/>
            <family val="2"/>
          </rPr>
          <t>Stazione di ricarica privata:</t>
        </r>
        <r>
          <rPr>
            <sz val="10"/>
            <color indexed="8"/>
            <rFont val="Arial"/>
            <family val="2"/>
          </rPr>
          <t xml:space="preserve"> la stazione di ricarica è accessibile solo a un soggetto
</t>
        </r>
        <r>
          <rPr>
            <b/>
            <sz val="10"/>
            <color indexed="8"/>
            <rFont val="Arial"/>
            <family val="2"/>
          </rPr>
          <t xml:space="preserve">
Stazione di ricarica semiprivata:</t>
        </r>
        <r>
          <rPr>
            <sz val="10"/>
            <color indexed="8"/>
            <rFont val="Arial"/>
            <family val="2"/>
          </rPr>
          <t xml:space="preserve"> stazione di ricarica accessibile a un gruppo circoscritto di utenti (ad es. collaboratori e collaboratrici)</t>
        </r>
        <r>
          <rPr>
            <b/>
            <sz val="10"/>
            <color indexed="8"/>
            <rFont val="Arial"/>
            <family val="2"/>
          </rPr>
          <t xml:space="preserve">
Stazione di ricarica semipubblica: </t>
        </r>
        <r>
          <rPr>
            <sz val="10"/>
            <color indexed="8"/>
            <rFont val="Arial"/>
            <family val="2"/>
          </rPr>
          <t>stazione di ricarica di proprietà privata (ad es. industria). In alcuni momenti è a libero accesso.</t>
        </r>
        <r>
          <rPr>
            <b/>
            <sz val="10"/>
            <color indexed="8"/>
            <rFont val="Arial"/>
            <family val="2"/>
          </rPr>
          <t xml:space="preserve">
Stazione di ricarica pubblica:</t>
        </r>
        <r>
          <rPr>
            <sz val="10"/>
            <color indexed="8"/>
            <rFont val="Arial"/>
            <family val="2"/>
          </rPr>
          <t xml:space="preserve"> stazione di ricarica a libero accesso in qualsiasi momento (ad es. posti auto per visitatori)</t>
        </r>
      </text>
    </comment>
    <comment ref="D76" authorId="0" shapeId="0" xr:uid="{001FD20B-3C4D-4428-BD9B-A6460734BD63}">
      <text>
        <r>
          <rPr>
            <b/>
            <sz val="10"/>
            <color indexed="8"/>
            <rFont val="Arial"/>
            <family val="2"/>
          </rPr>
          <t xml:space="preserve">Il contatore dell’energia elettrica per la mobilità elettrica appartiene ai proprietari e alle proprietarie dell’immobile: 
</t>
        </r>
        <r>
          <rPr>
            <sz val="10"/>
            <color indexed="8"/>
            <rFont val="Arial"/>
            <family val="2"/>
          </rPr>
          <t>l’impresa di prestazione di servizi versa ai proprietari e alle proprietarie dell’immobile i proventi dell’addebito del costo, detraendo gli emolumenti.
I proprietari e le proprietarie dell’immobile ricevono la fattura per il consumo di energia elettrica dall’azienda di approvvigionamento energetico
I proprietari e le proprietarie dell’immobile pagano la fattura per l’energia elettrica</t>
        </r>
        <r>
          <rPr>
            <b/>
            <sz val="10"/>
            <color indexed="8"/>
            <rFont val="Arial"/>
            <family val="2"/>
          </rPr>
          <t xml:space="preserve">
Il contatore dell’energia elettrica per la mobilità elettrica è di proprietà dell’impresa di prestazione di servizi:
</t>
        </r>
        <r>
          <rPr>
            <sz val="10"/>
            <color indexed="8"/>
            <rFont val="Arial"/>
            <family val="2"/>
          </rPr>
          <t>l’impresa di prestazione di servizi si fa direttamente carico del pagamento dei costi dell’energia elettrica all’azienda di approvvigionamento elettrico
Eventualmente l’impresa di prestazione di servizi versa i proventi dell’addebito del costo ai proprietari e alle proprietarie dell’immobile, detraendo i costi dell’energia elettrica e gli emolumenti.</t>
        </r>
      </text>
    </comment>
    <comment ref="D79" authorId="0" shapeId="0" xr:uid="{2F62BFF2-C163-415E-BFCC-7DBB71BDB038}">
      <text>
        <r>
          <rPr>
            <b/>
            <sz val="10"/>
            <color indexed="8"/>
            <rFont val="Arial"/>
            <family val="2"/>
          </rPr>
          <t xml:space="preserve">Tariffa unitaria: </t>
        </r>
        <r>
          <rPr>
            <sz val="10"/>
            <color indexed="8"/>
            <rFont val="Arial"/>
            <family val="2"/>
          </rPr>
          <t>per la stazione elettrica può essere conteggiata una sola tariffa, anche qualora l’azienda di approvvigionamento energetico locale abbia una struttura tariffaria diversa (ad es. tariffa alta e bassa).</t>
        </r>
        <r>
          <rPr>
            <b/>
            <sz val="10"/>
            <color indexed="8"/>
            <rFont val="Arial"/>
            <family val="2"/>
          </rPr>
          <t xml:space="preserve">
Tariffe statiche:</t>
        </r>
        <r>
          <rPr>
            <sz val="10"/>
            <color indexed="8"/>
            <rFont val="Arial"/>
            <family val="2"/>
          </rPr>
          <t xml:space="preserve"> la stazione di ricarica può essere conteggiata con più tariffe statiche definite in maniera fissa, ad es. con tariffa alta e bassa.
</t>
        </r>
        <r>
          <rPr>
            <b/>
            <sz val="10"/>
            <color indexed="8"/>
            <rFont val="Arial"/>
            <family val="2"/>
          </rPr>
          <t xml:space="preserve">
Tariffe statiche incl. tariffa fotovoltaica: </t>
        </r>
        <r>
          <rPr>
            <sz val="10"/>
            <color indexed="8"/>
            <rFont val="Arial"/>
            <family val="2"/>
          </rPr>
          <t>oltre alle tariffe statiche, in caso di consumo di energia elettrica del proprio impianto fotovoltaico (o RCP) è possibile considerare una tariffa fotovoltaica definita in maniera fissa.</t>
        </r>
        <r>
          <rPr>
            <b/>
            <sz val="10"/>
            <color indexed="8"/>
            <rFont val="Arial"/>
            <family val="2"/>
          </rPr>
          <t xml:space="preserve">
Tariffe dinamiche:</t>
        </r>
        <r>
          <rPr>
            <sz val="10"/>
            <color indexed="8"/>
            <rFont val="Arial"/>
            <family val="2"/>
          </rPr>
          <t xml:space="preserve"> è possibile considerare e addebitare anche tariffe dinamiche dell’azienda di approvvigionamento energetico. </t>
        </r>
        <r>
          <rPr>
            <b/>
            <sz val="10"/>
            <color indexed="8"/>
            <rFont val="Arial"/>
            <family val="2"/>
          </rPr>
          <t xml:space="preserve">
</t>
        </r>
      </text>
    </comment>
    <comment ref="D83" authorId="0" shapeId="0" xr:uid="{36252880-EDF0-47E8-A7D2-E91293C07478}">
      <text>
        <r>
          <rPr>
            <b/>
            <sz val="10"/>
            <color indexed="8"/>
            <rFont val="Arial"/>
            <family val="2"/>
          </rPr>
          <t xml:space="preserve">Diversi gruppi tariffari: </t>
        </r>
        <r>
          <rPr>
            <sz val="10"/>
            <color indexed="8"/>
            <rFont val="Arial"/>
            <family val="2"/>
          </rPr>
          <t xml:space="preserve">gli utenti e le utenti possono essere raggruppati e possono quindi essere assegnate loro diverse tariffe. </t>
        </r>
      </text>
    </comment>
    <comment ref="D84" authorId="0" shapeId="0" xr:uid="{516D28DD-0671-4EC2-A537-16A762B41061}">
      <text>
        <r>
          <rPr>
            <b/>
            <sz val="10"/>
            <color indexed="8"/>
            <rFont val="Arial"/>
            <family val="2"/>
          </rPr>
          <t>White List (utenti speciali):</t>
        </r>
        <r>
          <rPr>
            <sz val="10"/>
            <color indexed="8"/>
            <rFont val="Arial"/>
            <family val="2"/>
          </rPr>
          <t xml:space="preserve"> determinati e determinate utenti ricaricano gratuitamente.</t>
        </r>
      </text>
    </comment>
    <comment ref="D85" authorId="0" shapeId="0" xr:uid="{C8AFD20D-5438-40FD-941D-4A902B62C25B}">
      <text>
        <r>
          <rPr>
            <b/>
            <sz val="10"/>
            <color indexed="8"/>
            <rFont val="Arial"/>
            <family val="2"/>
          </rPr>
          <t xml:space="preserve">Aggiornamento automatico in caso di variazione delle tariffe per l’energia elettrica dell’azienda di approvvigionamento energetico: </t>
        </r>
        <r>
          <rPr>
            <sz val="10"/>
            <color indexed="8"/>
            <rFont val="Arial"/>
            <family val="2"/>
          </rPr>
          <t>le tariffe per l’energia elettrica dell’azienda di approvvigionamento energetico vengono adeguate dalla clientela senza richiesta.</t>
        </r>
        <r>
          <rPr>
            <b/>
            <sz val="10"/>
            <color indexed="8"/>
            <rFont val="Arial"/>
            <family val="2"/>
          </rPr>
          <t xml:space="preserve"> </t>
        </r>
      </text>
    </comment>
    <comment ref="D86" authorId="0" shapeId="0" xr:uid="{5DABF311-506E-458A-8B29-2CEF4F8E5C4C}">
      <text>
        <r>
          <rPr>
            <b/>
            <sz val="10"/>
            <color indexed="8"/>
            <rFont val="Arial"/>
            <family val="2"/>
          </rPr>
          <t>Impostazione di una propria tariffa per l’energia:</t>
        </r>
        <r>
          <rPr>
            <sz val="10"/>
            <color indexed="8"/>
            <rFont val="Arial"/>
            <family val="2"/>
          </rPr>
          <t xml:space="preserve"> i proprietari e le proprietarie o le amministrazioni possono applicare un supplemento alla tariffa per l’energia per generare un canale aggiuntivo per ammortizzare le stazioni di ricarica.</t>
        </r>
        <r>
          <rPr>
            <b/>
            <sz val="10"/>
            <color indexed="8"/>
            <rFont val="Arial"/>
            <family val="2"/>
          </rPr>
          <t xml:space="preserve">
</t>
        </r>
      </text>
    </comment>
    <comment ref="D87" authorId="0" shapeId="0" xr:uid="{682904B8-710F-4D98-9544-3B2C8C2862B9}">
      <text>
        <r>
          <rPr>
            <b/>
            <sz val="10"/>
            <color indexed="8"/>
            <rFont val="Arial"/>
            <family val="2"/>
          </rPr>
          <t>Addebito ricarica bidirezionale:</t>
        </r>
        <r>
          <rPr>
            <sz val="10"/>
            <color indexed="8"/>
            <rFont val="Arial"/>
            <family val="2"/>
          </rPr>
          <t xml:space="preserve"> è possibile amministrare e addebitare la ricarica bidirezionale.</t>
        </r>
      </text>
    </comment>
    <comment ref="D89" authorId="0" shapeId="0" xr:uid="{703E211B-43F3-488C-ACEC-77227E0FFCD0}">
      <text>
        <r>
          <rPr>
            <b/>
            <sz val="10"/>
            <color indexed="8"/>
            <rFont val="Arial"/>
            <family val="2"/>
          </rPr>
          <t>Addebito RCP:</t>
        </r>
        <r>
          <rPr>
            <sz val="10"/>
            <color indexed="8"/>
            <rFont val="Arial"/>
            <family val="2"/>
          </rPr>
          <t xml:space="preserve"> oltre all’infrastruttura di ricarica può essere effettuato un addebito con RCP (= raggruppamento ai fini del consumo proprio).</t>
        </r>
      </text>
    </comment>
    <comment ref="D90" authorId="0" shapeId="0" xr:uid="{7A3DE128-A6F9-4977-95E5-6601EE8567E2}">
      <text>
        <r>
          <rPr>
            <b/>
            <sz val="10"/>
            <color indexed="8"/>
            <rFont val="Arial"/>
            <family val="2"/>
          </rPr>
          <t>Modello pratico gestori della rete di distribuzione:</t>
        </r>
        <r>
          <rPr>
            <sz val="10"/>
            <color indexed="8"/>
            <rFont val="Arial"/>
            <family val="2"/>
          </rPr>
          <t xml:space="preserve"> il consumo proprio di energia elettrica fotovoltaica viene addebitato dal gestore della rete di distribuzione locale per mezzo del suo contatore. Esistono varie versioni di questo modello. Le singole utenze rimangono consumatori finali e continuano a essere rifornite dal gestore della rete, come finora. L’operatore può offrire questo modello solo nel proprio comprensorio. Questo modello viene offerto solo da aziende di approvvigionamento energetico locali nel relativo comprensorio. Non è necessario istituire un RCP.</t>
        </r>
      </text>
    </comment>
    <comment ref="D91" authorId="0" shapeId="0" xr:uid="{4CDC7813-8926-4772-A6FF-8C7DF61ECD67}">
      <text>
        <r>
          <rPr>
            <b/>
            <sz val="10"/>
            <color indexed="8"/>
            <rFont val="Arial"/>
            <family val="2"/>
          </rPr>
          <t xml:space="preserve">Conteggio spese accessorie: </t>
        </r>
        <r>
          <rPr>
            <sz val="10"/>
            <color indexed="8"/>
            <rFont val="Arial"/>
            <family val="2"/>
          </rPr>
          <t>Oltre all’infrastruttura di ricarica possono essere addebitate (ulteriori) spese accessorie.</t>
        </r>
      </text>
    </comment>
    <comment ref="D101" authorId="0" shapeId="0" xr:uid="{0D60C178-7437-46E6-B003-80E5D19CB28D}">
      <text>
        <r>
          <rPr>
            <b/>
            <sz val="10"/>
            <color indexed="8"/>
            <rFont val="Arial"/>
            <family val="2"/>
          </rPr>
          <t>Funzione di reporting:</t>
        </r>
        <r>
          <rPr>
            <sz val="10"/>
            <color indexed="8"/>
            <rFont val="Arial"/>
            <family val="2"/>
          </rPr>
          <t xml:space="preserve"> è possibile mettere a disposizione i dati di utilizzo, ad es. per rapporti sulla sostenibilità e il reporting.</t>
        </r>
      </text>
    </comment>
    <comment ref="D103" authorId="0" shapeId="0" xr:uid="{128B6483-9C04-43A2-A0F5-6B6005B7A2E3}">
      <text>
        <r>
          <rPr>
            <b/>
            <sz val="10"/>
            <color indexed="8"/>
            <rFont val="Arial"/>
            <family val="2"/>
          </rPr>
          <t xml:space="preserve">Funzione multi-tenant: </t>
        </r>
        <r>
          <rPr>
            <sz val="10"/>
            <color indexed="8"/>
            <rFont val="Arial"/>
            <family val="2"/>
          </rPr>
          <t>a utenti diversi possono essere assegnati diritti di utilizzo diversi (ad es. utenti della stazione di ricarica vs. custodi dell’edificio vs. impresa installatrice)</t>
        </r>
      </text>
    </comment>
    <comment ref="D104" authorId="0" shapeId="0" xr:uid="{BAFB4F8E-3287-4638-84A6-72E19DC276A0}">
      <text>
        <r>
          <rPr>
            <b/>
            <sz val="10"/>
            <color indexed="8"/>
            <rFont val="Arial"/>
            <family val="2"/>
          </rPr>
          <t>Portale web per la gestione degli utenti e delle utenti:</t>
        </r>
        <r>
          <rPr>
            <sz val="10"/>
            <color indexed="8"/>
            <rFont val="Arial"/>
            <family val="2"/>
          </rPr>
          <t xml:space="preserve"> i proprietari e le proprietarie/l’amministrazione possono eseguire varie impostazioni su una piattaforma, ad es. creare e modificare gli utenti e le utenti delle stazioni di ricarica, definire le tariffe ecc.</t>
        </r>
      </text>
    </comment>
    <comment ref="D110" authorId="0" shapeId="0" xr:uid="{EFB56EC8-6EC8-441B-907F-562C0EE884CD}">
      <text>
        <r>
          <rPr>
            <b/>
            <sz val="10"/>
            <color indexed="8"/>
            <rFont val="Arial"/>
            <family val="2"/>
          </rPr>
          <t>Stazione di ricarica a libero accesso nella propria rete:</t>
        </r>
        <r>
          <rPr>
            <sz val="10"/>
            <color indexed="8"/>
            <rFont val="Arial"/>
            <family val="2"/>
          </rPr>
          <t xml:space="preserve"> tramite i propri mezzi di accesso, gli utenti e le utenti della stazione di ricarica possono accedere a stazioni di ricarica a libero accesso dello stesso operatore.</t>
        </r>
      </text>
    </comment>
    <comment ref="D111" authorId="0" shapeId="0" xr:uid="{CC5C6F31-2B38-4028-AD52-A1042D8DDE9F}">
      <text>
        <r>
          <rPr>
            <b/>
            <sz val="10"/>
            <color indexed="8"/>
            <rFont val="Arial"/>
            <family val="2"/>
          </rPr>
          <t>Roaming con stesso accesso:</t>
        </r>
        <r>
          <rPr>
            <sz val="10"/>
            <color indexed="8"/>
            <rFont val="Arial"/>
            <family val="2"/>
          </rPr>
          <t xml:space="preserve"> tramite i propri mezzi di accesso, gli utenti e le utenti della stazione di ricarica possono accedere a stazioni di ricarica a libero accesso di altri gestori della rete.</t>
        </r>
      </text>
    </comment>
    <comment ref="D113" authorId="0" shapeId="0" xr:uid="{74CC22FA-C294-4823-ABB3-93A57305AB9C}">
      <text>
        <r>
          <rPr>
            <b/>
            <sz val="10"/>
            <color indexed="8"/>
            <rFont val="Arial"/>
            <family val="2"/>
          </rPr>
          <t xml:space="preserve">Conteggio stazione di ricarica a libero accesso: </t>
        </r>
        <r>
          <rPr>
            <sz val="10"/>
            <color indexed="8"/>
            <rFont val="Arial"/>
            <family val="2"/>
          </rPr>
          <t>le stazioni di ricarica situate in parcheggi a libero accesso, come i posti auto per visitatori, sono accessibili a tutti e vengono addebitate dallo stesso operatore.</t>
        </r>
      </text>
    </comment>
    <comment ref="D114" authorId="0" shapeId="0" xr:uid="{A0B8E6B7-66EE-4260-AC0C-407573D5E8C5}">
      <text>
        <r>
          <rPr>
            <b/>
            <sz val="10"/>
            <color indexed="8"/>
            <rFont val="Arial"/>
            <family val="2"/>
          </rPr>
          <t xml:space="preserve">Roaming per stazione di ricarica a libero accesso: </t>
        </r>
        <r>
          <rPr>
            <sz val="10"/>
            <color indexed="8"/>
            <rFont val="Arial"/>
            <family val="2"/>
          </rPr>
          <t>è possibile utilizzare i mezzi di accesso e pagamento di altri gestori di stazioni di ricarica per accedere alle stazioni di ricarica a libero accesso (ad es. posti auto per visitatori).</t>
        </r>
      </text>
    </comment>
    <comment ref="D118" authorId="0" shapeId="0" xr:uid="{2FD040AB-4985-4C7C-90AA-E3669B818229}">
      <text>
        <r>
          <rPr>
            <b/>
            <sz val="10"/>
            <color indexed="8"/>
            <rFont val="Arial"/>
            <family val="2"/>
          </rPr>
          <t>Autofinanziamento:</t>
        </r>
        <r>
          <rPr>
            <sz val="10"/>
            <color indexed="8"/>
            <rFont val="Arial"/>
            <family val="2"/>
          </rPr>
          <t xml:space="preserve"> l’infrastruttura di ricarica viene finanziata completamente dai proprietari e dalle proprietarie.</t>
        </r>
        <r>
          <rPr>
            <b/>
            <sz val="10"/>
            <color indexed="8"/>
            <rFont val="Arial"/>
            <family val="2"/>
          </rPr>
          <t xml:space="preserve">
Modello di noleggio:</t>
        </r>
        <r>
          <rPr>
            <sz val="10"/>
            <color indexed="8"/>
            <rFont val="Arial"/>
            <family val="2"/>
          </rPr>
          <t xml:space="preserve"> l’installazione di base viene finanziata dai proprietari e dalle proprietarie. Gli utenti e le utenti possono noleggiare la stazione di ricarica dall’impresa di prestazione di servizi.</t>
        </r>
        <r>
          <rPr>
            <b/>
            <sz val="10"/>
            <color indexed="8"/>
            <rFont val="Arial"/>
            <family val="2"/>
          </rPr>
          <t xml:space="preserve">
Full Contracting:</t>
        </r>
        <r>
          <rPr>
            <sz val="10"/>
            <color indexed="8"/>
            <rFont val="Arial"/>
            <family val="2"/>
          </rPr>
          <t xml:space="preserve"> l’impresa di prestazione di servizi finanzia sia l’installazione di base che la stazione di ricarica e la mette a disposizione dietro pagamento di un emolumento mensile.</t>
        </r>
      </text>
    </comment>
  </commentList>
</comments>
</file>

<file path=xl/comments46.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6880ABFF-587A-4AC6-8857-99D006831546}">
      <text>
        <r>
          <rPr>
            <b/>
            <sz val="10"/>
            <color indexed="8"/>
            <rFont val="Arial"/>
            <family val="2"/>
          </rPr>
          <t xml:space="preserve">Registrazione: </t>
        </r>
        <r>
          <rPr>
            <sz val="10"/>
            <color indexed="8"/>
            <rFont val="Arial"/>
            <family val="2"/>
          </rPr>
          <t>processo di richiesta/registrazione di una stazione di ricarica da parte di un utente o un’utente della stazione di ricarica</t>
        </r>
        <r>
          <rPr>
            <b/>
            <sz val="10"/>
            <color indexed="8"/>
            <rFont val="Arial"/>
            <family val="2"/>
          </rPr>
          <t xml:space="preserve">
</t>
        </r>
      </text>
    </comment>
    <comment ref="D19" authorId="0" shapeId="0" xr:uid="{C3957272-0FA6-4B34-9975-B76CA63A5CDE}">
      <text>
        <r>
          <rPr>
            <b/>
            <sz val="10"/>
            <color indexed="8"/>
            <rFont val="Arial"/>
            <family val="2"/>
          </rPr>
          <t xml:space="preserve">Attivazione: </t>
        </r>
        <r>
          <rPr>
            <sz val="10"/>
            <color indexed="8"/>
            <rFont val="Arial"/>
            <family val="2"/>
          </rPr>
          <t xml:space="preserve">la stazione di ricarica viene collegata al sistema. </t>
        </r>
      </text>
    </comment>
    <comment ref="D21" authorId="0" shapeId="0" xr:uid="{C60ACD37-AD00-4A77-AFE7-2C769D3263F4}">
      <text>
        <r>
          <rPr>
            <b/>
            <sz val="10"/>
            <color indexed="8"/>
            <rFont val="Arial"/>
            <family val="2"/>
          </rPr>
          <t>Onboarding:</t>
        </r>
        <r>
          <rPr>
            <sz val="10"/>
            <color indexed="8"/>
            <rFont val="Arial"/>
            <family val="2"/>
          </rPr>
          <t xml:space="preserve"> all’utente della stazione di ricarica viene fornito l’accesso alla stazione di ricarica ed eventualmente un addestramento</t>
        </r>
      </text>
    </comment>
    <comment ref="D30" authorId="0" shapeId="0" xr:uid="{9B319880-0726-43FE-97F0-BD26E4E9D150}">
      <text>
        <r>
          <rPr>
            <b/>
            <sz val="10"/>
            <color indexed="8"/>
            <rFont val="Arial"/>
            <family val="2"/>
          </rPr>
          <t xml:space="preserve">Vendita stazioni di ricarica: </t>
        </r>
        <r>
          <rPr>
            <sz val="10"/>
            <color indexed="8"/>
            <rFont val="Arial"/>
            <family val="2"/>
          </rPr>
          <t>si tratta di stazioni di ricarica gestite dall’impresa di prestazione di servizi (come standard o optional). Non di quelle che sono compatibili solo con il Suo sistema.</t>
        </r>
      </text>
    </comment>
    <comment ref="D32" authorId="0" shapeId="0" xr:uid="{0FB8A354-7A4B-4B5A-9B21-870E5E4EBEE4}">
      <text>
        <r>
          <rPr>
            <b/>
            <sz val="10"/>
            <color indexed="8"/>
            <rFont val="Arial"/>
            <family val="2"/>
          </rPr>
          <t>Integrazione di sistemi terzi:</t>
        </r>
        <r>
          <rPr>
            <sz val="10"/>
            <color indexed="8"/>
            <rFont val="Arial"/>
            <family val="2"/>
          </rPr>
          <t xml:space="preserve"> il sistema può comunicare con altre piattaforme/altri sistemi di terzi, ad es. per il conteggio RCP o EMS.</t>
        </r>
      </text>
    </comment>
    <comment ref="D33" authorId="0" shapeId="0" xr:uid="{057599F5-C15F-4A83-BF96-A012F41B9B90}">
      <text>
        <r>
          <rPr>
            <sz val="10"/>
            <color indexed="8"/>
            <rFont val="Arial"/>
            <family val="2"/>
          </rPr>
          <t>EMS = sistemi di gestione dell’energia</t>
        </r>
      </text>
    </comment>
    <comment ref="D36" authorId="0" shapeId="0" xr:uid="{C1F155B9-5950-4A31-B89F-75F77CB3BEFB}">
      <text>
        <r>
          <rPr>
            <b/>
            <sz val="10"/>
            <color indexed="8"/>
            <rFont val="Arial"/>
            <family val="2"/>
          </rPr>
          <t>Gestione statica del carico:</t>
        </r>
        <r>
          <rPr>
            <sz val="10"/>
            <color indexed="8"/>
            <rFont val="Arial"/>
            <family val="2"/>
          </rPr>
          <t xml:space="preserve"> con la gestione statica del carico, si assegna, per la ricarica dei veico-li, una parte fissa della potenza massima prelevabile dalla rete elettrica da parte dell’edificio, che viene distribuita automaticamente tra le auto elettriche da ricaricare. Questa potenza deve essere scelta in maniera tale da non provocare sovraccarichi in caso di elevato consumo di energia elettrica nell’edificio (ovvero quando sono attivi numerosi con-sumatori di energia, ad es. di sera, quando tutti gli inquilini e le inquiline sono in casa).</t>
        </r>
      </text>
    </comment>
    <comment ref="D37" authorId="0" shapeId="0" xr:uid="{A3FFD44B-4EF8-4B65-834F-2201F4B02A2B}">
      <text>
        <r>
          <rPr>
            <b/>
            <sz val="10"/>
            <color indexed="8"/>
            <rFont val="Arial"/>
            <family val="2"/>
          </rPr>
          <t>Gestione dinamica del carico:</t>
        </r>
        <r>
          <rPr>
            <sz val="10"/>
            <color indexed="8"/>
            <rFont val="Arial"/>
            <family val="2"/>
          </rPr>
          <t xml:space="preserve"> con la gestione dinamica del carico non viene assegnata una potenza fissa per la ricarica. La gestione del carico riconosce la potenza assorbi-ta in un dato momento  dall’edificio e distribuisce automaticamente tra le auto da ricaricare la differenza fra la potenza massima prelevabile dalla rete e quella assorbita dall’edificio. Così, soprattutto nei momenti con un consumo di energia elettrica ridotto, è possibile mettere a disposizione per la ricarica una potenza molto più elevata, ad es. di notte, quando gran parte degli inquilini e delle inquiline dorme.</t>
        </r>
      </text>
    </comment>
    <comment ref="D47" authorId="0" shapeId="0" xr:uid="{34CA03D6-69C3-4D68-8B9C-1C2361768DEB}">
      <text>
        <r>
          <rPr>
            <b/>
            <sz val="10"/>
            <color indexed="8"/>
            <rFont val="Arial"/>
            <family val="2"/>
          </rPr>
          <t>Portale web:</t>
        </r>
        <r>
          <rPr>
            <sz val="10"/>
            <color indexed="8"/>
            <rFont val="Arial"/>
            <family val="2"/>
          </rPr>
          <t xml:space="preserve"> è possibile accedere a un’applicazione basata sul web.</t>
        </r>
      </text>
    </comment>
    <comment ref="D48" authorId="0" shapeId="0" xr:uid="{DEBF48D4-7631-4F13-AD34-742359E1B81D}">
      <text>
        <r>
          <rPr>
            <b/>
            <sz val="10"/>
            <color indexed="8"/>
            <rFont val="Arial"/>
            <family val="2"/>
          </rPr>
          <t xml:space="preserve">App: </t>
        </r>
        <r>
          <rPr>
            <sz val="10"/>
            <color indexed="8"/>
            <rFont val="Arial"/>
            <family val="2"/>
          </rPr>
          <t>esiste un’app per smartphone.</t>
        </r>
      </text>
    </comment>
    <comment ref="D50" authorId="0" shapeId="0" xr:uid="{D36471E9-8E4F-4F19-99DC-6EBE33783D3E}">
      <text>
        <r>
          <rPr>
            <b/>
            <sz val="10"/>
            <color indexed="8"/>
            <rFont val="Arial"/>
            <family val="2"/>
          </rPr>
          <t>Panoramica delle transazioni:</t>
        </r>
        <r>
          <rPr>
            <sz val="10"/>
            <color indexed="8"/>
            <rFont val="Arial"/>
            <family val="2"/>
          </rPr>
          <t xml:space="preserve"> gli utenti e le utenti possono visualizzare gli utilizzi e i pagamenti intercorsi fino a un dato momento e all’occorrenza scaricarli sotto forma di ricevuta. </t>
        </r>
      </text>
    </comment>
    <comment ref="D51" authorId="0" shapeId="0" xr:uid="{3D115ACE-069A-47B3-806B-E00BCEE73144}">
      <text>
        <r>
          <rPr>
            <b/>
            <sz val="10"/>
            <color indexed="8"/>
            <rFont val="Arial"/>
            <family val="2"/>
          </rPr>
          <t>Visualizzazione dei propri consumi:</t>
        </r>
        <r>
          <rPr>
            <sz val="10"/>
            <color indexed="8"/>
            <rFont val="Arial"/>
            <family val="2"/>
          </rPr>
          <t xml:space="preserve"> i consumi possono essere visualizzati in qualsiasi momento nel portale web o attraverso l’app.</t>
        </r>
      </text>
    </comment>
    <comment ref="D53" authorId="0" shapeId="0" xr:uid="{7B9BF684-2010-4D66-9F30-36F04B9E22D5}">
      <text>
        <r>
          <rPr>
            <b/>
            <sz val="10"/>
            <color indexed="8"/>
            <rFont val="Arial"/>
            <family val="2"/>
          </rPr>
          <t xml:space="preserve">Comando attivo dell’attività di ricarica: </t>
        </r>
        <r>
          <rPr>
            <sz val="10"/>
            <color indexed="8"/>
            <rFont val="Arial"/>
            <family val="2"/>
          </rPr>
          <t>gli utenti e le utenti possono ad es. determinare il momento o la modalità di ricarica.</t>
        </r>
      </text>
    </comment>
    <comment ref="D54" authorId="0" shapeId="0" xr:uid="{16E55B12-FB82-4577-9DE6-CE888A9EC81E}">
      <text>
        <r>
          <rPr>
            <b/>
            <sz val="10"/>
            <color indexed="8"/>
            <rFont val="Arial"/>
            <family val="2"/>
          </rPr>
          <t>Ricarica basata su fotovoltaico:</t>
        </r>
        <r>
          <rPr>
            <sz val="10"/>
            <color indexed="8"/>
            <rFont val="Arial"/>
            <family val="2"/>
          </rPr>
          <t xml:space="preserve"> il veicolo viene ricaricato solo/preferibilmente con energia elettrica fotovoltaica (in presenza di impianto fotovoltaico/RCP)</t>
        </r>
      </text>
    </comment>
    <comment ref="D55" authorId="0" shapeId="0" xr:uid="{508FED28-9141-4F32-BD31-EE1AC1FDC35B}">
      <text>
        <r>
          <rPr>
            <b/>
            <sz val="10"/>
            <color indexed="8"/>
            <rFont val="Arial"/>
            <family val="2"/>
          </rPr>
          <t>Ricarica conveniente</t>
        </r>
        <r>
          <rPr>
            <sz val="10"/>
            <color indexed="8"/>
            <rFont val="Arial"/>
            <family val="2"/>
          </rPr>
          <t>: il veicolo viene ricaricato in orari con tariffe per l’energia elettrica convenienti, ad es. di notte in caso di tariffa alta e bassa.</t>
        </r>
      </text>
    </comment>
    <comment ref="D56" authorId="0" shapeId="0" xr:uid="{3DD926CC-6D70-491B-87CB-7734341FAAE3}">
      <text>
        <r>
          <rPr>
            <b/>
            <sz val="10"/>
            <color indexed="8"/>
            <rFont val="Arial"/>
            <family val="2"/>
          </rPr>
          <t xml:space="preserve">Ricarica prioritaria: </t>
        </r>
        <r>
          <rPr>
            <sz val="10"/>
            <color indexed="8"/>
            <rFont val="Arial"/>
            <family val="2"/>
          </rPr>
          <t>il veicolo viene ricaricato prima possibile. Al veicolo viene assegnata una potenza maggiore (eventualmente dietro pagamento di un sovrapprezzo)</t>
        </r>
      </text>
    </comment>
    <comment ref="D57" authorId="0" shapeId="0" xr:uid="{1B9B6B27-381C-43AD-BCBD-C13F2600EDB9}">
      <text>
        <r>
          <rPr>
            <b/>
            <sz val="10"/>
            <color indexed="8"/>
            <rFont val="Arial"/>
            <family val="2"/>
          </rPr>
          <t>Considerazione di limiti di ricarica:</t>
        </r>
        <r>
          <rPr>
            <sz val="10"/>
            <color indexed="8"/>
            <rFont val="Arial"/>
            <family val="2"/>
          </rPr>
          <t xml:space="preserve"> il veicolo viene ricaricato fino a una certa percentuale massima per non sollecitare eccessivamente la batteria.</t>
        </r>
        <r>
          <rPr>
            <b/>
            <sz val="10"/>
            <color indexed="8"/>
            <rFont val="Arial"/>
            <family val="2"/>
          </rPr>
          <t xml:space="preserve">
</t>
        </r>
      </text>
    </comment>
    <comment ref="D64" authorId="0" shapeId="0" xr:uid="{E8F38090-7EF9-4DFB-A638-9EE0156559D6}">
      <text>
        <r>
          <rPr>
            <b/>
            <sz val="10"/>
            <color indexed="8"/>
            <rFont val="Arial"/>
            <family val="2"/>
          </rPr>
          <t>Hotline solo negli orari d’ufficio:</t>
        </r>
        <r>
          <rPr>
            <sz val="10"/>
            <color indexed="8"/>
            <rFont val="Arial"/>
            <family val="2"/>
          </rPr>
          <t xml:space="preserve"> in caso di domande o problemi, gli utenti e le utenti della stazione di ricarica possono contattare una hotline solo negli orari d’ufficio. </t>
        </r>
      </text>
    </comment>
    <comment ref="D65" authorId="0" shapeId="0" xr:uid="{6949B85C-7116-405A-B551-C89CEF69857B}">
      <text>
        <r>
          <rPr>
            <b/>
            <sz val="10"/>
            <color indexed="8"/>
            <rFont val="Arial"/>
            <family val="2"/>
          </rPr>
          <t xml:space="preserve">Hotline 24/7: </t>
        </r>
        <r>
          <rPr>
            <sz val="10"/>
            <color indexed="8"/>
            <rFont val="Arial"/>
            <family val="2"/>
          </rPr>
          <t xml:space="preserve">in caso di domande o problemi, gli utenti e le utenti della stazione di ricarica possono contattare una hotline a qualsiasi ora. </t>
        </r>
      </text>
    </comment>
    <comment ref="D67" authorId="0" shapeId="0" xr:uid="{AEA52E46-F484-42C0-B12D-9C3BBABC0E71}">
      <text>
        <r>
          <rPr>
            <b/>
            <sz val="10"/>
            <color indexed="8"/>
            <rFont val="Arial"/>
            <family val="2"/>
          </rPr>
          <t>Gestione dei guasti:</t>
        </r>
        <r>
          <rPr>
            <sz val="10"/>
            <color indexed="8"/>
            <rFont val="Arial"/>
            <family val="2"/>
          </rPr>
          <t xml:space="preserve"> i malfunzionamenti della stazione di ricarica vengono identificati e visualizzati con un allarme.</t>
        </r>
      </text>
    </comment>
    <comment ref="D68" authorId="0" shapeId="0" xr:uid="{CFABDFB5-FE13-4D97-A99F-8C24D24E4546}">
      <text>
        <r>
          <rPr>
            <b/>
            <sz val="10"/>
            <color indexed="8"/>
            <rFont val="Arial"/>
            <family val="2"/>
          </rPr>
          <t>Manutenzione remota:</t>
        </r>
        <r>
          <rPr>
            <sz val="10"/>
            <color indexed="8"/>
            <rFont val="Arial"/>
            <family val="2"/>
          </rPr>
          <t xml:space="preserve"> i più comuni problemi legati al software delle stazioni di ricarica possono essere risolti online e non richiedono la presenza in loco di un tecnico, ad es. con un riavvio (remoto).</t>
        </r>
      </text>
    </comment>
    <comment ref="D69" authorId="0" shapeId="0" xr:uid="{2A221308-B800-447E-AD78-7028D9F07E1D}">
      <text>
        <r>
          <rPr>
            <b/>
            <sz val="10"/>
            <color indexed="8"/>
            <rFont val="Arial"/>
            <family val="2"/>
          </rPr>
          <t>Eliminazione dei guasti in loco:</t>
        </r>
        <r>
          <rPr>
            <sz val="10"/>
            <color indexed="8"/>
            <rFont val="Arial"/>
            <family val="2"/>
          </rPr>
          <t xml:space="preserve">  i guasti vengono eliminati in loco, inclusi nel prezzo o dietro pagamento di un sovrapprezzo.</t>
        </r>
      </text>
    </comment>
    <comment ref="D72" authorId="0" shapeId="0" xr:uid="{6F438073-2D0A-4C4E-B6B5-BCA1255CBC30}">
      <text>
        <r>
          <rPr>
            <b/>
            <sz val="10"/>
            <color indexed="8"/>
            <rFont val="Arial"/>
            <family val="2"/>
          </rPr>
          <t>Fino alla raccolta dati:</t>
        </r>
        <r>
          <rPr>
            <sz val="10"/>
            <color indexed="8"/>
            <rFont val="Arial"/>
            <family val="2"/>
          </rPr>
          <t xml:space="preserve"> l’impresa di prestazione di servizi raccoglie i dati e li mette a disposizione della clientela. Quest’ultima deve emettere autonomamente le fatture ed è responsabile dell’incasso.</t>
        </r>
        <r>
          <rPr>
            <b/>
            <sz val="10"/>
            <color indexed="8"/>
            <rFont val="Arial"/>
            <family val="2"/>
          </rPr>
          <t xml:space="preserve">
Fino all’emissione delle fatture:</t>
        </r>
        <r>
          <rPr>
            <sz val="10"/>
            <color indexed="8"/>
            <rFont val="Arial"/>
            <family val="2"/>
          </rPr>
          <t xml:space="preserve"> l’impresa di prestazione di servizi raccoglie i dati ed emette le fatture sulla base di essi. La clientela è responsabile dell’incasso</t>
        </r>
        <r>
          <rPr>
            <b/>
            <sz val="10"/>
            <color indexed="8"/>
            <rFont val="Arial"/>
            <family val="2"/>
          </rPr>
          <t xml:space="preserve">.
Fino all’incasso: </t>
        </r>
        <r>
          <rPr>
            <sz val="10"/>
            <color indexed="8"/>
            <rFont val="Arial"/>
            <family val="2"/>
          </rPr>
          <t>l’impresa di prestazione di servizi si occupa dell’intero processo di addebito del costo, dalla raccolta dati fino all’emissione delle fatture, incasso compreso.</t>
        </r>
      </text>
    </comment>
    <comment ref="D75" authorId="0" shapeId="0" xr:uid="{7BF58098-2A3B-4F73-861F-2E9E67C7F572}">
      <text>
        <r>
          <rPr>
            <b/>
            <sz val="10"/>
            <color indexed="8"/>
            <rFont val="Arial"/>
            <family val="2"/>
          </rPr>
          <t>Stazione di ricarica privata:</t>
        </r>
        <r>
          <rPr>
            <sz val="10"/>
            <color indexed="8"/>
            <rFont val="Arial"/>
            <family val="2"/>
          </rPr>
          <t xml:space="preserve"> la stazione di ricarica è accessibile solo a un soggetto
</t>
        </r>
        <r>
          <rPr>
            <b/>
            <sz val="10"/>
            <color indexed="8"/>
            <rFont val="Arial"/>
            <family val="2"/>
          </rPr>
          <t xml:space="preserve">
Stazione di ricarica semiprivata:</t>
        </r>
        <r>
          <rPr>
            <sz val="10"/>
            <color indexed="8"/>
            <rFont val="Arial"/>
            <family val="2"/>
          </rPr>
          <t xml:space="preserve"> stazione di ricarica accessibile a un gruppo circoscritto di utenti (ad es. collaboratori e collaboratrici)</t>
        </r>
        <r>
          <rPr>
            <b/>
            <sz val="10"/>
            <color indexed="8"/>
            <rFont val="Arial"/>
            <family val="2"/>
          </rPr>
          <t xml:space="preserve">
Stazione di ricarica semipubblica: </t>
        </r>
        <r>
          <rPr>
            <sz val="10"/>
            <color indexed="8"/>
            <rFont val="Arial"/>
            <family val="2"/>
          </rPr>
          <t>stazione di ricarica di proprietà privata (ad es. industria). In alcuni momenti è a libero accesso.</t>
        </r>
        <r>
          <rPr>
            <b/>
            <sz val="10"/>
            <color indexed="8"/>
            <rFont val="Arial"/>
            <family val="2"/>
          </rPr>
          <t xml:space="preserve">
Stazione di ricarica pubblica:</t>
        </r>
        <r>
          <rPr>
            <sz val="10"/>
            <color indexed="8"/>
            <rFont val="Arial"/>
            <family val="2"/>
          </rPr>
          <t xml:space="preserve"> stazione di ricarica a libero accesso in qualsiasi momento (ad es. posti auto per visitatori)</t>
        </r>
      </text>
    </comment>
    <comment ref="D76" authorId="0" shapeId="0" xr:uid="{294AB437-609B-476D-8A6C-8ED39A0F677E}">
      <text>
        <r>
          <rPr>
            <b/>
            <sz val="10"/>
            <color indexed="8"/>
            <rFont val="Arial"/>
            <family val="2"/>
          </rPr>
          <t xml:space="preserve">Il contatore dell’energia elettrica per la mobilità elettrica appartiene ai proprietari e alle proprietarie dell’immobile: 
</t>
        </r>
        <r>
          <rPr>
            <sz val="10"/>
            <color indexed="8"/>
            <rFont val="Arial"/>
            <family val="2"/>
          </rPr>
          <t>l’impresa di prestazione di servizi versa ai proprietari e alle proprietarie dell’immobile i proventi dell’addebito del costo, detraendo gli emolumenti.
I proprietari e le proprietarie dell’immobile ricevono la fattura per il consumo di energia elettrica dall’azienda di approvvigionamento energetico
I proprietari e le proprietarie dell’immobile pagano la fattura per l’energia elettrica</t>
        </r>
        <r>
          <rPr>
            <b/>
            <sz val="10"/>
            <color indexed="8"/>
            <rFont val="Arial"/>
            <family val="2"/>
          </rPr>
          <t xml:space="preserve">
Il contatore dell’energia elettrica per la mobilità elettrica è di proprietà dell’impresa di prestazione di servizi:
</t>
        </r>
        <r>
          <rPr>
            <sz val="10"/>
            <color indexed="8"/>
            <rFont val="Arial"/>
            <family val="2"/>
          </rPr>
          <t>l’impresa di prestazione di servizi si fa direttamente carico del pagamento dei costi dell’energia elettrica all’azienda di approvvigionamento elettrico
Eventualmente l’impresa di prestazione di servizi versa i proventi dell’addebito del costo ai proprietari e alle proprietarie dell’immobile, detraendo i costi dell’energia elettrica e gli emolumenti.</t>
        </r>
      </text>
    </comment>
    <comment ref="D79" authorId="0" shapeId="0" xr:uid="{BA1DA0C9-5923-415E-A402-2F0B2403E95F}">
      <text>
        <r>
          <rPr>
            <b/>
            <sz val="10"/>
            <color indexed="8"/>
            <rFont val="Arial"/>
            <family val="2"/>
          </rPr>
          <t xml:space="preserve">Tariffa unitaria: </t>
        </r>
        <r>
          <rPr>
            <sz val="10"/>
            <color indexed="8"/>
            <rFont val="Arial"/>
            <family val="2"/>
          </rPr>
          <t>per la stazione elettrica può essere conteggiata una sola tariffa, anche qualora l’azienda di approvvigionamento energetico locale abbia una struttura tariffaria diversa (ad es. tariffa alta e bassa).</t>
        </r>
        <r>
          <rPr>
            <b/>
            <sz val="10"/>
            <color indexed="8"/>
            <rFont val="Arial"/>
            <family val="2"/>
          </rPr>
          <t xml:space="preserve">
Tariffe statiche:</t>
        </r>
        <r>
          <rPr>
            <sz val="10"/>
            <color indexed="8"/>
            <rFont val="Arial"/>
            <family val="2"/>
          </rPr>
          <t xml:space="preserve"> la stazione di ricarica può essere conteggiata con più tariffe statiche definite in maniera fissa, ad es. con tariffa alta e bassa.
</t>
        </r>
        <r>
          <rPr>
            <b/>
            <sz val="10"/>
            <color indexed="8"/>
            <rFont val="Arial"/>
            <family val="2"/>
          </rPr>
          <t xml:space="preserve">
Tariffe statiche incl. tariffa fotovoltaica: </t>
        </r>
        <r>
          <rPr>
            <sz val="10"/>
            <color indexed="8"/>
            <rFont val="Arial"/>
            <family val="2"/>
          </rPr>
          <t>oltre alle tariffe statiche, in caso di consumo di energia elettrica del proprio impianto fotovoltaico (o RCP) è possibile considerare una tariffa fotovoltaica definita in maniera fissa.</t>
        </r>
        <r>
          <rPr>
            <b/>
            <sz val="10"/>
            <color indexed="8"/>
            <rFont val="Arial"/>
            <family val="2"/>
          </rPr>
          <t xml:space="preserve">
Tariffe dinamiche:</t>
        </r>
        <r>
          <rPr>
            <sz val="10"/>
            <color indexed="8"/>
            <rFont val="Arial"/>
            <family val="2"/>
          </rPr>
          <t xml:space="preserve"> è possibile considerare e addebitare anche tariffe dinamiche dell’azienda di approvvigionamento energetico. </t>
        </r>
        <r>
          <rPr>
            <b/>
            <sz val="10"/>
            <color indexed="8"/>
            <rFont val="Arial"/>
            <family val="2"/>
          </rPr>
          <t xml:space="preserve">
</t>
        </r>
      </text>
    </comment>
    <comment ref="D83" authorId="0" shapeId="0" xr:uid="{2D60640F-3396-4D24-A37D-45588248E1DB}">
      <text>
        <r>
          <rPr>
            <b/>
            <sz val="10"/>
            <color indexed="8"/>
            <rFont val="Arial"/>
            <family val="2"/>
          </rPr>
          <t xml:space="preserve">Diversi gruppi tariffari: </t>
        </r>
        <r>
          <rPr>
            <sz val="10"/>
            <color indexed="8"/>
            <rFont val="Arial"/>
            <family val="2"/>
          </rPr>
          <t xml:space="preserve">gli utenti e le utenti possono essere raggruppati e possono quindi essere assegnate loro diverse tariffe. </t>
        </r>
      </text>
    </comment>
    <comment ref="D84" authorId="0" shapeId="0" xr:uid="{7DCA6593-F08A-4E31-B201-F56EDB773283}">
      <text>
        <r>
          <rPr>
            <b/>
            <sz val="10"/>
            <color indexed="8"/>
            <rFont val="Arial"/>
            <family val="2"/>
          </rPr>
          <t>White List (utenti speciali):</t>
        </r>
        <r>
          <rPr>
            <sz val="10"/>
            <color indexed="8"/>
            <rFont val="Arial"/>
            <family val="2"/>
          </rPr>
          <t xml:space="preserve"> determinati e determinate utenti ricaricano gratuitamente.</t>
        </r>
      </text>
    </comment>
    <comment ref="D85" authorId="0" shapeId="0" xr:uid="{5F488C3D-0A61-4E9C-9054-9FBE6A66C63F}">
      <text>
        <r>
          <rPr>
            <b/>
            <sz val="10"/>
            <color indexed="8"/>
            <rFont val="Arial"/>
            <family val="2"/>
          </rPr>
          <t xml:space="preserve">Aggiornamento automatico in caso di variazione delle tariffe per l’energia elettrica dell’azienda di approvvigionamento energetico: </t>
        </r>
        <r>
          <rPr>
            <sz val="10"/>
            <color indexed="8"/>
            <rFont val="Arial"/>
            <family val="2"/>
          </rPr>
          <t>le tariffe per l’energia elettrica dell’azienda di approvvigionamento energetico vengono adeguate dalla clientela senza richiesta.</t>
        </r>
        <r>
          <rPr>
            <b/>
            <sz val="10"/>
            <color indexed="8"/>
            <rFont val="Arial"/>
            <family val="2"/>
          </rPr>
          <t xml:space="preserve"> </t>
        </r>
      </text>
    </comment>
    <comment ref="D86" authorId="0" shapeId="0" xr:uid="{B653DD27-97A7-4F64-9E34-FB2A78AB87B2}">
      <text>
        <r>
          <rPr>
            <b/>
            <sz val="10"/>
            <color indexed="8"/>
            <rFont val="Arial"/>
            <family val="2"/>
          </rPr>
          <t>Impostazione di una propria tariffa per l’energia:</t>
        </r>
        <r>
          <rPr>
            <sz val="10"/>
            <color indexed="8"/>
            <rFont val="Arial"/>
            <family val="2"/>
          </rPr>
          <t xml:space="preserve"> i proprietari e le proprietarie o le amministrazioni possono applicare un supplemento alla tariffa per l’energia per generare un canale aggiuntivo per ammortizzare le stazioni di ricarica.</t>
        </r>
        <r>
          <rPr>
            <b/>
            <sz val="10"/>
            <color indexed="8"/>
            <rFont val="Arial"/>
            <family val="2"/>
          </rPr>
          <t xml:space="preserve">
</t>
        </r>
      </text>
    </comment>
    <comment ref="D87" authorId="0" shapeId="0" xr:uid="{C1BD918E-D8AB-41AC-9D81-431936A6B252}">
      <text>
        <r>
          <rPr>
            <b/>
            <sz val="10"/>
            <color indexed="8"/>
            <rFont val="Arial"/>
            <family val="2"/>
          </rPr>
          <t>Addebito ricarica bidirezionale:</t>
        </r>
        <r>
          <rPr>
            <sz val="10"/>
            <color indexed="8"/>
            <rFont val="Arial"/>
            <family val="2"/>
          </rPr>
          <t xml:space="preserve"> è possibile amministrare e addebitare la ricarica bidirezionale.</t>
        </r>
      </text>
    </comment>
    <comment ref="D97" authorId="0" shapeId="0" xr:uid="{17BCE634-1DE7-4FE7-8218-9B99BDEE8AEC}">
      <text>
        <r>
          <rPr>
            <b/>
            <sz val="10"/>
            <color indexed="8"/>
            <rFont val="Arial"/>
            <family val="2"/>
          </rPr>
          <t>Funzione di reporting:</t>
        </r>
        <r>
          <rPr>
            <sz val="10"/>
            <color indexed="8"/>
            <rFont val="Arial"/>
            <family val="2"/>
          </rPr>
          <t xml:space="preserve"> è possibile mettere a disposizione i dati di utilizzo, ad es. per rapporti sulla sostenibilità e il reporting.</t>
        </r>
      </text>
    </comment>
    <comment ref="D99" authorId="0" shapeId="0" xr:uid="{7A096066-6475-424F-8DD5-5B42872D7054}">
      <text>
        <r>
          <rPr>
            <b/>
            <sz val="10"/>
            <color indexed="8"/>
            <rFont val="Arial"/>
            <family val="2"/>
          </rPr>
          <t xml:space="preserve">Funzione multi-tenant: </t>
        </r>
        <r>
          <rPr>
            <sz val="10"/>
            <color indexed="8"/>
            <rFont val="Arial"/>
            <family val="2"/>
          </rPr>
          <t>a utenti diversi possono essere assegnati diritti di utilizzo diversi (ad es. utenti della stazione di ricarica vs. custodi dell’edificio vs. impresa installatrice)</t>
        </r>
      </text>
    </comment>
    <comment ref="D100" authorId="0" shapeId="0" xr:uid="{E0D67A8A-C4FA-4D75-81BE-04FA6A620A5C}">
      <text>
        <r>
          <rPr>
            <b/>
            <sz val="10"/>
            <color indexed="8"/>
            <rFont val="Arial"/>
            <family val="2"/>
          </rPr>
          <t>Portale web per la gestione degli utenti e delle utenti:</t>
        </r>
        <r>
          <rPr>
            <sz val="10"/>
            <color indexed="8"/>
            <rFont val="Arial"/>
            <family val="2"/>
          </rPr>
          <t xml:space="preserve"> i proprietari e le proprietarie/l’amministrazione possono eseguire varie impostazioni su una piattaforma, ad es. creare e modificare gli utenti e le utenti delle stazioni di ricarica, definire le tariffe ecc.</t>
        </r>
      </text>
    </comment>
    <comment ref="D106" authorId="0" shapeId="0" xr:uid="{4250C519-DA84-49EF-A061-937F660786FB}">
      <text>
        <r>
          <rPr>
            <b/>
            <sz val="10"/>
            <color indexed="8"/>
            <rFont val="Arial"/>
            <family val="2"/>
          </rPr>
          <t>Stazione di ricarica a libero accesso nella propria rete:</t>
        </r>
        <r>
          <rPr>
            <sz val="10"/>
            <color indexed="8"/>
            <rFont val="Arial"/>
            <family val="2"/>
          </rPr>
          <t xml:space="preserve"> tramite i propri mezzi di accesso, gli utenti e le utenti della stazione di ricarica possono accedere a stazioni di ricarica a libero accesso dello stesso operatore.</t>
        </r>
      </text>
    </comment>
    <comment ref="D107" authorId="0" shapeId="0" xr:uid="{F6F13C87-73EE-4135-9665-FF7EFA191BFD}">
      <text>
        <r>
          <rPr>
            <b/>
            <sz val="10"/>
            <color indexed="8"/>
            <rFont val="Arial"/>
            <family val="2"/>
          </rPr>
          <t>Roaming con stesso accesso:</t>
        </r>
        <r>
          <rPr>
            <sz val="10"/>
            <color indexed="8"/>
            <rFont val="Arial"/>
            <family val="2"/>
          </rPr>
          <t xml:space="preserve"> tramite i propri mezzi di accesso, gli utenti e le utenti della stazione di ricarica possono accedere a stazioni di ricarica a libero accesso di altri gestori della rete.</t>
        </r>
      </text>
    </comment>
    <comment ref="D109" authorId="0" shapeId="0" xr:uid="{4EA54750-6BB5-41D7-889C-AB7EA37BDC25}">
      <text>
        <r>
          <rPr>
            <b/>
            <sz val="10"/>
            <color indexed="8"/>
            <rFont val="Arial"/>
            <family val="2"/>
          </rPr>
          <t xml:space="preserve">Conteggio stazione di ricarica a libero accesso: </t>
        </r>
        <r>
          <rPr>
            <sz val="10"/>
            <color indexed="8"/>
            <rFont val="Arial"/>
            <family val="2"/>
          </rPr>
          <t>le stazioni di ricarica situate in parcheggi a libero accesso, come i posti auto per visitatori, sono accessibili a tutti e vengono addebitate dallo stesso operatore.</t>
        </r>
      </text>
    </comment>
    <comment ref="D110" authorId="0" shapeId="0" xr:uid="{60BB1A5D-356E-41DE-89D7-5544D96F7355}">
      <text>
        <r>
          <rPr>
            <b/>
            <sz val="10"/>
            <color indexed="8"/>
            <rFont val="Arial"/>
            <family val="2"/>
          </rPr>
          <t xml:space="preserve">Roaming per stazione di ricarica a libero accesso: </t>
        </r>
        <r>
          <rPr>
            <sz val="10"/>
            <color indexed="8"/>
            <rFont val="Arial"/>
            <family val="2"/>
          </rPr>
          <t>è possibile utilizzare i mezzi di accesso e pagamento di altri gestori di stazioni di ricarica per accedere alle stazioni di ricarica a libero accesso (ad es. posti auto per visitatori).</t>
        </r>
      </text>
    </comment>
    <comment ref="D114" authorId="0" shapeId="0" xr:uid="{2D0981AD-6E03-4794-B282-15E10CAF6DC5}">
      <text>
        <r>
          <rPr>
            <b/>
            <sz val="10"/>
            <color indexed="8"/>
            <rFont val="Arial"/>
            <family val="2"/>
          </rPr>
          <t>Autofinanziamento:</t>
        </r>
        <r>
          <rPr>
            <sz val="10"/>
            <color indexed="8"/>
            <rFont val="Arial"/>
            <family val="2"/>
          </rPr>
          <t xml:space="preserve"> l’infrastruttura di ricarica viene finanziata completamente dai proprietari e dalle proprietarie.</t>
        </r>
        <r>
          <rPr>
            <b/>
            <sz val="10"/>
            <color indexed="8"/>
            <rFont val="Arial"/>
            <family val="2"/>
          </rPr>
          <t xml:space="preserve">
Modello di noleggio:</t>
        </r>
        <r>
          <rPr>
            <sz val="10"/>
            <color indexed="8"/>
            <rFont val="Arial"/>
            <family val="2"/>
          </rPr>
          <t xml:space="preserve"> l’installazione di base viene finanziata dai proprietari e dalle proprietarie. Gli utenti e le utenti possono noleggiare la stazione di ricarica dall’impresa di prestazione di servizi.</t>
        </r>
        <r>
          <rPr>
            <b/>
            <sz val="10"/>
            <color indexed="8"/>
            <rFont val="Arial"/>
            <family val="2"/>
          </rPr>
          <t xml:space="preserve">
Full Contracting:</t>
        </r>
        <r>
          <rPr>
            <sz val="10"/>
            <color indexed="8"/>
            <rFont val="Arial"/>
            <family val="2"/>
          </rPr>
          <t xml:space="preserve"> l’impresa di prestazione di servizi finanzia sia l’installazione di base che la stazione di ricarica e la mette a disposizione dietro pagamento di un emolumento mensile.</t>
        </r>
      </text>
    </comment>
  </commentList>
</comments>
</file>

<file path=xl/comments47.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CE9D59DF-7D61-4150-B886-68392728BB43}">
      <text>
        <r>
          <rPr>
            <b/>
            <sz val="10"/>
            <color indexed="8"/>
            <rFont val="Arial"/>
            <family val="2"/>
          </rPr>
          <t xml:space="preserve">Registrazione: </t>
        </r>
        <r>
          <rPr>
            <sz val="10"/>
            <color indexed="8"/>
            <rFont val="Arial"/>
            <family val="2"/>
          </rPr>
          <t>processo di richiesta/registrazione di una stazione di ricarica da parte di un utente o un’utente della stazione di ricarica</t>
        </r>
        <r>
          <rPr>
            <b/>
            <sz val="10"/>
            <color indexed="8"/>
            <rFont val="Arial"/>
            <family val="2"/>
          </rPr>
          <t xml:space="preserve">
</t>
        </r>
      </text>
    </comment>
    <comment ref="D19" authorId="0" shapeId="0" xr:uid="{8D2814CB-4908-4F03-BD0F-58F52EDD4D18}">
      <text>
        <r>
          <rPr>
            <b/>
            <sz val="10"/>
            <color indexed="8"/>
            <rFont val="Arial"/>
            <family val="2"/>
          </rPr>
          <t xml:space="preserve">Attivazione: </t>
        </r>
        <r>
          <rPr>
            <sz val="10"/>
            <color indexed="8"/>
            <rFont val="Arial"/>
            <family val="2"/>
          </rPr>
          <t xml:space="preserve">la stazione di ricarica viene collegata al sistema. </t>
        </r>
      </text>
    </comment>
    <comment ref="D21" authorId="0" shapeId="0" xr:uid="{2A9416C0-0A9F-463F-9B66-8AF5631808BB}">
      <text>
        <r>
          <rPr>
            <b/>
            <sz val="10"/>
            <color indexed="8"/>
            <rFont val="Arial"/>
            <family val="2"/>
          </rPr>
          <t>Onboarding:</t>
        </r>
        <r>
          <rPr>
            <sz val="10"/>
            <color indexed="8"/>
            <rFont val="Arial"/>
            <family val="2"/>
          </rPr>
          <t xml:space="preserve"> all’utente della stazione di ricarica viene fornito l’accesso alla stazione di ricarica ed eventualmente un addestramento</t>
        </r>
      </text>
    </comment>
    <comment ref="D30" authorId="0" shapeId="0" xr:uid="{3F529AB8-B3C5-47E4-B992-6FF965DC476E}">
      <text>
        <r>
          <rPr>
            <b/>
            <sz val="10"/>
            <color indexed="8"/>
            <rFont val="Arial"/>
            <family val="2"/>
          </rPr>
          <t xml:space="preserve">Vendita stazioni di ricarica: </t>
        </r>
        <r>
          <rPr>
            <sz val="10"/>
            <color indexed="8"/>
            <rFont val="Arial"/>
            <family val="2"/>
          </rPr>
          <t>si tratta di stazioni di ricarica gestite dall’impresa di prestazione di servizi (come standard o optional). Non di quelle che sono compatibili solo con il Suo sistema.</t>
        </r>
      </text>
    </comment>
    <comment ref="D32" authorId="0" shapeId="0" xr:uid="{581DCA36-9DA6-43F8-9E10-5934DA92B5DB}">
      <text>
        <r>
          <rPr>
            <b/>
            <sz val="10"/>
            <color indexed="8"/>
            <rFont val="Arial"/>
            <family val="2"/>
          </rPr>
          <t>Integrazione di sistemi terzi:</t>
        </r>
        <r>
          <rPr>
            <sz val="10"/>
            <color indexed="8"/>
            <rFont val="Arial"/>
            <family val="2"/>
          </rPr>
          <t xml:space="preserve"> il sistema può comunicare con altre piattaforme/altri sistemi di terzi, ad es. per il conteggio RCP o EMS.</t>
        </r>
      </text>
    </comment>
    <comment ref="D33" authorId="0" shapeId="0" xr:uid="{D99288AA-BB13-482C-87E6-CE56AD00E224}">
      <text>
        <r>
          <rPr>
            <sz val="10"/>
            <color indexed="8"/>
            <rFont val="Arial"/>
            <family val="2"/>
          </rPr>
          <t>EMS = sistemi di gestione dell’energia</t>
        </r>
      </text>
    </comment>
    <comment ref="D36" authorId="0" shapeId="0" xr:uid="{C1FABD4D-AF02-4277-9A1E-BC89FD5AB9A3}">
      <text>
        <r>
          <rPr>
            <b/>
            <sz val="10"/>
            <color indexed="8"/>
            <rFont val="Arial"/>
            <family val="2"/>
          </rPr>
          <t>Gestione statica del carico:</t>
        </r>
        <r>
          <rPr>
            <sz val="10"/>
            <color indexed="8"/>
            <rFont val="Arial"/>
            <family val="2"/>
          </rPr>
          <t xml:space="preserve"> con la gestione statica del carico, si assegna, per la ricarica dei veico-li, una parte fissa della potenza massima prelevabile dalla rete elettrica da parte dell’edificio, che viene distribuita automaticamente tra le auto elettriche da ricaricare. Questa potenza deve essere scelta in maniera tale da non provocare sovraccarichi in caso di elevato consumo di energia elettrica nell’edificio (ovvero quando sono attivi numerosi con-sumatori di energia, ad es. di sera, quando tutti gli inquilini e le inquiline sono in casa).</t>
        </r>
      </text>
    </comment>
    <comment ref="D37" authorId="0" shapeId="0" xr:uid="{270DF181-EACE-4797-8533-2A8690F7D108}">
      <text>
        <r>
          <rPr>
            <b/>
            <sz val="10"/>
            <color indexed="8"/>
            <rFont val="Arial"/>
            <family val="2"/>
          </rPr>
          <t>Gestione dinamica del carico:</t>
        </r>
        <r>
          <rPr>
            <sz val="10"/>
            <color indexed="8"/>
            <rFont val="Arial"/>
            <family val="2"/>
          </rPr>
          <t xml:space="preserve"> con la gestione dinamica del carico non viene assegnata una potenza fissa per la ricarica. La gestione del carico riconosce la potenza assorbi-ta in un dato momento  dall’edificio e distribuisce automaticamente tra le auto da ricaricare la differenza fra la potenza massima prelevabile dalla rete e quella assorbita dall’edificio. Così, soprattutto nei momenti con un consumo di energia elettrica ridotto, è possibile mettere a disposizione per la ricarica una potenza molto più elevata, ad es. di notte, quando gran parte degli inquilini e delle inquiline dorme.</t>
        </r>
      </text>
    </comment>
    <comment ref="D47" authorId="0" shapeId="0" xr:uid="{EEEB45FC-0718-4463-8932-E4D86883B794}">
      <text>
        <r>
          <rPr>
            <b/>
            <sz val="10"/>
            <color indexed="8"/>
            <rFont val="Arial"/>
            <family val="2"/>
          </rPr>
          <t>Portale web:</t>
        </r>
        <r>
          <rPr>
            <sz val="10"/>
            <color indexed="8"/>
            <rFont val="Arial"/>
            <family val="2"/>
          </rPr>
          <t xml:space="preserve"> è possibile accedere a un’applicazione basata sul web.</t>
        </r>
      </text>
    </comment>
    <comment ref="D48" authorId="0" shapeId="0" xr:uid="{82370DEB-77D9-427D-802B-166EB9837580}">
      <text>
        <r>
          <rPr>
            <b/>
            <sz val="10"/>
            <color indexed="8"/>
            <rFont val="Arial"/>
            <family val="2"/>
          </rPr>
          <t xml:space="preserve">App: </t>
        </r>
        <r>
          <rPr>
            <sz val="10"/>
            <color indexed="8"/>
            <rFont val="Arial"/>
            <family val="2"/>
          </rPr>
          <t>esiste un’app per smartphone.</t>
        </r>
      </text>
    </comment>
    <comment ref="D50" authorId="0" shapeId="0" xr:uid="{F0994160-50C8-4051-8182-EBBEAC02A166}">
      <text>
        <r>
          <rPr>
            <b/>
            <sz val="10"/>
            <color indexed="8"/>
            <rFont val="Arial"/>
            <family val="2"/>
          </rPr>
          <t>Panoramica delle transazioni:</t>
        </r>
        <r>
          <rPr>
            <sz val="10"/>
            <color indexed="8"/>
            <rFont val="Arial"/>
            <family val="2"/>
          </rPr>
          <t xml:space="preserve"> gli utenti e le utenti possono visualizzare gli utilizzi e i pagamenti intercorsi fino a un dato momento e all’occorrenza scaricarli sotto forma di ricevuta. </t>
        </r>
      </text>
    </comment>
    <comment ref="D51" authorId="0" shapeId="0" xr:uid="{96DA64AE-23CC-4AA2-8FE0-BA1F035CDCC3}">
      <text>
        <r>
          <rPr>
            <b/>
            <sz val="10"/>
            <color indexed="8"/>
            <rFont val="Arial"/>
            <family val="2"/>
          </rPr>
          <t>Visualizzazione dei propri consumi:</t>
        </r>
        <r>
          <rPr>
            <sz val="10"/>
            <color indexed="8"/>
            <rFont val="Arial"/>
            <family val="2"/>
          </rPr>
          <t xml:space="preserve"> i consumi possono essere visualizzati in qualsiasi momento nel portale web o attraverso l’app.</t>
        </r>
      </text>
    </comment>
    <comment ref="D53" authorId="0" shapeId="0" xr:uid="{CF959E11-8DF9-4185-A4BE-F146575A8BB9}">
      <text>
        <r>
          <rPr>
            <b/>
            <sz val="10"/>
            <color indexed="8"/>
            <rFont val="Arial"/>
            <family val="2"/>
          </rPr>
          <t xml:space="preserve">Comando attivo dell’attività di ricarica: </t>
        </r>
        <r>
          <rPr>
            <sz val="10"/>
            <color indexed="8"/>
            <rFont val="Arial"/>
            <family val="2"/>
          </rPr>
          <t>gli utenti e le utenti possono ad es. determinare il momento o la modalità di ricarica.</t>
        </r>
      </text>
    </comment>
    <comment ref="D54" authorId="0" shapeId="0" xr:uid="{93FE2FF8-CADA-4034-9EDD-AC66A346944D}">
      <text>
        <r>
          <rPr>
            <b/>
            <sz val="10"/>
            <color indexed="8"/>
            <rFont val="Arial"/>
            <family val="2"/>
          </rPr>
          <t>Ricarica basata su fotovoltaico:</t>
        </r>
        <r>
          <rPr>
            <sz val="10"/>
            <color indexed="8"/>
            <rFont val="Arial"/>
            <family val="2"/>
          </rPr>
          <t xml:space="preserve"> il veicolo viene ricaricato solo/preferibilmente con energia elettrica fotovoltaica (in presenza di impianto fotovoltaico/RCP)</t>
        </r>
      </text>
    </comment>
    <comment ref="D55" authorId="0" shapeId="0" xr:uid="{CECB5C60-1BEC-40D1-85A0-B5DDC8F4FC79}">
      <text>
        <r>
          <rPr>
            <b/>
            <sz val="10"/>
            <color indexed="8"/>
            <rFont val="Arial"/>
            <family val="2"/>
          </rPr>
          <t>Ricarica conveniente</t>
        </r>
        <r>
          <rPr>
            <sz val="10"/>
            <color indexed="8"/>
            <rFont val="Arial"/>
            <family val="2"/>
          </rPr>
          <t>: il veicolo viene ricaricato in orari con tariffe per l’energia elettrica convenienti, ad es. di notte in caso di tariffa alta e bassa.</t>
        </r>
      </text>
    </comment>
    <comment ref="D56" authorId="0" shapeId="0" xr:uid="{78F94DB8-5542-459C-9A9F-FAB5D935FA87}">
      <text>
        <r>
          <rPr>
            <b/>
            <sz val="10"/>
            <color indexed="8"/>
            <rFont val="Arial"/>
            <family val="2"/>
          </rPr>
          <t xml:space="preserve">Ricarica prioritaria: </t>
        </r>
        <r>
          <rPr>
            <sz val="10"/>
            <color indexed="8"/>
            <rFont val="Arial"/>
            <family val="2"/>
          </rPr>
          <t>il veicolo viene ricaricato prima possibile. Al veicolo viene assegnata una potenza maggiore (eventualmente dietro pagamento di un sovrapprezzo)</t>
        </r>
      </text>
    </comment>
    <comment ref="D57" authorId="0" shapeId="0" xr:uid="{38CC9F64-281D-4C01-B381-AFA89BC50A29}">
      <text>
        <r>
          <rPr>
            <b/>
            <sz val="10"/>
            <color indexed="8"/>
            <rFont val="Arial"/>
            <family val="2"/>
          </rPr>
          <t>Considerazione di limiti di ricarica:</t>
        </r>
        <r>
          <rPr>
            <sz val="10"/>
            <color indexed="8"/>
            <rFont val="Arial"/>
            <family val="2"/>
          </rPr>
          <t xml:space="preserve"> il veicolo viene ricaricato fino a una certa percentuale massima per non sollecitare eccessivamente la batteria.</t>
        </r>
        <r>
          <rPr>
            <b/>
            <sz val="10"/>
            <color indexed="8"/>
            <rFont val="Arial"/>
            <family val="2"/>
          </rPr>
          <t xml:space="preserve">
</t>
        </r>
      </text>
    </comment>
    <comment ref="D64" authorId="0" shapeId="0" xr:uid="{D709D469-2A06-4BB7-91F2-6337B256D7F8}">
      <text>
        <r>
          <rPr>
            <b/>
            <sz val="10"/>
            <color indexed="8"/>
            <rFont val="Arial"/>
            <family val="2"/>
          </rPr>
          <t>Hotline solo negli orari d’ufficio:</t>
        </r>
        <r>
          <rPr>
            <sz val="10"/>
            <color indexed="8"/>
            <rFont val="Arial"/>
            <family val="2"/>
          </rPr>
          <t xml:space="preserve"> in caso di domande o problemi, gli utenti e le utenti della stazione di ricarica possono contattare una hotline solo negli orari d’ufficio. </t>
        </r>
      </text>
    </comment>
    <comment ref="D65" authorId="0" shapeId="0" xr:uid="{AAA737DD-4C90-4ED8-A644-9B914A0E0136}">
      <text>
        <r>
          <rPr>
            <b/>
            <sz val="10"/>
            <color indexed="8"/>
            <rFont val="Arial"/>
            <family val="2"/>
          </rPr>
          <t xml:space="preserve">Hotline 24/7: </t>
        </r>
        <r>
          <rPr>
            <sz val="10"/>
            <color indexed="8"/>
            <rFont val="Arial"/>
            <family val="2"/>
          </rPr>
          <t xml:space="preserve">in caso di domande o problemi, gli utenti e le utenti della stazione di ricarica possono contattare una hotline a qualsiasi ora. </t>
        </r>
      </text>
    </comment>
    <comment ref="D67" authorId="0" shapeId="0" xr:uid="{02F30FB8-5C95-4088-9762-94409AA70902}">
      <text>
        <r>
          <rPr>
            <b/>
            <sz val="10"/>
            <color indexed="8"/>
            <rFont val="Arial"/>
            <family val="2"/>
          </rPr>
          <t>Gestione dei guasti:</t>
        </r>
        <r>
          <rPr>
            <sz val="10"/>
            <color indexed="8"/>
            <rFont val="Arial"/>
            <family val="2"/>
          </rPr>
          <t xml:space="preserve"> i malfunzionamenti della stazione di ricarica vengono identificati e visualizzati con un allarme.</t>
        </r>
      </text>
    </comment>
    <comment ref="D68" authorId="0" shapeId="0" xr:uid="{8F508BD9-1A18-41FB-8ABC-9729BFB98401}">
      <text>
        <r>
          <rPr>
            <b/>
            <sz val="10"/>
            <color indexed="8"/>
            <rFont val="Arial"/>
            <family val="2"/>
          </rPr>
          <t>Manutenzione remota:</t>
        </r>
        <r>
          <rPr>
            <sz val="10"/>
            <color indexed="8"/>
            <rFont val="Arial"/>
            <family val="2"/>
          </rPr>
          <t xml:space="preserve"> i più comuni problemi legati al software delle stazioni di ricarica possono essere risolti online e non richiedono la presenza in loco di un tecnico, ad es. con un riavvio (remoto).</t>
        </r>
      </text>
    </comment>
    <comment ref="D69" authorId="0" shapeId="0" xr:uid="{55D15EFA-F1C4-4B90-B2DC-67A74D505671}">
      <text>
        <r>
          <rPr>
            <b/>
            <sz val="10"/>
            <color indexed="8"/>
            <rFont val="Arial"/>
            <family val="2"/>
          </rPr>
          <t>Eliminazione dei guasti in loco:</t>
        </r>
        <r>
          <rPr>
            <sz val="10"/>
            <color indexed="8"/>
            <rFont val="Arial"/>
            <family val="2"/>
          </rPr>
          <t xml:space="preserve">  i guasti vengono eliminati in loco, inclusi nel prezzo o dietro pagamento di un sovrapprezzo.</t>
        </r>
      </text>
    </comment>
    <comment ref="D72" authorId="0" shapeId="0" xr:uid="{C8DF050D-F238-41C7-9506-02AA53D08E75}">
      <text>
        <r>
          <rPr>
            <b/>
            <sz val="10"/>
            <color indexed="8"/>
            <rFont val="Arial"/>
            <family val="2"/>
          </rPr>
          <t>Fino alla raccolta dati:</t>
        </r>
        <r>
          <rPr>
            <sz val="10"/>
            <color indexed="8"/>
            <rFont val="Arial"/>
            <family val="2"/>
          </rPr>
          <t xml:space="preserve"> l’impresa di prestazione di servizi raccoglie i dati e li mette a disposizione della clientela. Quest’ultima deve emettere autonomamente le fatture ed è responsabile dell’incasso.</t>
        </r>
        <r>
          <rPr>
            <b/>
            <sz val="10"/>
            <color indexed="8"/>
            <rFont val="Arial"/>
            <family val="2"/>
          </rPr>
          <t xml:space="preserve">
Fino all’emissione delle fatture:</t>
        </r>
        <r>
          <rPr>
            <sz val="10"/>
            <color indexed="8"/>
            <rFont val="Arial"/>
            <family val="2"/>
          </rPr>
          <t xml:space="preserve"> l’impresa di prestazione di servizi raccoglie i dati ed emette le fatture sulla base di essi. La clientela è responsabile dell’incasso</t>
        </r>
        <r>
          <rPr>
            <b/>
            <sz val="10"/>
            <color indexed="8"/>
            <rFont val="Arial"/>
            <family val="2"/>
          </rPr>
          <t xml:space="preserve">.
Fino all’incasso: </t>
        </r>
        <r>
          <rPr>
            <sz val="10"/>
            <color indexed="8"/>
            <rFont val="Arial"/>
            <family val="2"/>
          </rPr>
          <t>l’impresa di prestazione di servizi si occupa dell’intero processo di addebito del costo, dalla raccolta dati fino all’emissione delle fatture, incasso compreso.</t>
        </r>
      </text>
    </comment>
    <comment ref="D75" authorId="0" shapeId="0" xr:uid="{24C19DA6-BFDC-4742-A1C6-F8C29A3CDDF1}">
      <text>
        <r>
          <rPr>
            <b/>
            <sz val="10"/>
            <color indexed="8"/>
            <rFont val="Arial"/>
            <family val="2"/>
          </rPr>
          <t>Stazione di ricarica privata:</t>
        </r>
        <r>
          <rPr>
            <sz val="10"/>
            <color indexed="8"/>
            <rFont val="Arial"/>
            <family val="2"/>
          </rPr>
          <t xml:space="preserve"> la stazione di ricarica è accessibile solo a un soggetto
</t>
        </r>
        <r>
          <rPr>
            <b/>
            <sz val="10"/>
            <color indexed="8"/>
            <rFont val="Arial"/>
            <family val="2"/>
          </rPr>
          <t xml:space="preserve">
Stazione di ricarica semiprivata:</t>
        </r>
        <r>
          <rPr>
            <sz val="10"/>
            <color indexed="8"/>
            <rFont val="Arial"/>
            <family val="2"/>
          </rPr>
          <t xml:space="preserve"> stazione di ricarica accessibile a un gruppo circoscritto di utenti (ad es. collaboratori e collaboratrici)</t>
        </r>
        <r>
          <rPr>
            <b/>
            <sz val="10"/>
            <color indexed="8"/>
            <rFont val="Arial"/>
            <family val="2"/>
          </rPr>
          <t xml:space="preserve">
Stazione di ricarica semipubblica: </t>
        </r>
        <r>
          <rPr>
            <sz val="10"/>
            <color indexed="8"/>
            <rFont val="Arial"/>
            <family val="2"/>
          </rPr>
          <t>stazione di ricarica di proprietà privata (ad es. industria). In alcuni momenti è a libero accesso.</t>
        </r>
        <r>
          <rPr>
            <b/>
            <sz val="10"/>
            <color indexed="8"/>
            <rFont val="Arial"/>
            <family val="2"/>
          </rPr>
          <t xml:space="preserve">
Stazione di ricarica pubblica:</t>
        </r>
        <r>
          <rPr>
            <sz val="10"/>
            <color indexed="8"/>
            <rFont val="Arial"/>
            <family val="2"/>
          </rPr>
          <t xml:space="preserve"> stazione di ricarica a libero accesso in qualsiasi momento (ad es. posti auto per visitatori)</t>
        </r>
      </text>
    </comment>
    <comment ref="D76" authorId="0" shapeId="0" xr:uid="{EF791428-0521-4738-898E-BCF4C5077EA7}">
      <text>
        <r>
          <rPr>
            <b/>
            <sz val="10"/>
            <color indexed="8"/>
            <rFont val="Arial"/>
            <family val="2"/>
          </rPr>
          <t xml:space="preserve">Il contatore dell’energia elettrica per la mobilità elettrica appartiene ai proprietari e alle proprietarie dell’immobile: 
</t>
        </r>
        <r>
          <rPr>
            <sz val="10"/>
            <color indexed="8"/>
            <rFont val="Arial"/>
            <family val="2"/>
          </rPr>
          <t>l’impresa di prestazione di servizi versa ai proprietari e alle proprietarie dell’immobile i proventi dell’addebito del costo, detraendo gli emolumenti.
I proprietari e le proprietarie dell’immobile ricevono la fattura per il consumo di energia elettrica dall’azienda di approvvigionamento energetico
I proprietari e le proprietarie dell’immobile pagano la fattura per l’energia elettrica</t>
        </r>
        <r>
          <rPr>
            <b/>
            <sz val="10"/>
            <color indexed="8"/>
            <rFont val="Arial"/>
            <family val="2"/>
          </rPr>
          <t xml:space="preserve">
Il contatore dell’energia elettrica per la mobilità elettrica è di proprietà dell’impresa di prestazione di servizi:
</t>
        </r>
        <r>
          <rPr>
            <sz val="10"/>
            <color indexed="8"/>
            <rFont val="Arial"/>
            <family val="2"/>
          </rPr>
          <t>l’impresa di prestazione di servizi si fa direttamente carico del pagamento dei costi dell’energia elettrica all’azienda di approvvigionamento elettrico
Eventualmente l’impresa di prestazione di servizi versa i proventi dell’addebito del costo ai proprietari e alle proprietarie dell’immobile, detraendo i costi dell’energia elettrica e gli emolumenti.</t>
        </r>
      </text>
    </comment>
    <comment ref="D79" authorId="0" shapeId="0" xr:uid="{95F476EA-8629-466C-A0D2-0797A1A9B3EF}">
      <text>
        <r>
          <rPr>
            <b/>
            <sz val="10"/>
            <color indexed="8"/>
            <rFont val="Arial"/>
            <family val="2"/>
          </rPr>
          <t xml:space="preserve">Tariffa unitaria: </t>
        </r>
        <r>
          <rPr>
            <sz val="10"/>
            <color indexed="8"/>
            <rFont val="Arial"/>
            <family val="2"/>
          </rPr>
          <t>per la stazione elettrica può essere conteggiata una sola tariffa, anche qualora l’azienda di approvvigionamento energetico locale abbia una struttura tariffaria diversa (ad es. tariffa alta e bassa).</t>
        </r>
        <r>
          <rPr>
            <b/>
            <sz val="10"/>
            <color indexed="8"/>
            <rFont val="Arial"/>
            <family val="2"/>
          </rPr>
          <t xml:space="preserve">
Tariffe statiche:</t>
        </r>
        <r>
          <rPr>
            <sz val="10"/>
            <color indexed="8"/>
            <rFont val="Arial"/>
            <family val="2"/>
          </rPr>
          <t xml:space="preserve"> la stazione di ricarica può essere conteggiata con più tariffe statiche definite in maniera fissa, ad es. con tariffa alta e bassa.
</t>
        </r>
        <r>
          <rPr>
            <b/>
            <sz val="10"/>
            <color indexed="8"/>
            <rFont val="Arial"/>
            <family val="2"/>
          </rPr>
          <t xml:space="preserve">
Tariffe statiche incl. tariffa fotovoltaica: </t>
        </r>
        <r>
          <rPr>
            <sz val="10"/>
            <color indexed="8"/>
            <rFont val="Arial"/>
            <family val="2"/>
          </rPr>
          <t>oltre alle tariffe statiche, in caso di consumo di energia elettrica del proprio impianto fotovoltaico (o RCP) è possibile considerare una tariffa fotovoltaica definita in maniera fissa.</t>
        </r>
        <r>
          <rPr>
            <b/>
            <sz val="10"/>
            <color indexed="8"/>
            <rFont val="Arial"/>
            <family val="2"/>
          </rPr>
          <t xml:space="preserve">
Tariffe dinamiche:</t>
        </r>
        <r>
          <rPr>
            <sz val="10"/>
            <color indexed="8"/>
            <rFont val="Arial"/>
            <family val="2"/>
          </rPr>
          <t xml:space="preserve"> è possibile considerare e addebitare anche tariffe dinamiche dell’azienda di approvvigionamento energetico. </t>
        </r>
        <r>
          <rPr>
            <b/>
            <sz val="10"/>
            <color indexed="8"/>
            <rFont val="Arial"/>
            <family val="2"/>
          </rPr>
          <t xml:space="preserve">
</t>
        </r>
      </text>
    </comment>
    <comment ref="D83" authorId="0" shapeId="0" xr:uid="{B4B849C6-F249-4655-B877-F114F3F52E4D}">
      <text>
        <r>
          <rPr>
            <b/>
            <sz val="10"/>
            <color indexed="8"/>
            <rFont val="Arial"/>
            <family val="2"/>
          </rPr>
          <t xml:space="preserve">Diversi gruppi tariffari: </t>
        </r>
        <r>
          <rPr>
            <sz val="10"/>
            <color indexed="8"/>
            <rFont val="Arial"/>
            <family val="2"/>
          </rPr>
          <t xml:space="preserve">gli utenti e le utenti possono essere raggruppati e possono quindi essere assegnate loro diverse tariffe. </t>
        </r>
      </text>
    </comment>
    <comment ref="D84" authorId="0" shapeId="0" xr:uid="{6692A6AD-0966-4E3D-8D73-3BBBAAD3A75C}">
      <text>
        <r>
          <rPr>
            <b/>
            <sz val="10"/>
            <color indexed="8"/>
            <rFont val="Arial"/>
            <family val="2"/>
          </rPr>
          <t>White List (utenti speciali):</t>
        </r>
        <r>
          <rPr>
            <sz val="10"/>
            <color indexed="8"/>
            <rFont val="Arial"/>
            <family val="2"/>
          </rPr>
          <t xml:space="preserve"> determinati e determinate utenti ricaricano gratuitamente.</t>
        </r>
      </text>
    </comment>
    <comment ref="D85" authorId="0" shapeId="0" xr:uid="{F4F7720C-334B-44CD-96DB-9A35940121A1}">
      <text>
        <r>
          <rPr>
            <b/>
            <sz val="10"/>
            <color indexed="8"/>
            <rFont val="Arial"/>
            <family val="2"/>
          </rPr>
          <t xml:space="preserve">Aggiornamento automatico in caso di variazione delle tariffe per l’energia elettrica dell’azienda di approvvigionamento energetico: </t>
        </r>
        <r>
          <rPr>
            <sz val="10"/>
            <color indexed="8"/>
            <rFont val="Arial"/>
            <family val="2"/>
          </rPr>
          <t>le tariffe per l’energia elettrica dell’azienda di approvvigionamento energetico vengono adeguate dalla clientela senza richiesta.</t>
        </r>
        <r>
          <rPr>
            <b/>
            <sz val="10"/>
            <color indexed="8"/>
            <rFont val="Arial"/>
            <family val="2"/>
          </rPr>
          <t xml:space="preserve"> </t>
        </r>
      </text>
    </comment>
    <comment ref="D86" authorId="0" shapeId="0" xr:uid="{3EF7E6E0-99C0-4B50-B026-F9F25B7085CB}">
      <text>
        <r>
          <rPr>
            <b/>
            <sz val="10"/>
            <color indexed="8"/>
            <rFont val="Arial"/>
            <family val="2"/>
          </rPr>
          <t>Impostazione di una propria tariffa per l’energia:</t>
        </r>
        <r>
          <rPr>
            <sz val="10"/>
            <color indexed="8"/>
            <rFont val="Arial"/>
            <family val="2"/>
          </rPr>
          <t xml:space="preserve"> i proprietari e le proprietarie o le amministrazioni possono applicare un supplemento alla tariffa per l’energia per generare un canale aggiuntivo per ammortizzare le stazioni di ricarica.</t>
        </r>
        <r>
          <rPr>
            <b/>
            <sz val="10"/>
            <color indexed="8"/>
            <rFont val="Arial"/>
            <family val="2"/>
          </rPr>
          <t xml:space="preserve">
</t>
        </r>
      </text>
    </comment>
    <comment ref="D87" authorId="0" shapeId="0" xr:uid="{DF0E2874-C4B6-4E67-85C9-54D6918F3337}">
      <text>
        <r>
          <rPr>
            <b/>
            <sz val="10"/>
            <color indexed="8"/>
            <rFont val="Arial"/>
            <family val="2"/>
          </rPr>
          <t>Addebito ricarica bidirezionale:</t>
        </r>
        <r>
          <rPr>
            <sz val="10"/>
            <color indexed="8"/>
            <rFont val="Arial"/>
            <family val="2"/>
          </rPr>
          <t xml:space="preserve"> è possibile amministrare e addebitare la ricarica bidirezionale.</t>
        </r>
      </text>
    </comment>
    <comment ref="D97" authorId="0" shapeId="0" xr:uid="{0ED91892-2A13-4538-96EA-86C5DD525081}">
      <text>
        <r>
          <rPr>
            <b/>
            <sz val="10"/>
            <color indexed="8"/>
            <rFont val="Arial"/>
            <family val="2"/>
          </rPr>
          <t>Funzione di reporting:</t>
        </r>
        <r>
          <rPr>
            <sz val="10"/>
            <color indexed="8"/>
            <rFont val="Arial"/>
            <family val="2"/>
          </rPr>
          <t xml:space="preserve"> è possibile mettere a disposizione i dati di utilizzo, ad es. per rapporti sulla sostenibilità e il reporting.</t>
        </r>
      </text>
    </comment>
    <comment ref="D99" authorId="0" shapeId="0" xr:uid="{2375F3E2-BC7D-469E-AE17-E7B4D31DEF6A}">
      <text>
        <r>
          <rPr>
            <b/>
            <sz val="10"/>
            <color indexed="8"/>
            <rFont val="Arial"/>
            <family val="2"/>
          </rPr>
          <t xml:space="preserve">Funzione multi-tenant: </t>
        </r>
        <r>
          <rPr>
            <sz val="10"/>
            <color indexed="8"/>
            <rFont val="Arial"/>
            <family val="2"/>
          </rPr>
          <t>a utenti diversi possono essere assegnati diritti di utilizzo diversi (ad es. utenti della stazione di ricarica vs. custodi dell’edificio vs. impresa installatrice)</t>
        </r>
      </text>
    </comment>
    <comment ref="D100" authorId="0" shapeId="0" xr:uid="{D07360BF-DC13-4B98-BA9D-E3E6C6C463F4}">
      <text>
        <r>
          <rPr>
            <b/>
            <sz val="10"/>
            <color indexed="8"/>
            <rFont val="Arial"/>
            <family val="2"/>
          </rPr>
          <t>Portale web per la gestione degli utenti e delle utenti:</t>
        </r>
        <r>
          <rPr>
            <sz val="10"/>
            <color indexed="8"/>
            <rFont val="Arial"/>
            <family val="2"/>
          </rPr>
          <t xml:space="preserve"> i proprietari e le proprietarie/l’amministrazione possono eseguire varie impostazioni su una piattaforma, ad es. creare e modificare gli utenti e le utenti delle stazioni di ricarica, definire le tariffe ecc.</t>
        </r>
      </text>
    </comment>
    <comment ref="D106" authorId="0" shapeId="0" xr:uid="{28EB51FE-0D45-444B-B1B6-7C1970D92FC5}">
      <text>
        <r>
          <rPr>
            <b/>
            <sz val="10"/>
            <color indexed="8"/>
            <rFont val="Arial"/>
            <family val="2"/>
          </rPr>
          <t>Stazione di ricarica a libero accesso nella propria rete:</t>
        </r>
        <r>
          <rPr>
            <sz val="10"/>
            <color indexed="8"/>
            <rFont val="Arial"/>
            <family val="2"/>
          </rPr>
          <t xml:space="preserve"> tramite i propri mezzi di accesso, gli utenti e le utenti della stazione di ricarica possono accedere a stazioni di ricarica a libero accesso dello stesso operatore.</t>
        </r>
      </text>
    </comment>
    <comment ref="D107" authorId="0" shapeId="0" xr:uid="{B313AF76-90D3-4194-B92F-80BCE9F562C6}">
      <text>
        <r>
          <rPr>
            <b/>
            <sz val="10"/>
            <color indexed="8"/>
            <rFont val="Arial"/>
            <family val="2"/>
          </rPr>
          <t>Roaming con stesso accesso:</t>
        </r>
        <r>
          <rPr>
            <sz val="10"/>
            <color indexed="8"/>
            <rFont val="Arial"/>
            <family val="2"/>
          </rPr>
          <t xml:space="preserve"> tramite i propri mezzi di accesso, gli utenti e le utenti della stazione di ricarica possono accedere a stazioni di ricarica a libero accesso di altri gestori della rete.</t>
        </r>
      </text>
    </comment>
    <comment ref="D109" authorId="0" shapeId="0" xr:uid="{10DDD0A7-5DF4-48B5-9774-BED8CFA1CCBA}">
      <text>
        <r>
          <rPr>
            <b/>
            <sz val="10"/>
            <color indexed="8"/>
            <rFont val="Arial"/>
            <family val="2"/>
          </rPr>
          <t xml:space="preserve">Conteggio stazione di ricarica a libero accesso: </t>
        </r>
        <r>
          <rPr>
            <sz val="10"/>
            <color indexed="8"/>
            <rFont val="Arial"/>
            <family val="2"/>
          </rPr>
          <t>le stazioni di ricarica situate in parcheggi a libero accesso, come i posti auto per visitatori, sono accessibili a tutti e vengono addebitate dallo stesso operatore.</t>
        </r>
      </text>
    </comment>
    <comment ref="D110" authorId="0" shapeId="0" xr:uid="{BE20008A-AAD2-4751-A875-8D5A7777737C}">
      <text>
        <r>
          <rPr>
            <b/>
            <sz val="10"/>
            <color indexed="8"/>
            <rFont val="Arial"/>
            <family val="2"/>
          </rPr>
          <t xml:space="preserve">Roaming per stazione di ricarica a libero accesso: </t>
        </r>
        <r>
          <rPr>
            <sz val="10"/>
            <color indexed="8"/>
            <rFont val="Arial"/>
            <family val="2"/>
          </rPr>
          <t>è possibile utilizzare i mezzi di accesso e pagamento di altri gestori di stazioni di ricarica per accedere alle stazioni di ricarica a libero accesso (ad es. posti auto per visitatori).</t>
        </r>
      </text>
    </comment>
    <comment ref="D114" authorId="0" shapeId="0" xr:uid="{3B69461F-01BC-4A00-A429-EADD9844568C}">
      <text>
        <r>
          <rPr>
            <b/>
            <sz val="10"/>
            <color indexed="8"/>
            <rFont val="Arial"/>
            <family val="2"/>
          </rPr>
          <t>Autofinanziamento:</t>
        </r>
        <r>
          <rPr>
            <sz val="10"/>
            <color indexed="8"/>
            <rFont val="Arial"/>
            <family val="2"/>
          </rPr>
          <t xml:space="preserve"> l’infrastruttura di ricarica viene finanziata completamente dai proprietari e dalle proprietarie.</t>
        </r>
        <r>
          <rPr>
            <b/>
            <sz val="10"/>
            <color indexed="8"/>
            <rFont val="Arial"/>
            <family val="2"/>
          </rPr>
          <t xml:space="preserve">
Modello di noleggio:</t>
        </r>
        <r>
          <rPr>
            <sz val="10"/>
            <color indexed="8"/>
            <rFont val="Arial"/>
            <family val="2"/>
          </rPr>
          <t xml:space="preserve"> l’installazione di base viene finanziata dai proprietari e dalle proprietarie. Gli utenti e le utenti possono noleggiare la stazione di ricarica dall’impresa di prestazione di servizi.</t>
        </r>
        <r>
          <rPr>
            <b/>
            <sz val="10"/>
            <color indexed="8"/>
            <rFont val="Arial"/>
            <family val="2"/>
          </rPr>
          <t xml:space="preserve">
Full Contracting:</t>
        </r>
        <r>
          <rPr>
            <sz val="10"/>
            <color indexed="8"/>
            <rFont val="Arial"/>
            <family val="2"/>
          </rPr>
          <t xml:space="preserve"> l’impresa di prestazione di servizi finanzia sia l’installazione di base che la stazione di ricarica e la mette a disposizione dietro pagamento di un emolumento mensile.</t>
        </r>
      </text>
    </comment>
  </commentList>
</comments>
</file>

<file path=xl/comments48.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70FFC26D-4EE8-475B-88B8-9590E3D56FF1}">
      <text>
        <r>
          <rPr>
            <b/>
            <sz val="10"/>
            <color indexed="8"/>
            <rFont val="Arial"/>
            <family val="2"/>
          </rPr>
          <t xml:space="preserve">Registrazione: </t>
        </r>
        <r>
          <rPr>
            <sz val="10"/>
            <color indexed="8"/>
            <rFont val="Arial"/>
            <family val="2"/>
          </rPr>
          <t>processo di richiesta/registrazione di una stazione di ricarica da parte di un utente o un’utente della stazione di ricarica</t>
        </r>
        <r>
          <rPr>
            <b/>
            <sz val="10"/>
            <color indexed="8"/>
            <rFont val="Arial"/>
            <family val="2"/>
          </rPr>
          <t xml:space="preserve">
</t>
        </r>
      </text>
    </comment>
    <comment ref="D19" authorId="0" shapeId="0" xr:uid="{0564289B-7C46-4B93-A363-32DF43B55B0A}">
      <text>
        <r>
          <rPr>
            <b/>
            <sz val="10"/>
            <color indexed="8"/>
            <rFont val="Arial"/>
            <family val="2"/>
          </rPr>
          <t xml:space="preserve">Attivazione: </t>
        </r>
        <r>
          <rPr>
            <sz val="10"/>
            <color indexed="8"/>
            <rFont val="Arial"/>
            <family val="2"/>
          </rPr>
          <t xml:space="preserve">la stazione di ricarica viene collegata al sistema. </t>
        </r>
      </text>
    </comment>
    <comment ref="D21" authorId="0" shapeId="0" xr:uid="{FE8911BE-84BB-4609-B07D-34E9342A23D8}">
      <text>
        <r>
          <rPr>
            <b/>
            <sz val="10"/>
            <color indexed="8"/>
            <rFont val="Arial"/>
            <family val="2"/>
          </rPr>
          <t>Onboarding:</t>
        </r>
        <r>
          <rPr>
            <sz val="10"/>
            <color indexed="8"/>
            <rFont val="Arial"/>
            <family val="2"/>
          </rPr>
          <t xml:space="preserve"> all’utente della stazione di ricarica viene fornito l’accesso alla stazione di ricarica ed eventualmente un addestramento</t>
        </r>
      </text>
    </comment>
    <comment ref="D30" authorId="0" shapeId="0" xr:uid="{8C22A599-67A1-4272-958B-85681DC21712}">
      <text>
        <r>
          <rPr>
            <b/>
            <sz val="10"/>
            <color indexed="8"/>
            <rFont val="Arial"/>
            <family val="2"/>
          </rPr>
          <t xml:space="preserve">Vendita stazioni di ricarica: </t>
        </r>
        <r>
          <rPr>
            <sz val="10"/>
            <color indexed="8"/>
            <rFont val="Arial"/>
            <family val="2"/>
          </rPr>
          <t>si tratta di stazioni di ricarica gestite dall’impresa di prestazione di servizi (come standard o optional). Non di quelle che sono compatibili solo con il Suo sistema.</t>
        </r>
      </text>
    </comment>
    <comment ref="D32" authorId="0" shapeId="0" xr:uid="{660C9BCE-C5BE-4F7A-8EC2-DFDA3BD9FEA0}">
      <text>
        <r>
          <rPr>
            <b/>
            <sz val="10"/>
            <color indexed="8"/>
            <rFont val="Arial"/>
            <family val="2"/>
          </rPr>
          <t>Integrazione di sistemi terzi:</t>
        </r>
        <r>
          <rPr>
            <sz val="10"/>
            <color indexed="8"/>
            <rFont val="Arial"/>
            <family val="2"/>
          </rPr>
          <t xml:space="preserve"> il sistema può comunicare con altre piattaforme/altri sistemi di terzi, ad es. per il conteggio RCP o EMS.</t>
        </r>
      </text>
    </comment>
    <comment ref="D33" authorId="0" shapeId="0" xr:uid="{CFCC3211-5720-4856-B9BF-FB0BEC17E87D}">
      <text>
        <r>
          <rPr>
            <sz val="10"/>
            <color indexed="8"/>
            <rFont val="Arial"/>
            <family val="2"/>
          </rPr>
          <t>EMS = sistemi di gestione dell’energia</t>
        </r>
      </text>
    </comment>
    <comment ref="D36" authorId="0" shapeId="0" xr:uid="{740C9DF2-9799-4680-A828-CF6C05118731}">
      <text>
        <r>
          <rPr>
            <b/>
            <sz val="10"/>
            <color indexed="8"/>
            <rFont val="Arial"/>
            <family val="2"/>
          </rPr>
          <t>Gestione statica del carico:</t>
        </r>
        <r>
          <rPr>
            <sz val="10"/>
            <color indexed="8"/>
            <rFont val="Arial"/>
            <family val="2"/>
          </rPr>
          <t xml:space="preserve"> con la gestione statica del carico, si assegna, per la ricarica dei veico-li, una parte fissa della potenza massima prelevabile dalla rete elettrica da parte dell’edificio, che viene distribuita automaticamente tra le auto elettriche da ricaricare. Questa potenza deve essere scelta in maniera tale da non provocare sovraccarichi in caso di elevato consumo di energia elettrica nell’edificio (ovvero quando sono attivi numerosi con-sumatori di energia, ad es. di sera, quando tutti gli inquilini e le inquiline sono in casa).</t>
        </r>
      </text>
    </comment>
    <comment ref="D37" authorId="0" shapeId="0" xr:uid="{7A1297ED-06F1-4342-ACEC-956949781C1B}">
      <text>
        <r>
          <rPr>
            <b/>
            <sz val="10"/>
            <color indexed="8"/>
            <rFont val="Arial"/>
            <family val="2"/>
          </rPr>
          <t>Gestione dinamica del carico:</t>
        </r>
        <r>
          <rPr>
            <sz val="10"/>
            <color indexed="8"/>
            <rFont val="Arial"/>
            <family val="2"/>
          </rPr>
          <t xml:space="preserve"> con la gestione dinamica del carico non viene assegnata una potenza fissa per la ricarica. La gestione del carico riconosce la potenza assorbi-ta in un dato momento  dall’edificio e distribuisce automaticamente tra le auto da ricaricare la differenza fra la potenza massima prelevabile dalla rete e quella assorbita dall’edificio. Così, soprattutto nei momenti con un consumo di energia elettrica ridotto, è possibile mettere a disposizione per la ricarica una potenza molto più elevata, ad es. di notte, quando gran parte degli inquilini e delle inquiline dorme.</t>
        </r>
      </text>
    </comment>
    <comment ref="D47" authorId="0" shapeId="0" xr:uid="{3293EA62-5ABC-4D46-9415-22D303C49D25}">
      <text>
        <r>
          <rPr>
            <b/>
            <sz val="10"/>
            <color indexed="8"/>
            <rFont val="Arial"/>
            <family val="2"/>
          </rPr>
          <t>Portale web:</t>
        </r>
        <r>
          <rPr>
            <sz val="10"/>
            <color indexed="8"/>
            <rFont val="Arial"/>
            <family val="2"/>
          </rPr>
          <t xml:space="preserve"> è possibile accedere a un’applicazione basata sul web.</t>
        </r>
      </text>
    </comment>
    <comment ref="D48" authorId="0" shapeId="0" xr:uid="{778C355D-9333-4EAC-BC3B-401C9696D588}">
      <text>
        <r>
          <rPr>
            <b/>
            <sz val="10"/>
            <color indexed="8"/>
            <rFont val="Arial"/>
            <family val="2"/>
          </rPr>
          <t xml:space="preserve">App: </t>
        </r>
        <r>
          <rPr>
            <sz val="10"/>
            <color indexed="8"/>
            <rFont val="Arial"/>
            <family val="2"/>
          </rPr>
          <t>esiste un’app per smartphone.</t>
        </r>
      </text>
    </comment>
    <comment ref="D50" authorId="0" shapeId="0" xr:uid="{AA31F62A-EC43-4A17-9FC0-503A0D97350D}">
      <text>
        <r>
          <rPr>
            <b/>
            <sz val="10"/>
            <color indexed="8"/>
            <rFont val="Arial"/>
            <family val="2"/>
          </rPr>
          <t>Panoramica delle transazioni:</t>
        </r>
        <r>
          <rPr>
            <sz val="10"/>
            <color indexed="8"/>
            <rFont val="Arial"/>
            <family val="2"/>
          </rPr>
          <t xml:space="preserve"> gli utenti e le utenti possono visualizzare gli utilizzi e i pagamenti intercorsi fino a un dato momento e all’occorrenza scaricarli sotto forma di ricevuta. </t>
        </r>
      </text>
    </comment>
    <comment ref="D51" authorId="0" shapeId="0" xr:uid="{8B0217C7-49FE-4EAC-B2F9-A101A08AA818}">
      <text>
        <r>
          <rPr>
            <b/>
            <sz val="10"/>
            <color indexed="8"/>
            <rFont val="Arial"/>
            <family val="2"/>
          </rPr>
          <t>Visualizzazione dei propri consumi:</t>
        </r>
        <r>
          <rPr>
            <sz val="10"/>
            <color indexed="8"/>
            <rFont val="Arial"/>
            <family val="2"/>
          </rPr>
          <t xml:space="preserve"> i consumi possono essere visualizzati in qualsiasi momento nel portale web o attraverso l’app.</t>
        </r>
      </text>
    </comment>
    <comment ref="D53" authorId="0" shapeId="0" xr:uid="{AAD3242A-D141-44F5-AE7B-EEDA338FFCC4}">
      <text>
        <r>
          <rPr>
            <b/>
            <sz val="10"/>
            <color indexed="8"/>
            <rFont val="Arial"/>
            <family val="2"/>
          </rPr>
          <t xml:space="preserve">Comando attivo dell’attività di ricarica: </t>
        </r>
        <r>
          <rPr>
            <sz val="10"/>
            <color indexed="8"/>
            <rFont val="Arial"/>
            <family val="2"/>
          </rPr>
          <t>gli utenti e le utenti possono ad es. determinare il momento o la modalità di ricarica.</t>
        </r>
      </text>
    </comment>
    <comment ref="D54" authorId="0" shapeId="0" xr:uid="{F4E97228-21D0-49AA-A1E3-EE6E4C581B55}">
      <text>
        <r>
          <rPr>
            <b/>
            <sz val="10"/>
            <color indexed="8"/>
            <rFont val="Arial"/>
            <family val="2"/>
          </rPr>
          <t>Ricarica basata su fotovoltaico:</t>
        </r>
        <r>
          <rPr>
            <sz val="10"/>
            <color indexed="8"/>
            <rFont val="Arial"/>
            <family val="2"/>
          </rPr>
          <t xml:space="preserve"> il veicolo viene ricaricato solo/preferibilmente con energia elettrica fotovoltaica (in presenza di impianto fotovoltaico/RCP)</t>
        </r>
      </text>
    </comment>
    <comment ref="D55" authorId="0" shapeId="0" xr:uid="{0327BC55-4873-4445-BE9F-840FD53949F2}">
      <text>
        <r>
          <rPr>
            <b/>
            <sz val="10"/>
            <color indexed="8"/>
            <rFont val="Arial"/>
            <family val="2"/>
          </rPr>
          <t>Ricarica conveniente</t>
        </r>
        <r>
          <rPr>
            <sz val="10"/>
            <color indexed="8"/>
            <rFont val="Arial"/>
            <family val="2"/>
          </rPr>
          <t>: il veicolo viene ricaricato in orari con tariffe per l’energia elettrica convenienti, ad es. di notte in caso di tariffa alta e bassa.</t>
        </r>
      </text>
    </comment>
    <comment ref="D56" authorId="0" shapeId="0" xr:uid="{EEA5FF84-8F48-420B-9788-B1CAFFFA07B9}">
      <text>
        <r>
          <rPr>
            <b/>
            <sz val="10"/>
            <color indexed="8"/>
            <rFont val="Arial"/>
            <family val="2"/>
          </rPr>
          <t xml:space="preserve">Ricarica prioritaria: </t>
        </r>
        <r>
          <rPr>
            <sz val="10"/>
            <color indexed="8"/>
            <rFont val="Arial"/>
            <family val="2"/>
          </rPr>
          <t>il veicolo viene ricaricato prima possibile. Al veicolo viene assegnata una potenza maggiore (eventualmente dietro pagamento di un sovrapprezzo)</t>
        </r>
      </text>
    </comment>
    <comment ref="D57" authorId="0" shapeId="0" xr:uid="{B43DD77C-2B77-4AA5-A2DD-49553388AEC1}">
      <text>
        <r>
          <rPr>
            <b/>
            <sz val="10"/>
            <color indexed="8"/>
            <rFont val="Arial"/>
            <family val="2"/>
          </rPr>
          <t>Considerazione di limiti di ricarica:</t>
        </r>
        <r>
          <rPr>
            <sz val="10"/>
            <color indexed="8"/>
            <rFont val="Arial"/>
            <family val="2"/>
          </rPr>
          <t xml:space="preserve"> il veicolo viene ricaricato fino a una certa percentuale massima per non sollecitare eccessivamente la batteria.</t>
        </r>
        <r>
          <rPr>
            <b/>
            <sz val="10"/>
            <color indexed="8"/>
            <rFont val="Arial"/>
            <family val="2"/>
          </rPr>
          <t xml:space="preserve">
</t>
        </r>
      </text>
    </comment>
    <comment ref="D64" authorId="0" shapeId="0" xr:uid="{2211C967-7502-45FC-9CD9-977028B01A41}">
      <text>
        <r>
          <rPr>
            <b/>
            <sz val="10"/>
            <color indexed="8"/>
            <rFont val="Arial"/>
            <family val="2"/>
          </rPr>
          <t>Hotline solo negli orari d’ufficio:</t>
        </r>
        <r>
          <rPr>
            <sz val="10"/>
            <color indexed="8"/>
            <rFont val="Arial"/>
            <family val="2"/>
          </rPr>
          <t xml:space="preserve"> in caso di domande o problemi, gli utenti e le utenti della stazione di ricarica possono contattare una hotline solo negli orari d’ufficio. </t>
        </r>
      </text>
    </comment>
    <comment ref="D65" authorId="0" shapeId="0" xr:uid="{FC80FE3C-E937-4356-97A3-2B97A17A55C2}">
      <text>
        <r>
          <rPr>
            <b/>
            <sz val="10"/>
            <color indexed="8"/>
            <rFont val="Arial"/>
            <family val="2"/>
          </rPr>
          <t xml:space="preserve">Hotline 24/7: </t>
        </r>
        <r>
          <rPr>
            <sz val="10"/>
            <color indexed="8"/>
            <rFont val="Arial"/>
            <family val="2"/>
          </rPr>
          <t xml:space="preserve">in caso di domande o problemi, gli utenti e le utenti della stazione di ricarica possono contattare una hotline a qualsiasi ora. </t>
        </r>
      </text>
    </comment>
    <comment ref="D67" authorId="0" shapeId="0" xr:uid="{6025A5CA-A949-422A-B522-FF2DB9BFC727}">
      <text>
        <r>
          <rPr>
            <b/>
            <sz val="10"/>
            <color indexed="8"/>
            <rFont val="Arial"/>
            <family val="2"/>
          </rPr>
          <t>Gestione dei guasti:</t>
        </r>
        <r>
          <rPr>
            <sz val="10"/>
            <color indexed="8"/>
            <rFont val="Arial"/>
            <family val="2"/>
          </rPr>
          <t xml:space="preserve"> i malfunzionamenti della stazione di ricarica vengono identificati e visualizzati con un allarme.</t>
        </r>
      </text>
    </comment>
    <comment ref="D68" authorId="0" shapeId="0" xr:uid="{819DE2C4-B39D-4205-85D2-EC00E51DF155}">
      <text>
        <r>
          <rPr>
            <b/>
            <sz val="10"/>
            <color indexed="8"/>
            <rFont val="Arial"/>
            <family val="2"/>
          </rPr>
          <t>Manutenzione remota:</t>
        </r>
        <r>
          <rPr>
            <sz val="10"/>
            <color indexed="8"/>
            <rFont val="Arial"/>
            <family val="2"/>
          </rPr>
          <t xml:space="preserve"> i più comuni problemi legati al software delle stazioni di ricarica possono essere risolti online e non richiedono la presenza in loco di un tecnico, ad es. con un riavvio (remoto).</t>
        </r>
      </text>
    </comment>
    <comment ref="D69" authorId="0" shapeId="0" xr:uid="{E997B956-D5C2-422C-A664-92BAF256EB99}">
      <text>
        <r>
          <rPr>
            <b/>
            <sz val="10"/>
            <color indexed="8"/>
            <rFont val="Arial"/>
            <family val="2"/>
          </rPr>
          <t>Eliminazione dei guasti in loco:</t>
        </r>
        <r>
          <rPr>
            <sz val="10"/>
            <color indexed="8"/>
            <rFont val="Arial"/>
            <family val="2"/>
          </rPr>
          <t xml:space="preserve">  i guasti vengono eliminati in loco, inclusi nel prezzo o dietro pagamento di un sovrapprezzo.</t>
        </r>
      </text>
    </comment>
    <comment ref="D72" authorId="0" shapeId="0" xr:uid="{FA8E6E9C-58AF-4CD8-ACA7-35FF64304B30}">
      <text>
        <r>
          <rPr>
            <b/>
            <sz val="10"/>
            <color indexed="8"/>
            <rFont val="Arial"/>
            <family val="2"/>
          </rPr>
          <t>Fino alla raccolta dati:</t>
        </r>
        <r>
          <rPr>
            <sz val="10"/>
            <color indexed="8"/>
            <rFont val="Arial"/>
            <family val="2"/>
          </rPr>
          <t xml:space="preserve"> l’impresa di prestazione di servizi raccoglie i dati e li mette a disposizione della clientela. Quest’ultima deve emettere autonomamente le fatture ed è responsabile dell’incasso.</t>
        </r>
        <r>
          <rPr>
            <b/>
            <sz val="10"/>
            <color indexed="8"/>
            <rFont val="Arial"/>
            <family val="2"/>
          </rPr>
          <t xml:space="preserve">
Fino all’emissione delle fatture:</t>
        </r>
        <r>
          <rPr>
            <sz val="10"/>
            <color indexed="8"/>
            <rFont val="Arial"/>
            <family val="2"/>
          </rPr>
          <t xml:space="preserve"> l’impresa di prestazione di servizi raccoglie i dati ed emette le fatture sulla base di essi. La clientela è responsabile dell’incasso</t>
        </r>
        <r>
          <rPr>
            <b/>
            <sz val="10"/>
            <color indexed="8"/>
            <rFont val="Arial"/>
            <family val="2"/>
          </rPr>
          <t xml:space="preserve">.
Fino all’incasso: </t>
        </r>
        <r>
          <rPr>
            <sz val="10"/>
            <color indexed="8"/>
            <rFont val="Arial"/>
            <family val="2"/>
          </rPr>
          <t>l’impresa di prestazione di servizi si occupa dell’intero processo di addebito del costo, dalla raccolta dati fino all’emissione delle fatture, incasso compreso.</t>
        </r>
      </text>
    </comment>
    <comment ref="D75" authorId="0" shapeId="0" xr:uid="{92364A43-EFDA-4F0D-BAB0-E077FCE58BD3}">
      <text>
        <r>
          <rPr>
            <b/>
            <sz val="10"/>
            <color indexed="8"/>
            <rFont val="Arial"/>
            <family val="2"/>
          </rPr>
          <t>Stazione di ricarica privata:</t>
        </r>
        <r>
          <rPr>
            <sz val="10"/>
            <color indexed="8"/>
            <rFont val="Arial"/>
            <family val="2"/>
          </rPr>
          <t xml:space="preserve"> la stazione di ricarica è accessibile solo a un soggetto
</t>
        </r>
        <r>
          <rPr>
            <b/>
            <sz val="10"/>
            <color indexed="8"/>
            <rFont val="Arial"/>
            <family val="2"/>
          </rPr>
          <t xml:space="preserve">
Stazione di ricarica semiprivata:</t>
        </r>
        <r>
          <rPr>
            <sz val="10"/>
            <color indexed="8"/>
            <rFont val="Arial"/>
            <family val="2"/>
          </rPr>
          <t xml:space="preserve"> stazione di ricarica accessibile a un gruppo circoscritto di utenti (ad es. collaboratori e collaboratrici)</t>
        </r>
        <r>
          <rPr>
            <b/>
            <sz val="10"/>
            <color indexed="8"/>
            <rFont val="Arial"/>
            <family val="2"/>
          </rPr>
          <t xml:space="preserve">
Stazione di ricarica semipubblica: </t>
        </r>
        <r>
          <rPr>
            <sz val="10"/>
            <color indexed="8"/>
            <rFont val="Arial"/>
            <family val="2"/>
          </rPr>
          <t>stazione di ricarica di proprietà privata (ad es. industria). In alcuni momenti è a libero accesso.</t>
        </r>
        <r>
          <rPr>
            <b/>
            <sz val="10"/>
            <color indexed="8"/>
            <rFont val="Arial"/>
            <family val="2"/>
          </rPr>
          <t xml:space="preserve">
Stazione di ricarica pubblica:</t>
        </r>
        <r>
          <rPr>
            <sz val="10"/>
            <color indexed="8"/>
            <rFont val="Arial"/>
            <family val="2"/>
          </rPr>
          <t xml:space="preserve"> stazione di ricarica a libero accesso in qualsiasi momento (ad es. posti auto per visitatori)</t>
        </r>
      </text>
    </comment>
    <comment ref="D76" authorId="0" shapeId="0" xr:uid="{AC929F21-8620-4042-A588-ED14AD6D2915}">
      <text>
        <r>
          <rPr>
            <b/>
            <sz val="10"/>
            <color indexed="8"/>
            <rFont val="Arial"/>
            <family val="2"/>
          </rPr>
          <t xml:space="preserve">Il contatore dell’energia elettrica per la mobilità elettrica appartiene ai proprietari e alle proprietarie dell’immobile: 
</t>
        </r>
        <r>
          <rPr>
            <sz val="10"/>
            <color indexed="8"/>
            <rFont val="Arial"/>
            <family val="2"/>
          </rPr>
          <t>l’impresa di prestazione di servizi versa ai proprietari e alle proprietarie dell’immobile i proventi dell’addebito del costo, detraendo gli emolumenti.
I proprietari e le proprietarie dell’immobile ricevono la fattura per il consumo di energia elettrica dall’azienda di approvvigionamento energetico
I proprietari e le proprietarie dell’immobile pagano la fattura per l’energia elettrica</t>
        </r>
        <r>
          <rPr>
            <b/>
            <sz val="10"/>
            <color indexed="8"/>
            <rFont val="Arial"/>
            <family val="2"/>
          </rPr>
          <t xml:space="preserve">
Il contatore dell’energia elettrica per la mobilità elettrica è di proprietà dell’impresa di prestazione di servizi:
</t>
        </r>
        <r>
          <rPr>
            <sz val="10"/>
            <color indexed="8"/>
            <rFont val="Arial"/>
            <family val="2"/>
          </rPr>
          <t>l’impresa di prestazione di servizi si fa direttamente carico del pagamento dei costi dell’energia elettrica all’azienda di approvvigionamento elettrico
Eventualmente l’impresa di prestazione di servizi versa i proventi dell’addebito del costo ai proprietari e alle proprietarie dell’immobile, detraendo i costi dell’energia elettrica e gli emolumenti.</t>
        </r>
      </text>
    </comment>
    <comment ref="D79" authorId="0" shapeId="0" xr:uid="{DD1C6003-F323-4C0D-B5CB-518826AD3AAB}">
      <text>
        <r>
          <rPr>
            <b/>
            <sz val="10"/>
            <color indexed="8"/>
            <rFont val="Arial"/>
            <family val="2"/>
          </rPr>
          <t xml:space="preserve">Tariffa unitaria: </t>
        </r>
        <r>
          <rPr>
            <sz val="10"/>
            <color indexed="8"/>
            <rFont val="Arial"/>
            <family val="2"/>
          </rPr>
          <t>per la stazione elettrica può essere conteggiata una sola tariffa, anche qualora l’azienda di approvvigionamento energetico locale abbia una struttura tariffaria diversa (ad es. tariffa alta e bassa).</t>
        </r>
        <r>
          <rPr>
            <b/>
            <sz val="10"/>
            <color indexed="8"/>
            <rFont val="Arial"/>
            <family val="2"/>
          </rPr>
          <t xml:space="preserve">
Tariffe statiche:</t>
        </r>
        <r>
          <rPr>
            <sz val="10"/>
            <color indexed="8"/>
            <rFont val="Arial"/>
            <family val="2"/>
          </rPr>
          <t xml:space="preserve"> la stazione di ricarica può essere conteggiata con più tariffe statiche definite in maniera fissa, ad es. con tariffa alta e bassa.
</t>
        </r>
        <r>
          <rPr>
            <b/>
            <sz val="10"/>
            <color indexed="8"/>
            <rFont val="Arial"/>
            <family val="2"/>
          </rPr>
          <t xml:space="preserve">
Tariffe statiche incl. tariffa fotovoltaica: </t>
        </r>
        <r>
          <rPr>
            <sz val="10"/>
            <color indexed="8"/>
            <rFont val="Arial"/>
            <family val="2"/>
          </rPr>
          <t>oltre alle tariffe statiche, in caso di consumo di energia elettrica del proprio impianto fotovoltaico (o RCP) è possibile considerare una tariffa fotovoltaica definita in maniera fissa.</t>
        </r>
        <r>
          <rPr>
            <b/>
            <sz val="10"/>
            <color indexed="8"/>
            <rFont val="Arial"/>
            <family val="2"/>
          </rPr>
          <t xml:space="preserve">
Tariffe dinamiche:</t>
        </r>
        <r>
          <rPr>
            <sz val="10"/>
            <color indexed="8"/>
            <rFont val="Arial"/>
            <family val="2"/>
          </rPr>
          <t xml:space="preserve"> è possibile considerare e addebitare anche tariffe dinamiche dell’azienda di approvvigionamento energetico. </t>
        </r>
        <r>
          <rPr>
            <b/>
            <sz val="10"/>
            <color indexed="8"/>
            <rFont val="Arial"/>
            <family val="2"/>
          </rPr>
          <t xml:space="preserve">
</t>
        </r>
      </text>
    </comment>
    <comment ref="D83" authorId="0" shapeId="0" xr:uid="{AC878792-081E-49D5-B94D-27135E5184B6}">
      <text>
        <r>
          <rPr>
            <b/>
            <sz val="10"/>
            <color indexed="8"/>
            <rFont val="Arial"/>
            <family val="2"/>
          </rPr>
          <t xml:space="preserve">Diversi gruppi tariffari: </t>
        </r>
        <r>
          <rPr>
            <sz val="10"/>
            <color indexed="8"/>
            <rFont val="Arial"/>
            <family val="2"/>
          </rPr>
          <t xml:space="preserve">gli utenti e le utenti possono essere raggruppati e possono quindi essere assegnate loro diverse tariffe. </t>
        </r>
      </text>
    </comment>
    <comment ref="D84" authorId="0" shapeId="0" xr:uid="{A279C4B8-2093-49B4-90AE-222B72152EA3}">
      <text>
        <r>
          <rPr>
            <b/>
            <sz val="10"/>
            <color indexed="8"/>
            <rFont val="Arial"/>
            <family val="2"/>
          </rPr>
          <t>White List (utenti speciali):</t>
        </r>
        <r>
          <rPr>
            <sz val="10"/>
            <color indexed="8"/>
            <rFont val="Arial"/>
            <family val="2"/>
          </rPr>
          <t xml:space="preserve"> determinati e determinate utenti ricaricano gratuitamente.</t>
        </r>
      </text>
    </comment>
    <comment ref="D85" authorId="0" shapeId="0" xr:uid="{5BCD43D3-E977-4399-9377-2386CB09892E}">
      <text>
        <r>
          <rPr>
            <b/>
            <sz val="10"/>
            <color indexed="8"/>
            <rFont val="Arial"/>
            <family val="2"/>
          </rPr>
          <t xml:space="preserve">Aggiornamento automatico in caso di variazione delle tariffe per l’energia elettrica dell’azienda di approvvigionamento energetico: </t>
        </r>
        <r>
          <rPr>
            <sz val="10"/>
            <color indexed="8"/>
            <rFont val="Arial"/>
            <family val="2"/>
          </rPr>
          <t>le tariffe per l’energia elettrica dell’azienda di approvvigionamento energetico vengono adeguate dalla clientela senza richiesta.</t>
        </r>
        <r>
          <rPr>
            <b/>
            <sz val="10"/>
            <color indexed="8"/>
            <rFont val="Arial"/>
            <family val="2"/>
          </rPr>
          <t xml:space="preserve"> </t>
        </r>
      </text>
    </comment>
    <comment ref="D86" authorId="0" shapeId="0" xr:uid="{A13DBC59-1CA9-446C-8380-FC32125D43B8}">
      <text>
        <r>
          <rPr>
            <b/>
            <sz val="10"/>
            <color indexed="8"/>
            <rFont val="Arial"/>
            <family val="2"/>
          </rPr>
          <t>Impostazione di una propria tariffa per l’energia:</t>
        </r>
        <r>
          <rPr>
            <sz val="10"/>
            <color indexed="8"/>
            <rFont val="Arial"/>
            <family val="2"/>
          </rPr>
          <t xml:space="preserve"> i proprietari e le proprietarie o le amministrazioni possono applicare un supplemento alla tariffa per l’energia per generare un canale aggiuntivo per ammortizzare le stazioni di ricarica.</t>
        </r>
        <r>
          <rPr>
            <b/>
            <sz val="10"/>
            <color indexed="8"/>
            <rFont val="Arial"/>
            <family val="2"/>
          </rPr>
          <t xml:space="preserve">
</t>
        </r>
      </text>
    </comment>
    <comment ref="D87" authorId="0" shapeId="0" xr:uid="{82584F42-6F12-48C1-BA1A-C280DFF3DB13}">
      <text>
        <r>
          <rPr>
            <b/>
            <sz val="10"/>
            <color indexed="8"/>
            <rFont val="Arial"/>
            <family val="2"/>
          </rPr>
          <t>Addebito ricarica bidirezionale:</t>
        </r>
        <r>
          <rPr>
            <sz val="10"/>
            <color indexed="8"/>
            <rFont val="Arial"/>
            <family val="2"/>
          </rPr>
          <t xml:space="preserve"> è possibile amministrare e addebitare la ricarica bidirezionale.</t>
        </r>
      </text>
    </comment>
    <comment ref="D89" authorId="0" shapeId="0" xr:uid="{FCB9B365-C068-49D1-8F6E-F5ACD52BB605}">
      <text>
        <r>
          <rPr>
            <b/>
            <sz val="10"/>
            <color indexed="8"/>
            <rFont val="Arial"/>
            <family val="2"/>
          </rPr>
          <t>Addebito RCP:</t>
        </r>
        <r>
          <rPr>
            <sz val="10"/>
            <color indexed="8"/>
            <rFont val="Arial"/>
            <family val="2"/>
          </rPr>
          <t xml:space="preserve"> oltre all’infrastruttura di ricarica può essere effettuato un addebito con RCP (= raggruppamento ai fini del consumo proprio).</t>
        </r>
      </text>
    </comment>
    <comment ref="D90" authorId="0" shapeId="0" xr:uid="{0E39A1C4-C8AB-4071-A300-FD7C3D9A2E81}">
      <text>
        <r>
          <rPr>
            <b/>
            <sz val="10"/>
            <color indexed="8"/>
            <rFont val="Arial"/>
            <family val="2"/>
          </rPr>
          <t>Modello pratico gestori della rete di distribuzione:</t>
        </r>
        <r>
          <rPr>
            <sz val="10"/>
            <color indexed="8"/>
            <rFont val="Arial"/>
            <family val="2"/>
          </rPr>
          <t xml:space="preserve"> il consumo proprio di energia elettrica fotovoltaica viene addebitato dal gestore della rete di distribuzione locale per mezzo del suo contatore. Esistono varie versioni di questo modello. Le singole utenze rimangono consumatori finali e continuano a essere rifornite dal gestore della rete, come finora. L’operatore può offrire questo modello solo nel proprio comprensorio. Questo modello viene offerto solo da aziende di approvvigionamento energetico locali nel relativo comprensorio. Non è necessario istituire un RCP.</t>
        </r>
      </text>
    </comment>
    <comment ref="D91" authorId="0" shapeId="0" xr:uid="{34FA3C24-8889-4143-BBE2-977E865002DC}">
      <text>
        <r>
          <rPr>
            <b/>
            <sz val="10"/>
            <color indexed="8"/>
            <rFont val="Arial"/>
            <family val="2"/>
          </rPr>
          <t xml:space="preserve">Conteggio spese accessorie: </t>
        </r>
        <r>
          <rPr>
            <sz val="10"/>
            <color indexed="8"/>
            <rFont val="Arial"/>
            <family val="2"/>
          </rPr>
          <t>Oltre all’infrastruttura di ricarica possono essere addebitate (ulteriori) spese accessorie.</t>
        </r>
      </text>
    </comment>
    <comment ref="D101" authorId="0" shapeId="0" xr:uid="{F06972A4-F00B-4FC4-B5FE-2B2B18CFD2D2}">
      <text>
        <r>
          <rPr>
            <b/>
            <sz val="10"/>
            <color indexed="8"/>
            <rFont val="Arial"/>
            <family val="2"/>
          </rPr>
          <t>Funzione di reporting:</t>
        </r>
        <r>
          <rPr>
            <sz val="10"/>
            <color indexed="8"/>
            <rFont val="Arial"/>
            <family val="2"/>
          </rPr>
          <t xml:space="preserve"> è possibile mettere a disposizione i dati di utilizzo, ad es. per rapporti sulla sostenibilità e il reporting.</t>
        </r>
      </text>
    </comment>
    <comment ref="D103" authorId="0" shapeId="0" xr:uid="{D57B8CF0-D02F-4767-BA2C-0F134D85B1AD}">
      <text>
        <r>
          <rPr>
            <b/>
            <sz val="10"/>
            <color indexed="8"/>
            <rFont val="Arial"/>
            <family val="2"/>
          </rPr>
          <t xml:space="preserve">Funzione multi-tenant: </t>
        </r>
        <r>
          <rPr>
            <sz val="10"/>
            <color indexed="8"/>
            <rFont val="Arial"/>
            <family val="2"/>
          </rPr>
          <t>a utenti diversi possono essere assegnati diritti di utilizzo diversi (ad es. utenti della stazione di ricarica vs. custodi dell’edificio vs. impresa installatrice)</t>
        </r>
      </text>
    </comment>
    <comment ref="D104" authorId="0" shapeId="0" xr:uid="{858608E3-A2CE-404D-9D2D-5D9A891B0332}">
      <text>
        <r>
          <rPr>
            <b/>
            <sz val="10"/>
            <color indexed="8"/>
            <rFont val="Arial"/>
            <family val="2"/>
          </rPr>
          <t>Portale web per la gestione degli utenti e delle utenti:</t>
        </r>
        <r>
          <rPr>
            <sz val="10"/>
            <color indexed="8"/>
            <rFont val="Arial"/>
            <family val="2"/>
          </rPr>
          <t xml:space="preserve"> i proprietari e le proprietarie/l’amministrazione possono eseguire varie impostazioni su una piattaforma, ad es. creare e modificare gli utenti e le utenti delle stazioni di ricarica, definire le tariffe ecc.</t>
        </r>
      </text>
    </comment>
    <comment ref="D110" authorId="0" shapeId="0" xr:uid="{FE00F900-9FE7-4E06-B647-8FC8D2C6BF5B}">
      <text>
        <r>
          <rPr>
            <b/>
            <sz val="10"/>
            <color indexed="8"/>
            <rFont val="Arial"/>
            <family val="2"/>
          </rPr>
          <t>Stazione di ricarica a libero accesso nella propria rete:</t>
        </r>
        <r>
          <rPr>
            <sz val="10"/>
            <color indexed="8"/>
            <rFont val="Arial"/>
            <family val="2"/>
          </rPr>
          <t xml:space="preserve"> tramite i propri mezzi di accesso, gli utenti e le utenti della stazione di ricarica possono accedere a stazioni di ricarica a libero accesso dello stesso operatore.</t>
        </r>
      </text>
    </comment>
    <comment ref="D111" authorId="0" shapeId="0" xr:uid="{32403502-DE77-424B-99CE-F7C130CFCE2C}">
      <text>
        <r>
          <rPr>
            <b/>
            <sz val="10"/>
            <color indexed="8"/>
            <rFont val="Arial"/>
            <family val="2"/>
          </rPr>
          <t>Roaming con stesso accesso:</t>
        </r>
        <r>
          <rPr>
            <sz val="10"/>
            <color indexed="8"/>
            <rFont val="Arial"/>
            <family val="2"/>
          </rPr>
          <t xml:space="preserve"> tramite i propri mezzi di accesso, gli utenti e le utenti della stazione di ricarica possono accedere a stazioni di ricarica a libero accesso di altri gestori della rete.</t>
        </r>
      </text>
    </comment>
    <comment ref="D113" authorId="0" shapeId="0" xr:uid="{2378E728-AAA9-44B8-A483-D64D0B8F5232}">
      <text>
        <r>
          <rPr>
            <b/>
            <sz val="10"/>
            <color indexed="8"/>
            <rFont val="Arial"/>
            <family val="2"/>
          </rPr>
          <t xml:space="preserve">Conteggio stazione di ricarica a libero accesso: </t>
        </r>
        <r>
          <rPr>
            <sz val="10"/>
            <color indexed="8"/>
            <rFont val="Arial"/>
            <family val="2"/>
          </rPr>
          <t>le stazioni di ricarica situate in parcheggi a libero accesso, come i posti auto per visitatori, sono accessibili a tutti e vengono addebitate dallo stesso operatore.</t>
        </r>
      </text>
    </comment>
    <comment ref="D114" authorId="0" shapeId="0" xr:uid="{50A867E5-B593-4858-8759-B1F87DB0DE39}">
      <text>
        <r>
          <rPr>
            <b/>
            <sz val="10"/>
            <color indexed="8"/>
            <rFont val="Arial"/>
            <family val="2"/>
          </rPr>
          <t xml:space="preserve">Roaming per stazione di ricarica a libero accesso: </t>
        </r>
        <r>
          <rPr>
            <sz val="10"/>
            <color indexed="8"/>
            <rFont val="Arial"/>
            <family val="2"/>
          </rPr>
          <t>è possibile utilizzare i mezzi di accesso e pagamento di altri gestori di stazioni di ricarica per accedere alle stazioni di ricarica a libero accesso (ad es. posti auto per visitatori).</t>
        </r>
      </text>
    </comment>
    <comment ref="D118" authorId="0" shapeId="0" xr:uid="{C0C5897B-691A-4FB6-9F3F-174D219541FD}">
      <text>
        <r>
          <rPr>
            <b/>
            <sz val="10"/>
            <color indexed="8"/>
            <rFont val="Arial"/>
            <family val="2"/>
          </rPr>
          <t>Autofinanziamento:</t>
        </r>
        <r>
          <rPr>
            <sz val="10"/>
            <color indexed="8"/>
            <rFont val="Arial"/>
            <family val="2"/>
          </rPr>
          <t xml:space="preserve"> l’infrastruttura di ricarica viene finanziata completamente dai proprietari e dalle proprietarie.</t>
        </r>
        <r>
          <rPr>
            <b/>
            <sz val="10"/>
            <color indexed="8"/>
            <rFont val="Arial"/>
            <family val="2"/>
          </rPr>
          <t xml:space="preserve">
Modello di noleggio:</t>
        </r>
        <r>
          <rPr>
            <sz val="10"/>
            <color indexed="8"/>
            <rFont val="Arial"/>
            <family val="2"/>
          </rPr>
          <t xml:space="preserve"> l’installazione di base viene finanziata dai proprietari e dalle proprietarie. Gli utenti e le utenti possono noleggiare la stazione di ricarica dall’impresa di prestazione di servizi.</t>
        </r>
        <r>
          <rPr>
            <b/>
            <sz val="10"/>
            <color indexed="8"/>
            <rFont val="Arial"/>
            <family val="2"/>
          </rPr>
          <t xml:space="preserve">
Full Contracting:</t>
        </r>
        <r>
          <rPr>
            <sz val="10"/>
            <color indexed="8"/>
            <rFont val="Arial"/>
            <family val="2"/>
          </rPr>
          <t xml:space="preserve"> l’impresa di prestazione di servizi finanzia sia l’installazione di base che la stazione di ricarica e la mette a disposizione dietro pagamento di un emolumento mensile.</t>
        </r>
      </text>
    </comment>
  </commentList>
</comments>
</file>

<file path=xl/comments49.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96BEF01B-E9C9-477C-84C0-965F57D1DBAE}">
      <text>
        <r>
          <rPr>
            <b/>
            <sz val="10"/>
            <color indexed="8"/>
            <rFont val="Arial"/>
            <family val="2"/>
          </rPr>
          <t xml:space="preserve">Registrazione: </t>
        </r>
        <r>
          <rPr>
            <sz val="10"/>
            <color indexed="8"/>
            <rFont val="Arial"/>
            <family val="2"/>
          </rPr>
          <t>processo di richiesta/registrazione di una stazione di ricarica da parte di un utente o un’utente della stazione di ricarica</t>
        </r>
        <r>
          <rPr>
            <b/>
            <sz val="10"/>
            <color indexed="8"/>
            <rFont val="Arial"/>
            <family val="2"/>
          </rPr>
          <t xml:space="preserve">
</t>
        </r>
      </text>
    </comment>
    <comment ref="D19" authorId="0" shapeId="0" xr:uid="{0F9BF3D5-C2B0-46B9-BC7F-56B5FE1CCE14}">
      <text>
        <r>
          <rPr>
            <b/>
            <sz val="10"/>
            <color indexed="8"/>
            <rFont val="Arial"/>
            <family val="2"/>
          </rPr>
          <t xml:space="preserve">Attivazione: </t>
        </r>
        <r>
          <rPr>
            <sz val="10"/>
            <color indexed="8"/>
            <rFont val="Arial"/>
            <family val="2"/>
          </rPr>
          <t xml:space="preserve">la stazione di ricarica viene collegata al sistema. </t>
        </r>
      </text>
    </comment>
    <comment ref="D21" authorId="0" shapeId="0" xr:uid="{4A0498DD-B5F2-4E29-9ACC-496DB3E0B6D1}">
      <text>
        <r>
          <rPr>
            <b/>
            <sz val="10"/>
            <color indexed="8"/>
            <rFont val="Arial"/>
            <family val="2"/>
          </rPr>
          <t>Onboarding:</t>
        </r>
        <r>
          <rPr>
            <sz val="10"/>
            <color indexed="8"/>
            <rFont val="Arial"/>
            <family val="2"/>
          </rPr>
          <t xml:space="preserve"> all’utente della stazione di ricarica viene fornito l’accesso alla stazione di ricarica ed eventualmente un addestramento</t>
        </r>
      </text>
    </comment>
    <comment ref="D30" authorId="0" shapeId="0" xr:uid="{9EE0E2A9-6902-4204-84CA-FCB27ED18413}">
      <text>
        <r>
          <rPr>
            <b/>
            <sz val="10"/>
            <color indexed="8"/>
            <rFont val="Arial"/>
            <family val="2"/>
          </rPr>
          <t xml:space="preserve">Vendita stazioni di ricarica: </t>
        </r>
        <r>
          <rPr>
            <sz val="10"/>
            <color indexed="8"/>
            <rFont val="Arial"/>
            <family val="2"/>
          </rPr>
          <t>si tratta di stazioni di ricarica gestite dall’impresa di prestazione di servizi (come standard o optional). Non di quelle che sono compatibili solo con il Suo sistema.</t>
        </r>
      </text>
    </comment>
    <comment ref="D32" authorId="0" shapeId="0" xr:uid="{BDD837D7-E60D-4CCD-A1B0-2BAA7C1C903D}">
      <text>
        <r>
          <rPr>
            <b/>
            <sz val="10"/>
            <color indexed="8"/>
            <rFont val="Arial"/>
            <family val="2"/>
          </rPr>
          <t>Integrazione di sistemi terzi:</t>
        </r>
        <r>
          <rPr>
            <sz val="10"/>
            <color indexed="8"/>
            <rFont val="Arial"/>
            <family val="2"/>
          </rPr>
          <t xml:space="preserve"> il sistema può comunicare con altre piattaforme/altri sistemi di terzi, ad es. per il conteggio RCP o EMS.</t>
        </r>
      </text>
    </comment>
    <comment ref="D33" authorId="0" shapeId="0" xr:uid="{53644678-2155-45BD-80CD-454B1EE23FBF}">
      <text>
        <r>
          <rPr>
            <sz val="10"/>
            <color indexed="8"/>
            <rFont val="Arial"/>
            <family val="2"/>
          </rPr>
          <t>EMS = sistemi di gestione dell’energia</t>
        </r>
      </text>
    </comment>
    <comment ref="D36" authorId="0" shapeId="0" xr:uid="{2177240D-3510-4852-A21E-FF6E48A7C231}">
      <text>
        <r>
          <rPr>
            <b/>
            <sz val="10"/>
            <color indexed="8"/>
            <rFont val="Arial"/>
            <family val="2"/>
          </rPr>
          <t>Gestione statica del carico:</t>
        </r>
        <r>
          <rPr>
            <sz val="10"/>
            <color indexed="8"/>
            <rFont val="Arial"/>
            <family val="2"/>
          </rPr>
          <t xml:space="preserve"> con la gestione statica del carico, si assegna, per la ricarica dei veico-li, una parte fissa della potenza massima prelevabile dalla rete elettrica da parte dell’edificio, che viene distribuita automaticamente tra le auto elettriche da ricaricare. Questa potenza deve essere scelta in maniera tale da non provocare sovraccarichi in caso di elevato consumo di energia elettrica nell’edificio (ovvero quando sono attivi numerosi con-sumatori di energia, ad es. di sera, quando tutti gli inquilini e le inquiline sono in casa).</t>
        </r>
      </text>
    </comment>
    <comment ref="D37" authorId="0" shapeId="0" xr:uid="{FFD5A9E3-6766-4A8E-A661-9043EC481ED2}">
      <text>
        <r>
          <rPr>
            <b/>
            <sz val="10"/>
            <color indexed="8"/>
            <rFont val="Arial"/>
            <family val="2"/>
          </rPr>
          <t>Gestione dinamica del carico:</t>
        </r>
        <r>
          <rPr>
            <sz val="10"/>
            <color indexed="8"/>
            <rFont val="Arial"/>
            <family val="2"/>
          </rPr>
          <t xml:space="preserve"> con la gestione dinamica del carico non viene assegnata una potenza fissa per la ricarica. La gestione del carico riconosce la potenza assorbi-ta in un dato momento  dall’edificio e distribuisce automaticamente tra le auto da ricaricare la differenza fra la potenza massima prelevabile dalla rete e quella assorbita dall’edificio. Così, soprattutto nei momenti con un consumo di energia elettrica ridotto, è possibile mettere a disposizione per la ricarica una potenza molto più elevata, ad es. di notte, quando gran parte degli inquilini e delle inquiline dorme.</t>
        </r>
      </text>
    </comment>
    <comment ref="D47" authorId="0" shapeId="0" xr:uid="{1BCDD889-DC14-44D2-897C-350FCC95000F}">
      <text>
        <r>
          <rPr>
            <b/>
            <sz val="10"/>
            <color indexed="8"/>
            <rFont val="Arial"/>
            <family val="2"/>
          </rPr>
          <t>Portale web:</t>
        </r>
        <r>
          <rPr>
            <sz val="10"/>
            <color indexed="8"/>
            <rFont val="Arial"/>
            <family val="2"/>
          </rPr>
          <t xml:space="preserve"> è possibile accedere a un’applicazione basata sul web.</t>
        </r>
      </text>
    </comment>
    <comment ref="D48" authorId="0" shapeId="0" xr:uid="{326297FE-AA59-4705-8577-DC54A8595A48}">
      <text>
        <r>
          <rPr>
            <b/>
            <sz val="10"/>
            <color indexed="8"/>
            <rFont val="Arial"/>
            <family val="2"/>
          </rPr>
          <t xml:space="preserve">App: </t>
        </r>
        <r>
          <rPr>
            <sz val="10"/>
            <color indexed="8"/>
            <rFont val="Arial"/>
            <family val="2"/>
          </rPr>
          <t>esiste un’app per smartphone.</t>
        </r>
      </text>
    </comment>
    <comment ref="D50" authorId="0" shapeId="0" xr:uid="{4AD2CF21-C1A1-4F5F-AEFB-88C8BE80ED21}">
      <text>
        <r>
          <rPr>
            <b/>
            <sz val="10"/>
            <color indexed="8"/>
            <rFont val="Arial"/>
            <family val="2"/>
          </rPr>
          <t>Panoramica delle transazioni:</t>
        </r>
        <r>
          <rPr>
            <sz val="10"/>
            <color indexed="8"/>
            <rFont val="Arial"/>
            <family val="2"/>
          </rPr>
          <t xml:space="preserve"> gli utenti e le utenti possono visualizzare gli utilizzi e i pagamenti intercorsi fino a un dato momento e all’occorrenza scaricarli sotto forma di ricevuta. </t>
        </r>
      </text>
    </comment>
    <comment ref="D51" authorId="0" shapeId="0" xr:uid="{42A3CAD2-1EF7-4C71-A04A-44E186990434}">
      <text>
        <r>
          <rPr>
            <b/>
            <sz val="10"/>
            <color indexed="8"/>
            <rFont val="Arial"/>
            <family val="2"/>
          </rPr>
          <t>Visualizzazione dei propri consumi:</t>
        </r>
        <r>
          <rPr>
            <sz val="10"/>
            <color indexed="8"/>
            <rFont val="Arial"/>
            <family val="2"/>
          </rPr>
          <t xml:space="preserve"> i consumi possono essere visualizzati in qualsiasi momento nel portale web o attraverso l’app.</t>
        </r>
      </text>
    </comment>
    <comment ref="D53" authorId="0" shapeId="0" xr:uid="{03313B18-44FD-4F01-89DD-393193D9D298}">
      <text>
        <r>
          <rPr>
            <b/>
            <sz val="10"/>
            <color indexed="8"/>
            <rFont val="Arial"/>
            <family val="2"/>
          </rPr>
          <t xml:space="preserve">Comando attivo dell’attività di ricarica: </t>
        </r>
        <r>
          <rPr>
            <sz val="10"/>
            <color indexed="8"/>
            <rFont val="Arial"/>
            <family val="2"/>
          </rPr>
          <t>gli utenti e le utenti possono ad es. determinare il momento o la modalità di ricarica.</t>
        </r>
      </text>
    </comment>
    <comment ref="D54" authorId="0" shapeId="0" xr:uid="{18A6B9E1-18CB-4ECF-9DFD-00626E603648}">
      <text>
        <r>
          <rPr>
            <b/>
            <sz val="10"/>
            <color indexed="8"/>
            <rFont val="Arial"/>
            <family val="2"/>
          </rPr>
          <t>Ricarica basata su fotovoltaico:</t>
        </r>
        <r>
          <rPr>
            <sz val="10"/>
            <color indexed="8"/>
            <rFont val="Arial"/>
            <family val="2"/>
          </rPr>
          <t xml:space="preserve"> il veicolo viene ricaricato solo/preferibilmente con energia elettrica fotovoltaica (in presenza di impianto fotovoltaico/RCP)</t>
        </r>
      </text>
    </comment>
    <comment ref="D55" authorId="0" shapeId="0" xr:uid="{E9CE6C44-5E72-436B-B7A5-4E65C5852B75}">
      <text>
        <r>
          <rPr>
            <b/>
            <sz val="10"/>
            <color indexed="8"/>
            <rFont val="Arial"/>
            <family val="2"/>
          </rPr>
          <t>Ricarica conveniente</t>
        </r>
        <r>
          <rPr>
            <sz val="10"/>
            <color indexed="8"/>
            <rFont val="Arial"/>
            <family val="2"/>
          </rPr>
          <t>: il veicolo viene ricaricato in orari con tariffe per l’energia elettrica convenienti, ad es. di notte in caso di tariffa alta e bassa.</t>
        </r>
      </text>
    </comment>
    <comment ref="D56" authorId="0" shapeId="0" xr:uid="{E04E255A-B414-47F1-83A3-6B85034DCB77}">
      <text>
        <r>
          <rPr>
            <b/>
            <sz val="10"/>
            <color indexed="8"/>
            <rFont val="Arial"/>
            <family val="2"/>
          </rPr>
          <t xml:space="preserve">Ricarica prioritaria: </t>
        </r>
        <r>
          <rPr>
            <sz val="10"/>
            <color indexed="8"/>
            <rFont val="Arial"/>
            <family val="2"/>
          </rPr>
          <t>il veicolo viene ricaricato prima possibile. Al veicolo viene assegnata una potenza maggiore (eventualmente dietro pagamento di un sovrapprezzo)</t>
        </r>
      </text>
    </comment>
    <comment ref="D57" authorId="0" shapeId="0" xr:uid="{07A9FEAE-B371-4B97-BAA4-BC2617B65447}">
      <text>
        <r>
          <rPr>
            <b/>
            <sz val="10"/>
            <color indexed="8"/>
            <rFont val="Arial"/>
            <family val="2"/>
          </rPr>
          <t>Considerazione di limiti di ricarica:</t>
        </r>
        <r>
          <rPr>
            <sz val="10"/>
            <color indexed="8"/>
            <rFont val="Arial"/>
            <family val="2"/>
          </rPr>
          <t xml:space="preserve"> il veicolo viene ricaricato fino a una certa percentuale massima per non sollecitare eccessivamente la batteria.</t>
        </r>
        <r>
          <rPr>
            <b/>
            <sz val="10"/>
            <color indexed="8"/>
            <rFont val="Arial"/>
            <family val="2"/>
          </rPr>
          <t xml:space="preserve">
</t>
        </r>
      </text>
    </comment>
    <comment ref="D64" authorId="0" shapeId="0" xr:uid="{FE512985-0B35-48A4-B097-5AA65E876BE5}">
      <text>
        <r>
          <rPr>
            <b/>
            <sz val="10"/>
            <color indexed="8"/>
            <rFont val="Arial"/>
            <family val="2"/>
          </rPr>
          <t>Hotline solo negli orari d’ufficio:</t>
        </r>
        <r>
          <rPr>
            <sz val="10"/>
            <color indexed="8"/>
            <rFont val="Arial"/>
            <family val="2"/>
          </rPr>
          <t xml:space="preserve"> in caso di domande o problemi, gli utenti e le utenti della stazione di ricarica possono contattare una hotline solo negli orari d’ufficio. </t>
        </r>
      </text>
    </comment>
    <comment ref="D65" authorId="0" shapeId="0" xr:uid="{BD2889A6-853C-43EA-B777-6E4960DA51F7}">
      <text>
        <r>
          <rPr>
            <b/>
            <sz val="10"/>
            <color indexed="8"/>
            <rFont val="Arial"/>
            <family val="2"/>
          </rPr>
          <t xml:space="preserve">Hotline 24/7: </t>
        </r>
        <r>
          <rPr>
            <sz val="10"/>
            <color indexed="8"/>
            <rFont val="Arial"/>
            <family val="2"/>
          </rPr>
          <t xml:space="preserve">in caso di domande o problemi, gli utenti e le utenti della stazione di ricarica possono contattare una hotline a qualsiasi ora. </t>
        </r>
      </text>
    </comment>
    <comment ref="D67" authorId="0" shapeId="0" xr:uid="{9ED5689C-C0CF-4D84-ABAA-F7AB7819F9EE}">
      <text>
        <r>
          <rPr>
            <b/>
            <sz val="10"/>
            <color indexed="8"/>
            <rFont val="Arial"/>
            <family val="2"/>
          </rPr>
          <t>Gestione dei guasti:</t>
        </r>
        <r>
          <rPr>
            <sz val="10"/>
            <color indexed="8"/>
            <rFont val="Arial"/>
            <family val="2"/>
          </rPr>
          <t xml:space="preserve"> i malfunzionamenti della stazione di ricarica vengono identificati e visualizzati con un allarme.</t>
        </r>
      </text>
    </comment>
    <comment ref="D68" authorId="0" shapeId="0" xr:uid="{9297C89F-3C0D-4151-B07D-6A64CF3ABAE1}">
      <text>
        <r>
          <rPr>
            <b/>
            <sz val="10"/>
            <color indexed="8"/>
            <rFont val="Arial"/>
            <family val="2"/>
          </rPr>
          <t>Manutenzione remota:</t>
        </r>
        <r>
          <rPr>
            <sz val="10"/>
            <color indexed="8"/>
            <rFont val="Arial"/>
            <family val="2"/>
          </rPr>
          <t xml:space="preserve"> i più comuni problemi legati al software delle stazioni di ricarica possono essere risolti online e non richiedono la presenza in loco di un tecnico, ad es. con un riavvio (remoto).</t>
        </r>
      </text>
    </comment>
    <comment ref="D69" authorId="0" shapeId="0" xr:uid="{F64B0B51-E964-475C-9BE7-4AA50C3F942D}">
      <text>
        <r>
          <rPr>
            <b/>
            <sz val="10"/>
            <color indexed="8"/>
            <rFont val="Arial"/>
            <family val="2"/>
          </rPr>
          <t>Eliminazione dei guasti in loco:</t>
        </r>
        <r>
          <rPr>
            <sz val="10"/>
            <color indexed="8"/>
            <rFont val="Arial"/>
            <family val="2"/>
          </rPr>
          <t xml:space="preserve">  i guasti vengono eliminati in loco, inclusi nel prezzo o dietro pagamento di un sovrapprezzo.</t>
        </r>
      </text>
    </comment>
    <comment ref="D72" authorId="0" shapeId="0" xr:uid="{119CFE48-A2E7-4D5E-92B6-CF89DC25B043}">
      <text>
        <r>
          <rPr>
            <b/>
            <sz val="10"/>
            <color indexed="8"/>
            <rFont val="Arial"/>
            <family val="2"/>
          </rPr>
          <t>Fino alla raccolta dati:</t>
        </r>
        <r>
          <rPr>
            <sz val="10"/>
            <color indexed="8"/>
            <rFont val="Arial"/>
            <family val="2"/>
          </rPr>
          <t xml:space="preserve"> l’impresa di prestazione di servizi raccoglie i dati e li mette a disposizione della clientela. Quest’ultima deve emettere autonomamente le fatture ed è responsabile dell’incasso.</t>
        </r>
        <r>
          <rPr>
            <b/>
            <sz val="10"/>
            <color indexed="8"/>
            <rFont val="Arial"/>
            <family val="2"/>
          </rPr>
          <t xml:space="preserve">
Fino all’emissione delle fatture:</t>
        </r>
        <r>
          <rPr>
            <sz val="10"/>
            <color indexed="8"/>
            <rFont val="Arial"/>
            <family val="2"/>
          </rPr>
          <t xml:space="preserve"> l’impresa di prestazione di servizi raccoglie i dati ed emette le fatture sulla base di essi. La clientela è responsabile dell’incasso</t>
        </r>
        <r>
          <rPr>
            <b/>
            <sz val="10"/>
            <color indexed="8"/>
            <rFont val="Arial"/>
            <family val="2"/>
          </rPr>
          <t xml:space="preserve">.
Fino all’incasso: </t>
        </r>
        <r>
          <rPr>
            <sz val="10"/>
            <color indexed="8"/>
            <rFont val="Arial"/>
            <family val="2"/>
          </rPr>
          <t>l’impresa di prestazione di servizi si occupa dell’intero processo di addebito del costo, dalla raccolta dati fino all’emissione delle fatture, incasso compreso.</t>
        </r>
      </text>
    </comment>
    <comment ref="D75" authorId="0" shapeId="0" xr:uid="{ADA1FAD2-3FB4-4B80-A368-D1DA853CD18A}">
      <text>
        <r>
          <rPr>
            <b/>
            <sz val="10"/>
            <color indexed="8"/>
            <rFont val="Arial"/>
            <family val="2"/>
          </rPr>
          <t>Stazione di ricarica privata:</t>
        </r>
        <r>
          <rPr>
            <sz val="10"/>
            <color indexed="8"/>
            <rFont val="Arial"/>
            <family val="2"/>
          </rPr>
          <t xml:space="preserve"> la stazione di ricarica è accessibile solo a un soggetto
</t>
        </r>
        <r>
          <rPr>
            <b/>
            <sz val="10"/>
            <color indexed="8"/>
            <rFont val="Arial"/>
            <family val="2"/>
          </rPr>
          <t xml:space="preserve">
Stazione di ricarica semiprivata:</t>
        </r>
        <r>
          <rPr>
            <sz val="10"/>
            <color indexed="8"/>
            <rFont val="Arial"/>
            <family val="2"/>
          </rPr>
          <t xml:space="preserve"> stazione di ricarica accessibile a un gruppo circoscritto di utenti (ad es. collaboratori e collaboratrici)</t>
        </r>
        <r>
          <rPr>
            <b/>
            <sz val="10"/>
            <color indexed="8"/>
            <rFont val="Arial"/>
            <family val="2"/>
          </rPr>
          <t xml:space="preserve">
Stazione di ricarica semipubblica: </t>
        </r>
        <r>
          <rPr>
            <sz val="10"/>
            <color indexed="8"/>
            <rFont val="Arial"/>
            <family val="2"/>
          </rPr>
          <t>stazione di ricarica di proprietà privata (ad es. industria). In alcuni momenti è a libero accesso.</t>
        </r>
        <r>
          <rPr>
            <b/>
            <sz val="10"/>
            <color indexed="8"/>
            <rFont val="Arial"/>
            <family val="2"/>
          </rPr>
          <t xml:space="preserve">
Stazione di ricarica pubblica:</t>
        </r>
        <r>
          <rPr>
            <sz val="10"/>
            <color indexed="8"/>
            <rFont val="Arial"/>
            <family val="2"/>
          </rPr>
          <t xml:space="preserve"> stazione di ricarica a libero accesso in qualsiasi momento (ad es. posti auto per visitatori)</t>
        </r>
      </text>
    </comment>
    <comment ref="D76" authorId="0" shapeId="0" xr:uid="{5B284F83-C76F-47CE-82C1-DDE80BB26973}">
      <text>
        <r>
          <rPr>
            <b/>
            <sz val="10"/>
            <color indexed="8"/>
            <rFont val="Arial"/>
            <family val="2"/>
          </rPr>
          <t xml:space="preserve">Il contatore dell’energia elettrica per la mobilità elettrica appartiene ai proprietari e alle proprietarie dell’immobile: 
</t>
        </r>
        <r>
          <rPr>
            <sz val="10"/>
            <color indexed="8"/>
            <rFont val="Arial"/>
            <family val="2"/>
          </rPr>
          <t>l’impresa di prestazione di servizi versa ai proprietari e alle proprietarie dell’immobile i proventi dell’addebito del costo, detraendo gli emolumenti.
I proprietari e le proprietarie dell’immobile ricevono la fattura per il consumo di energia elettrica dall’azienda di approvvigionamento energetico
I proprietari e le proprietarie dell’immobile pagano la fattura per l’energia elettrica</t>
        </r>
        <r>
          <rPr>
            <b/>
            <sz val="10"/>
            <color indexed="8"/>
            <rFont val="Arial"/>
            <family val="2"/>
          </rPr>
          <t xml:space="preserve">
Il contatore dell’energia elettrica per la mobilità elettrica è di proprietà dell’impresa di prestazione di servizi:
</t>
        </r>
        <r>
          <rPr>
            <sz val="10"/>
            <color indexed="8"/>
            <rFont val="Arial"/>
            <family val="2"/>
          </rPr>
          <t>l’impresa di prestazione di servizi si fa direttamente carico del pagamento dei costi dell’energia elettrica all’azienda di approvvigionamento elettrico
Eventualmente l’impresa di prestazione di servizi versa i proventi dell’addebito del costo ai proprietari e alle proprietarie dell’immobile, detraendo i costi dell’energia elettrica e gli emolumenti.</t>
        </r>
      </text>
    </comment>
    <comment ref="D79" authorId="0" shapeId="0" xr:uid="{B25611CF-583C-432F-99C3-24F49F3115D0}">
      <text>
        <r>
          <rPr>
            <b/>
            <sz val="10"/>
            <color indexed="8"/>
            <rFont val="Arial"/>
            <family val="2"/>
          </rPr>
          <t xml:space="preserve">Tariffa unitaria: </t>
        </r>
        <r>
          <rPr>
            <sz val="10"/>
            <color indexed="8"/>
            <rFont val="Arial"/>
            <family val="2"/>
          </rPr>
          <t>per la stazione elettrica può essere conteggiata una sola tariffa, anche qualora l’azienda di approvvigionamento energetico locale abbia una struttura tariffaria diversa (ad es. tariffa alta e bassa).</t>
        </r>
        <r>
          <rPr>
            <b/>
            <sz val="10"/>
            <color indexed="8"/>
            <rFont val="Arial"/>
            <family val="2"/>
          </rPr>
          <t xml:space="preserve">
Tariffe statiche:</t>
        </r>
        <r>
          <rPr>
            <sz val="10"/>
            <color indexed="8"/>
            <rFont val="Arial"/>
            <family val="2"/>
          </rPr>
          <t xml:space="preserve"> la stazione di ricarica può essere conteggiata con più tariffe statiche definite in maniera fissa, ad es. con tariffa alta e bassa.
</t>
        </r>
        <r>
          <rPr>
            <b/>
            <sz val="10"/>
            <color indexed="8"/>
            <rFont val="Arial"/>
            <family val="2"/>
          </rPr>
          <t xml:space="preserve">
Tariffe statiche incl. tariffa fotovoltaica: </t>
        </r>
        <r>
          <rPr>
            <sz val="10"/>
            <color indexed="8"/>
            <rFont val="Arial"/>
            <family val="2"/>
          </rPr>
          <t>oltre alle tariffe statiche, in caso di consumo di energia elettrica del proprio impianto fotovoltaico (o RCP) è possibile considerare una tariffa fotovoltaica definita in maniera fissa.</t>
        </r>
        <r>
          <rPr>
            <b/>
            <sz val="10"/>
            <color indexed="8"/>
            <rFont val="Arial"/>
            <family val="2"/>
          </rPr>
          <t xml:space="preserve">
Tariffe dinamiche:</t>
        </r>
        <r>
          <rPr>
            <sz val="10"/>
            <color indexed="8"/>
            <rFont val="Arial"/>
            <family val="2"/>
          </rPr>
          <t xml:space="preserve"> è possibile considerare e addebitare anche tariffe dinamiche dell’azienda di approvvigionamento energetico. </t>
        </r>
        <r>
          <rPr>
            <b/>
            <sz val="10"/>
            <color indexed="8"/>
            <rFont val="Arial"/>
            <family val="2"/>
          </rPr>
          <t xml:space="preserve">
</t>
        </r>
      </text>
    </comment>
    <comment ref="D83" authorId="0" shapeId="0" xr:uid="{6F4810AB-3F06-434C-83FE-6FAF46B7D31E}">
      <text>
        <r>
          <rPr>
            <b/>
            <sz val="10"/>
            <color indexed="8"/>
            <rFont val="Arial"/>
            <family val="2"/>
          </rPr>
          <t xml:space="preserve">Diversi gruppi tariffari: </t>
        </r>
        <r>
          <rPr>
            <sz val="10"/>
            <color indexed="8"/>
            <rFont val="Arial"/>
            <family val="2"/>
          </rPr>
          <t xml:space="preserve">gli utenti e le utenti possono essere raggruppati e possono quindi essere assegnate loro diverse tariffe. </t>
        </r>
      </text>
    </comment>
    <comment ref="D84" authorId="0" shapeId="0" xr:uid="{BCDFD05B-442C-41E2-9D1B-D46244FCE672}">
      <text>
        <r>
          <rPr>
            <b/>
            <sz val="10"/>
            <color indexed="8"/>
            <rFont val="Arial"/>
            <family val="2"/>
          </rPr>
          <t>White List (utenti speciali):</t>
        </r>
        <r>
          <rPr>
            <sz val="10"/>
            <color indexed="8"/>
            <rFont val="Arial"/>
            <family val="2"/>
          </rPr>
          <t xml:space="preserve"> determinati e determinate utenti ricaricano gratuitamente.</t>
        </r>
      </text>
    </comment>
    <comment ref="D85" authorId="0" shapeId="0" xr:uid="{9FE1B3FA-0685-44A5-887C-52720470058A}">
      <text>
        <r>
          <rPr>
            <b/>
            <sz val="10"/>
            <color indexed="8"/>
            <rFont val="Arial"/>
            <family val="2"/>
          </rPr>
          <t xml:space="preserve">Aggiornamento automatico in caso di variazione delle tariffe per l’energia elettrica dell’azienda di approvvigionamento energetico: </t>
        </r>
        <r>
          <rPr>
            <sz val="10"/>
            <color indexed="8"/>
            <rFont val="Arial"/>
            <family val="2"/>
          </rPr>
          <t>le tariffe per l’energia elettrica dell’azienda di approvvigionamento energetico vengono adeguate dalla clientela senza richiesta.</t>
        </r>
        <r>
          <rPr>
            <b/>
            <sz val="10"/>
            <color indexed="8"/>
            <rFont val="Arial"/>
            <family val="2"/>
          </rPr>
          <t xml:space="preserve"> </t>
        </r>
      </text>
    </comment>
    <comment ref="D86" authorId="0" shapeId="0" xr:uid="{96BC6A3F-2758-4554-8A6F-128681237741}">
      <text>
        <r>
          <rPr>
            <b/>
            <sz val="10"/>
            <color indexed="8"/>
            <rFont val="Arial"/>
            <family val="2"/>
          </rPr>
          <t>Impostazione di una propria tariffa per l’energia:</t>
        </r>
        <r>
          <rPr>
            <sz val="10"/>
            <color indexed="8"/>
            <rFont val="Arial"/>
            <family val="2"/>
          </rPr>
          <t xml:space="preserve"> i proprietari e le proprietarie o le amministrazioni possono applicare un supplemento alla tariffa per l’energia per generare un canale aggiuntivo per ammortizzare le stazioni di ricarica.</t>
        </r>
        <r>
          <rPr>
            <b/>
            <sz val="10"/>
            <color indexed="8"/>
            <rFont val="Arial"/>
            <family val="2"/>
          </rPr>
          <t xml:space="preserve">
</t>
        </r>
      </text>
    </comment>
    <comment ref="D87" authorId="0" shapeId="0" xr:uid="{00EB168D-3B2A-4365-97D1-5513C5423A4D}">
      <text>
        <r>
          <rPr>
            <b/>
            <sz val="10"/>
            <color indexed="8"/>
            <rFont val="Arial"/>
            <family val="2"/>
          </rPr>
          <t>Addebito ricarica bidirezionale:</t>
        </r>
        <r>
          <rPr>
            <sz val="10"/>
            <color indexed="8"/>
            <rFont val="Arial"/>
            <family val="2"/>
          </rPr>
          <t xml:space="preserve"> è possibile amministrare e addebitare la ricarica bidirezionale.</t>
        </r>
      </text>
    </comment>
    <comment ref="D89" authorId="0" shapeId="0" xr:uid="{24DF74C9-017C-47B1-B788-E05D15230143}">
      <text>
        <r>
          <rPr>
            <b/>
            <sz val="10"/>
            <color indexed="8"/>
            <rFont val="Arial"/>
            <family val="2"/>
          </rPr>
          <t>Addebito RCP:</t>
        </r>
        <r>
          <rPr>
            <sz val="10"/>
            <color indexed="8"/>
            <rFont val="Arial"/>
            <family val="2"/>
          </rPr>
          <t xml:space="preserve"> oltre all’infrastruttura di ricarica può essere effettuato un addebito con RCP (= raggruppamento ai fini del consumo proprio).</t>
        </r>
      </text>
    </comment>
    <comment ref="D90" authorId="0" shapeId="0" xr:uid="{EEB0BF9F-027E-4F9F-A22D-23575C416C70}">
      <text>
        <r>
          <rPr>
            <b/>
            <sz val="10"/>
            <color indexed="8"/>
            <rFont val="Arial"/>
            <family val="2"/>
          </rPr>
          <t>Modello pratico gestori della rete di distribuzione:</t>
        </r>
        <r>
          <rPr>
            <sz val="10"/>
            <color indexed="8"/>
            <rFont val="Arial"/>
            <family val="2"/>
          </rPr>
          <t xml:space="preserve"> il consumo proprio di energia elettrica fotovoltaica viene addebitato dal gestore della rete di distribuzione locale per mezzo del suo contatore. Esistono varie versioni di questo modello. Le singole utenze rimangono consumatori finali e continuano a essere rifornite dal gestore della rete, come finora. L’operatore può offrire questo modello solo nel proprio comprensorio. Questo modello viene offerto solo da aziende di approvvigionamento energetico locali nel relativo comprensorio. Non è necessario istituire un RCP.</t>
        </r>
      </text>
    </comment>
    <comment ref="D91" authorId="0" shapeId="0" xr:uid="{14089465-B293-464A-B089-1C576264001E}">
      <text>
        <r>
          <rPr>
            <b/>
            <sz val="10"/>
            <color indexed="8"/>
            <rFont val="Arial"/>
            <family val="2"/>
          </rPr>
          <t xml:space="preserve">Conteggio spese accessorie: </t>
        </r>
        <r>
          <rPr>
            <sz val="10"/>
            <color indexed="8"/>
            <rFont val="Arial"/>
            <family val="2"/>
          </rPr>
          <t>Oltre all’infrastruttura di ricarica possono essere addebitate (ulteriori) spese accessorie.</t>
        </r>
      </text>
    </comment>
    <comment ref="D101" authorId="0" shapeId="0" xr:uid="{AF3A302F-3C85-4FBD-918C-25E08D1D164D}">
      <text>
        <r>
          <rPr>
            <b/>
            <sz val="10"/>
            <color indexed="8"/>
            <rFont val="Arial"/>
            <family val="2"/>
          </rPr>
          <t>Funzione di reporting:</t>
        </r>
        <r>
          <rPr>
            <sz val="10"/>
            <color indexed="8"/>
            <rFont val="Arial"/>
            <family val="2"/>
          </rPr>
          <t xml:space="preserve"> è possibile mettere a disposizione i dati di utilizzo, ad es. per rapporti sulla sostenibilità e il reporting.</t>
        </r>
      </text>
    </comment>
    <comment ref="D103" authorId="0" shapeId="0" xr:uid="{88776C00-B846-489C-B901-91E24F5F7217}">
      <text>
        <r>
          <rPr>
            <b/>
            <sz val="10"/>
            <color indexed="8"/>
            <rFont val="Arial"/>
            <family val="2"/>
          </rPr>
          <t xml:space="preserve">Funzione multi-tenant: </t>
        </r>
        <r>
          <rPr>
            <sz val="10"/>
            <color indexed="8"/>
            <rFont val="Arial"/>
            <family val="2"/>
          </rPr>
          <t>a utenti diversi possono essere assegnati diritti di utilizzo diversi (ad es. utenti della stazione di ricarica vs. custodi dell’edificio vs. impresa installatrice)</t>
        </r>
      </text>
    </comment>
    <comment ref="D104" authorId="0" shapeId="0" xr:uid="{F77F2F6A-C526-4048-8FB2-F7B640FB6B30}">
      <text>
        <r>
          <rPr>
            <b/>
            <sz val="10"/>
            <color indexed="8"/>
            <rFont val="Arial"/>
            <family val="2"/>
          </rPr>
          <t>Portale web per la gestione degli utenti e delle utenti:</t>
        </r>
        <r>
          <rPr>
            <sz val="10"/>
            <color indexed="8"/>
            <rFont val="Arial"/>
            <family val="2"/>
          </rPr>
          <t xml:space="preserve"> i proprietari e le proprietarie/l’amministrazione possono eseguire varie impostazioni su una piattaforma, ad es. creare e modificare gli utenti e le utenti delle stazioni di ricarica, definire le tariffe ecc.</t>
        </r>
      </text>
    </comment>
    <comment ref="D110" authorId="0" shapeId="0" xr:uid="{D13A29C7-F020-4827-B372-8D373D66F9A3}">
      <text>
        <r>
          <rPr>
            <b/>
            <sz val="10"/>
            <color indexed="8"/>
            <rFont val="Arial"/>
            <family val="2"/>
          </rPr>
          <t>Stazione di ricarica a libero accesso nella propria rete:</t>
        </r>
        <r>
          <rPr>
            <sz val="10"/>
            <color indexed="8"/>
            <rFont val="Arial"/>
            <family val="2"/>
          </rPr>
          <t xml:space="preserve"> tramite i propri mezzi di accesso, gli utenti e le utenti della stazione di ricarica possono accedere a stazioni di ricarica a libero accesso dello stesso operatore.</t>
        </r>
      </text>
    </comment>
    <comment ref="D111" authorId="0" shapeId="0" xr:uid="{E2DE7E8B-6F73-4A08-AD63-6CD35F4052F9}">
      <text>
        <r>
          <rPr>
            <b/>
            <sz val="10"/>
            <color indexed="8"/>
            <rFont val="Arial"/>
            <family val="2"/>
          </rPr>
          <t>Roaming con stesso accesso:</t>
        </r>
        <r>
          <rPr>
            <sz val="10"/>
            <color indexed="8"/>
            <rFont val="Arial"/>
            <family val="2"/>
          </rPr>
          <t xml:space="preserve"> tramite i propri mezzi di accesso, gli utenti e le utenti della stazione di ricarica possono accedere a stazioni di ricarica a libero accesso di altri gestori della rete.</t>
        </r>
      </text>
    </comment>
    <comment ref="D113" authorId="0" shapeId="0" xr:uid="{D072CA8F-F560-40B1-AC44-630A0EB8CCD0}">
      <text>
        <r>
          <rPr>
            <b/>
            <sz val="10"/>
            <color indexed="8"/>
            <rFont val="Arial"/>
            <family val="2"/>
          </rPr>
          <t xml:space="preserve">Conteggio stazione di ricarica a libero accesso: </t>
        </r>
        <r>
          <rPr>
            <sz val="10"/>
            <color indexed="8"/>
            <rFont val="Arial"/>
            <family val="2"/>
          </rPr>
          <t>le stazioni di ricarica situate in parcheggi a libero accesso, come i posti auto per visitatori, sono accessibili a tutti e vengono addebitate dallo stesso operatore.</t>
        </r>
      </text>
    </comment>
    <comment ref="D114" authorId="0" shapeId="0" xr:uid="{C6B04658-86F8-46F7-A1FD-1280BFE272A7}">
      <text>
        <r>
          <rPr>
            <b/>
            <sz val="10"/>
            <color indexed="8"/>
            <rFont val="Arial"/>
            <family val="2"/>
          </rPr>
          <t xml:space="preserve">Roaming per stazione di ricarica a libero accesso: </t>
        </r>
        <r>
          <rPr>
            <sz val="10"/>
            <color indexed="8"/>
            <rFont val="Arial"/>
            <family val="2"/>
          </rPr>
          <t>è possibile utilizzare i mezzi di accesso e pagamento di altri gestori di stazioni di ricarica per accedere alle stazioni di ricarica a libero accesso (ad es. posti auto per visitatori).</t>
        </r>
      </text>
    </comment>
    <comment ref="D118" authorId="0" shapeId="0" xr:uid="{6728485E-2567-44C5-9676-B8D3686949AF}">
      <text>
        <r>
          <rPr>
            <b/>
            <sz val="10"/>
            <color indexed="8"/>
            <rFont val="Arial"/>
            <family val="2"/>
          </rPr>
          <t>Autofinanziamento:</t>
        </r>
        <r>
          <rPr>
            <sz val="10"/>
            <color indexed="8"/>
            <rFont val="Arial"/>
            <family val="2"/>
          </rPr>
          <t xml:space="preserve"> l’infrastruttura di ricarica viene finanziata completamente dai proprietari e dalle proprietarie.</t>
        </r>
        <r>
          <rPr>
            <b/>
            <sz val="10"/>
            <color indexed="8"/>
            <rFont val="Arial"/>
            <family val="2"/>
          </rPr>
          <t xml:space="preserve">
Modello di noleggio:</t>
        </r>
        <r>
          <rPr>
            <sz val="10"/>
            <color indexed="8"/>
            <rFont val="Arial"/>
            <family val="2"/>
          </rPr>
          <t xml:space="preserve"> l’installazione di base viene finanziata dai proprietari e dalle proprietarie. Gli utenti e le utenti possono noleggiare la stazione di ricarica dall’impresa di prestazione di servizi.</t>
        </r>
        <r>
          <rPr>
            <b/>
            <sz val="10"/>
            <color indexed="8"/>
            <rFont val="Arial"/>
            <family val="2"/>
          </rPr>
          <t xml:space="preserve">
Full Contracting:</t>
        </r>
        <r>
          <rPr>
            <sz val="10"/>
            <color indexed="8"/>
            <rFont val="Arial"/>
            <family val="2"/>
          </rPr>
          <t xml:space="preserve"> l’impresa di prestazione di servizi finanzia sia l’installazione di base che la stazione di ricarica e la mette a disposizione dietro pagamento di un emolumento mensile.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3E6993AC-5776-4096-BDF5-85F0C7CBBA20}">
      <text>
        <r>
          <rPr>
            <b/>
            <sz val="10"/>
            <color indexed="8"/>
            <rFont val="Arial"/>
            <family val="2"/>
          </rPr>
          <t xml:space="preserve">Registrazione: </t>
        </r>
        <r>
          <rPr>
            <sz val="10"/>
            <color indexed="8"/>
            <rFont val="Arial"/>
            <family val="2"/>
          </rPr>
          <t>processo di richiesta/registrazione di una stazione di ricarica da parte di un utente o un’utente della stazione di ricarica</t>
        </r>
        <r>
          <rPr>
            <b/>
            <sz val="10"/>
            <color indexed="8"/>
            <rFont val="Arial"/>
            <family val="2"/>
          </rPr>
          <t xml:space="preserve">
</t>
        </r>
      </text>
    </comment>
    <comment ref="D19" authorId="0" shapeId="0" xr:uid="{42D3FAA4-6CE9-4609-9243-546DB0B41309}">
      <text>
        <r>
          <rPr>
            <b/>
            <sz val="10"/>
            <color indexed="8"/>
            <rFont val="Arial"/>
            <family val="2"/>
          </rPr>
          <t xml:space="preserve">Attivazione: </t>
        </r>
        <r>
          <rPr>
            <sz val="10"/>
            <color indexed="8"/>
            <rFont val="Arial"/>
            <family val="2"/>
          </rPr>
          <t xml:space="preserve">la stazione di ricarica viene collegata al sistema. </t>
        </r>
      </text>
    </comment>
    <comment ref="D21" authorId="0" shapeId="0" xr:uid="{A08EE30E-AD21-4BF7-B7C0-D8BCEF5BF939}">
      <text>
        <r>
          <rPr>
            <b/>
            <sz val="10"/>
            <color indexed="8"/>
            <rFont val="Arial"/>
            <family val="2"/>
          </rPr>
          <t>Onboarding:</t>
        </r>
        <r>
          <rPr>
            <sz val="10"/>
            <color indexed="8"/>
            <rFont val="Arial"/>
            <family val="2"/>
          </rPr>
          <t xml:space="preserve"> all’utente della stazione di ricarica viene fornito l’accesso alla stazione di ricarica ed eventualmente un addestramento</t>
        </r>
      </text>
    </comment>
    <comment ref="D30" authorId="0" shapeId="0" xr:uid="{9CB8CEFC-6C8E-4744-A698-5EA608FC9511}">
      <text>
        <r>
          <rPr>
            <b/>
            <sz val="10"/>
            <color indexed="8"/>
            <rFont val="Arial"/>
            <family val="2"/>
          </rPr>
          <t xml:space="preserve">Vendita stazioni di ricarica: </t>
        </r>
        <r>
          <rPr>
            <sz val="10"/>
            <color indexed="8"/>
            <rFont val="Arial"/>
            <family val="2"/>
          </rPr>
          <t>si tratta di stazioni di ricarica gestite dall’impresa di prestazione di servizi (come standard o optional). Non di quelle che sono compatibili solo con il Suo sistema.</t>
        </r>
      </text>
    </comment>
    <comment ref="D32" authorId="0" shapeId="0" xr:uid="{B57283A1-E166-4B22-9205-2351D386D41A}">
      <text>
        <r>
          <rPr>
            <b/>
            <sz val="10"/>
            <color indexed="8"/>
            <rFont val="Arial"/>
            <family val="2"/>
          </rPr>
          <t>Integrazione di sistemi terzi:</t>
        </r>
        <r>
          <rPr>
            <sz val="10"/>
            <color indexed="8"/>
            <rFont val="Arial"/>
            <family val="2"/>
          </rPr>
          <t xml:space="preserve"> il sistema può comunicare con altre piattaforme/altri sistemi di terzi, ad es. per il conteggio RCP o EMS.</t>
        </r>
      </text>
    </comment>
    <comment ref="D33" authorId="0" shapeId="0" xr:uid="{9F7D4875-6A10-4BE4-A309-CCB362CF6228}">
      <text>
        <r>
          <rPr>
            <sz val="10"/>
            <color indexed="8"/>
            <rFont val="Arial"/>
            <family val="2"/>
          </rPr>
          <t>EMS = sistemi di gestione dell’energia</t>
        </r>
      </text>
    </comment>
    <comment ref="D36" authorId="0" shapeId="0" xr:uid="{2365EF18-9F61-4B85-A992-0E6FEF3D2771}">
      <text>
        <r>
          <rPr>
            <b/>
            <sz val="10"/>
            <color indexed="8"/>
            <rFont val="Arial"/>
            <family val="2"/>
          </rPr>
          <t>Gestione statica del carico:</t>
        </r>
        <r>
          <rPr>
            <sz val="10"/>
            <color indexed="8"/>
            <rFont val="Arial"/>
            <family val="2"/>
          </rPr>
          <t xml:space="preserve"> con la gestione statica del carico, si assegna, per la ricarica dei veico-li, una parte fissa della potenza massima prelevabile dalla rete elettrica da parte dell’edificio, che viene distribuita automaticamente tra le auto elettriche da ricaricare. Questa potenza deve essere scelta in maniera tale da non provocare sovraccarichi in caso di elevato consumo di energia elettrica nell’edificio (ovvero quando sono attivi numerosi con-sumatori di energia, ad es. di sera, quando tutti gli inquilini e le inquiline sono in casa).</t>
        </r>
      </text>
    </comment>
    <comment ref="D37" authorId="0" shapeId="0" xr:uid="{8A3F564C-C5D2-44A2-991B-6D8FBE77B107}">
      <text>
        <r>
          <rPr>
            <b/>
            <sz val="10"/>
            <color indexed="8"/>
            <rFont val="Arial"/>
            <family val="2"/>
          </rPr>
          <t>Gestione dinamica del carico:</t>
        </r>
        <r>
          <rPr>
            <sz val="10"/>
            <color indexed="8"/>
            <rFont val="Arial"/>
            <family val="2"/>
          </rPr>
          <t xml:space="preserve"> con la gestione dinamica del carico non viene assegnata una potenza fissa per la ricarica. La gestione del carico riconosce la potenza assorbi-ta in un dato momento  dall’edificio e distribuisce automaticamente tra le auto da ricaricare la differenza fra la potenza massima prelevabile dalla rete e quella assorbita dall’edificio. Così, soprattutto nei momenti con un consumo di energia elettrica ridotto, è possibile mettere a disposizione per la ricarica una potenza molto più elevata, ad es. di notte, quando gran parte degli inquilini e delle inquiline dorme.</t>
        </r>
      </text>
    </comment>
    <comment ref="D47" authorId="0" shapeId="0" xr:uid="{29031E0D-39A7-44D6-AB2D-094CC8AADDA7}">
      <text>
        <r>
          <rPr>
            <b/>
            <sz val="10"/>
            <color indexed="8"/>
            <rFont val="Arial"/>
            <family val="2"/>
          </rPr>
          <t>Portale web:</t>
        </r>
        <r>
          <rPr>
            <sz val="10"/>
            <color indexed="8"/>
            <rFont val="Arial"/>
            <family val="2"/>
          </rPr>
          <t xml:space="preserve"> è possibile accedere a un’applicazione basata sul web.</t>
        </r>
      </text>
    </comment>
    <comment ref="D48" authorId="0" shapeId="0" xr:uid="{90FE6135-6071-4619-91DD-E465BBE4F071}">
      <text>
        <r>
          <rPr>
            <b/>
            <sz val="10"/>
            <color indexed="8"/>
            <rFont val="Arial"/>
            <family val="2"/>
          </rPr>
          <t xml:space="preserve">App: </t>
        </r>
        <r>
          <rPr>
            <sz val="10"/>
            <color indexed="8"/>
            <rFont val="Arial"/>
            <family val="2"/>
          </rPr>
          <t>esiste un’app per smartphone.</t>
        </r>
      </text>
    </comment>
    <comment ref="D50" authorId="0" shapeId="0" xr:uid="{23CE2BD0-37E0-428B-BD5A-55DB35A3D7A5}">
      <text>
        <r>
          <rPr>
            <b/>
            <sz val="10"/>
            <color indexed="8"/>
            <rFont val="Arial"/>
            <family val="2"/>
          </rPr>
          <t>Panoramica delle transazioni:</t>
        </r>
        <r>
          <rPr>
            <sz val="10"/>
            <color indexed="8"/>
            <rFont val="Arial"/>
            <family val="2"/>
          </rPr>
          <t xml:space="preserve"> gli utenti e le utenti possono visualizzare gli utilizzi e i pagamenti intercorsi fino a un dato momento e all’occorrenza scaricarli sotto forma di ricevuta. </t>
        </r>
      </text>
    </comment>
    <comment ref="D51" authorId="0" shapeId="0" xr:uid="{85B66099-8193-45CB-8BA2-10870101E537}">
      <text>
        <r>
          <rPr>
            <b/>
            <sz val="10"/>
            <color indexed="8"/>
            <rFont val="Arial"/>
            <family val="2"/>
          </rPr>
          <t>Visualizzazione dei propri consumi:</t>
        </r>
        <r>
          <rPr>
            <sz val="10"/>
            <color indexed="8"/>
            <rFont val="Arial"/>
            <family val="2"/>
          </rPr>
          <t xml:space="preserve"> i consumi possono essere visualizzati in qualsiasi momento nel portale web o attraverso l’app.</t>
        </r>
      </text>
    </comment>
    <comment ref="D53" authorId="0" shapeId="0" xr:uid="{E2F9DCB8-B172-4152-ACD2-BAFF4AF0F5CE}">
      <text>
        <r>
          <rPr>
            <b/>
            <sz val="10"/>
            <color indexed="8"/>
            <rFont val="Arial"/>
            <family val="2"/>
          </rPr>
          <t xml:space="preserve">Comando attivo dell’attività di ricarica: </t>
        </r>
        <r>
          <rPr>
            <sz val="10"/>
            <color indexed="8"/>
            <rFont val="Arial"/>
            <family val="2"/>
          </rPr>
          <t>gli utenti e le utenti possono ad es. determinare il momento o la modalità di ricarica.</t>
        </r>
      </text>
    </comment>
    <comment ref="D54" authorId="0" shapeId="0" xr:uid="{5BBD7CC3-4A1C-4923-A9DA-2BF5E91CC4A6}">
      <text>
        <r>
          <rPr>
            <b/>
            <sz val="10"/>
            <color indexed="8"/>
            <rFont val="Arial"/>
            <family val="2"/>
          </rPr>
          <t>Ricarica basata su fotovoltaico:</t>
        </r>
        <r>
          <rPr>
            <sz val="10"/>
            <color indexed="8"/>
            <rFont val="Arial"/>
            <family val="2"/>
          </rPr>
          <t xml:space="preserve"> il veicolo viene ricaricato solo/preferibilmente con energia elettrica fotovoltaica (in presenza di impianto fotovoltaico/RCP)</t>
        </r>
      </text>
    </comment>
    <comment ref="D55" authorId="0" shapeId="0" xr:uid="{CFC4754F-6F9E-4414-9D3E-6B0DCEFD9471}">
      <text>
        <r>
          <rPr>
            <b/>
            <sz val="10"/>
            <color indexed="8"/>
            <rFont val="Arial"/>
            <family val="2"/>
          </rPr>
          <t>Ricarica conveniente</t>
        </r>
        <r>
          <rPr>
            <sz val="10"/>
            <color indexed="8"/>
            <rFont val="Arial"/>
            <family val="2"/>
          </rPr>
          <t>: il veicolo viene ricaricato in orari con tariffe per l’energia elettrica convenienti, ad es. di notte in caso di tariffa alta e bassa.</t>
        </r>
      </text>
    </comment>
    <comment ref="D56" authorId="0" shapeId="0" xr:uid="{61661139-9A2E-4988-B879-DFB57C1763C2}">
      <text>
        <r>
          <rPr>
            <b/>
            <sz val="10"/>
            <color indexed="8"/>
            <rFont val="Arial"/>
            <family val="2"/>
          </rPr>
          <t xml:space="preserve">Ricarica prioritaria: </t>
        </r>
        <r>
          <rPr>
            <sz val="10"/>
            <color indexed="8"/>
            <rFont val="Arial"/>
            <family val="2"/>
          </rPr>
          <t>il veicolo viene ricaricato prima possibile. Al veicolo viene assegnata una potenza maggiore (eventualmente dietro pagamento di un sovrapprezzo)</t>
        </r>
      </text>
    </comment>
    <comment ref="D57" authorId="0" shapeId="0" xr:uid="{CB04108D-1906-4522-AE1F-9764ABFF52E2}">
      <text>
        <r>
          <rPr>
            <b/>
            <sz val="10"/>
            <color indexed="8"/>
            <rFont val="Arial"/>
            <family val="2"/>
          </rPr>
          <t>Considerazione di limiti di ricarica:</t>
        </r>
        <r>
          <rPr>
            <sz val="10"/>
            <color indexed="8"/>
            <rFont val="Arial"/>
            <family val="2"/>
          </rPr>
          <t xml:space="preserve"> il veicolo viene ricaricato fino a una certa percentuale massima per non sollecitare eccessivamente la batteria.</t>
        </r>
        <r>
          <rPr>
            <b/>
            <sz val="10"/>
            <color indexed="8"/>
            <rFont val="Arial"/>
            <family val="2"/>
          </rPr>
          <t xml:space="preserve">
</t>
        </r>
      </text>
    </comment>
    <comment ref="D64" authorId="0" shapeId="0" xr:uid="{22B45382-1217-4922-991E-C6E11CA37585}">
      <text>
        <r>
          <rPr>
            <b/>
            <sz val="10"/>
            <color indexed="8"/>
            <rFont val="Arial"/>
            <family val="2"/>
          </rPr>
          <t>Hotline solo negli orari d’ufficio:</t>
        </r>
        <r>
          <rPr>
            <sz val="10"/>
            <color indexed="8"/>
            <rFont val="Arial"/>
            <family val="2"/>
          </rPr>
          <t xml:space="preserve"> in caso di domande o problemi, gli utenti e le utenti della stazione di ricarica possono contattare una hotline solo negli orari d’ufficio. </t>
        </r>
      </text>
    </comment>
    <comment ref="D65" authorId="0" shapeId="0" xr:uid="{C5D7BF18-27FC-47A9-8133-38E4E878D48E}">
      <text>
        <r>
          <rPr>
            <b/>
            <sz val="10"/>
            <color indexed="8"/>
            <rFont val="Arial"/>
            <family val="2"/>
          </rPr>
          <t xml:space="preserve">Hotline 24/7: </t>
        </r>
        <r>
          <rPr>
            <sz val="10"/>
            <color indexed="8"/>
            <rFont val="Arial"/>
            <family val="2"/>
          </rPr>
          <t xml:space="preserve">in caso di domande o problemi, gli utenti e le utenti della stazione di ricarica possono contattare una hotline a qualsiasi ora. </t>
        </r>
      </text>
    </comment>
    <comment ref="D67" authorId="0" shapeId="0" xr:uid="{84F17EE2-B7E6-4468-9493-A75482FAF5D6}">
      <text>
        <r>
          <rPr>
            <b/>
            <sz val="10"/>
            <color indexed="8"/>
            <rFont val="Arial"/>
            <family val="2"/>
          </rPr>
          <t>Gestione dei guasti:</t>
        </r>
        <r>
          <rPr>
            <sz val="10"/>
            <color indexed="8"/>
            <rFont val="Arial"/>
            <family val="2"/>
          </rPr>
          <t xml:space="preserve"> i malfunzionamenti della stazione di ricarica vengono identificati e visualizzati con un allarme.</t>
        </r>
      </text>
    </comment>
    <comment ref="D68" authorId="0" shapeId="0" xr:uid="{90624575-5999-4A67-A07D-BB9BA5377CC2}">
      <text>
        <r>
          <rPr>
            <b/>
            <sz val="10"/>
            <color indexed="8"/>
            <rFont val="Arial"/>
            <family val="2"/>
          </rPr>
          <t>Manutenzione remota:</t>
        </r>
        <r>
          <rPr>
            <sz val="10"/>
            <color indexed="8"/>
            <rFont val="Arial"/>
            <family val="2"/>
          </rPr>
          <t xml:space="preserve"> i più comuni problemi legati al software delle stazioni di ricarica possono essere risolti online e non richiedono la presenza in loco di un tecnico, ad es. con un riavvio (remoto).</t>
        </r>
      </text>
    </comment>
    <comment ref="D69" authorId="0" shapeId="0" xr:uid="{6C995909-AA84-4FBB-B26B-A02525947D63}">
      <text>
        <r>
          <rPr>
            <b/>
            <sz val="10"/>
            <color indexed="8"/>
            <rFont val="Arial"/>
            <family val="2"/>
          </rPr>
          <t>Eliminazione dei guasti in loco:</t>
        </r>
        <r>
          <rPr>
            <sz val="10"/>
            <color indexed="8"/>
            <rFont val="Arial"/>
            <family val="2"/>
          </rPr>
          <t xml:space="preserve">  i guasti vengono eliminati in loco, inclusi nel prezzo o dietro pagamento di un sovrapprezzo.</t>
        </r>
      </text>
    </comment>
    <comment ref="D72" authorId="0" shapeId="0" xr:uid="{2414CEE8-9015-480F-8A96-399520428B36}">
      <text>
        <r>
          <rPr>
            <b/>
            <sz val="10"/>
            <color indexed="8"/>
            <rFont val="Arial"/>
            <family val="2"/>
          </rPr>
          <t>Fino alla raccolta dati:</t>
        </r>
        <r>
          <rPr>
            <sz val="10"/>
            <color indexed="8"/>
            <rFont val="Arial"/>
            <family val="2"/>
          </rPr>
          <t xml:space="preserve"> l’impresa di prestazione di servizi raccoglie i dati e li mette a disposizione della clientela. Quest’ultima deve emettere autonomamente le fatture ed è responsabile dell’incasso.</t>
        </r>
        <r>
          <rPr>
            <b/>
            <sz val="10"/>
            <color indexed="8"/>
            <rFont val="Arial"/>
            <family val="2"/>
          </rPr>
          <t xml:space="preserve">
Fino all’emissione delle fatture:</t>
        </r>
        <r>
          <rPr>
            <sz val="10"/>
            <color indexed="8"/>
            <rFont val="Arial"/>
            <family val="2"/>
          </rPr>
          <t xml:space="preserve"> l’impresa di prestazione di servizi raccoglie i dati ed emette le fatture sulla base di essi. La clientela è responsabile dell’incasso</t>
        </r>
        <r>
          <rPr>
            <b/>
            <sz val="10"/>
            <color indexed="8"/>
            <rFont val="Arial"/>
            <family val="2"/>
          </rPr>
          <t xml:space="preserve">.
Fino all’incasso: </t>
        </r>
        <r>
          <rPr>
            <sz val="10"/>
            <color indexed="8"/>
            <rFont val="Arial"/>
            <family val="2"/>
          </rPr>
          <t>l’impresa di prestazione di servizi si occupa dell’intero processo di addebito del costo, dalla raccolta dati fino all’emissione delle fatture, incasso compreso.</t>
        </r>
      </text>
    </comment>
    <comment ref="D75" authorId="0" shapeId="0" xr:uid="{91DAD674-38CC-4125-9145-7CE0AC9E0083}">
      <text>
        <r>
          <rPr>
            <b/>
            <sz val="10"/>
            <color indexed="8"/>
            <rFont val="Arial"/>
            <family val="2"/>
          </rPr>
          <t>Stazione di ricarica privata:</t>
        </r>
        <r>
          <rPr>
            <sz val="10"/>
            <color indexed="8"/>
            <rFont val="Arial"/>
            <family val="2"/>
          </rPr>
          <t xml:space="preserve"> la stazione di ricarica è accessibile solo a un soggetto
</t>
        </r>
        <r>
          <rPr>
            <b/>
            <sz val="10"/>
            <color indexed="8"/>
            <rFont val="Arial"/>
            <family val="2"/>
          </rPr>
          <t xml:space="preserve">
Stazione di ricarica semiprivata:</t>
        </r>
        <r>
          <rPr>
            <sz val="10"/>
            <color indexed="8"/>
            <rFont val="Arial"/>
            <family val="2"/>
          </rPr>
          <t xml:space="preserve"> stazione di ricarica accessibile a un gruppo circoscritto di utenti (ad es. collaboratori e collaboratrici)</t>
        </r>
        <r>
          <rPr>
            <b/>
            <sz val="10"/>
            <color indexed="8"/>
            <rFont val="Arial"/>
            <family val="2"/>
          </rPr>
          <t xml:space="preserve">
Stazione di ricarica semipubblica: </t>
        </r>
        <r>
          <rPr>
            <sz val="10"/>
            <color indexed="8"/>
            <rFont val="Arial"/>
            <family val="2"/>
          </rPr>
          <t>stazione di ricarica di proprietà privata (ad es. industria). In alcuni momenti è a libero accesso.</t>
        </r>
        <r>
          <rPr>
            <b/>
            <sz val="10"/>
            <color indexed="8"/>
            <rFont val="Arial"/>
            <family val="2"/>
          </rPr>
          <t xml:space="preserve">
Stazione di ricarica pubblica:</t>
        </r>
        <r>
          <rPr>
            <sz val="10"/>
            <color indexed="8"/>
            <rFont val="Arial"/>
            <family val="2"/>
          </rPr>
          <t xml:space="preserve"> stazione di ricarica a libero accesso in qualsiasi momento (ad es. posti auto per visitatori)</t>
        </r>
      </text>
    </comment>
    <comment ref="D76" authorId="0" shapeId="0" xr:uid="{E933C634-B8DF-4E68-BA9D-CA37BD2C9F52}">
      <text>
        <r>
          <rPr>
            <b/>
            <sz val="10"/>
            <color indexed="8"/>
            <rFont val="Arial"/>
            <family val="2"/>
          </rPr>
          <t xml:space="preserve">Il contatore dell’energia elettrica per la mobilità elettrica appartiene ai proprietari e alle proprietarie dell’immobile: 
</t>
        </r>
        <r>
          <rPr>
            <sz val="10"/>
            <color indexed="8"/>
            <rFont val="Arial"/>
            <family val="2"/>
          </rPr>
          <t>l’impresa di prestazione di servizi versa ai proprietari e alle proprietarie dell’immobile i proventi dell’addebito del costo, detraendo gli emolumenti.
I proprietari e le proprietarie dell’immobile ricevono la fattura per il consumo di energia elettrica dall’azienda di approvvigionamento energetico
I proprietari e le proprietarie dell’immobile pagano la fattura per l’energia elettrica</t>
        </r>
        <r>
          <rPr>
            <b/>
            <sz val="10"/>
            <color indexed="8"/>
            <rFont val="Arial"/>
            <family val="2"/>
          </rPr>
          <t xml:space="preserve">
Il contatore dell’energia elettrica per la mobilità elettrica è di proprietà dell’impresa di prestazione di servizi:
</t>
        </r>
        <r>
          <rPr>
            <sz val="10"/>
            <color indexed="8"/>
            <rFont val="Arial"/>
            <family val="2"/>
          </rPr>
          <t>l’impresa di prestazione di servizi si fa direttamente carico del pagamento dei costi dell’energia elettrica all’azienda di approvvigionamento elettrico
Eventualmente l’impresa di prestazione di servizi versa i proventi dell’addebito del costo ai proprietari e alle proprietarie dell’immobile, detraendo i costi dell’energia elettrica e gli emolumenti.</t>
        </r>
      </text>
    </comment>
    <comment ref="D79" authorId="0" shapeId="0" xr:uid="{82ADFE3C-7004-4410-96D6-E7D0E82C3091}">
      <text>
        <r>
          <rPr>
            <b/>
            <sz val="10"/>
            <color indexed="8"/>
            <rFont val="Arial"/>
            <family val="2"/>
          </rPr>
          <t xml:space="preserve">Tariffa unitaria: </t>
        </r>
        <r>
          <rPr>
            <sz val="10"/>
            <color indexed="8"/>
            <rFont val="Arial"/>
            <family val="2"/>
          </rPr>
          <t>per la stazione elettrica può essere conteggiata una sola tariffa, anche qualora l’azienda di approvvigionamento energetico locale abbia una struttura tariffaria diversa (ad es. tariffa alta e bassa).</t>
        </r>
        <r>
          <rPr>
            <b/>
            <sz val="10"/>
            <color indexed="8"/>
            <rFont val="Arial"/>
            <family val="2"/>
          </rPr>
          <t xml:space="preserve">
Tariffe statiche:</t>
        </r>
        <r>
          <rPr>
            <sz val="10"/>
            <color indexed="8"/>
            <rFont val="Arial"/>
            <family val="2"/>
          </rPr>
          <t xml:space="preserve"> la stazione di ricarica può essere conteggiata con più tariffe statiche definite in maniera fissa, ad es. con tariffa alta e bassa.
</t>
        </r>
        <r>
          <rPr>
            <b/>
            <sz val="10"/>
            <color indexed="8"/>
            <rFont val="Arial"/>
            <family val="2"/>
          </rPr>
          <t xml:space="preserve">
Tariffe statiche incl. tariffa fotovoltaica: </t>
        </r>
        <r>
          <rPr>
            <sz val="10"/>
            <color indexed="8"/>
            <rFont val="Arial"/>
            <family val="2"/>
          </rPr>
          <t>oltre alle tariffe statiche, in caso di consumo di energia elettrica del proprio impianto fotovoltaico (o RCP) è possibile considerare una tariffa fotovoltaica definita in maniera fissa.</t>
        </r>
        <r>
          <rPr>
            <b/>
            <sz val="10"/>
            <color indexed="8"/>
            <rFont val="Arial"/>
            <family val="2"/>
          </rPr>
          <t xml:space="preserve">
Tariffe dinamiche:</t>
        </r>
        <r>
          <rPr>
            <sz val="10"/>
            <color indexed="8"/>
            <rFont val="Arial"/>
            <family val="2"/>
          </rPr>
          <t xml:space="preserve"> è possibile considerare e addebitare anche tariffe dinamiche dell’azienda di approvvigionamento energetico. </t>
        </r>
        <r>
          <rPr>
            <b/>
            <sz val="10"/>
            <color indexed="8"/>
            <rFont val="Arial"/>
            <family val="2"/>
          </rPr>
          <t xml:space="preserve">
</t>
        </r>
      </text>
    </comment>
    <comment ref="D83" authorId="0" shapeId="0" xr:uid="{CC8C1B32-8E30-4C01-9EFA-1099B769A6A4}">
      <text>
        <r>
          <rPr>
            <b/>
            <sz val="10"/>
            <color indexed="8"/>
            <rFont val="Arial"/>
            <family val="2"/>
          </rPr>
          <t xml:space="preserve">Diversi gruppi tariffari: </t>
        </r>
        <r>
          <rPr>
            <sz val="10"/>
            <color indexed="8"/>
            <rFont val="Arial"/>
            <family val="2"/>
          </rPr>
          <t xml:space="preserve">gli utenti e le utenti possono essere raggruppati e possono quindi essere assegnate loro diverse tariffe. </t>
        </r>
      </text>
    </comment>
    <comment ref="D84" authorId="0" shapeId="0" xr:uid="{903A73C6-6185-4455-A48E-B4E39711EB37}">
      <text>
        <r>
          <rPr>
            <b/>
            <sz val="10"/>
            <color indexed="8"/>
            <rFont val="Arial"/>
            <family val="2"/>
          </rPr>
          <t>White List (utenti speciali):</t>
        </r>
        <r>
          <rPr>
            <sz val="10"/>
            <color indexed="8"/>
            <rFont val="Arial"/>
            <family val="2"/>
          </rPr>
          <t xml:space="preserve"> determinati e determinate utenti ricaricano gratuitamente.</t>
        </r>
      </text>
    </comment>
    <comment ref="D85" authorId="0" shapeId="0" xr:uid="{0BC06957-D91E-424A-BC43-643614FE8F21}">
      <text>
        <r>
          <rPr>
            <b/>
            <sz val="10"/>
            <color indexed="8"/>
            <rFont val="Arial"/>
            <family val="2"/>
          </rPr>
          <t xml:space="preserve">Aggiornamento automatico in caso di variazione delle tariffe per l’energia elettrica dell’azienda di approvvigionamento energetico: </t>
        </r>
        <r>
          <rPr>
            <sz val="10"/>
            <color indexed="8"/>
            <rFont val="Arial"/>
            <family val="2"/>
          </rPr>
          <t>le tariffe per l’energia elettrica dell’azienda di approvvigionamento energetico vengono adeguate dalla clientela senza richiesta.</t>
        </r>
        <r>
          <rPr>
            <b/>
            <sz val="10"/>
            <color indexed="8"/>
            <rFont val="Arial"/>
            <family val="2"/>
          </rPr>
          <t xml:space="preserve"> </t>
        </r>
      </text>
    </comment>
    <comment ref="D86" authorId="0" shapeId="0" xr:uid="{D828E761-F472-42B8-9900-D68B14BA0D92}">
      <text>
        <r>
          <rPr>
            <b/>
            <sz val="10"/>
            <color indexed="8"/>
            <rFont val="Arial"/>
            <family val="2"/>
          </rPr>
          <t>Impostazione di una propria tariffa per l’energia:</t>
        </r>
        <r>
          <rPr>
            <sz val="10"/>
            <color indexed="8"/>
            <rFont val="Arial"/>
            <family val="2"/>
          </rPr>
          <t xml:space="preserve"> i proprietari e le proprietarie o le amministrazioni possono applicare un supplemento alla tariffa per l’energia per generare un canale aggiuntivo per ammortizzare le stazioni di ricarica.</t>
        </r>
        <r>
          <rPr>
            <b/>
            <sz val="10"/>
            <color indexed="8"/>
            <rFont val="Arial"/>
            <family val="2"/>
          </rPr>
          <t xml:space="preserve">
</t>
        </r>
      </text>
    </comment>
    <comment ref="D87" authorId="0" shapeId="0" xr:uid="{8A1528F4-1401-43D0-86C3-84B2AA2C629B}">
      <text>
        <r>
          <rPr>
            <b/>
            <sz val="10"/>
            <color indexed="8"/>
            <rFont val="Arial"/>
            <family val="2"/>
          </rPr>
          <t>Addebito ricarica bidirezionale:</t>
        </r>
        <r>
          <rPr>
            <sz val="10"/>
            <color indexed="8"/>
            <rFont val="Arial"/>
            <family val="2"/>
          </rPr>
          <t xml:space="preserve"> è possibile amministrare e addebitare la ricarica bidirezionale.</t>
        </r>
      </text>
    </comment>
    <comment ref="D97" authorId="0" shapeId="0" xr:uid="{C577B3C4-79B8-40A7-A0CF-F260756E156A}">
      <text>
        <r>
          <rPr>
            <b/>
            <sz val="10"/>
            <color indexed="8"/>
            <rFont val="Arial"/>
            <family val="2"/>
          </rPr>
          <t>Funzione di reporting:</t>
        </r>
        <r>
          <rPr>
            <sz val="10"/>
            <color indexed="8"/>
            <rFont val="Arial"/>
            <family val="2"/>
          </rPr>
          <t xml:space="preserve"> è possibile mettere a disposizione i dati di utilizzo, ad es. per rapporti sulla sostenibilità e il reporting.</t>
        </r>
      </text>
    </comment>
    <comment ref="D99" authorId="0" shapeId="0" xr:uid="{9F4ACD94-3481-47FF-A4F6-EC276E90720A}">
      <text>
        <r>
          <rPr>
            <b/>
            <sz val="10"/>
            <color indexed="8"/>
            <rFont val="Arial"/>
            <family val="2"/>
          </rPr>
          <t xml:space="preserve">Funzione multi-tenant: </t>
        </r>
        <r>
          <rPr>
            <sz val="10"/>
            <color indexed="8"/>
            <rFont val="Arial"/>
            <family val="2"/>
          </rPr>
          <t>a utenti diversi possono essere assegnati diritti di utilizzo diversi (ad es. utenti della stazione di ricarica vs. custodi dell’edificio vs. impresa installatrice)</t>
        </r>
      </text>
    </comment>
    <comment ref="D100" authorId="0" shapeId="0" xr:uid="{1D97832C-5314-4956-BEC0-8E3A83347403}">
      <text>
        <r>
          <rPr>
            <b/>
            <sz val="10"/>
            <color indexed="8"/>
            <rFont val="Arial"/>
            <family val="2"/>
          </rPr>
          <t>Portale web per la gestione degli utenti e delle utenti:</t>
        </r>
        <r>
          <rPr>
            <sz val="10"/>
            <color indexed="8"/>
            <rFont val="Arial"/>
            <family val="2"/>
          </rPr>
          <t xml:space="preserve"> i proprietari e le proprietarie/l’amministrazione possono eseguire varie impostazioni su una piattaforma, ad es. creare e modificare gli utenti e le utenti delle stazioni di ricarica, definire le tariffe ecc.</t>
        </r>
      </text>
    </comment>
    <comment ref="D106" authorId="0" shapeId="0" xr:uid="{2ABE9F2D-A24E-4976-B1F4-DB17D935B04B}">
      <text>
        <r>
          <rPr>
            <b/>
            <sz val="10"/>
            <color indexed="8"/>
            <rFont val="Arial"/>
            <family val="2"/>
          </rPr>
          <t>Stazione di ricarica a libero accesso nella propria rete:</t>
        </r>
        <r>
          <rPr>
            <sz val="10"/>
            <color indexed="8"/>
            <rFont val="Arial"/>
            <family val="2"/>
          </rPr>
          <t xml:space="preserve"> tramite i propri mezzi di accesso, gli utenti e le utenti della stazione di ricarica possono accedere a stazioni di ricarica a libero accesso dello stesso operatore.</t>
        </r>
      </text>
    </comment>
    <comment ref="D107" authorId="0" shapeId="0" xr:uid="{CFBD3E95-1BC1-444A-8726-51A675C41BEA}">
      <text>
        <r>
          <rPr>
            <b/>
            <sz val="10"/>
            <color indexed="8"/>
            <rFont val="Arial"/>
            <family val="2"/>
          </rPr>
          <t>Roaming con stesso accesso:</t>
        </r>
        <r>
          <rPr>
            <sz val="10"/>
            <color indexed="8"/>
            <rFont val="Arial"/>
            <family val="2"/>
          </rPr>
          <t xml:space="preserve"> tramite i propri mezzi di accesso, gli utenti e le utenti della stazione di ricarica possono accedere a stazioni di ricarica a libero accesso di altri gestori della rete.</t>
        </r>
      </text>
    </comment>
    <comment ref="D109" authorId="0" shapeId="0" xr:uid="{147079E8-7F41-4B7B-B7B1-30C37917FB2A}">
      <text>
        <r>
          <rPr>
            <b/>
            <sz val="10"/>
            <color indexed="8"/>
            <rFont val="Arial"/>
            <family val="2"/>
          </rPr>
          <t xml:space="preserve">Conteggio stazione di ricarica a libero accesso: </t>
        </r>
        <r>
          <rPr>
            <sz val="10"/>
            <color indexed="8"/>
            <rFont val="Arial"/>
            <family val="2"/>
          </rPr>
          <t>le stazioni di ricarica situate in parcheggi a libero accesso, come i posti auto per visitatori, sono accessibili a tutti e vengono addebitate dallo stesso operatore.</t>
        </r>
      </text>
    </comment>
    <comment ref="D110" authorId="0" shapeId="0" xr:uid="{C8A123D9-4730-4720-8AF9-6CAD85C24B48}">
      <text>
        <r>
          <rPr>
            <b/>
            <sz val="10"/>
            <color indexed="8"/>
            <rFont val="Arial"/>
            <family val="2"/>
          </rPr>
          <t xml:space="preserve">Roaming per stazione di ricarica a libero accesso: </t>
        </r>
        <r>
          <rPr>
            <sz val="10"/>
            <color indexed="8"/>
            <rFont val="Arial"/>
            <family val="2"/>
          </rPr>
          <t>è possibile utilizzare i mezzi di accesso e pagamento di altri gestori di stazioni di ricarica per accedere alle stazioni di ricarica a libero accesso (ad es. posti auto per visitatori).</t>
        </r>
      </text>
    </comment>
    <comment ref="D114" authorId="0" shapeId="0" xr:uid="{9A5D8E5D-A10A-428A-B7AB-3734263D38B2}">
      <text>
        <r>
          <rPr>
            <b/>
            <sz val="10"/>
            <color indexed="8"/>
            <rFont val="Arial"/>
            <family val="2"/>
          </rPr>
          <t>Autofinanziamento:</t>
        </r>
        <r>
          <rPr>
            <sz val="10"/>
            <color indexed="8"/>
            <rFont val="Arial"/>
            <family val="2"/>
          </rPr>
          <t xml:space="preserve"> l’infrastruttura di ricarica viene finanziata completamente dai proprietari e dalle proprietarie.</t>
        </r>
        <r>
          <rPr>
            <b/>
            <sz val="10"/>
            <color indexed="8"/>
            <rFont val="Arial"/>
            <family val="2"/>
          </rPr>
          <t xml:space="preserve">
Modello di noleggio:</t>
        </r>
        <r>
          <rPr>
            <sz val="10"/>
            <color indexed="8"/>
            <rFont val="Arial"/>
            <family val="2"/>
          </rPr>
          <t xml:space="preserve"> l’installazione di base viene finanziata dai proprietari e dalle proprietarie. Gli utenti e le utenti possono noleggiare la stazione di ricarica dall’impresa di prestazione di servizi.</t>
        </r>
        <r>
          <rPr>
            <b/>
            <sz val="10"/>
            <color indexed="8"/>
            <rFont val="Arial"/>
            <family val="2"/>
          </rPr>
          <t xml:space="preserve">
Full Contracting:</t>
        </r>
        <r>
          <rPr>
            <sz val="10"/>
            <color indexed="8"/>
            <rFont val="Arial"/>
            <family val="2"/>
          </rPr>
          <t xml:space="preserve"> l’impresa di prestazione di servizi finanzia sia l’installazione di base che la stazione di ricarica e la mette a disposizione dietro pagamento di un emolumento mensile.</t>
        </r>
      </text>
    </comment>
  </commentList>
</comments>
</file>

<file path=xl/comments50.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19992338-60CA-4B44-BD5B-D243B72510C2}">
      <text>
        <r>
          <rPr>
            <b/>
            <sz val="10"/>
            <color indexed="8"/>
            <rFont val="Arial"/>
            <family val="2"/>
          </rPr>
          <t xml:space="preserve">Registrazione: </t>
        </r>
        <r>
          <rPr>
            <sz val="10"/>
            <color indexed="8"/>
            <rFont val="Arial"/>
            <family val="2"/>
          </rPr>
          <t>processo di richiesta/registrazione di una stazione di ricarica da parte di un utente o un’utente della stazione di ricarica</t>
        </r>
        <r>
          <rPr>
            <b/>
            <sz val="10"/>
            <color indexed="8"/>
            <rFont val="Arial"/>
            <family val="2"/>
          </rPr>
          <t xml:space="preserve">
</t>
        </r>
      </text>
    </comment>
    <comment ref="D19" authorId="0" shapeId="0" xr:uid="{9E6342EF-6A00-4CF3-86F1-BC8559C326A6}">
      <text>
        <r>
          <rPr>
            <b/>
            <sz val="10"/>
            <color indexed="8"/>
            <rFont val="Arial"/>
            <family val="2"/>
          </rPr>
          <t xml:space="preserve">Attivazione: </t>
        </r>
        <r>
          <rPr>
            <sz val="10"/>
            <color indexed="8"/>
            <rFont val="Arial"/>
            <family val="2"/>
          </rPr>
          <t xml:space="preserve">la stazione di ricarica viene collegata al sistema. </t>
        </r>
      </text>
    </comment>
    <comment ref="D21" authorId="0" shapeId="0" xr:uid="{DBE5B5F3-2444-4CEE-AA26-647A5F643CD0}">
      <text>
        <r>
          <rPr>
            <b/>
            <sz val="10"/>
            <color indexed="8"/>
            <rFont val="Arial"/>
            <family val="2"/>
          </rPr>
          <t>Onboarding:</t>
        </r>
        <r>
          <rPr>
            <sz val="10"/>
            <color indexed="8"/>
            <rFont val="Arial"/>
            <family val="2"/>
          </rPr>
          <t xml:space="preserve"> all’utente della stazione di ricarica viene fornito l’accesso alla stazione di ricarica ed eventualmente un addestramento</t>
        </r>
      </text>
    </comment>
    <comment ref="D30" authorId="0" shapeId="0" xr:uid="{83C0CE8F-1A4D-485E-8B11-030A64D94F91}">
      <text>
        <r>
          <rPr>
            <b/>
            <sz val="10"/>
            <color indexed="8"/>
            <rFont val="Arial"/>
            <family val="2"/>
          </rPr>
          <t xml:space="preserve">Vendita stazioni di ricarica: </t>
        </r>
        <r>
          <rPr>
            <sz val="10"/>
            <color indexed="8"/>
            <rFont val="Arial"/>
            <family val="2"/>
          </rPr>
          <t>si tratta di stazioni di ricarica gestite dall’impresa di prestazione di servizi (come standard o optional). Non di quelle che sono compatibili solo con il Suo sistema.</t>
        </r>
      </text>
    </comment>
    <comment ref="D32" authorId="0" shapeId="0" xr:uid="{FEF048FC-2E43-4425-A3D2-0F07DA30E862}">
      <text>
        <r>
          <rPr>
            <b/>
            <sz val="10"/>
            <color indexed="8"/>
            <rFont val="Arial"/>
            <family val="2"/>
          </rPr>
          <t>Integrazione di sistemi terzi:</t>
        </r>
        <r>
          <rPr>
            <sz val="10"/>
            <color indexed="8"/>
            <rFont val="Arial"/>
            <family val="2"/>
          </rPr>
          <t xml:space="preserve"> il sistema può comunicare con altre piattaforme/altri sistemi di terzi, ad es. per il conteggio RCP o EMS.</t>
        </r>
      </text>
    </comment>
    <comment ref="D33" authorId="0" shapeId="0" xr:uid="{E15C4FE5-B7CE-4A1B-9353-D2243B44E042}">
      <text>
        <r>
          <rPr>
            <sz val="10"/>
            <color indexed="8"/>
            <rFont val="Arial"/>
            <family val="2"/>
          </rPr>
          <t>EMS = sistemi di gestione dell’energia</t>
        </r>
      </text>
    </comment>
    <comment ref="D36" authorId="0" shapeId="0" xr:uid="{B6A92A58-2324-48F0-A1F7-2A1A7D3800F9}">
      <text>
        <r>
          <rPr>
            <b/>
            <sz val="10"/>
            <color indexed="8"/>
            <rFont val="Arial"/>
            <family val="2"/>
          </rPr>
          <t>Gestione statica del carico:</t>
        </r>
        <r>
          <rPr>
            <sz val="10"/>
            <color indexed="8"/>
            <rFont val="Arial"/>
            <family val="2"/>
          </rPr>
          <t xml:space="preserve"> con la gestione statica del carico, si assegna, per la ricarica dei veico-li, una parte fissa della potenza massima prelevabile dalla rete elettrica da parte dell’edificio, che viene distribuita automaticamente tra le auto elettriche da ricaricare. Questa potenza deve essere scelta in maniera tale da non provocare sovraccarichi in caso di elevato consumo di energia elettrica nell’edificio (ovvero quando sono attivi numerosi con-sumatori di energia, ad es. di sera, quando tutti gli inquilini e le inquiline sono in casa).</t>
        </r>
      </text>
    </comment>
    <comment ref="D37" authorId="0" shapeId="0" xr:uid="{AD9C8F6F-DD43-4963-9185-0663222F8C81}">
      <text>
        <r>
          <rPr>
            <b/>
            <sz val="10"/>
            <color indexed="8"/>
            <rFont val="Arial"/>
            <family val="2"/>
          </rPr>
          <t>Gestione dinamica del carico:</t>
        </r>
        <r>
          <rPr>
            <sz val="10"/>
            <color indexed="8"/>
            <rFont val="Arial"/>
            <family val="2"/>
          </rPr>
          <t xml:space="preserve"> con la gestione dinamica del carico non viene assegnata una potenza fissa per la ricarica. La gestione del carico riconosce la potenza assorbi-ta in un dato momento  dall’edificio e distribuisce automaticamente tra le auto da ricaricare la differenza fra la potenza massima prelevabile dalla rete e quella assorbita dall’edificio. Così, soprattutto nei momenti con un consumo di energia elettrica ridotto, è possibile mettere a disposizione per la ricarica una potenza molto più elevata, ad es. di notte, quando gran parte degli inquilini e delle inquiline dorme.</t>
        </r>
      </text>
    </comment>
    <comment ref="D47" authorId="0" shapeId="0" xr:uid="{183CC562-878A-448D-8183-A6A628A1D206}">
      <text>
        <r>
          <rPr>
            <b/>
            <sz val="10"/>
            <color indexed="8"/>
            <rFont val="Arial"/>
            <family val="2"/>
          </rPr>
          <t>Portale web:</t>
        </r>
        <r>
          <rPr>
            <sz val="10"/>
            <color indexed="8"/>
            <rFont val="Arial"/>
            <family val="2"/>
          </rPr>
          <t xml:space="preserve"> è possibile accedere a un’applicazione basata sul web.</t>
        </r>
      </text>
    </comment>
    <comment ref="D48" authorId="0" shapeId="0" xr:uid="{D71AD85D-76C6-49CD-BD3B-6C7FD6CE4E99}">
      <text>
        <r>
          <rPr>
            <b/>
            <sz val="10"/>
            <color indexed="8"/>
            <rFont val="Arial"/>
            <family val="2"/>
          </rPr>
          <t xml:space="preserve">App: </t>
        </r>
        <r>
          <rPr>
            <sz val="10"/>
            <color indexed="8"/>
            <rFont val="Arial"/>
            <family val="2"/>
          </rPr>
          <t>esiste un’app per smartphone.</t>
        </r>
      </text>
    </comment>
    <comment ref="D50" authorId="0" shapeId="0" xr:uid="{18B4BA98-5851-411D-8B93-40F0D4111BD2}">
      <text>
        <r>
          <rPr>
            <b/>
            <sz val="10"/>
            <color indexed="8"/>
            <rFont val="Arial"/>
            <family val="2"/>
          </rPr>
          <t>Panoramica delle transazioni:</t>
        </r>
        <r>
          <rPr>
            <sz val="10"/>
            <color indexed="8"/>
            <rFont val="Arial"/>
            <family val="2"/>
          </rPr>
          <t xml:space="preserve"> gli utenti e le utenti possono visualizzare gli utilizzi e i pagamenti intercorsi fino a un dato momento e all’occorrenza scaricarli sotto forma di ricevuta. </t>
        </r>
      </text>
    </comment>
    <comment ref="D51" authorId="0" shapeId="0" xr:uid="{A967E2B0-09E1-4EBA-8EFF-73BF7AB4D73F}">
      <text>
        <r>
          <rPr>
            <b/>
            <sz val="10"/>
            <color indexed="8"/>
            <rFont val="Arial"/>
            <family val="2"/>
          </rPr>
          <t>Visualizzazione dei propri consumi:</t>
        </r>
        <r>
          <rPr>
            <sz val="10"/>
            <color indexed="8"/>
            <rFont val="Arial"/>
            <family val="2"/>
          </rPr>
          <t xml:space="preserve"> i consumi possono essere visualizzati in qualsiasi momento nel portale web o attraverso l’app.</t>
        </r>
      </text>
    </comment>
    <comment ref="D53" authorId="0" shapeId="0" xr:uid="{66D46465-3F19-4109-B083-9BE1DE20601E}">
      <text>
        <r>
          <rPr>
            <b/>
            <sz val="10"/>
            <color indexed="8"/>
            <rFont val="Arial"/>
            <family val="2"/>
          </rPr>
          <t xml:space="preserve">Comando attivo dell’attività di ricarica: </t>
        </r>
        <r>
          <rPr>
            <sz val="10"/>
            <color indexed="8"/>
            <rFont val="Arial"/>
            <family val="2"/>
          </rPr>
          <t>gli utenti e le utenti possono ad es. determinare il momento o la modalità di ricarica.</t>
        </r>
      </text>
    </comment>
    <comment ref="D54" authorId="0" shapeId="0" xr:uid="{6C203A35-F536-4BC7-8067-5EEAA194C172}">
      <text>
        <r>
          <rPr>
            <b/>
            <sz val="10"/>
            <color indexed="8"/>
            <rFont val="Arial"/>
            <family val="2"/>
          </rPr>
          <t>Ricarica basata su fotovoltaico:</t>
        </r>
        <r>
          <rPr>
            <sz val="10"/>
            <color indexed="8"/>
            <rFont val="Arial"/>
            <family val="2"/>
          </rPr>
          <t xml:space="preserve"> il veicolo viene ricaricato solo/preferibilmente con energia elettrica fotovoltaica (in presenza di impianto fotovoltaico/RCP)</t>
        </r>
      </text>
    </comment>
    <comment ref="D55" authorId="0" shapeId="0" xr:uid="{FE199C1A-1C03-4CA2-8501-C1EF858AC157}">
      <text>
        <r>
          <rPr>
            <b/>
            <sz val="10"/>
            <color indexed="8"/>
            <rFont val="Arial"/>
            <family val="2"/>
          </rPr>
          <t>Ricarica conveniente</t>
        </r>
        <r>
          <rPr>
            <sz val="10"/>
            <color indexed="8"/>
            <rFont val="Arial"/>
            <family val="2"/>
          </rPr>
          <t>: il veicolo viene ricaricato in orari con tariffe per l’energia elettrica convenienti, ad es. di notte in caso di tariffa alta e bassa.</t>
        </r>
      </text>
    </comment>
    <comment ref="D56" authorId="0" shapeId="0" xr:uid="{72A0FE7A-23CD-453E-A893-993EB4529139}">
      <text>
        <r>
          <rPr>
            <b/>
            <sz val="10"/>
            <color indexed="8"/>
            <rFont val="Arial"/>
            <family val="2"/>
          </rPr>
          <t xml:space="preserve">Ricarica prioritaria: </t>
        </r>
        <r>
          <rPr>
            <sz val="10"/>
            <color indexed="8"/>
            <rFont val="Arial"/>
            <family val="2"/>
          </rPr>
          <t>il veicolo viene ricaricato prima possibile. Al veicolo viene assegnata una potenza maggiore (eventualmente dietro pagamento di un sovrapprezzo)</t>
        </r>
      </text>
    </comment>
    <comment ref="D57" authorId="0" shapeId="0" xr:uid="{2E5B48C9-3256-45C7-BCAE-69FCE87F9CCA}">
      <text>
        <r>
          <rPr>
            <b/>
            <sz val="10"/>
            <color indexed="8"/>
            <rFont val="Arial"/>
            <family val="2"/>
          </rPr>
          <t>Considerazione di limiti di ricarica:</t>
        </r>
        <r>
          <rPr>
            <sz val="10"/>
            <color indexed="8"/>
            <rFont val="Arial"/>
            <family val="2"/>
          </rPr>
          <t xml:space="preserve"> il veicolo viene ricaricato fino a una certa percentuale massima per non sollecitare eccessivamente la batteria.</t>
        </r>
        <r>
          <rPr>
            <b/>
            <sz val="10"/>
            <color indexed="8"/>
            <rFont val="Arial"/>
            <family val="2"/>
          </rPr>
          <t xml:space="preserve">
</t>
        </r>
      </text>
    </comment>
    <comment ref="D64" authorId="0" shapeId="0" xr:uid="{2713F05C-C363-4E6C-B654-3E5511C67F89}">
      <text>
        <r>
          <rPr>
            <b/>
            <sz val="10"/>
            <color indexed="8"/>
            <rFont val="Arial"/>
            <family val="2"/>
          </rPr>
          <t>Hotline solo negli orari d’ufficio:</t>
        </r>
        <r>
          <rPr>
            <sz val="10"/>
            <color indexed="8"/>
            <rFont val="Arial"/>
            <family val="2"/>
          </rPr>
          <t xml:space="preserve"> in caso di domande o problemi, gli utenti e le utenti della stazione di ricarica possono contattare una hotline solo negli orari d’ufficio. </t>
        </r>
      </text>
    </comment>
    <comment ref="D65" authorId="0" shapeId="0" xr:uid="{94021AD7-F63E-487B-80F8-8BE79129F870}">
      <text>
        <r>
          <rPr>
            <b/>
            <sz val="10"/>
            <color indexed="8"/>
            <rFont val="Arial"/>
            <family val="2"/>
          </rPr>
          <t xml:space="preserve">Hotline 24/7: </t>
        </r>
        <r>
          <rPr>
            <sz val="10"/>
            <color indexed="8"/>
            <rFont val="Arial"/>
            <family val="2"/>
          </rPr>
          <t xml:space="preserve">in caso di domande o problemi, gli utenti e le utenti della stazione di ricarica possono contattare una hotline a qualsiasi ora. </t>
        </r>
      </text>
    </comment>
    <comment ref="D67" authorId="0" shapeId="0" xr:uid="{BBE102AE-DEE2-4FFC-95ED-B1C8814E6CB1}">
      <text>
        <r>
          <rPr>
            <b/>
            <sz val="10"/>
            <color indexed="8"/>
            <rFont val="Arial"/>
            <family val="2"/>
          </rPr>
          <t>Gestione dei guasti:</t>
        </r>
        <r>
          <rPr>
            <sz val="10"/>
            <color indexed="8"/>
            <rFont val="Arial"/>
            <family val="2"/>
          </rPr>
          <t xml:space="preserve"> i malfunzionamenti della stazione di ricarica vengono identificati e visualizzati con un allarme.</t>
        </r>
      </text>
    </comment>
    <comment ref="D68" authorId="0" shapeId="0" xr:uid="{96F3FB78-697B-4AD2-9E29-7560AE293F07}">
      <text>
        <r>
          <rPr>
            <b/>
            <sz val="10"/>
            <color indexed="8"/>
            <rFont val="Arial"/>
            <family val="2"/>
          </rPr>
          <t>Manutenzione remota:</t>
        </r>
        <r>
          <rPr>
            <sz val="10"/>
            <color indexed="8"/>
            <rFont val="Arial"/>
            <family val="2"/>
          </rPr>
          <t xml:space="preserve"> i più comuni problemi legati al software delle stazioni di ricarica possono essere risolti online e non richiedono la presenza in loco di un tecnico, ad es. con un riavvio (remoto).</t>
        </r>
      </text>
    </comment>
    <comment ref="D69" authorId="0" shapeId="0" xr:uid="{B841090F-CD6A-4D69-A845-D390A7E3ACFA}">
      <text>
        <r>
          <rPr>
            <b/>
            <sz val="10"/>
            <color indexed="8"/>
            <rFont val="Arial"/>
            <family val="2"/>
          </rPr>
          <t>Eliminazione dei guasti in loco:</t>
        </r>
        <r>
          <rPr>
            <sz val="10"/>
            <color indexed="8"/>
            <rFont val="Arial"/>
            <family val="2"/>
          </rPr>
          <t xml:space="preserve">  i guasti vengono eliminati in loco, inclusi nel prezzo o dietro pagamento di un sovrapprezzo.</t>
        </r>
      </text>
    </comment>
    <comment ref="D72" authorId="0" shapeId="0" xr:uid="{83EB38EB-51EC-4140-8C43-B8D7B3AF1A70}">
      <text>
        <r>
          <rPr>
            <b/>
            <sz val="10"/>
            <color indexed="8"/>
            <rFont val="Arial"/>
            <family val="2"/>
          </rPr>
          <t>Fino alla raccolta dati:</t>
        </r>
        <r>
          <rPr>
            <sz val="10"/>
            <color indexed="8"/>
            <rFont val="Arial"/>
            <family val="2"/>
          </rPr>
          <t xml:space="preserve"> l’impresa di prestazione di servizi raccoglie i dati e li mette a disposizione della clientela. Quest’ultima deve emettere autonomamente le fatture ed è responsabile dell’incasso.</t>
        </r>
        <r>
          <rPr>
            <b/>
            <sz val="10"/>
            <color indexed="8"/>
            <rFont val="Arial"/>
            <family val="2"/>
          </rPr>
          <t xml:space="preserve">
Fino all’emissione delle fatture:</t>
        </r>
        <r>
          <rPr>
            <sz val="10"/>
            <color indexed="8"/>
            <rFont val="Arial"/>
            <family val="2"/>
          </rPr>
          <t xml:space="preserve"> l’impresa di prestazione di servizi raccoglie i dati ed emette le fatture sulla base di essi. La clientela è responsabile dell’incasso</t>
        </r>
        <r>
          <rPr>
            <b/>
            <sz val="10"/>
            <color indexed="8"/>
            <rFont val="Arial"/>
            <family val="2"/>
          </rPr>
          <t xml:space="preserve">.
Fino all’incasso: </t>
        </r>
        <r>
          <rPr>
            <sz val="10"/>
            <color indexed="8"/>
            <rFont val="Arial"/>
            <family val="2"/>
          </rPr>
          <t>l’impresa di prestazione di servizi si occupa dell’intero processo di addebito del costo, dalla raccolta dati fino all’emissione delle fatture, incasso compreso.</t>
        </r>
      </text>
    </comment>
    <comment ref="D75" authorId="0" shapeId="0" xr:uid="{B71ADDD5-7F64-4741-877E-754C86A46239}">
      <text>
        <r>
          <rPr>
            <b/>
            <sz val="10"/>
            <color indexed="8"/>
            <rFont val="Arial"/>
            <family val="2"/>
          </rPr>
          <t>Stazione di ricarica privata:</t>
        </r>
        <r>
          <rPr>
            <sz val="10"/>
            <color indexed="8"/>
            <rFont val="Arial"/>
            <family val="2"/>
          </rPr>
          <t xml:space="preserve"> la stazione di ricarica è accessibile solo a un soggetto
</t>
        </r>
        <r>
          <rPr>
            <b/>
            <sz val="10"/>
            <color indexed="8"/>
            <rFont val="Arial"/>
            <family val="2"/>
          </rPr>
          <t xml:space="preserve">
Stazione di ricarica semiprivata:</t>
        </r>
        <r>
          <rPr>
            <sz val="10"/>
            <color indexed="8"/>
            <rFont val="Arial"/>
            <family val="2"/>
          </rPr>
          <t xml:space="preserve"> stazione di ricarica accessibile a un gruppo circoscritto di utenti (ad es. collaboratori e collaboratrici)</t>
        </r>
        <r>
          <rPr>
            <b/>
            <sz val="10"/>
            <color indexed="8"/>
            <rFont val="Arial"/>
            <family val="2"/>
          </rPr>
          <t xml:space="preserve">
Stazione di ricarica semipubblica: </t>
        </r>
        <r>
          <rPr>
            <sz val="10"/>
            <color indexed="8"/>
            <rFont val="Arial"/>
            <family val="2"/>
          </rPr>
          <t>stazione di ricarica di proprietà privata (ad es. industria). In alcuni momenti è a libero accesso.</t>
        </r>
        <r>
          <rPr>
            <b/>
            <sz val="10"/>
            <color indexed="8"/>
            <rFont val="Arial"/>
            <family val="2"/>
          </rPr>
          <t xml:space="preserve">
Stazione di ricarica pubblica:</t>
        </r>
        <r>
          <rPr>
            <sz val="10"/>
            <color indexed="8"/>
            <rFont val="Arial"/>
            <family val="2"/>
          </rPr>
          <t xml:space="preserve"> stazione di ricarica a libero accesso in qualsiasi momento (ad es. posti auto per visitatori)</t>
        </r>
      </text>
    </comment>
    <comment ref="D76" authorId="0" shapeId="0" xr:uid="{911F81B6-2D05-431A-9D4C-262EF7A6C66E}">
      <text>
        <r>
          <rPr>
            <b/>
            <sz val="10"/>
            <color indexed="8"/>
            <rFont val="Arial"/>
            <family val="2"/>
          </rPr>
          <t xml:space="preserve">Il contatore dell’energia elettrica per la mobilità elettrica appartiene ai proprietari e alle proprietarie dell’immobile: 
</t>
        </r>
        <r>
          <rPr>
            <sz val="10"/>
            <color indexed="8"/>
            <rFont val="Arial"/>
            <family val="2"/>
          </rPr>
          <t>l’impresa di prestazione di servizi versa ai proprietari e alle proprietarie dell’immobile i proventi dell’addebito del costo, detraendo gli emolumenti.
I proprietari e le proprietarie dell’immobile ricevono la fattura per il consumo di energia elettrica dall’azienda di approvvigionamento energetico
I proprietari e le proprietarie dell’immobile pagano la fattura per l’energia elettrica</t>
        </r>
        <r>
          <rPr>
            <b/>
            <sz val="10"/>
            <color indexed="8"/>
            <rFont val="Arial"/>
            <family val="2"/>
          </rPr>
          <t xml:space="preserve">
Il contatore dell’energia elettrica per la mobilità elettrica è di proprietà dell’impresa di prestazione di servizi:
</t>
        </r>
        <r>
          <rPr>
            <sz val="10"/>
            <color indexed="8"/>
            <rFont val="Arial"/>
            <family val="2"/>
          </rPr>
          <t>l’impresa di prestazione di servizi si fa direttamente carico del pagamento dei costi dell’energia elettrica all’azienda di approvvigionamento elettrico
Eventualmente l’impresa di prestazione di servizi versa i proventi dell’addebito del costo ai proprietari e alle proprietarie dell’immobile, detraendo i costi dell’energia elettrica e gli emolumenti.</t>
        </r>
      </text>
    </comment>
    <comment ref="D79" authorId="0" shapeId="0" xr:uid="{96792715-295A-4271-9A0F-0F26ACABA98C}">
      <text>
        <r>
          <rPr>
            <b/>
            <sz val="10"/>
            <color indexed="8"/>
            <rFont val="Arial"/>
            <family val="2"/>
          </rPr>
          <t xml:space="preserve">Tariffa unitaria: </t>
        </r>
        <r>
          <rPr>
            <sz val="10"/>
            <color indexed="8"/>
            <rFont val="Arial"/>
            <family val="2"/>
          </rPr>
          <t>per la stazione elettrica può essere conteggiata una sola tariffa, anche qualora l’azienda di approvvigionamento energetico locale abbia una struttura tariffaria diversa (ad es. tariffa alta e bassa).</t>
        </r>
        <r>
          <rPr>
            <b/>
            <sz val="10"/>
            <color indexed="8"/>
            <rFont val="Arial"/>
            <family val="2"/>
          </rPr>
          <t xml:space="preserve">
Tariffe statiche:</t>
        </r>
        <r>
          <rPr>
            <sz val="10"/>
            <color indexed="8"/>
            <rFont val="Arial"/>
            <family val="2"/>
          </rPr>
          <t xml:space="preserve"> la stazione di ricarica può essere conteggiata con più tariffe statiche definite in maniera fissa, ad es. con tariffa alta e bassa.
</t>
        </r>
        <r>
          <rPr>
            <b/>
            <sz val="10"/>
            <color indexed="8"/>
            <rFont val="Arial"/>
            <family val="2"/>
          </rPr>
          <t xml:space="preserve">
Tariffe statiche incl. tariffa fotovoltaica: </t>
        </r>
        <r>
          <rPr>
            <sz val="10"/>
            <color indexed="8"/>
            <rFont val="Arial"/>
            <family val="2"/>
          </rPr>
          <t>oltre alle tariffe statiche, in caso di consumo di energia elettrica del proprio impianto fotovoltaico (o RCP) è possibile considerare una tariffa fotovoltaica definita in maniera fissa.</t>
        </r>
        <r>
          <rPr>
            <b/>
            <sz val="10"/>
            <color indexed="8"/>
            <rFont val="Arial"/>
            <family val="2"/>
          </rPr>
          <t xml:space="preserve">
Tariffe dinamiche:</t>
        </r>
        <r>
          <rPr>
            <sz val="10"/>
            <color indexed="8"/>
            <rFont val="Arial"/>
            <family val="2"/>
          </rPr>
          <t xml:space="preserve"> è possibile considerare e addebitare anche tariffe dinamiche dell’azienda di approvvigionamento energetico. </t>
        </r>
        <r>
          <rPr>
            <b/>
            <sz val="10"/>
            <color indexed="8"/>
            <rFont val="Arial"/>
            <family val="2"/>
          </rPr>
          <t xml:space="preserve">
</t>
        </r>
      </text>
    </comment>
    <comment ref="D83" authorId="0" shapeId="0" xr:uid="{45AA7996-9B0D-4B72-B03D-35659CB8014C}">
      <text>
        <r>
          <rPr>
            <b/>
            <sz val="10"/>
            <color indexed="8"/>
            <rFont val="Arial"/>
            <family val="2"/>
          </rPr>
          <t xml:space="preserve">Diversi gruppi tariffari: </t>
        </r>
        <r>
          <rPr>
            <sz val="10"/>
            <color indexed="8"/>
            <rFont val="Arial"/>
            <family val="2"/>
          </rPr>
          <t xml:space="preserve">gli utenti e le utenti possono essere raggruppati e possono quindi essere assegnate loro diverse tariffe. </t>
        </r>
      </text>
    </comment>
    <comment ref="D84" authorId="0" shapeId="0" xr:uid="{19E99131-6D34-4F9D-B847-34822BF68D1C}">
      <text>
        <r>
          <rPr>
            <b/>
            <sz val="10"/>
            <color indexed="8"/>
            <rFont val="Arial"/>
            <family val="2"/>
          </rPr>
          <t>White List (utenti speciali):</t>
        </r>
        <r>
          <rPr>
            <sz val="10"/>
            <color indexed="8"/>
            <rFont val="Arial"/>
            <family val="2"/>
          </rPr>
          <t xml:space="preserve"> determinati e determinate utenti ricaricano gratuitamente.</t>
        </r>
      </text>
    </comment>
    <comment ref="D85" authorId="0" shapeId="0" xr:uid="{BED23FB2-F0F6-434C-BFBD-94B962A14291}">
      <text>
        <r>
          <rPr>
            <b/>
            <sz val="10"/>
            <color indexed="8"/>
            <rFont val="Arial"/>
            <family val="2"/>
          </rPr>
          <t xml:space="preserve">Aggiornamento automatico in caso di variazione delle tariffe per l’energia elettrica dell’azienda di approvvigionamento energetico: </t>
        </r>
        <r>
          <rPr>
            <sz val="10"/>
            <color indexed="8"/>
            <rFont val="Arial"/>
            <family val="2"/>
          </rPr>
          <t>le tariffe per l’energia elettrica dell’azienda di approvvigionamento energetico vengono adeguate dalla clientela senza richiesta.</t>
        </r>
        <r>
          <rPr>
            <b/>
            <sz val="10"/>
            <color indexed="8"/>
            <rFont val="Arial"/>
            <family val="2"/>
          </rPr>
          <t xml:space="preserve"> </t>
        </r>
      </text>
    </comment>
    <comment ref="D86" authorId="0" shapeId="0" xr:uid="{8051B4A1-4898-4B0F-B847-E4BC619764B7}">
      <text>
        <r>
          <rPr>
            <b/>
            <sz val="10"/>
            <color indexed="8"/>
            <rFont val="Arial"/>
            <family val="2"/>
          </rPr>
          <t>Impostazione di una propria tariffa per l’energia:</t>
        </r>
        <r>
          <rPr>
            <sz val="10"/>
            <color indexed="8"/>
            <rFont val="Arial"/>
            <family val="2"/>
          </rPr>
          <t xml:space="preserve"> i proprietari e le proprietarie o le amministrazioni possono applicare un supplemento alla tariffa per l’energia per generare un canale aggiuntivo per ammortizzare le stazioni di ricarica.</t>
        </r>
        <r>
          <rPr>
            <b/>
            <sz val="10"/>
            <color indexed="8"/>
            <rFont val="Arial"/>
            <family val="2"/>
          </rPr>
          <t xml:space="preserve">
</t>
        </r>
      </text>
    </comment>
    <comment ref="D87" authorId="0" shapeId="0" xr:uid="{62FE20E4-B58F-4EEE-B7A3-5FA14910C2C2}">
      <text>
        <r>
          <rPr>
            <b/>
            <sz val="10"/>
            <color indexed="8"/>
            <rFont val="Arial"/>
            <family val="2"/>
          </rPr>
          <t>Addebito ricarica bidirezionale:</t>
        </r>
        <r>
          <rPr>
            <sz val="10"/>
            <color indexed="8"/>
            <rFont val="Arial"/>
            <family val="2"/>
          </rPr>
          <t xml:space="preserve"> è possibile amministrare e addebitare la ricarica bidirezionale.</t>
        </r>
      </text>
    </comment>
    <comment ref="D97" authorId="0" shapeId="0" xr:uid="{9830D3E3-4989-4B66-A56E-56172550CF8A}">
      <text>
        <r>
          <rPr>
            <b/>
            <sz val="10"/>
            <color indexed="8"/>
            <rFont val="Arial"/>
            <family val="2"/>
          </rPr>
          <t>Funzione di reporting:</t>
        </r>
        <r>
          <rPr>
            <sz val="10"/>
            <color indexed="8"/>
            <rFont val="Arial"/>
            <family val="2"/>
          </rPr>
          <t xml:space="preserve"> è possibile mettere a disposizione i dati di utilizzo, ad es. per rapporti sulla sostenibilità e il reporting.</t>
        </r>
      </text>
    </comment>
    <comment ref="D99" authorId="0" shapeId="0" xr:uid="{922B55F1-B61D-4690-931A-7D13F068F8B5}">
      <text>
        <r>
          <rPr>
            <b/>
            <sz val="10"/>
            <color indexed="8"/>
            <rFont val="Arial"/>
            <family val="2"/>
          </rPr>
          <t xml:space="preserve">Funzione multi-tenant: </t>
        </r>
        <r>
          <rPr>
            <sz val="10"/>
            <color indexed="8"/>
            <rFont val="Arial"/>
            <family val="2"/>
          </rPr>
          <t>a utenti diversi possono essere assegnati diritti di utilizzo diversi (ad es. utenti della stazione di ricarica vs. custodi dell’edificio vs. impresa installatrice)</t>
        </r>
      </text>
    </comment>
    <comment ref="D100" authorId="0" shapeId="0" xr:uid="{A208A0B2-24C1-49D3-9343-77E0861A9081}">
      <text>
        <r>
          <rPr>
            <b/>
            <sz val="10"/>
            <color indexed="8"/>
            <rFont val="Arial"/>
            <family val="2"/>
          </rPr>
          <t>Portale web per la gestione degli utenti e delle utenti:</t>
        </r>
        <r>
          <rPr>
            <sz val="10"/>
            <color indexed="8"/>
            <rFont val="Arial"/>
            <family val="2"/>
          </rPr>
          <t xml:space="preserve"> i proprietari e le proprietarie/l’amministrazione possono eseguire varie impostazioni su una piattaforma, ad es. creare e modificare gli utenti e le utenti delle stazioni di ricarica, definire le tariffe ecc.</t>
        </r>
      </text>
    </comment>
    <comment ref="D106" authorId="0" shapeId="0" xr:uid="{3CCE3690-11EF-416C-A840-3B7ECBE417CF}">
      <text>
        <r>
          <rPr>
            <b/>
            <sz val="10"/>
            <color indexed="8"/>
            <rFont val="Arial"/>
            <family val="2"/>
          </rPr>
          <t>Stazione di ricarica a libero accesso nella propria rete:</t>
        </r>
        <r>
          <rPr>
            <sz val="10"/>
            <color indexed="8"/>
            <rFont val="Arial"/>
            <family val="2"/>
          </rPr>
          <t xml:space="preserve"> tramite i propri mezzi di accesso, gli utenti e le utenti della stazione di ricarica possono accedere a stazioni di ricarica a libero accesso dello stesso operatore.</t>
        </r>
      </text>
    </comment>
    <comment ref="D107" authorId="0" shapeId="0" xr:uid="{E8663CA7-6B10-4CDD-A01C-ABE3EEA31A71}">
      <text>
        <r>
          <rPr>
            <b/>
            <sz val="10"/>
            <color indexed="8"/>
            <rFont val="Arial"/>
            <family val="2"/>
          </rPr>
          <t>Roaming con stesso accesso:</t>
        </r>
        <r>
          <rPr>
            <sz val="10"/>
            <color indexed="8"/>
            <rFont val="Arial"/>
            <family val="2"/>
          </rPr>
          <t xml:space="preserve"> tramite i propri mezzi di accesso, gli utenti e le utenti della stazione di ricarica possono accedere a stazioni di ricarica a libero accesso di altri gestori della rete.</t>
        </r>
      </text>
    </comment>
    <comment ref="D109" authorId="0" shapeId="0" xr:uid="{0BCC8E53-1406-4784-A609-B31386471051}">
      <text>
        <r>
          <rPr>
            <b/>
            <sz val="10"/>
            <color indexed="8"/>
            <rFont val="Arial"/>
            <family val="2"/>
          </rPr>
          <t xml:space="preserve">Conteggio stazione di ricarica a libero accesso: </t>
        </r>
        <r>
          <rPr>
            <sz val="10"/>
            <color indexed="8"/>
            <rFont val="Arial"/>
            <family val="2"/>
          </rPr>
          <t>le stazioni di ricarica situate in parcheggi a libero accesso, come i posti auto per visitatori, sono accessibili a tutti e vengono addebitate dallo stesso operatore.</t>
        </r>
      </text>
    </comment>
    <comment ref="D110" authorId="0" shapeId="0" xr:uid="{15FD10E5-89B2-46A4-9479-96E06B16FBBF}">
      <text>
        <r>
          <rPr>
            <b/>
            <sz val="10"/>
            <color indexed="8"/>
            <rFont val="Arial"/>
            <family val="2"/>
          </rPr>
          <t xml:space="preserve">Roaming per stazione di ricarica a libero accesso: </t>
        </r>
        <r>
          <rPr>
            <sz val="10"/>
            <color indexed="8"/>
            <rFont val="Arial"/>
            <family val="2"/>
          </rPr>
          <t>è possibile utilizzare i mezzi di accesso e pagamento di altri gestori di stazioni di ricarica per accedere alle stazioni di ricarica a libero accesso (ad es. posti auto per visitatori).</t>
        </r>
      </text>
    </comment>
    <comment ref="D114" authorId="0" shapeId="0" xr:uid="{6F2B38C3-8C47-420E-AF20-3C163FEE6C08}">
      <text>
        <r>
          <rPr>
            <b/>
            <sz val="10"/>
            <color indexed="8"/>
            <rFont val="Arial"/>
            <family val="2"/>
          </rPr>
          <t>Autofinanziamento:</t>
        </r>
        <r>
          <rPr>
            <sz val="10"/>
            <color indexed="8"/>
            <rFont val="Arial"/>
            <family val="2"/>
          </rPr>
          <t xml:space="preserve"> l’infrastruttura di ricarica viene finanziata completamente dai proprietari e dalle proprietarie.</t>
        </r>
        <r>
          <rPr>
            <b/>
            <sz val="10"/>
            <color indexed="8"/>
            <rFont val="Arial"/>
            <family val="2"/>
          </rPr>
          <t xml:space="preserve">
Modello di noleggio:</t>
        </r>
        <r>
          <rPr>
            <sz val="10"/>
            <color indexed="8"/>
            <rFont val="Arial"/>
            <family val="2"/>
          </rPr>
          <t xml:space="preserve"> l’installazione di base viene finanziata dai proprietari e dalle proprietarie. Gli utenti e le utenti possono noleggiare la stazione di ricarica dall’impresa di prestazione di servizi.</t>
        </r>
        <r>
          <rPr>
            <b/>
            <sz val="10"/>
            <color indexed="8"/>
            <rFont val="Arial"/>
            <family val="2"/>
          </rPr>
          <t xml:space="preserve">
Full Contracting:</t>
        </r>
        <r>
          <rPr>
            <sz val="10"/>
            <color indexed="8"/>
            <rFont val="Arial"/>
            <family val="2"/>
          </rPr>
          <t xml:space="preserve"> l’impresa di prestazione di servizi finanzia sia l’installazione di base che la stazione di ricarica e la mette a disposizione dietro pagamento di un emolumento mensile.</t>
        </r>
      </text>
    </comment>
  </commentList>
</comments>
</file>

<file path=xl/comments51.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EDCE2BDA-9378-43F6-B5B8-20FDBB7DFAC6}">
      <text>
        <r>
          <rPr>
            <b/>
            <sz val="10"/>
            <color indexed="8"/>
            <rFont val="Arial"/>
            <family val="2"/>
          </rPr>
          <t xml:space="preserve">Registrazione: </t>
        </r>
        <r>
          <rPr>
            <sz val="10"/>
            <color indexed="8"/>
            <rFont val="Arial"/>
            <family val="2"/>
          </rPr>
          <t>processo di richiesta/registrazione di una stazione di ricarica da parte di un utente o un’utente della stazione di ricarica</t>
        </r>
        <r>
          <rPr>
            <b/>
            <sz val="10"/>
            <color indexed="8"/>
            <rFont val="Arial"/>
            <family val="2"/>
          </rPr>
          <t xml:space="preserve">
</t>
        </r>
      </text>
    </comment>
    <comment ref="D19" authorId="0" shapeId="0" xr:uid="{05C19005-7506-4C98-ABC9-D3DDA115C4CF}">
      <text>
        <r>
          <rPr>
            <b/>
            <sz val="10"/>
            <color indexed="8"/>
            <rFont val="Arial"/>
            <family val="2"/>
          </rPr>
          <t xml:space="preserve">Attivazione: </t>
        </r>
        <r>
          <rPr>
            <sz val="10"/>
            <color indexed="8"/>
            <rFont val="Arial"/>
            <family val="2"/>
          </rPr>
          <t xml:space="preserve">la stazione di ricarica viene collegata al sistema. </t>
        </r>
      </text>
    </comment>
    <comment ref="D21" authorId="0" shapeId="0" xr:uid="{767CEE13-49D3-4224-8DF0-43030CDF4A5C}">
      <text>
        <r>
          <rPr>
            <b/>
            <sz val="10"/>
            <color indexed="8"/>
            <rFont val="Arial"/>
            <family val="2"/>
          </rPr>
          <t>Onboarding:</t>
        </r>
        <r>
          <rPr>
            <sz val="10"/>
            <color indexed="8"/>
            <rFont val="Arial"/>
            <family val="2"/>
          </rPr>
          <t xml:space="preserve"> all’utente della stazione di ricarica viene fornito l’accesso alla stazione di ricarica ed eventualmente un addestramento</t>
        </r>
      </text>
    </comment>
    <comment ref="D30" authorId="0" shapeId="0" xr:uid="{63A4CC7E-47A4-4402-A713-D203BFCF2F12}">
      <text>
        <r>
          <rPr>
            <b/>
            <sz val="10"/>
            <color indexed="8"/>
            <rFont val="Arial"/>
            <family val="2"/>
          </rPr>
          <t xml:space="preserve">Vendita stazioni di ricarica: </t>
        </r>
        <r>
          <rPr>
            <sz val="10"/>
            <color indexed="8"/>
            <rFont val="Arial"/>
            <family val="2"/>
          </rPr>
          <t>si tratta di stazioni di ricarica gestite dall’impresa di prestazione di servizi (come standard o optional). Non di quelle che sono compatibili solo con il Suo sistema.</t>
        </r>
      </text>
    </comment>
    <comment ref="D32" authorId="0" shapeId="0" xr:uid="{8214FF4A-D569-4EF6-9DC7-118B9AF3EFED}">
      <text>
        <r>
          <rPr>
            <b/>
            <sz val="10"/>
            <color indexed="8"/>
            <rFont val="Arial"/>
            <family val="2"/>
          </rPr>
          <t>Integrazione di sistemi terzi:</t>
        </r>
        <r>
          <rPr>
            <sz val="10"/>
            <color indexed="8"/>
            <rFont val="Arial"/>
            <family val="2"/>
          </rPr>
          <t xml:space="preserve"> il sistema può comunicare con altre piattaforme/altri sistemi di terzi, ad es. per il conteggio RCP o EMS.</t>
        </r>
      </text>
    </comment>
    <comment ref="D33" authorId="0" shapeId="0" xr:uid="{49AAF3D3-9159-43BC-A645-312E8B3F253E}">
      <text>
        <r>
          <rPr>
            <sz val="10"/>
            <color indexed="8"/>
            <rFont val="Arial"/>
            <family val="2"/>
          </rPr>
          <t>EMS = sistemi di gestione dell’energia</t>
        </r>
      </text>
    </comment>
    <comment ref="D43" authorId="0" shapeId="0" xr:uid="{2F8E261F-8ADA-4395-A8AB-65B19A9F9348}">
      <text>
        <r>
          <rPr>
            <b/>
            <sz val="10"/>
            <color indexed="8"/>
            <rFont val="Arial"/>
            <family val="2"/>
          </rPr>
          <t>Portale web:</t>
        </r>
        <r>
          <rPr>
            <sz val="10"/>
            <color indexed="8"/>
            <rFont val="Arial"/>
            <family val="2"/>
          </rPr>
          <t xml:space="preserve"> è possibile accedere a un’applicazione basata sul web.</t>
        </r>
      </text>
    </comment>
    <comment ref="D44" authorId="0" shapeId="0" xr:uid="{945FFCE7-7C1E-411A-9836-03D356DEE982}">
      <text>
        <r>
          <rPr>
            <b/>
            <sz val="10"/>
            <color indexed="8"/>
            <rFont val="Arial"/>
            <family val="2"/>
          </rPr>
          <t xml:space="preserve">App: </t>
        </r>
        <r>
          <rPr>
            <sz val="10"/>
            <color indexed="8"/>
            <rFont val="Arial"/>
            <family val="2"/>
          </rPr>
          <t>esiste un’app per smartphone.</t>
        </r>
      </text>
    </comment>
    <comment ref="D46" authorId="0" shapeId="0" xr:uid="{2398D2E0-4AB7-4604-9B41-01759FCB2B64}">
      <text>
        <r>
          <rPr>
            <b/>
            <sz val="10"/>
            <color indexed="8"/>
            <rFont val="Arial"/>
            <family val="2"/>
          </rPr>
          <t>Panoramica delle transazioni:</t>
        </r>
        <r>
          <rPr>
            <sz val="10"/>
            <color indexed="8"/>
            <rFont val="Arial"/>
            <family val="2"/>
          </rPr>
          <t xml:space="preserve"> gli utenti e le utenti possono visualizzare gli utilizzi e i pagamenti intercorsi fino a un dato momento e all’occorrenza scaricarli sotto forma di ricevuta. </t>
        </r>
      </text>
    </comment>
    <comment ref="D47" authorId="0" shapeId="0" xr:uid="{85CBD226-2B38-40A3-8321-572E9094BE2B}">
      <text>
        <r>
          <rPr>
            <b/>
            <sz val="10"/>
            <color indexed="8"/>
            <rFont val="Arial"/>
            <family val="2"/>
          </rPr>
          <t>Visualizzazione dei propri consumi:</t>
        </r>
        <r>
          <rPr>
            <sz val="10"/>
            <color indexed="8"/>
            <rFont val="Arial"/>
            <family val="2"/>
          </rPr>
          <t xml:space="preserve"> i consumi possono essere visualizzati in qualsiasi momento nel portale web o attraverso l’app.</t>
        </r>
      </text>
    </comment>
    <comment ref="D49" authorId="0" shapeId="0" xr:uid="{D5CAA688-B8C5-4D52-9E2B-8DFE48BA8CF0}">
      <text>
        <r>
          <rPr>
            <b/>
            <sz val="10"/>
            <color indexed="8"/>
            <rFont val="Arial"/>
            <family val="2"/>
          </rPr>
          <t xml:space="preserve">Comando attivo dell’attività di ricarica: </t>
        </r>
        <r>
          <rPr>
            <sz val="10"/>
            <color indexed="8"/>
            <rFont val="Arial"/>
            <family val="2"/>
          </rPr>
          <t>gli utenti e le utenti possono ad es. determinare il momento o la modalità di ricarica.</t>
        </r>
      </text>
    </comment>
    <comment ref="D50" authorId="0" shapeId="0" xr:uid="{11846B90-DAC2-49D6-8FEE-1F8E511589E1}">
      <text>
        <r>
          <rPr>
            <b/>
            <sz val="10"/>
            <color indexed="8"/>
            <rFont val="Arial"/>
            <family val="2"/>
          </rPr>
          <t>Ricarica basata su fotovoltaico:</t>
        </r>
        <r>
          <rPr>
            <sz val="10"/>
            <color indexed="8"/>
            <rFont val="Arial"/>
            <family val="2"/>
          </rPr>
          <t xml:space="preserve"> il veicolo viene ricaricato solo/preferibilmente con energia elettrica fotovoltaica (in presenza di impianto fotovoltaico/RCP)</t>
        </r>
      </text>
    </comment>
    <comment ref="D51" authorId="0" shapeId="0" xr:uid="{1F64ED49-FF30-490E-BA91-F4D77C10437F}">
      <text>
        <r>
          <rPr>
            <b/>
            <sz val="10"/>
            <color indexed="8"/>
            <rFont val="Arial"/>
            <family val="2"/>
          </rPr>
          <t>Ricarica conveniente</t>
        </r>
        <r>
          <rPr>
            <sz val="10"/>
            <color indexed="8"/>
            <rFont val="Arial"/>
            <family val="2"/>
          </rPr>
          <t>: il veicolo viene ricaricato in orari con tariffe per l’energia elettrica convenienti, ad es. di notte in caso di tariffa alta e bassa.</t>
        </r>
      </text>
    </comment>
    <comment ref="D52" authorId="0" shapeId="0" xr:uid="{C159469A-2CE6-40E8-9F79-B7859CEB22EA}">
      <text>
        <r>
          <rPr>
            <b/>
            <sz val="10"/>
            <color indexed="8"/>
            <rFont val="Arial"/>
            <family val="2"/>
          </rPr>
          <t xml:space="preserve">Ricarica prioritaria: </t>
        </r>
        <r>
          <rPr>
            <sz val="10"/>
            <color indexed="8"/>
            <rFont val="Arial"/>
            <family val="2"/>
          </rPr>
          <t>il veicolo viene ricaricato prima possibile. Al veicolo viene assegnata una potenza maggiore (eventualmente dietro pagamento di un sovrapprezzo)</t>
        </r>
      </text>
    </comment>
    <comment ref="D53" authorId="0" shapeId="0" xr:uid="{60FBA27D-5C66-4E87-908A-EAC883BF54E8}">
      <text>
        <r>
          <rPr>
            <b/>
            <sz val="10"/>
            <color indexed="8"/>
            <rFont val="Arial"/>
            <family val="2"/>
          </rPr>
          <t>Considerazione di limiti di ricarica:</t>
        </r>
        <r>
          <rPr>
            <sz val="10"/>
            <color indexed="8"/>
            <rFont val="Arial"/>
            <family val="2"/>
          </rPr>
          <t xml:space="preserve"> il veicolo viene ricaricato fino a una certa percentuale massima per non sollecitare eccessivamente la batteria.</t>
        </r>
        <r>
          <rPr>
            <b/>
            <sz val="10"/>
            <color indexed="8"/>
            <rFont val="Arial"/>
            <family val="2"/>
          </rPr>
          <t xml:space="preserve">
</t>
        </r>
      </text>
    </comment>
    <comment ref="D60" authorId="0" shapeId="0" xr:uid="{8249B994-EB3A-4AF7-A9D5-89ECC2FD1B6D}">
      <text>
        <r>
          <rPr>
            <b/>
            <sz val="10"/>
            <color indexed="8"/>
            <rFont val="Arial"/>
            <family val="2"/>
          </rPr>
          <t>Hotline solo negli orari d’ufficio:</t>
        </r>
        <r>
          <rPr>
            <sz val="10"/>
            <color indexed="8"/>
            <rFont val="Arial"/>
            <family val="2"/>
          </rPr>
          <t xml:space="preserve"> in caso di domande o problemi, gli utenti e le utenti della stazione di ricarica possono contattare una hotline solo negli orari d’ufficio. </t>
        </r>
      </text>
    </comment>
    <comment ref="D61" authorId="0" shapeId="0" xr:uid="{6070F4E0-20AA-43C2-B59B-4DF7DE13832C}">
      <text>
        <r>
          <rPr>
            <b/>
            <sz val="10"/>
            <color indexed="8"/>
            <rFont val="Arial"/>
            <family val="2"/>
          </rPr>
          <t xml:space="preserve">Hotline 24/7: </t>
        </r>
        <r>
          <rPr>
            <sz val="10"/>
            <color indexed="8"/>
            <rFont val="Arial"/>
            <family val="2"/>
          </rPr>
          <t xml:space="preserve">in caso di domande o problemi, gli utenti e le utenti della stazione di ricarica possono contattare una hotline a qualsiasi ora. </t>
        </r>
      </text>
    </comment>
    <comment ref="D63" authorId="0" shapeId="0" xr:uid="{70B3C89B-D033-40F2-9305-4E0650062D12}">
      <text>
        <r>
          <rPr>
            <b/>
            <sz val="10"/>
            <color indexed="8"/>
            <rFont val="Arial"/>
            <family val="2"/>
          </rPr>
          <t>Gestione dei guasti:</t>
        </r>
        <r>
          <rPr>
            <sz val="10"/>
            <color indexed="8"/>
            <rFont val="Arial"/>
            <family val="2"/>
          </rPr>
          <t xml:space="preserve"> i malfunzionamenti della stazione di ricarica vengono identificati e visualizzati con un allarme.</t>
        </r>
      </text>
    </comment>
    <comment ref="D64" authorId="0" shapeId="0" xr:uid="{4B03F24A-50A1-4A62-B18C-43352332DBF8}">
      <text>
        <r>
          <rPr>
            <b/>
            <sz val="10"/>
            <color indexed="8"/>
            <rFont val="Arial"/>
            <family val="2"/>
          </rPr>
          <t>Manutenzione remota:</t>
        </r>
        <r>
          <rPr>
            <sz val="10"/>
            <color indexed="8"/>
            <rFont val="Arial"/>
            <family val="2"/>
          </rPr>
          <t xml:space="preserve"> i più comuni problemi legati al software delle stazioni di ricarica possono essere risolti online e non richiedono la presenza in loco di un tecnico, ad es. con un riavvio (remoto).</t>
        </r>
      </text>
    </comment>
    <comment ref="D65" authorId="0" shapeId="0" xr:uid="{5C4F3372-7240-46E6-A3B8-7C6EFC9CB758}">
      <text>
        <r>
          <rPr>
            <b/>
            <sz val="10"/>
            <color indexed="8"/>
            <rFont val="Arial"/>
            <family val="2"/>
          </rPr>
          <t>Eliminazione dei guasti in loco:</t>
        </r>
        <r>
          <rPr>
            <sz val="10"/>
            <color indexed="8"/>
            <rFont val="Arial"/>
            <family val="2"/>
          </rPr>
          <t xml:space="preserve">  i guasti vengono eliminati in loco, inclusi nel prezzo o dietro pagamento di un sovrapprezzo.</t>
        </r>
      </text>
    </comment>
    <comment ref="D68" authorId="0" shapeId="0" xr:uid="{270BD95F-7FD2-463E-8F17-7D030728DCFA}">
      <text>
        <r>
          <rPr>
            <b/>
            <sz val="10"/>
            <color indexed="8"/>
            <rFont val="Arial"/>
            <family val="2"/>
          </rPr>
          <t>Fino alla raccolta dati:</t>
        </r>
        <r>
          <rPr>
            <sz val="10"/>
            <color indexed="8"/>
            <rFont val="Arial"/>
            <family val="2"/>
          </rPr>
          <t xml:space="preserve"> l’impresa di prestazione di servizi raccoglie i dati e li mette a disposizione della clientela. Quest’ultima deve emettere autonomamente le fatture ed è responsabile dell’incasso.</t>
        </r>
        <r>
          <rPr>
            <b/>
            <sz val="10"/>
            <color indexed="8"/>
            <rFont val="Arial"/>
            <family val="2"/>
          </rPr>
          <t xml:space="preserve">
Fino all’emissione delle fatture:</t>
        </r>
        <r>
          <rPr>
            <sz val="10"/>
            <color indexed="8"/>
            <rFont val="Arial"/>
            <family val="2"/>
          </rPr>
          <t xml:space="preserve"> l’impresa di prestazione di servizi raccoglie i dati ed emette le fatture sulla base di essi. La clientela è responsabile dell’incasso</t>
        </r>
        <r>
          <rPr>
            <b/>
            <sz val="10"/>
            <color indexed="8"/>
            <rFont val="Arial"/>
            <family val="2"/>
          </rPr>
          <t xml:space="preserve">.
Fino all’incasso: </t>
        </r>
        <r>
          <rPr>
            <sz val="10"/>
            <color indexed="8"/>
            <rFont val="Arial"/>
            <family val="2"/>
          </rPr>
          <t>l’impresa di prestazione di servizi si occupa dell’intero processo di addebito del costo, dalla raccolta dati fino all’emissione delle fatture, incasso compreso.</t>
        </r>
      </text>
    </comment>
    <comment ref="D71" authorId="0" shapeId="0" xr:uid="{2D9FFA94-D816-4744-BE1A-A4255663F215}">
      <text>
        <r>
          <rPr>
            <b/>
            <sz val="10"/>
            <color indexed="8"/>
            <rFont val="Arial"/>
            <family val="2"/>
          </rPr>
          <t>Stazione di ricarica privata:</t>
        </r>
        <r>
          <rPr>
            <sz val="10"/>
            <color indexed="8"/>
            <rFont val="Arial"/>
            <family val="2"/>
          </rPr>
          <t xml:space="preserve"> la stazione di ricarica è accessibile solo a un soggetto
</t>
        </r>
        <r>
          <rPr>
            <b/>
            <sz val="10"/>
            <color indexed="8"/>
            <rFont val="Arial"/>
            <family val="2"/>
          </rPr>
          <t xml:space="preserve">
Stazione di ricarica semiprivata:</t>
        </r>
        <r>
          <rPr>
            <sz val="10"/>
            <color indexed="8"/>
            <rFont val="Arial"/>
            <family val="2"/>
          </rPr>
          <t xml:space="preserve"> stazione di ricarica accessibile a un gruppo circoscritto di utenti (ad es. collaboratori e collaboratrici)</t>
        </r>
        <r>
          <rPr>
            <b/>
            <sz val="10"/>
            <color indexed="8"/>
            <rFont val="Arial"/>
            <family val="2"/>
          </rPr>
          <t xml:space="preserve">
Stazione di ricarica semipubblica: </t>
        </r>
        <r>
          <rPr>
            <sz val="10"/>
            <color indexed="8"/>
            <rFont val="Arial"/>
            <family val="2"/>
          </rPr>
          <t>stazione di ricarica di proprietà privata (ad es. industria). In alcuni momenti è a libero accesso.</t>
        </r>
        <r>
          <rPr>
            <b/>
            <sz val="10"/>
            <color indexed="8"/>
            <rFont val="Arial"/>
            <family val="2"/>
          </rPr>
          <t xml:space="preserve">
Stazione di ricarica pubblica:</t>
        </r>
        <r>
          <rPr>
            <sz val="10"/>
            <color indexed="8"/>
            <rFont val="Arial"/>
            <family val="2"/>
          </rPr>
          <t xml:space="preserve"> stazione di ricarica a libero accesso in qualsiasi momento (ad es. posti auto per visitatori)</t>
        </r>
      </text>
    </comment>
    <comment ref="D72" authorId="0" shapeId="0" xr:uid="{2227A34E-5A6E-4FE1-8C83-AB65544AB4A3}">
      <text>
        <r>
          <rPr>
            <b/>
            <sz val="10"/>
            <color indexed="8"/>
            <rFont val="Arial"/>
            <family val="2"/>
          </rPr>
          <t xml:space="preserve">Il contatore dell’energia elettrica per la mobilità elettrica appartiene ai proprietari e alle proprietarie dell’immobile: 
</t>
        </r>
        <r>
          <rPr>
            <sz val="10"/>
            <color indexed="8"/>
            <rFont val="Arial"/>
            <family val="2"/>
          </rPr>
          <t>l’impresa di prestazione di servizi versa ai proprietari e alle proprietarie dell’immobile i proventi dell’addebito del costo, detraendo gli emolumenti.
I proprietari e le proprietarie dell’immobile ricevono la fattura per il consumo di energia elettrica dall’azienda di approvvigionamento energetico
I proprietari e le proprietarie dell’immobile pagano la fattura per l’energia elettrica</t>
        </r>
        <r>
          <rPr>
            <b/>
            <sz val="10"/>
            <color indexed="8"/>
            <rFont val="Arial"/>
            <family val="2"/>
          </rPr>
          <t xml:space="preserve">
Il contatore dell’energia elettrica per la mobilità elettrica è di proprietà dell’impresa di prestazione di servizi:
</t>
        </r>
        <r>
          <rPr>
            <sz val="10"/>
            <color indexed="8"/>
            <rFont val="Arial"/>
            <family val="2"/>
          </rPr>
          <t>l’impresa di prestazione di servizi si fa direttamente carico del pagamento dei costi dell’energia elettrica all’azienda di approvvigionamento elettrico
Eventualmente l’impresa di prestazione di servizi versa i proventi dell’addebito del costo ai proprietari e alle proprietarie dell’immobile, detraendo i costi dell’energia elettrica e gli emolumenti.</t>
        </r>
      </text>
    </comment>
    <comment ref="D75" authorId="0" shapeId="0" xr:uid="{D3B58460-6B3F-4B26-824C-2DA308C6724E}">
      <text>
        <r>
          <rPr>
            <b/>
            <sz val="10"/>
            <color indexed="8"/>
            <rFont val="Arial"/>
            <family val="2"/>
          </rPr>
          <t xml:space="preserve">Tariffa unitaria: </t>
        </r>
        <r>
          <rPr>
            <sz val="10"/>
            <color indexed="8"/>
            <rFont val="Arial"/>
            <family val="2"/>
          </rPr>
          <t>per la stazione elettrica può essere conteggiata una sola tariffa, anche qualora l’azienda di approvvigionamento energetico locale abbia una struttura tariffaria diversa (ad es. tariffa alta e bassa).</t>
        </r>
        <r>
          <rPr>
            <b/>
            <sz val="10"/>
            <color indexed="8"/>
            <rFont val="Arial"/>
            <family val="2"/>
          </rPr>
          <t xml:space="preserve">
Tariffe statiche:</t>
        </r>
        <r>
          <rPr>
            <sz val="10"/>
            <color indexed="8"/>
            <rFont val="Arial"/>
            <family val="2"/>
          </rPr>
          <t xml:space="preserve"> la stazione di ricarica può essere conteggiata con più tariffe statiche definite in maniera fissa, ad es. con tariffa alta e bassa.
</t>
        </r>
        <r>
          <rPr>
            <b/>
            <sz val="10"/>
            <color indexed="8"/>
            <rFont val="Arial"/>
            <family val="2"/>
          </rPr>
          <t xml:space="preserve">
Tariffe statiche incl. tariffa fotovoltaica: </t>
        </r>
        <r>
          <rPr>
            <sz val="10"/>
            <color indexed="8"/>
            <rFont val="Arial"/>
            <family val="2"/>
          </rPr>
          <t>oltre alle tariffe statiche, in caso di consumo di energia elettrica del proprio impianto fotovoltaico (o RCP) è possibile considerare una tariffa fotovoltaica definita in maniera fissa.</t>
        </r>
        <r>
          <rPr>
            <b/>
            <sz val="10"/>
            <color indexed="8"/>
            <rFont val="Arial"/>
            <family val="2"/>
          </rPr>
          <t xml:space="preserve">
Tariffe dinamiche:</t>
        </r>
        <r>
          <rPr>
            <sz val="10"/>
            <color indexed="8"/>
            <rFont val="Arial"/>
            <family val="2"/>
          </rPr>
          <t xml:space="preserve"> è possibile considerare e addebitare anche tariffe dinamiche dell’azienda di approvvigionamento energetico. </t>
        </r>
        <r>
          <rPr>
            <b/>
            <sz val="10"/>
            <color indexed="8"/>
            <rFont val="Arial"/>
            <family val="2"/>
          </rPr>
          <t xml:space="preserve">
</t>
        </r>
      </text>
    </comment>
    <comment ref="D79" authorId="0" shapeId="0" xr:uid="{A5CF2B47-DF32-4DC6-AB44-FD984DE5BFB5}">
      <text>
        <r>
          <rPr>
            <b/>
            <sz val="10"/>
            <color indexed="8"/>
            <rFont val="Arial"/>
            <family val="2"/>
          </rPr>
          <t xml:space="preserve">Diversi gruppi tariffari: </t>
        </r>
        <r>
          <rPr>
            <sz val="10"/>
            <color indexed="8"/>
            <rFont val="Arial"/>
            <family val="2"/>
          </rPr>
          <t xml:space="preserve">gli utenti e le utenti possono essere raggruppati e possono quindi essere assegnate loro diverse tariffe. </t>
        </r>
      </text>
    </comment>
    <comment ref="D80" authorId="0" shapeId="0" xr:uid="{AB346D71-3FCC-453C-AB61-DCABFDDC3682}">
      <text>
        <r>
          <rPr>
            <b/>
            <sz val="10"/>
            <color indexed="8"/>
            <rFont val="Arial"/>
            <family val="2"/>
          </rPr>
          <t>White List (utenti speciali):</t>
        </r>
        <r>
          <rPr>
            <sz val="10"/>
            <color indexed="8"/>
            <rFont val="Arial"/>
            <family val="2"/>
          </rPr>
          <t xml:space="preserve"> determinati e determinate utenti ricaricano gratuitamente.</t>
        </r>
      </text>
    </comment>
    <comment ref="D81" authorId="0" shapeId="0" xr:uid="{6772579D-A1FD-4EC6-B0B0-6805D0FB92C3}">
      <text>
        <r>
          <rPr>
            <b/>
            <sz val="10"/>
            <color indexed="8"/>
            <rFont val="Arial"/>
            <family val="2"/>
          </rPr>
          <t xml:space="preserve">Aggiornamento automatico in caso di variazione delle tariffe per l’energia elettrica dell’azienda di approvvigionamento energetico: </t>
        </r>
        <r>
          <rPr>
            <sz val="10"/>
            <color indexed="8"/>
            <rFont val="Arial"/>
            <family val="2"/>
          </rPr>
          <t>le tariffe per l’energia elettrica dell’azienda di approvvigionamento energetico vengono adeguate dalla clientela senza richiesta.</t>
        </r>
        <r>
          <rPr>
            <b/>
            <sz val="10"/>
            <color indexed="8"/>
            <rFont val="Arial"/>
            <family val="2"/>
          </rPr>
          <t xml:space="preserve"> </t>
        </r>
      </text>
    </comment>
    <comment ref="D82" authorId="0" shapeId="0" xr:uid="{E5D45B32-AF8F-4EEB-A8C0-F05F5F006D92}">
      <text>
        <r>
          <rPr>
            <b/>
            <sz val="10"/>
            <color indexed="8"/>
            <rFont val="Arial"/>
            <family val="2"/>
          </rPr>
          <t>Impostazione di una propria tariffa per l’energia:</t>
        </r>
        <r>
          <rPr>
            <sz val="10"/>
            <color indexed="8"/>
            <rFont val="Arial"/>
            <family val="2"/>
          </rPr>
          <t xml:space="preserve"> i proprietari e le proprietarie o le amministrazioni possono applicare un supplemento alla tariffa per l’energia per generare un canale aggiuntivo per ammortizzare le stazioni di ricarica.</t>
        </r>
        <r>
          <rPr>
            <b/>
            <sz val="10"/>
            <color indexed="8"/>
            <rFont val="Arial"/>
            <family val="2"/>
          </rPr>
          <t xml:space="preserve">
</t>
        </r>
      </text>
    </comment>
    <comment ref="D83" authorId="0" shapeId="0" xr:uid="{D98594BF-DDF8-4534-A61B-59BA83687CCE}">
      <text>
        <r>
          <rPr>
            <b/>
            <sz val="10"/>
            <color indexed="8"/>
            <rFont val="Arial"/>
            <family val="2"/>
          </rPr>
          <t>Addebito ricarica bidirezionale:</t>
        </r>
        <r>
          <rPr>
            <sz val="10"/>
            <color indexed="8"/>
            <rFont val="Arial"/>
            <family val="2"/>
          </rPr>
          <t xml:space="preserve"> è possibile amministrare e addebitare la ricarica bidirezionale.</t>
        </r>
      </text>
    </comment>
    <comment ref="D85" authorId="0" shapeId="0" xr:uid="{249AB66F-4C29-4B05-BFA5-057342835D01}">
      <text>
        <r>
          <rPr>
            <b/>
            <sz val="10"/>
            <color indexed="8"/>
            <rFont val="Arial"/>
            <family val="2"/>
          </rPr>
          <t>Addebito RCP:</t>
        </r>
        <r>
          <rPr>
            <sz val="10"/>
            <color indexed="8"/>
            <rFont val="Arial"/>
            <family val="2"/>
          </rPr>
          <t xml:space="preserve"> oltre all’infrastruttura di ricarica può essere effettuato un addebito con RCP (= raggruppamento ai fini del consumo proprio).</t>
        </r>
      </text>
    </comment>
    <comment ref="D86" authorId="0" shapeId="0" xr:uid="{7B393EFC-4543-406C-A282-77A1F476414B}">
      <text>
        <r>
          <rPr>
            <b/>
            <sz val="10"/>
            <color indexed="8"/>
            <rFont val="Arial"/>
            <family val="2"/>
          </rPr>
          <t>Modello pratico gestori della rete di distribuzione:</t>
        </r>
        <r>
          <rPr>
            <sz val="10"/>
            <color indexed="8"/>
            <rFont val="Arial"/>
            <family val="2"/>
          </rPr>
          <t xml:space="preserve"> il consumo proprio di energia elettrica fotovoltaica viene addebitato dal gestore della rete di distribuzione locale per mezzo del suo contatore. Esistono varie versioni di questo modello. Le singole utenze rimangono consumatori finali e continuano a essere rifornite dal gestore della rete, come finora. L’operatore può offrire questo modello solo nel proprio comprensorio. Questo modello viene offerto solo da aziende di approvvigionamento energetico locali nel relativo comprensorio. Non è necessario istituire un RCP.</t>
        </r>
      </text>
    </comment>
    <comment ref="D87" authorId="0" shapeId="0" xr:uid="{C0E17920-623C-40A9-B01A-ECF93CA7B8E2}">
      <text>
        <r>
          <rPr>
            <b/>
            <sz val="10"/>
            <color indexed="8"/>
            <rFont val="Arial"/>
            <family val="2"/>
          </rPr>
          <t xml:space="preserve">Conteggio spese accessorie: </t>
        </r>
        <r>
          <rPr>
            <sz val="10"/>
            <color indexed="8"/>
            <rFont val="Arial"/>
            <family val="2"/>
          </rPr>
          <t>Oltre all’infrastruttura di ricarica possono essere addebitate (ulteriori) spese accessorie.</t>
        </r>
      </text>
    </comment>
    <comment ref="D97" authorId="0" shapeId="0" xr:uid="{EEF747EA-657F-43C4-BCC5-088CD7AF989D}">
      <text>
        <r>
          <rPr>
            <b/>
            <sz val="10"/>
            <color indexed="8"/>
            <rFont val="Arial"/>
            <family val="2"/>
          </rPr>
          <t>Funzione di reporting:</t>
        </r>
        <r>
          <rPr>
            <sz val="10"/>
            <color indexed="8"/>
            <rFont val="Arial"/>
            <family val="2"/>
          </rPr>
          <t xml:space="preserve"> è possibile mettere a disposizione i dati di utilizzo, ad es. per rapporti sulla sostenibilità e il reporting.</t>
        </r>
      </text>
    </comment>
    <comment ref="D99" authorId="0" shapeId="0" xr:uid="{5E397EF1-BB9F-4EF8-A6A8-CAE5F3A2B8C9}">
      <text>
        <r>
          <rPr>
            <b/>
            <sz val="10"/>
            <color indexed="8"/>
            <rFont val="Arial"/>
            <family val="2"/>
          </rPr>
          <t xml:space="preserve">Funzione multi-tenant: </t>
        </r>
        <r>
          <rPr>
            <sz val="10"/>
            <color indexed="8"/>
            <rFont val="Arial"/>
            <family val="2"/>
          </rPr>
          <t>a utenti diversi possono essere assegnati diritti di utilizzo diversi (ad es. utenti della stazione di ricarica vs. custodi dell’edificio vs. impresa installatrice)</t>
        </r>
      </text>
    </comment>
    <comment ref="D100" authorId="0" shapeId="0" xr:uid="{672865C1-6AEC-4E68-B864-DA91F7633677}">
      <text>
        <r>
          <rPr>
            <b/>
            <sz val="10"/>
            <color indexed="8"/>
            <rFont val="Arial"/>
            <family val="2"/>
          </rPr>
          <t>Portale web per la gestione degli utenti e delle utenti:</t>
        </r>
        <r>
          <rPr>
            <sz val="10"/>
            <color indexed="8"/>
            <rFont val="Arial"/>
            <family val="2"/>
          </rPr>
          <t xml:space="preserve"> i proprietari e le proprietarie/l’amministrazione possono eseguire varie impostazioni su una piattaforma, ad es. creare e modificare gli utenti e le utenti delle stazioni di ricarica, definire le tariffe ecc.</t>
        </r>
      </text>
    </comment>
    <comment ref="D106" authorId="0" shapeId="0" xr:uid="{B21A9302-6808-4C84-88A9-097A1F200B5D}">
      <text>
        <r>
          <rPr>
            <b/>
            <sz val="10"/>
            <color indexed="8"/>
            <rFont val="Arial"/>
            <family val="2"/>
          </rPr>
          <t>Stazione di ricarica a libero accesso nella propria rete:</t>
        </r>
        <r>
          <rPr>
            <sz val="10"/>
            <color indexed="8"/>
            <rFont val="Arial"/>
            <family val="2"/>
          </rPr>
          <t xml:space="preserve"> tramite i propri mezzi di accesso, gli utenti e le utenti della stazione di ricarica possono accedere a stazioni di ricarica a libero accesso dello stesso operatore.</t>
        </r>
      </text>
    </comment>
    <comment ref="D107" authorId="0" shapeId="0" xr:uid="{C89EE198-F6DF-4820-99B7-7B8D35D00A50}">
      <text>
        <r>
          <rPr>
            <b/>
            <sz val="10"/>
            <color indexed="8"/>
            <rFont val="Arial"/>
            <family val="2"/>
          </rPr>
          <t>Roaming con stesso accesso:</t>
        </r>
        <r>
          <rPr>
            <sz val="10"/>
            <color indexed="8"/>
            <rFont val="Arial"/>
            <family val="2"/>
          </rPr>
          <t xml:space="preserve"> tramite i propri mezzi di accesso, gli utenti e le utenti della stazione di ricarica possono accedere a stazioni di ricarica a libero accesso di altri gestori della rete.</t>
        </r>
      </text>
    </comment>
    <comment ref="D109" authorId="0" shapeId="0" xr:uid="{28E65A7C-AE2F-4C6E-9E70-C3115F39927A}">
      <text>
        <r>
          <rPr>
            <b/>
            <sz val="10"/>
            <color indexed="8"/>
            <rFont val="Arial"/>
            <family val="2"/>
          </rPr>
          <t xml:space="preserve">Conteggio stazione di ricarica a libero accesso: </t>
        </r>
        <r>
          <rPr>
            <sz val="10"/>
            <color indexed="8"/>
            <rFont val="Arial"/>
            <family val="2"/>
          </rPr>
          <t>le stazioni di ricarica situate in parcheggi a libero accesso, come i posti auto per visitatori, sono accessibili a tutti e vengono addebitate dallo stesso operatore.</t>
        </r>
      </text>
    </comment>
    <comment ref="D110" authorId="0" shapeId="0" xr:uid="{DCFB2774-2016-4A87-BE38-82FCE8487B90}">
      <text>
        <r>
          <rPr>
            <b/>
            <sz val="10"/>
            <color indexed="8"/>
            <rFont val="Arial"/>
            <family val="2"/>
          </rPr>
          <t xml:space="preserve">Roaming per stazione di ricarica a libero accesso: </t>
        </r>
        <r>
          <rPr>
            <sz val="10"/>
            <color indexed="8"/>
            <rFont val="Arial"/>
            <family val="2"/>
          </rPr>
          <t>è possibile utilizzare i mezzi di accesso e pagamento di altri gestori di stazioni di ricarica per accedere alle stazioni di ricarica a libero accesso (ad es. posti auto per visitatori).</t>
        </r>
      </text>
    </comment>
    <comment ref="D114" authorId="0" shapeId="0" xr:uid="{37DE66F5-2269-4CFE-84F8-B5E3C1D79CC3}">
      <text>
        <r>
          <rPr>
            <b/>
            <sz val="10"/>
            <color indexed="8"/>
            <rFont val="Arial"/>
            <family val="2"/>
          </rPr>
          <t>Autofinanziamento:</t>
        </r>
        <r>
          <rPr>
            <sz val="10"/>
            <color indexed="8"/>
            <rFont val="Arial"/>
            <family val="2"/>
          </rPr>
          <t xml:space="preserve"> l’infrastruttura di ricarica viene finanziata completamente dai proprietari e dalle proprietarie.</t>
        </r>
        <r>
          <rPr>
            <b/>
            <sz val="10"/>
            <color indexed="8"/>
            <rFont val="Arial"/>
            <family val="2"/>
          </rPr>
          <t xml:space="preserve">
Modello di noleggio:</t>
        </r>
        <r>
          <rPr>
            <sz val="10"/>
            <color indexed="8"/>
            <rFont val="Arial"/>
            <family val="2"/>
          </rPr>
          <t xml:space="preserve"> l’installazione di base viene finanziata dai proprietari e dalle proprietarie. Gli utenti e le utenti possono noleggiare la stazione di ricarica dall’impresa di prestazione di servizi.</t>
        </r>
        <r>
          <rPr>
            <b/>
            <sz val="10"/>
            <color indexed="8"/>
            <rFont val="Arial"/>
            <family val="2"/>
          </rPr>
          <t xml:space="preserve">
Full Contracting:</t>
        </r>
        <r>
          <rPr>
            <sz val="10"/>
            <color indexed="8"/>
            <rFont val="Arial"/>
            <family val="2"/>
          </rPr>
          <t xml:space="preserve"> l’impresa di prestazione di servizi finanzia sia l’installazione di base che la stazione di ricarica e la mette a disposizione dietro pagamento di un emolumento mensile.</t>
        </r>
      </text>
    </comment>
  </commentList>
</comments>
</file>

<file path=xl/comments52.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35713FD8-4297-40E7-AAF3-8A204CBAAAFC}">
      <text>
        <r>
          <rPr>
            <b/>
            <sz val="10"/>
            <color indexed="8"/>
            <rFont val="Arial"/>
            <family val="2"/>
          </rPr>
          <t xml:space="preserve">Registrazione: </t>
        </r>
        <r>
          <rPr>
            <sz val="10"/>
            <color indexed="8"/>
            <rFont val="Arial"/>
            <family val="2"/>
          </rPr>
          <t>processo di richiesta/registrazione di una stazione di ricarica da parte di un utente o un’utente della stazione di ricarica</t>
        </r>
        <r>
          <rPr>
            <b/>
            <sz val="10"/>
            <color indexed="8"/>
            <rFont val="Arial"/>
            <family val="2"/>
          </rPr>
          <t xml:space="preserve">
</t>
        </r>
      </text>
    </comment>
    <comment ref="D19" authorId="0" shapeId="0" xr:uid="{D1EAF009-33F0-4254-9A96-B640EDB095CE}">
      <text>
        <r>
          <rPr>
            <b/>
            <sz val="10"/>
            <color indexed="8"/>
            <rFont val="Arial"/>
            <family val="2"/>
          </rPr>
          <t xml:space="preserve">Attivazione: </t>
        </r>
        <r>
          <rPr>
            <sz val="10"/>
            <color indexed="8"/>
            <rFont val="Arial"/>
            <family val="2"/>
          </rPr>
          <t xml:space="preserve">la stazione di ricarica viene collegata al sistema. </t>
        </r>
      </text>
    </comment>
    <comment ref="D21" authorId="0" shapeId="0" xr:uid="{40958C7F-7DB5-4B43-8CA5-D1809ADD48A3}">
      <text>
        <r>
          <rPr>
            <b/>
            <sz val="10"/>
            <color indexed="8"/>
            <rFont val="Arial"/>
            <family val="2"/>
          </rPr>
          <t>Onboarding:</t>
        </r>
        <r>
          <rPr>
            <sz val="10"/>
            <color indexed="8"/>
            <rFont val="Arial"/>
            <family val="2"/>
          </rPr>
          <t xml:space="preserve"> all’utente della stazione di ricarica viene fornito l’accesso alla stazione di ricarica ed eventualmente un addestramento</t>
        </r>
      </text>
    </comment>
    <comment ref="D30" authorId="0" shapeId="0" xr:uid="{EFAF600F-0B4F-4BA4-A617-B8997A6DCE99}">
      <text>
        <r>
          <rPr>
            <b/>
            <sz val="10"/>
            <color indexed="8"/>
            <rFont val="Arial"/>
            <family val="2"/>
          </rPr>
          <t xml:space="preserve">Vendita stazioni di ricarica: </t>
        </r>
        <r>
          <rPr>
            <sz val="10"/>
            <color indexed="8"/>
            <rFont val="Arial"/>
            <family val="2"/>
          </rPr>
          <t>si tratta di stazioni di ricarica gestite dall’impresa di prestazione di servizi (come standard o optional). Non di quelle che sono compatibili solo con il Suo sistema.</t>
        </r>
      </text>
    </comment>
    <comment ref="D32" authorId="0" shapeId="0" xr:uid="{BBF421EB-75F8-48E2-9F72-F2AA950910D5}">
      <text>
        <r>
          <rPr>
            <b/>
            <sz val="10"/>
            <color indexed="8"/>
            <rFont val="Arial"/>
            <family val="2"/>
          </rPr>
          <t>Integrazione di sistemi terzi:</t>
        </r>
        <r>
          <rPr>
            <sz val="10"/>
            <color indexed="8"/>
            <rFont val="Arial"/>
            <family val="2"/>
          </rPr>
          <t xml:space="preserve"> il sistema può comunicare con altre piattaforme/altri sistemi di terzi, ad es. per il conteggio RCP o EMS.</t>
        </r>
      </text>
    </comment>
    <comment ref="D33" authorId="0" shapeId="0" xr:uid="{9F3E5C04-E71B-46FC-B58E-514A2FF98A81}">
      <text>
        <r>
          <rPr>
            <sz val="10"/>
            <color indexed="8"/>
            <rFont val="Arial"/>
            <family val="2"/>
          </rPr>
          <t>EMS = sistemi di gestione dell’energia</t>
        </r>
      </text>
    </comment>
    <comment ref="D36" authorId="0" shapeId="0" xr:uid="{E3851FBD-739C-4FD6-AA6D-E5823A97702D}">
      <text>
        <r>
          <rPr>
            <b/>
            <sz val="10"/>
            <color indexed="8"/>
            <rFont val="Arial"/>
            <family val="2"/>
          </rPr>
          <t>Gestione statica del carico:</t>
        </r>
        <r>
          <rPr>
            <sz val="10"/>
            <color indexed="8"/>
            <rFont val="Arial"/>
            <family val="2"/>
          </rPr>
          <t xml:space="preserve"> con la gestione statica del carico, si assegna, per la ricarica dei veico-li, una parte fissa della potenza massima prelevabile dalla rete elettrica da parte dell’edificio, che viene distribuita automaticamente tra le auto elettriche da ricaricare. Questa potenza deve essere scelta in maniera tale da non provocare sovraccarichi in caso di elevato consumo di energia elettrica nell’edificio (ovvero quando sono attivi numerosi con-sumatori di energia, ad es. di sera, quando tutti gli inquilini e le inquiline sono in casa).</t>
        </r>
      </text>
    </comment>
    <comment ref="D37" authorId="0" shapeId="0" xr:uid="{0B615803-4087-47C2-8995-EF25C92662B5}">
      <text>
        <r>
          <rPr>
            <b/>
            <sz val="10"/>
            <color indexed="8"/>
            <rFont val="Arial"/>
            <family val="2"/>
          </rPr>
          <t>Gestione dinamica del carico:</t>
        </r>
        <r>
          <rPr>
            <sz val="10"/>
            <color indexed="8"/>
            <rFont val="Arial"/>
            <family val="2"/>
          </rPr>
          <t xml:space="preserve"> con la gestione dinamica del carico non viene assegnata una potenza fissa per la ricarica. La gestione del carico riconosce la potenza assorbi-ta in un dato momento  dall’edificio e distribuisce automaticamente tra le auto da ricaricare la differenza fra la potenza massima prelevabile dalla rete e quella assorbita dall’edificio. Così, soprattutto nei momenti con un consumo di energia elettrica ridotto, è possibile mettere a disposizione per la ricarica una potenza molto più elevata, ad es. di notte, quando gran parte degli inquilini e delle inquiline dorme.</t>
        </r>
      </text>
    </comment>
    <comment ref="D47" authorId="0" shapeId="0" xr:uid="{4BC823C6-022C-418B-83C7-CC8AC0DE5B72}">
      <text>
        <r>
          <rPr>
            <b/>
            <sz val="10"/>
            <color indexed="8"/>
            <rFont val="Arial"/>
            <family val="2"/>
          </rPr>
          <t>Portale web:</t>
        </r>
        <r>
          <rPr>
            <sz val="10"/>
            <color indexed="8"/>
            <rFont val="Arial"/>
            <family val="2"/>
          </rPr>
          <t xml:space="preserve"> è possibile accedere a un’applicazione basata sul web.</t>
        </r>
      </text>
    </comment>
    <comment ref="D48" authorId="0" shapeId="0" xr:uid="{5FA9E83C-7639-4556-A18F-C5E01EDBD98A}">
      <text>
        <r>
          <rPr>
            <b/>
            <sz val="10"/>
            <color indexed="8"/>
            <rFont val="Arial"/>
            <family val="2"/>
          </rPr>
          <t xml:space="preserve">App: </t>
        </r>
        <r>
          <rPr>
            <sz val="10"/>
            <color indexed="8"/>
            <rFont val="Arial"/>
            <family val="2"/>
          </rPr>
          <t>esiste un’app per smartphone.</t>
        </r>
      </text>
    </comment>
    <comment ref="D50" authorId="0" shapeId="0" xr:uid="{7DD5D5DA-9E53-4908-A1A8-9381840EB94A}">
      <text>
        <r>
          <rPr>
            <b/>
            <sz val="10"/>
            <color indexed="8"/>
            <rFont val="Arial"/>
            <family val="2"/>
          </rPr>
          <t>Panoramica delle transazioni:</t>
        </r>
        <r>
          <rPr>
            <sz val="10"/>
            <color indexed="8"/>
            <rFont val="Arial"/>
            <family val="2"/>
          </rPr>
          <t xml:space="preserve"> gli utenti e le utenti possono visualizzare gli utilizzi e i pagamenti intercorsi fino a un dato momento e all’occorrenza scaricarli sotto forma di ricevuta. </t>
        </r>
      </text>
    </comment>
    <comment ref="D51" authorId="0" shapeId="0" xr:uid="{E244AF11-2786-469E-AC2B-C5AE41235E2B}">
      <text>
        <r>
          <rPr>
            <b/>
            <sz val="10"/>
            <color indexed="8"/>
            <rFont val="Arial"/>
            <family val="2"/>
          </rPr>
          <t>Visualizzazione dei propri consumi:</t>
        </r>
        <r>
          <rPr>
            <sz val="10"/>
            <color indexed="8"/>
            <rFont val="Arial"/>
            <family val="2"/>
          </rPr>
          <t xml:space="preserve"> i consumi possono essere visualizzati in qualsiasi momento nel portale web o attraverso l’app.</t>
        </r>
      </text>
    </comment>
    <comment ref="D53" authorId="0" shapeId="0" xr:uid="{072D3FE1-7D86-405C-BF6E-D688C2DF0D5F}">
      <text>
        <r>
          <rPr>
            <b/>
            <sz val="10"/>
            <color indexed="8"/>
            <rFont val="Arial"/>
            <family val="2"/>
          </rPr>
          <t xml:space="preserve">Comando attivo dell’attività di ricarica: </t>
        </r>
        <r>
          <rPr>
            <sz val="10"/>
            <color indexed="8"/>
            <rFont val="Arial"/>
            <family val="2"/>
          </rPr>
          <t>gli utenti e le utenti possono ad es. determinare il momento o la modalità di ricarica.</t>
        </r>
      </text>
    </comment>
    <comment ref="D54" authorId="0" shapeId="0" xr:uid="{29F4EDB1-21C2-464E-A6B9-10BFAE1C5F09}">
      <text>
        <r>
          <rPr>
            <b/>
            <sz val="10"/>
            <color indexed="8"/>
            <rFont val="Arial"/>
            <family val="2"/>
          </rPr>
          <t>Ricarica basata su fotovoltaico:</t>
        </r>
        <r>
          <rPr>
            <sz val="10"/>
            <color indexed="8"/>
            <rFont val="Arial"/>
            <family val="2"/>
          </rPr>
          <t xml:space="preserve"> il veicolo viene ricaricato solo/preferibilmente con energia elettrica fotovoltaica (in presenza di impianto fotovoltaico/RCP)</t>
        </r>
      </text>
    </comment>
    <comment ref="D55" authorId="0" shapeId="0" xr:uid="{6C97D4B2-AC96-4E76-AB0C-611675008BC6}">
      <text>
        <r>
          <rPr>
            <b/>
            <sz val="10"/>
            <color indexed="8"/>
            <rFont val="Arial"/>
            <family val="2"/>
          </rPr>
          <t>Ricarica conveniente</t>
        </r>
        <r>
          <rPr>
            <sz val="10"/>
            <color indexed="8"/>
            <rFont val="Arial"/>
            <family val="2"/>
          </rPr>
          <t>: il veicolo viene ricaricato in orari con tariffe per l’energia elettrica convenienti, ad es. di notte in caso di tariffa alta e bassa.</t>
        </r>
      </text>
    </comment>
    <comment ref="D56" authorId="0" shapeId="0" xr:uid="{603325B6-D18B-4677-AD3D-5E5CBE17C66A}">
      <text>
        <r>
          <rPr>
            <b/>
            <sz val="10"/>
            <color indexed="8"/>
            <rFont val="Arial"/>
            <family val="2"/>
          </rPr>
          <t xml:space="preserve">Ricarica prioritaria: </t>
        </r>
        <r>
          <rPr>
            <sz val="10"/>
            <color indexed="8"/>
            <rFont val="Arial"/>
            <family val="2"/>
          </rPr>
          <t>il veicolo viene ricaricato prima possibile. Al veicolo viene assegnata una potenza maggiore (eventualmente dietro pagamento di un sovrapprezzo)</t>
        </r>
      </text>
    </comment>
    <comment ref="D57" authorId="0" shapeId="0" xr:uid="{8522677E-7C14-49A7-8DB2-18DAD13E5664}">
      <text>
        <r>
          <rPr>
            <b/>
            <sz val="10"/>
            <color indexed="8"/>
            <rFont val="Arial"/>
            <family val="2"/>
          </rPr>
          <t>Considerazione di limiti di ricarica:</t>
        </r>
        <r>
          <rPr>
            <sz val="10"/>
            <color indexed="8"/>
            <rFont val="Arial"/>
            <family val="2"/>
          </rPr>
          <t xml:space="preserve"> il veicolo viene ricaricato fino a una certa percentuale massima per non sollecitare eccessivamente la batteria.</t>
        </r>
        <r>
          <rPr>
            <b/>
            <sz val="10"/>
            <color indexed="8"/>
            <rFont val="Arial"/>
            <family val="2"/>
          </rPr>
          <t xml:space="preserve">
</t>
        </r>
      </text>
    </comment>
    <comment ref="D64" authorId="0" shapeId="0" xr:uid="{A459C075-3C04-45D8-9FC7-DA510188523F}">
      <text>
        <r>
          <rPr>
            <b/>
            <sz val="10"/>
            <color indexed="8"/>
            <rFont val="Arial"/>
            <family val="2"/>
          </rPr>
          <t>Hotline solo negli orari d’ufficio:</t>
        </r>
        <r>
          <rPr>
            <sz val="10"/>
            <color indexed="8"/>
            <rFont val="Arial"/>
            <family val="2"/>
          </rPr>
          <t xml:space="preserve"> in caso di domande o problemi, gli utenti e le utenti della stazione di ricarica possono contattare una hotline solo negli orari d’ufficio. </t>
        </r>
      </text>
    </comment>
    <comment ref="D65" authorId="0" shapeId="0" xr:uid="{0EA829FA-2114-4B2D-9AB5-30F75AF4650E}">
      <text>
        <r>
          <rPr>
            <b/>
            <sz val="10"/>
            <color indexed="8"/>
            <rFont val="Arial"/>
            <family val="2"/>
          </rPr>
          <t xml:space="preserve">Hotline 24/7: </t>
        </r>
        <r>
          <rPr>
            <sz val="10"/>
            <color indexed="8"/>
            <rFont val="Arial"/>
            <family val="2"/>
          </rPr>
          <t xml:space="preserve">in caso di domande o problemi, gli utenti e le utenti della stazione di ricarica possono contattare una hotline a qualsiasi ora. </t>
        </r>
      </text>
    </comment>
    <comment ref="D67" authorId="0" shapeId="0" xr:uid="{B1D9F948-FD7E-4800-B857-49982C9AE1EF}">
      <text>
        <r>
          <rPr>
            <b/>
            <sz val="10"/>
            <color indexed="8"/>
            <rFont val="Arial"/>
            <family val="2"/>
          </rPr>
          <t>Gestione dei guasti:</t>
        </r>
        <r>
          <rPr>
            <sz val="10"/>
            <color indexed="8"/>
            <rFont val="Arial"/>
            <family val="2"/>
          </rPr>
          <t xml:space="preserve"> i malfunzionamenti della stazione di ricarica vengono identificati e visualizzati con un allarme.</t>
        </r>
      </text>
    </comment>
    <comment ref="D68" authorId="0" shapeId="0" xr:uid="{639A1F71-045F-4E89-AB98-E51876C7C064}">
      <text>
        <r>
          <rPr>
            <b/>
            <sz val="10"/>
            <color indexed="8"/>
            <rFont val="Arial"/>
            <family val="2"/>
          </rPr>
          <t>Manutenzione remota:</t>
        </r>
        <r>
          <rPr>
            <sz val="10"/>
            <color indexed="8"/>
            <rFont val="Arial"/>
            <family val="2"/>
          </rPr>
          <t xml:space="preserve"> i più comuni problemi legati al software delle stazioni di ricarica possono essere risolti online e non richiedono la presenza in loco di un tecnico, ad es. con un riavvio (remoto).</t>
        </r>
      </text>
    </comment>
    <comment ref="D69" authorId="0" shapeId="0" xr:uid="{EA2F3771-4D44-4CD8-A728-C42833DE34E3}">
      <text>
        <r>
          <rPr>
            <b/>
            <sz val="10"/>
            <color indexed="8"/>
            <rFont val="Arial"/>
            <family val="2"/>
          </rPr>
          <t>Eliminazione dei guasti in loco:</t>
        </r>
        <r>
          <rPr>
            <sz val="10"/>
            <color indexed="8"/>
            <rFont val="Arial"/>
            <family val="2"/>
          </rPr>
          <t xml:space="preserve">  i guasti vengono eliminati in loco, inclusi nel prezzo o dietro pagamento di un sovrapprezzo.</t>
        </r>
      </text>
    </comment>
    <comment ref="D72" authorId="0" shapeId="0" xr:uid="{1989EAE8-71B9-48DC-A4B5-7BACAD0EA969}">
      <text>
        <r>
          <rPr>
            <b/>
            <sz val="10"/>
            <color indexed="8"/>
            <rFont val="Arial"/>
            <family val="2"/>
          </rPr>
          <t>Fino alla raccolta dati:</t>
        </r>
        <r>
          <rPr>
            <sz val="10"/>
            <color indexed="8"/>
            <rFont val="Arial"/>
            <family val="2"/>
          </rPr>
          <t xml:space="preserve"> l’impresa di prestazione di servizi raccoglie i dati e li mette a disposizione della clientela. Quest’ultima deve emettere autonomamente le fatture ed è responsabile dell’incasso.</t>
        </r>
        <r>
          <rPr>
            <b/>
            <sz val="10"/>
            <color indexed="8"/>
            <rFont val="Arial"/>
            <family val="2"/>
          </rPr>
          <t xml:space="preserve">
Fino all’emissione delle fatture:</t>
        </r>
        <r>
          <rPr>
            <sz val="10"/>
            <color indexed="8"/>
            <rFont val="Arial"/>
            <family val="2"/>
          </rPr>
          <t xml:space="preserve"> l’impresa di prestazione di servizi raccoglie i dati ed emette le fatture sulla base di essi. La clientela è responsabile dell’incasso</t>
        </r>
        <r>
          <rPr>
            <b/>
            <sz val="10"/>
            <color indexed="8"/>
            <rFont val="Arial"/>
            <family val="2"/>
          </rPr>
          <t xml:space="preserve">.
Fino all’incasso: </t>
        </r>
        <r>
          <rPr>
            <sz val="10"/>
            <color indexed="8"/>
            <rFont val="Arial"/>
            <family val="2"/>
          </rPr>
          <t>l’impresa di prestazione di servizi si occupa dell’intero processo di addebito del costo, dalla raccolta dati fino all’emissione delle fatture, incasso compreso.</t>
        </r>
      </text>
    </comment>
    <comment ref="D75" authorId="0" shapeId="0" xr:uid="{C3998C3E-B927-4BD9-B0CC-3675E48519F1}">
      <text>
        <r>
          <rPr>
            <b/>
            <sz val="10"/>
            <color indexed="8"/>
            <rFont val="Arial"/>
            <family val="2"/>
          </rPr>
          <t>Stazione di ricarica privata:</t>
        </r>
        <r>
          <rPr>
            <sz val="10"/>
            <color indexed="8"/>
            <rFont val="Arial"/>
            <family val="2"/>
          </rPr>
          <t xml:space="preserve"> la stazione di ricarica è accessibile solo a un soggetto
</t>
        </r>
        <r>
          <rPr>
            <b/>
            <sz val="10"/>
            <color indexed="8"/>
            <rFont val="Arial"/>
            <family val="2"/>
          </rPr>
          <t xml:space="preserve">
Stazione di ricarica semiprivata:</t>
        </r>
        <r>
          <rPr>
            <sz val="10"/>
            <color indexed="8"/>
            <rFont val="Arial"/>
            <family val="2"/>
          </rPr>
          <t xml:space="preserve"> stazione di ricarica accessibile a un gruppo circoscritto di utenti (ad es. collaboratori e collaboratrici)</t>
        </r>
        <r>
          <rPr>
            <b/>
            <sz val="10"/>
            <color indexed="8"/>
            <rFont val="Arial"/>
            <family val="2"/>
          </rPr>
          <t xml:space="preserve">
Stazione di ricarica semipubblica: </t>
        </r>
        <r>
          <rPr>
            <sz val="10"/>
            <color indexed="8"/>
            <rFont val="Arial"/>
            <family val="2"/>
          </rPr>
          <t>stazione di ricarica di proprietà privata (ad es. industria). In alcuni momenti è a libero accesso.</t>
        </r>
        <r>
          <rPr>
            <b/>
            <sz val="10"/>
            <color indexed="8"/>
            <rFont val="Arial"/>
            <family val="2"/>
          </rPr>
          <t xml:space="preserve">
Stazione di ricarica pubblica:</t>
        </r>
        <r>
          <rPr>
            <sz val="10"/>
            <color indexed="8"/>
            <rFont val="Arial"/>
            <family val="2"/>
          </rPr>
          <t xml:space="preserve"> stazione di ricarica a libero accesso in qualsiasi momento (ad es. posti auto per visitatori)</t>
        </r>
      </text>
    </comment>
    <comment ref="D76" authorId="0" shapeId="0" xr:uid="{3F5D1DB3-B6D1-4B19-9C3F-3A9D987B2F03}">
      <text>
        <r>
          <rPr>
            <b/>
            <sz val="10"/>
            <color indexed="8"/>
            <rFont val="Arial"/>
            <family val="2"/>
          </rPr>
          <t xml:space="preserve">Il contatore dell’energia elettrica per la mobilità elettrica appartiene ai proprietari e alle proprietarie dell’immobile: 
</t>
        </r>
        <r>
          <rPr>
            <sz val="10"/>
            <color indexed="8"/>
            <rFont val="Arial"/>
            <family val="2"/>
          </rPr>
          <t>l’impresa di prestazione di servizi versa ai proprietari e alle proprietarie dell’immobile i proventi dell’addebito del costo, detraendo gli emolumenti.
I proprietari e le proprietarie dell’immobile ricevono la fattura per il consumo di energia elettrica dall’azienda di approvvigionamento energetico
I proprietari e le proprietarie dell’immobile pagano la fattura per l’energia elettrica</t>
        </r>
        <r>
          <rPr>
            <b/>
            <sz val="10"/>
            <color indexed="8"/>
            <rFont val="Arial"/>
            <family val="2"/>
          </rPr>
          <t xml:space="preserve">
Il contatore dell’energia elettrica per la mobilità elettrica è di proprietà dell’impresa di prestazione di servizi:
</t>
        </r>
        <r>
          <rPr>
            <sz val="10"/>
            <color indexed="8"/>
            <rFont val="Arial"/>
            <family val="2"/>
          </rPr>
          <t>l’impresa di prestazione di servizi si fa direttamente carico del pagamento dei costi dell’energia elettrica all’azienda di approvvigionamento elettrico
Eventualmente l’impresa di prestazione di servizi versa i proventi dell’addebito del costo ai proprietari e alle proprietarie dell’immobile, detraendo i costi dell’energia elettrica e gli emolumenti.</t>
        </r>
      </text>
    </comment>
    <comment ref="D79" authorId="0" shapeId="0" xr:uid="{DD3AD808-E2A9-4346-A3F3-21570A695373}">
      <text>
        <r>
          <rPr>
            <b/>
            <sz val="10"/>
            <color indexed="8"/>
            <rFont val="Arial"/>
            <family val="2"/>
          </rPr>
          <t xml:space="preserve">Tariffa unitaria: </t>
        </r>
        <r>
          <rPr>
            <sz val="10"/>
            <color indexed="8"/>
            <rFont val="Arial"/>
            <family val="2"/>
          </rPr>
          <t>per la stazione elettrica può essere conteggiata una sola tariffa, anche qualora l’azienda di approvvigionamento energetico locale abbia una struttura tariffaria diversa (ad es. tariffa alta e bassa).</t>
        </r>
        <r>
          <rPr>
            <b/>
            <sz val="10"/>
            <color indexed="8"/>
            <rFont val="Arial"/>
            <family val="2"/>
          </rPr>
          <t xml:space="preserve">
Tariffe statiche:</t>
        </r>
        <r>
          <rPr>
            <sz val="10"/>
            <color indexed="8"/>
            <rFont val="Arial"/>
            <family val="2"/>
          </rPr>
          <t xml:space="preserve"> la stazione di ricarica può essere conteggiata con più tariffe statiche definite in maniera fissa, ad es. con tariffa alta e bassa.
</t>
        </r>
        <r>
          <rPr>
            <b/>
            <sz val="10"/>
            <color indexed="8"/>
            <rFont val="Arial"/>
            <family val="2"/>
          </rPr>
          <t xml:space="preserve">
Tariffe statiche incl. tariffa fotovoltaica: </t>
        </r>
        <r>
          <rPr>
            <sz val="10"/>
            <color indexed="8"/>
            <rFont val="Arial"/>
            <family val="2"/>
          </rPr>
          <t>oltre alle tariffe statiche, in caso di consumo di energia elettrica del proprio impianto fotovoltaico (o RCP) è possibile considerare una tariffa fotovoltaica definita in maniera fissa.</t>
        </r>
        <r>
          <rPr>
            <b/>
            <sz val="10"/>
            <color indexed="8"/>
            <rFont val="Arial"/>
            <family val="2"/>
          </rPr>
          <t xml:space="preserve">
Tariffe dinamiche:</t>
        </r>
        <r>
          <rPr>
            <sz val="10"/>
            <color indexed="8"/>
            <rFont val="Arial"/>
            <family val="2"/>
          </rPr>
          <t xml:space="preserve"> è possibile considerare e addebitare anche tariffe dinamiche dell’azienda di approvvigionamento energetico. </t>
        </r>
        <r>
          <rPr>
            <b/>
            <sz val="10"/>
            <color indexed="8"/>
            <rFont val="Arial"/>
            <family val="2"/>
          </rPr>
          <t xml:space="preserve">
</t>
        </r>
      </text>
    </comment>
    <comment ref="D83" authorId="0" shapeId="0" xr:uid="{371EB1F9-2950-4151-9F85-16E8AA5397D8}">
      <text>
        <r>
          <rPr>
            <b/>
            <sz val="10"/>
            <color indexed="8"/>
            <rFont val="Arial"/>
            <family val="2"/>
          </rPr>
          <t xml:space="preserve">Diversi gruppi tariffari: </t>
        </r>
        <r>
          <rPr>
            <sz val="10"/>
            <color indexed="8"/>
            <rFont val="Arial"/>
            <family val="2"/>
          </rPr>
          <t xml:space="preserve">gli utenti e le utenti possono essere raggruppati e possono quindi essere assegnate loro diverse tariffe. </t>
        </r>
      </text>
    </comment>
    <comment ref="D84" authorId="0" shapeId="0" xr:uid="{29689612-2982-4144-9035-B2A6BDBC7D36}">
      <text>
        <r>
          <rPr>
            <b/>
            <sz val="10"/>
            <color indexed="8"/>
            <rFont val="Arial"/>
            <family val="2"/>
          </rPr>
          <t>White List (utenti speciali):</t>
        </r>
        <r>
          <rPr>
            <sz val="10"/>
            <color indexed="8"/>
            <rFont val="Arial"/>
            <family val="2"/>
          </rPr>
          <t xml:space="preserve"> determinati e determinate utenti ricaricano gratuitamente.</t>
        </r>
      </text>
    </comment>
    <comment ref="D85" authorId="0" shapeId="0" xr:uid="{BFE73330-3046-489A-B6EC-AE8F9A533319}">
      <text>
        <r>
          <rPr>
            <b/>
            <sz val="10"/>
            <color indexed="8"/>
            <rFont val="Arial"/>
            <family val="2"/>
          </rPr>
          <t xml:space="preserve">Aggiornamento automatico in caso di variazione delle tariffe per l’energia elettrica dell’azienda di approvvigionamento energetico: </t>
        </r>
        <r>
          <rPr>
            <sz val="10"/>
            <color indexed="8"/>
            <rFont val="Arial"/>
            <family val="2"/>
          </rPr>
          <t>le tariffe per l’energia elettrica dell’azienda di approvvigionamento energetico vengono adeguate dalla clientela senza richiesta.</t>
        </r>
        <r>
          <rPr>
            <b/>
            <sz val="10"/>
            <color indexed="8"/>
            <rFont val="Arial"/>
            <family val="2"/>
          </rPr>
          <t xml:space="preserve"> </t>
        </r>
      </text>
    </comment>
    <comment ref="D86" authorId="0" shapeId="0" xr:uid="{ACC11A0F-88A0-494A-B284-6689176E822A}">
      <text>
        <r>
          <rPr>
            <b/>
            <sz val="10"/>
            <color indexed="8"/>
            <rFont val="Arial"/>
            <family val="2"/>
          </rPr>
          <t>Impostazione di una propria tariffa per l’energia:</t>
        </r>
        <r>
          <rPr>
            <sz val="10"/>
            <color indexed="8"/>
            <rFont val="Arial"/>
            <family val="2"/>
          </rPr>
          <t xml:space="preserve"> i proprietari e le proprietarie o le amministrazioni possono applicare un supplemento alla tariffa per l’energia per generare un canale aggiuntivo per ammortizzare le stazioni di ricarica.</t>
        </r>
        <r>
          <rPr>
            <b/>
            <sz val="10"/>
            <color indexed="8"/>
            <rFont val="Arial"/>
            <family val="2"/>
          </rPr>
          <t xml:space="preserve">
</t>
        </r>
      </text>
    </comment>
    <comment ref="D87" authorId="0" shapeId="0" xr:uid="{A3EEA9F5-5B0E-4156-8F7A-E2ECC3B6CAB0}">
      <text>
        <r>
          <rPr>
            <b/>
            <sz val="10"/>
            <color indexed="8"/>
            <rFont val="Arial"/>
            <family val="2"/>
          </rPr>
          <t>Addebito ricarica bidirezionale:</t>
        </r>
        <r>
          <rPr>
            <sz val="10"/>
            <color indexed="8"/>
            <rFont val="Arial"/>
            <family val="2"/>
          </rPr>
          <t xml:space="preserve"> è possibile amministrare e addebitare la ricarica bidirezionale.</t>
        </r>
      </text>
    </comment>
    <comment ref="D89" authorId="0" shapeId="0" xr:uid="{3CF2DE48-C83C-4A59-9F89-ADE5585C204D}">
      <text>
        <r>
          <rPr>
            <b/>
            <sz val="10"/>
            <color indexed="8"/>
            <rFont val="Arial"/>
            <family val="2"/>
          </rPr>
          <t>Addebito RCP:</t>
        </r>
        <r>
          <rPr>
            <sz val="10"/>
            <color indexed="8"/>
            <rFont val="Arial"/>
            <family val="2"/>
          </rPr>
          <t xml:space="preserve"> oltre all’infrastruttura di ricarica può essere effettuato un addebito con RCP (= raggruppamento ai fini del consumo proprio).</t>
        </r>
      </text>
    </comment>
    <comment ref="D90" authorId="0" shapeId="0" xr:uid="{B52D7BD0-1229-4D4D-9D87-2B785783988A}">
      <text>
        <r>
          <rPr>
            <b/>
            <sz val="10"/>
            <color indexed="8"/>
            <rFont val="Arial"/>
            <family val="2"/>
          </rPr>
          <t>Modello pratico gestori della rete di distribuzione:</t>
        </r>
        <r>
          <rPr>
            <sz val="10"/>
            <color indexed="8"/>
            <rFont val="Arial"/>
            <family val="2"/>
          </rPr>
          <t xml:space="preserve"> il consumo proprio di energia elettrica fotovoltaica viene addebitato dal gestore della rete di distribuzione locale per mezzo del suo contatore. Esistono varie versioni di questo modello. Le singole utenze rimangono consumatori finali e continuano a essere rifornite dal gestore della rete, come finora. L’operatore può offrire questo modello solo nel proprio comprensorio. Questo modello viene offerto solo da aziende di approvvigionamento energetico locali nel relativo comprensorio. Non è necessario istituire un RCP.</t>
        </r>
      </text>
    </comment>
    <comment ref="D91" authorId="0" shapeId="0" xr:uid="{D6C4D08C-A79A-4172-95CB-D62FD9A1FF6E}">
      <text>
        <r>
          <rPr>
            <b/>
            <sz val="10"/>
            <color indexed="8"/>
            <rFont val="Arial"/>
            <family val="2"/>
          </rPr>
          <t xml:space="preserve">Conteggio spese accessorie: </t>
        </r>
        <r>
          <rPr>
            <sz val="10"/>
            <color indexed="8"/>
            <rFont val="Arial"/>
            <family val="2"/>
          </rPr>
          <t>Oltre all’infrastruttura di ricarica possono essere addebitate (ulteriori) spese accessorie.</t>
        </r>
      </text>
    </comment>
    <comment ref="D101" authorId="0" shapeId="0" xr:uid="{9F8F99CF-3C2F-4DB6-BFB7-852F43C95211}">
      <text>
        <r>
          <rPr>
            <b/>
            <sz val="10"/>
            <color indexed="8"/>
            <rFont val="Arial"/>
            <family val="2"/>
          </rPr>
          <t>Funzione di reporting:</t>
        </r>
        <r>
          <rPr>
            <sz val="10"/>
            <color indexed="8"/>
            <rFont val="Arial"/>
            <family val="2"/>
          </rPr>
          <t xml:space="preserve"> è possibile mettere a disposizione i dati di utilizzo, ad es. per rapporti sulla sostenibilità e il reporting.</t>
        </r>
      </text>
    </comment>
    <comment ref="D103" authorId="0" shapeId="0" xr:uid="{6410039B-88D1-43A0-83D0-0DB32C02AC42}">
      <text>
        <r>
          <rPr>
            <b/>
            <sz val="10"/>
            <color indexed="8"/>
            <rFont val="Arial"/>
            <family val="2"/>
          </rPr>
          <t xml:space="preserve">Funzione multi-tenant: </t>
        </r>
        <r>
          <rPr>
            <sz val="10"/>
            <color indexed="8"/>
            <rFont val="Arial"/>
            <family val="2"/>
          </rPr>
          <t>a utenti diversi possono essere assegnati diritti di utilizzo diversi (ad es. utenti della stazione di ricarica vs. custodi dell’edificio vs. impresa installatrice)</t>
        </r>
      </text>
    </comment>
    <comment ref="D104" authorId="0" shapeId="0" xr:uid="{945F6A0B-9F1D-41B3-A2A0-1933814431FB}">
      <text>
        <r>
          <rPr>
            <b/>
            <sz val="10"/>
            <color indexed="8"/>
            <rFont val="Arial"/>
            <family val="2"/>
          </rPr>
          <t>Portale web per la gestione degli utenti e delle utenti:</t>
        </r>
        <r>
          <rPr>
            <sz val="10"/>
            <color indexed="8"/>
            <rFont val="Arial"/>
            <family val="2"/>
          </rPr>
          <t xml:space="preserve"> i proprietari e le proprietarie/l’amministrazione possono eseguire varie impostazioni su una piattaforma, ad es. creare e modificare gli utenti e le utenti delle stazioni di ricarica, definire le tariffe ecc.</t>
        </r>
      </text>
    </comment>
    <comment ref="D110" authorId="0" shapeId="0" xr:uid="{102A6F47-D693-4B9F-B651-692433954623}">
      <text>
        <r>
          <rPr>
            <b/>
            <sz val="10"/>
            <color indexed="8"/>
            <rFont val="Arial"/>
            <family val="2"/>
          </rPr>
          <t>Stazione di ricarica a libero accesso nella propria rete:</t>
        </r>
        <r>
          <rPr>
            <sz val="10"/>
            <color indexed="8"/>
            <rFont val="Arial"/>
            <family val="2"/>
          </rPr>
          <t xml:space="preserve"> tramite i propri mezzi di accesso, gli utenti e le utenti della stazione di ricarica possono accedere a stazioni di ricarica a libero accesso dello stesso operatore.</t>
        </r>
      </text>
    </comment>
    <comment ref="D111" authorId="0" shapeId="0" xr:uid="{85D7ED99-BC5B-47AF-9991-7419E55677C9}">
      <text>
        <r>
          <rPr>
            <b/>
            <sz val="10"/>
            <color indexed="8"/>
            <rFont val="Arial"/>
            <family val="2"/>
          </rPr>
          <t>Roaming con stesso accesso:</t>
        </r>
        <r>
          <rPr>
            <sz val="10"/>
            <color indexed="8"/>
            <rFont val="Arial"/>
            <family val="2"/>
          </rPr>
          <t xml:space="preserve"> tramite i propri mezzi di accesso, gli utenti e le utenti della stazione di ricarica possono accedere a stazioni di ricarica a libero accesso di altri gestori della rete.</t>
        </r>
      </text>
    </comment>
    <comment ref="D113" authorId="0" shapeId="0" xr:uid="{DBD65A7B-1131-4961-B6DC-A0DFC617E13A}">
      <text>
        <r>
          <rPr>
            <b/>
            <sz val="10"/>
            <color indexed="8"/>
            <rFont val="Arial"/>
            <family val="2"/>
          </rPr>
          <t xml:space="preserve">Conteggio stazione di ricarica a libero accesso: </t>
        </r>
        <r>
          <rPr>
            <sz val="10"/>
            <color indexed="8"/>
            <rFont val="Arial"/>
            <family val="2"/>
          </rPr>
          <t>le stazioni di ricarica situate in parcheggi a libero accesso, come i posti auto per visitatori, sono accessibili a tutti e vengono addebitate dallo stesso operatore.</t>
        </r>
      </text>
    </comment>
    <comment ref="D114" authorId="0" shapeId="0" xr:uid="{8C30E37D-A1B6-4D83-8646-FF06CC262290}">
      <text>
        <r>
          <rPr>
            <b/>
            <sz val="10"/>
            <color indexed="8"/>
            <rFont val="Arial"/>
            <family val="2"/>
          </rPr>
          <t xml:space="preserve">Roaming per stazione di ricarica a libero accesso: </t>
        </r>
        <r>
          <rPr>
            <sz val="10"/>
            <color indexed="8"/>
            <rFont val="Arial"/>
            <family val="2"/>
          </rPr>
          <t>è possibile utilizzare i mezzi di accesso e pagamento di altri gestori di stazioni di ricarica per accedere alle stazioni di ricarica a libero accesso (ad es. posti auto per visitatori).</t>
        </r>
      </text>
    </comment>
    <comment ref="D118" authorId="0" shapeId="0" xr:uid="{28A8F658-AFCC-4A67-8B57-50AF7F90250B}">
      <text>
        <r>
          <rPr>
            <b/>
            <sz val="10"/>
            <color indexed="8"/>
            <rFont val="Arial"/>
            <family val="2"/>
          </rPr>
          <t>Autofinanziamento:</t>
        </r>
        <r>
          <rPr>
            <sz val="10"/>
            <color indexed="8"/>
            <rFont val="Arial"/>
            <family val="2"/>
          </rPr>
          <t xml:space="preserve"> l’infrastruttura di ricarica viene finanziata completamente dai proprietari e dalle proprietarie.</t>
        </r>
        <r>
          <rPr>
            <b/>
            <sz val="10"/>
            <color indexed="8"/>
            <rFont val="Arial"/>
            <family val="2"/>
          </rPr>
          <t xml:space="preserve">
Modello di noleggio:</t>
        </r>
        <r>
          <rPr>
            <sz val="10"/>
            <color indexed="8"/>
            <rFont val="Arial"/>
            <family val="2"/>
          </rPr>
          <t xml:space="preserve"> l’installazione di base viene finanziata dai proprietari e dalle proprietarie. Gli utenti e le utenti possono noleggiare la stazione di ricarica dall’impresa di prestazione di servizi.</t>
        </r>
        <r>
          <rPr>
            <b/>
            <sz val="10"/>
            <color indexed="8"/>
            <rFont val="Arial"/>
            <family val="2"/>
          </rPr>
          <t xml:space="preserve">
Full Contracting:</t>
        </r>
        <r>
          <rPr>
            <sz val="10"/>
            <color indexed="8"/>
            <rFont val="Arial"/>
            <family val="2"/>
          </rPr>
          <t xml:space="preserve"> l’impresa di prestazione di servizi finanzia sia l’installazione di base che la stazione di ricarica e la mette a disposizione dietro pagamento di un emolumento mensile.</t>
        </r>
      </text>
    </comment>
  </commentList>
</comments>
</file>

<file path=xl/comments53.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F2214662-7C75-47EF-A6F4-2E923795752E}">
      <text>
        <r>
          <rPr>
            <b/>
            <sz val="10"/>
            <color indexed="8"/>
            <rFont val="Arial"/>
            <family val="2"/>
          </rPr>
          <t xml:space="preserve">Registrazione: </t>
        </r>
        <r>
          <rPr>
            <sz val="10"/>
            <color indexed="8"/>
            <rFont val="Arial"/>
            <family val="2"/>
          </rPr>
          <t>processo di richiesta/registrazione di una stazione di ricarica da parte di un utente o un’utente della stazione di ricarica</t>
        </r>
        <r>
          <rPr>
            <b/>
            <sz val="10"/>
            <color indexed="8"/>
            <rFont val="Arial"/>
            <family val="2"/>
          </rPr>
          <t xml:space="preserve">
</t>
        </r>
      </text>
    </comment>
    <comment ref="D19" authorId="0" shapeId="0" xr:uid="{A7188CC8-25D2-49E3-9705-EFF3AB890172}">
      <text>
        <r>
          <rPr>
            <b/>
            <sz val="10"/>
            <color indexed="8"/>
            <rFont val="Arial"/>
            <family val="2"/>
          </rPr>
          <t xml:space="preserve">Attivazione: </t>
        </r>
        <r>
          <rPr>
            <sz val="10"/>
            <color indexed="8"/>
            <rFont val="Arial"/>
            <family val="2"/>
          </rPr>
          <t xml:space="preserve">la stazione di ricarica viene collegata al sistema. </t>
        </r>
      </text>
    </comment>
    <comment ref="D21" authorId="0" shapeId="0" xr:uid="{C0B169B6-6F40-4525-8C8B-7F0E61CB9D8A}">
      <text>
        <r>
          <rPr>
            <b/>
            <sz val="10"/>
            <color indexed="8"/>
            <rFont val="Arial"/>
            <family val="2"/>
          </rPr>
          <t>Onboarding:</t>
        </r>
        <r>
          <rPr>
            <sz val="10"/>
            <color indexed="8"/>
            <rFont val="Arial"/>
            <family val="2"/>
          </rPr>
          <t xml:space="preserve"> all’utente della stazione di ricarica viene fornito l’accesso alla stazione di ricarica ed eventualmente un addestramento</t>
        </r>
      </text>
    </comment>
    <comment ref="D30" authorId="0" shapeId="0" xr:uid="{AE114C41-B3C6-46E8-AE42-EE509DF29B29}">
      <text>
        <r>
          <rPr>
            <b/>
            <sz val="10"/>
            <color indexed="8"/>
            <rFont val="Arial"/>
            <family val="2"/>
          </rPr>
          <t xml:space="preserve">Vendita stazioni di ricarica: </t>
        </r>
        <r>
          <rPr>
            <sz val="10"/>
            <color indexed="8"/>
            <rFont val="Arial"/>
            <family val="2"/>
          </rPr>
          <t>si tratta di stazioni di ricarica gestite dall’impresa di prestazione di servizi (come standard o optional). Non di quelle che sono compatibili solo con il Suo sistema.</t>
        </r>
      </text>
    </comment>
    <comment ref="D32" authorId="0" shapeId="0" xr:uid="{22584C6D-9724-4C99-882C-77DB9F739948}">
      <text>
        <r>
          <rPr>
            <b/>
            <sz val="10"/>
            <color indexed="8"/>
            <rFont val="Arial"/>
            <family val="2"/>
          </rPr>
          <t>Integrazione di sistemi terzi:</t>
        </r>
        <r>
          <rPr>
            <sz val="10"/>
            <color indexed="8"/>
            <rFont val="Arial"/>
            <family val="2"/>
          </rPr>
          <t xml:space="preserve"> il sistema può comunicare con altre piattaforme/altri sistemi di terzi, ad es. per il conteggio RCP o EMS.</t>
        </r>
      </text>
    </comment>
    <comment ref="D33" authorId="0" shapeId="0" xr:uid="{D20D9483-37C6-4089-85B2-47017A8726D3}">
      <text>
        <r>
          <rPr>
            <sz val="10"/>
            <color indexed="8"/>
            <rFont val="Arial"/>
            <family val="2"/>
          </rPr>
          <t>EMS = sistemi di gestione dell’energia</t>
        </r>
      </text>
    </comment>
    <comment ref="D36" authorId="0" shapeId="0" xr:uid="{087CD0B4-6D60-4DCC-B79E-96685CF1A1E5}">
      <text>
        <r>
          <rPr>
            <b/>
            <sz val="10"/>
            <color indexed="8"/>
            <rFont val="Arial"/>
            <family val="2"/>
          </rPr>
          <t>Gestione statica del carico:</t>
        </r>
        <r>
          <rPr>
            <sz val="10"/>
            <color indexed="8"/>
            <rFont val="Arial"/>
            <family val="2"/>
          </rPr>
          <t xml:space="preserve"> con la gestione statica del carico, si assegna, per la ricarica dei veico-li, una parte fissa della potenza massima prelevabile dalla rete elettrica da parte dell’edificio, che viene distribuita automaticamente tra le auto elettriche da ricaricare. Questa potenza deve essere scelta in maniera tale da non provocare sovraccarichi in caso di elevato consumo di energia elettrica nell’edificio (ovvero quando sono attivi numerosi con-sumatori di energia, ad es. di sera, quando tutti gli inquilini e le inquiline sono in casa).</t>
        </r>
      </text>
    </comment>
    <comment ref="D37" authorId="0" shapeId="0" xr:uid="{C2358276-CB02-4A56-8353-07EA29D089AB}">
      <text>
        <r>
          <rPr>
            <b/>
            <sz val="10"/>
            <color indexed="8"/>
            <rFont val="Arial"/>
            <family val="2"/>
          </rPr>
          <t>Gestione dinamica del carico:</t>
        </r>
        <r>
          <rPr>
            <sz val="10"/>
            <color indexed="8"/>
            <rFont val="Arial"/>
            <family val="2"/>
          </rPr>
          <t xml:space="preserve"> con la gestione dinamica del carico non viene assegnata una potenza fissa per la ricarica. La gestione del carico riconosce la potenza assorbi-ta in un dato momento  dall’edificio e distribuisce automaticamente tra le auto da ricaricare la differenza fra la potenza massima prelevabile dalla rete e quella assorbita dall’edificio. Così, soprattutto nei momenti con un consumo di energia elettrica ridotto, è possibile mettere a disposizione per la ricarica una potenza molto più elevata, ad es. di notte, quando gran parte degli inquilini e delle inquiline dorme.</t>
        </r>
      </text>
    </comment>
    <comment ref="D47" authorId="0" shapeId="0" xr:uid="{953BF7EC-0539-4CA8-917F-E0FFC23EC2EA}">
      <text>
        <r>
          <rPr>
            <b/>
            <sz val="10"/>
            <color indexed="8"/>
            <rFont val="Arial"/>
            <family val="2"/>
          </rPr>
          <t>Portale web:</t>
        </r>
        <r>
          <rPr>
            <sz val="10"/>
            <color indexed="8"/>
            <rFont val="Arial"/>
            <family val="2"/>
          </rPr>
          <t xml:space="preserve"> è possibile accedere a un’applicazione basata sul web.</t>
        </r>
      </text>
    </comment>
    <comment ref="D48" authorId="0" shapeId="0" xr:uid="{B252C0AC-B52D-4F6D-9BB2-0A7AB50862E5}">
      <text>
        <r>
          <rPr>
            <b/>
            <sz val="10"/>
            <color indexed="8"/>
            <rFont val="Arial"/>
            <family val="2"/>
          </rPr>
          <t xml:space="preserve">App: </t>
        </r>
        <r>
          <rPr>
            <sz val="10"/>
            <color indexed="8"/>
            <rFont val="Arial"/>
            <family val="2"/>
          </rPr>
          <t>esiste un’app per smartphone.</t>
        </r>
      </text>
    </comment>
    <comment ref="D50" authorId="0" shapeId="0" xr:uid="{FC4CFBE0-23FD-4921-8161-EA89B7DA15E1}">
      <text>
        <r>
          <rPr>
            <b/>
            <sz val="10"/>
            <color indexed="8"/>
            <rFont val="Arial"/>
            <family val="2"/>
          </rPr>
          <t>Panoramica delle transazioni:</t>
        </r>
        <r>
          <rPr>
            <sz val="10"/>
            <color indexed="8"/>
            <rFont val="Arial"/>
            <family val="2"/>
          </rPr>
          <t xml:space="preserve"> gli utenti e le utenti possono visualizzare gli utilizzi e i pagamenti intercorsi fino a un dato momento e all’occorrenza scaricarli sotto forma di ricevuta. </t>
        </r>
      </text>
    </comment>
    <comment ref="D51" authorId="0" shapeId="0" xr:uid="{6D5FE717-A666-414D-81C3-4435EAE8DA1E}">
      <text>
        <r>
          <rPr>
            <b/>
            <sz val="10"/>
            <color indexed="8"/>
            <rFont val="Arial"/>
            <family val="2"/>
          </rPr>
          <t>Visualizzazione dei propri consumi:</t>
        </r>
        <r>
          <rPr>
            <sz val="10"/>
            <color indexed="8"/>
            <rFont val="Arial"/>
            <family val="2"/>
          </rPr>
          <t xml:space="preserve"> i consumi possono essere visualizzati in qualsiasi momento nel portale web o attraverso l’app.</t>
        </r>
      </text>
    </comment>
    <comment ref="D53" authorId="0" shapeId="0" xr:uid="{FC887E37-CD94-415F-BABB-4E16ECBDCC8B}">
      <text>
        <r>
          <rPr>
            <b/>
            <sz val="10"/>
            <color indexed="8"/>
            <rFont val="Arial"/>
            <family val="2"/>
          </rPr>
          <t xml:space="preserve">Comando attivo dell’attività di ricarica: </t>
        </r>
        <r>
          <rPr>
            <sz val="10"/>
            <color indexed="8"/>
            <rFont val="Arial"/>
            <family val="2"/>
          </rPr>
          <t>gli utenti e le utenti possono ad es. determinare il momento o la modalità di ricarica.</t>
        </r>
      </text>
    </comment>
    <comment ref="D54" authorId="0" shapeId="0" xr:uid="{C3605064-6D39-4649-9B0F-A5B162EF8E38}">
      <text>
        <r>
          <rPr>
            <b/>
            <sz val="10"/>
            <color indexed="8"/>
            <rFont val="Arial"/>
            <family val="2"/>
          </rPr>
          <t>Ricarica basata su fotovoltaico:</t>
        </r>
        <r>
          <rPr>
            <sz val="10"/>
            <color indexed="8"/>
            <rFont val="Arial"/>
            <family val="2"/>
          </rPr>
          <t xml:space="preserve"> il veicolo viene ricaricato solo/preferibilmente con energia elettrica fotovoltaica (in presenza di impianto fotovoltaico/RCP)</t>
        </r>
      </text>
    </comment>
    <comment ref="D55" authorId="0" shapeId="0" xr:uid="{AEDE1006-B063-4A94-AFE8-8548D2468D3B}">
      <text>
        <r>
          <rPr>
            <b/>
            <sz val="10"/>
            <color indexed="8"/>
            <rFont val="Arial"/>
            <family val="2"/>
          </rPr>
          <t>Ricarica conveniente</t>
        </r>
        <r>
          <rPr>
            <sz val="10"/>
            <color indexed="8"/>
            <rFont val="Arial"/>
            <family val="2"/>
          </rPr>
          <t>: il veicolo viene ricaricato in orari con tariffe per l’energia elettrica convenienti, ad es. di notte in caso di tariffa alta e bassa.</t>
        </r>
      </text>
    </comment>
    <comment ref="D56" authorId="0" shapeId="0" xr:uid="{688C2717-6024-4DFA-83ED-A1BF052E1342}">
      <text>
        <r>
          <rPr>
            <b/>
            <sz val="10"/>
            <color indexed="8"/>
            <rFont val="Arial"/>
            <family val="2"/>
          </rPr>
          <t xml:space="preserve">Ricarica prioritaria: </t>
        </r>
        <r>
          <rPr>
            <sz val="10"/>
            <color indexed="8"/>
            <rFont val="Arial"/>
            <family val="2"/>
          </rPr>
          <t>il veicolo viene ricaricato prima possibile. Al veicolo viene assegnata una potenza maggiore (eventualmente dietro pagamento di un sovrapprezzo)</t>
        </r>
      </text>
    </comment>
    <comment ref="D57" authorId="0" shapeId="0" xr:uid="{08BACE53-8279-4F35-A616-00A80C99D216}">
      <text>
        <r>
          <rPr>
            <b/>
            <sz val="10"/>
            <color indexed="8"/>
            <rFont val="Arial"/>
            <family val="2"/>
          </rPr>
          <t>Considerazione di limiti di ricarica:</t>
        </r>
        <r>
          <rPr>
            <sz val="10"/>
            <color indexed="8"/>
            <rFont val="Arial"/>
            <family val="2"/>
          </rPr>
          <t xml:space="preserve"> il veicolo viene ricaricato fino a una certa percentuale massima per non sollecitare eccessivamente la batteria.</t>
        </r>
        <r>
          <rPr>
            <b/>
            <sz val="10"/>
            <color indexed="8"/>
            <rFont val="Arial"/>
            <family val="2"/>
          </rPr>
          <t xml:space="preserve">
</t>
        </r>
      </text>
    </comment>
    <comment ref="D64" authorId="0" shapeId="0" xr:uid="{311C5CC9-8457-4FA7-938A-C8F5D26CF4AC}">
      <text>
        <r>
          <rPr>
            <b/>
            <sz val="10"/>
            <color indexed="8"/>
            <rFont val="Arial"/>
            <family val="2"/>
          </rPr>
          <t>Hotline solo negli orari d’ufficio:</t>
        </r>
        <r>
          <rPr>
            <sz val="10"/>
            <color indexed="8"/>
            <rFont val="Arial"/>
            <family val="2"/>
          </rPr>
          <t xml:space="preserve"> in caso di domande o problemi, gli utenti e le utenti della stazione di ricarica possono contattare una hotline solo negli orari d’ufficio. </t>
        </r>
      </text>
    </comment>
    <comment ref="D65" authorId="0" shapeId="0" xr:uid="{4375C8B4-C2E6-45E1-B50D-6E08D49BF29A}">
      <text>
        <r>
          <rPr>
            <b/>
            <sz val="10"/>
            <color indexed="8"/>
            <rFont val="Arial"/>
            <family val="2"/>
          </rPr>
          <t xml:space="preserve">Hotline 24/7: </t>
        </r>
        <r>
          <rPr>
            <sz val="10"/>
            <color indexed="8"/>
            <rFont val="Arial"/>
            <family val="2"/>
          </rPr>
          <t xml:space="preserve">in caso di domande o problemi, gli utenti e le utenti della stazione di ricarica possono contattare una hotline a qualsiasi ora. </t>
        </r>
      </text>
    </comment>
    <comment ref="D67" authorId="0" shapeId="0" xr:uid="{A03E081C-01CE-47BB-ACCE-76BDA56C4244}">
      <text>
        <r>
          <rPr>
            <b/>
            <sz val="10"/>
            <color indexed="8"/>
            <rFont val="Arial"/>
            <family val="2"/>
          </rPr>
          <t>Gestione dei guasti:</t>
        </r>
        <r>
          <rPr>
            <sz val="10"/>
            <color indexed="8"/>
            <rFont val="Arial"/>
            <family val="2"/>
          </rPr>
          <t xml:space="preserve"> i malfunzionamenti della stazione di ricarica vengono identificati e visualizzati con un allarme.</t>
        </r>
      </text>
    </comment>
    <comment ref="D68" authorId="0" shapeId="0" xr:uid="{F05A3AE3-D122-4658-8DB0-9FB1A995449E}">
      <text>
        <r>
          <rPr>
            <b/>
            <sz val="10"/>
            <color indexed="8"/>
            <rFont val="Arial"/>
            <family val="2"/>
          </rPr>
          <t>Manutenzione remota:</t>
        </r>
        <r>
          <rPr>
            <sz val="10"/>
            <color indexed="8"/>
            <rFont val="Arial"/>
            <family val="2"/>
          </rPr>
          <t xml:space="preserve"> i più comuni problemi legati al software delle stazioni di ricarica possono essere risolti online e non richiedono la presenza in loco di un tecnico, ad es. con un riavvio (remoto).</t>
        </r>
      </text>
    </comment>
    <comment ref="D69" authorId="0" shapeId="0" xr:uid="{07555A32-1485-4869-90B5-7A346A86E91D}">
      <text>
        <r>
          <rPr>
            <b/>
            <sz val="10"/>
            <color indexed="8"/>
            <rFont val="Arial"/>
            <family val="2"/>
          </rPr>
          <t>Eliminazione dei guasti in loco:</t>
        </r>
        <r>
          <rPr>
            <sz val="10"/>
            <color indexed="8"/>
            <rFont val="Arial"/>
            <family val="2"/>
          </rPr>
          <t xml:space="preserve">  i guasti vengono eliminati in loco, inclusi nel prezzo o dietro pagamento di un sovrapprezzo.</t>
        </r>
      </text>
    </comment>
    <comment ref="D72" authorId="0" shapeId="0" xr:uid="{02717656-565B-41A8-A071-190CCDB339D7}">
      <text>
        <r>
          <rPr>
            <b/>
            <sz val="10"/>
            <color indexed="8"/>
            <rFont val="Arial"/>
            <family val="2"/>
          </rPr>
          <t>Fino alla raccolta dati:</t>
        </r>
        <r>
          <rPr>
            <sz val="10"/>
            <color indexed="8"/>
            <rFont val="Arial"/>
            <family val="2"/>
          </rPr>
          <t xml:space="preserve"> l’impresa di prestazione di servizi raccoglie i dati e li mette a disposizione della clientela. Quest’ultima deve emettere autonomamente le fatture ed è responsabile dell’incasso.</t>
        </r>
        <r>
          <rPr>
            <b/>
            <sz val="10"/>
            <color indexed="8"/>
            <rFont val="Arial"/>
            <family val="2"/>
          </rPr>
          <t xml:space="preserve">
Fino all’emissione delle fatture:</t>
        </r>
        <r>
          <rPr>
            <sz val="10"/>
            <color indexed="8"/>
            <rFont val="Arial"/>
            <family val="2"/>
          </rPr>
          <t xml:space="preserve"> l’impresa di prestazione di servizi raccoglie i dati ed emette le fatture sulla base di essi. La clientela è responsabile dell’incasso</t>
        </r>
        <r>
          <rPr>
            <b/>
            <sz val="10"/>
            <color indexed="8"/>
            <rFont val="Arial"/>
            <family val="2"/>
          </rPr>
          <t xml:space="preserve">.
Fino all’incasso: </t>
        </r>
        <r>
          <rPr>
            <sz val="10"/>
            <color indexed="8"/>
            <rFont val="Arial"/>
            <family val="2"/>
          </rPr>
          <t>l’impresa di prestazione di servizi si occupa dell’intero processo di addebito del costo, dalla raccolta dati fino all’emissione delle fatture, incasso compreso.</t>
        </r>
      </text>
    </comment>
    <comment ref="D75" authorId="0" shapeId="0" xr:uid="{1BF181BC-1458-4DCF-8974-93F363E74399}">
      <text>
        <r>
          <rPr>
            <b/>
            <sz val="10"/>
            <color indexed="8"/>
            <rFont val="Arial"/>
            <family val="2"/>
          </rPr>
          <t>Stazione di ricarica privata:</t>
        </r>
        <r>
          <rPr>
            <sz val="10"/>
            <color indexed="8"/>
            <rFont val="Arial"/>
            <family val="2"/>
          </rPr>
          <t xml:space="preserve"> la stazione di ricarica è accessibile solo a un soggetto
</t>
        </r>
        <r>
          <rPr>
            <b/>
            <sz val="10"/>
            <color indexed="8"/>
            <rFont val="Arial"/>
            <family val="2"/>
          </rPr>
          <t xml:space="preserve">
Stazione di ricarica semiprivata:</t>
        </r>
        <r>
          <rPr>
            <sz val="10"/>
            <color indexed="8"/>
            <rFont val="Arial"/>
            <family val="2"/>
          </rPr>
          <t xml:space="preserve"> stazione di ricarica accessibile a un gruppo circoscritto di utenti (ad es. collaboratori e collaboratrici)</t>
        </r>
        <r>
          <rPr>
            <b/>
            <sz val="10"/>
            <color indexed="8"/>
            <rFont val="Arial"/>
            <family val="2"/>
          </rPr>
          <t xml:space="preserve">
Stazione di ricarica semipubblica: </t>
        </r>
        <r>
          <rPr>
            <sz val="10"/>
            <color indexed="8"/>
            <rFont val="Arial"/>
            <family val="2"/>
          </rPr>
          <t>stazione di ricarica di proprietà privata (ad es. industria). In alcuni momenti è a libero accesso.</t>
        </r>
        <r>
          <rPr>
            <b/>
            <sz val="10"/>
            <color indexed="8"/>
            <rFont val="Arial"/>
            <family val="2"/>
          </rPr>
          <t xml:space="preserve">
Stazione di ricarica pubblica:</t>
        </r>
        <r>
          <rPr>
            <sz val="10"/>
            <color indexed="8"/>
            <rFont val="Arial"/>
            <family val="2"/>
          </rPr>
          <t xml:space="preserve"> stazione di ricarica a libero accesso in qualsiasi momento (ad es. posti auto per visitatori)</t>
        </r>
      </text>
    </comment>
    <comment ref="D76" authorId="0" shapeId="0" xr:uid="{7001E463-3FFE-4094-9644-1668FB31CADA}">
      <text>
        <r>
          <rPr>
            <b/>
            <sz val="10"/>
            <color indexed="8"/>
            <rFont val="Arial"/>
            <family val="2"/>
          </rPr>
          <t xml:space="preserve">Il contatore dell’energia elettrica per la mobilità elettrica appartiene ai proprietari e alle proprietarie dell’immobile: 
</t>
        </r>
        <r>
          <rPr>
            <sz val="10"/>
            <color indexed="8"/>
            <rFont val="Arial"/>
            <family val="2"/>
          </rPr>
          <t>l’impresa di prestazione di servizi versa ai proprietari e alle proprietarie dell’immobile i proventi dell’addebito del costo, detraendo gli emolumenti.
I proprietari e le proprietarie dell’immobile ricevono la fattura per il consumo di energia elettrica dall’azienda di approvvigionamento energetico
I proprietari e le proprietarie dell’immobile pagano la fattura per l’energia elettrica</t>
        </r>
        <r>
          <rPr>
            <b/>
            <sz val="10"/>
            <color indexed="8"/>
            <rFont val="Arial"/>
            <family val="2"/>
          </rPr>
          <t xml:space="preserve">
Il contatore dell’energia elettrica per la mobilità elettrica è di proprietà dell’impresa di prestazione di servizi:
</t>
        </r>
        <r>
          <rPr>
            <sz val="10"/>
            <color indexed="8"/>
            <rFont val="Arial"/>
            <family val="2"/>
          </rPr>
          <t>l’impresa di prestazione di servizi si fa direttamente carico del pagamento dei costi dell’energia elettrica all’azienda di approvvigionamento elettrico
Eventualmente l’impresa di prestazione di servizi versa i proventi dell’addebito del costo ai proprietari e alle proprietarie dell’immobile, detraendo i costi dell’energia elettrica e gli emolumenti.</t>
        </r>
      </text>
    </comment>
    <comment ref="D79" authorId="0" shapeId="0" xr:uid="{8D18EA12-74A7-404E-90B8-003278E27DFF}">
      <text>
        <r>
          <rPr>
            <b/>
            <sz val="10"/>
            <color indexed="8"/>
            <rFont val="Arial"/>
            <family val="2"/>
          </rPr>
          <t xml:space="preserve">Tariffa unitaria: </t>
        </r>
        <r>
          <rPr>
            <sz val="10"/>
            <color indexed="8"/>
            <rFont val="Arial"/>
            <family val="2"/>
          </rPr>
          <t>per la stazione elettrica può essere conteggiata una sola tariffa, anche qualora l’azienda di approvvigionamento energetico locale abbia una struttura tariffaria diversa (ad es. tariffa alta e bassa).</t>
        </r>
        <r>
          <rPr>
            <b/>
            <sz val="10"/>
            <color indexed="8"/>
            <rFont val="Arial"/>
            <family val="2"/>
          </rPr>
          <t xml:space="preserve">
Tariffe statiche:</t>
        </r>
        <r>
          <rPr>
            <sz val="10"/>
            <color indexed="8"/>
            <rFont val="Arial"/>
            <family val="2"/>
          </rPr>
          <t xml:space="preserve"> la stazione di ricarica può essere conteggiata con più tariffe statiche definite in maniera fissa, ad es. con tariffa alta e bassa.
</t>
        </r>
        <r>
          <rPr>
            <b/>
            <sz val="10"/>
            <color indexed="8"/>
            <rFont val="Arial"/>
            <family val="2"/>
          </rPr>
          <t xml:space="preserve">
Tariffe statiche incl. tariffa fotovoltaica: </t>
        </r>
        <r>
          <rPr>
            <sz val="10"/>
            <color indexed="8"/>
            <rFont val="Arial"/>
            <family val="2"/>
          </rPr>
          <t>oltre alle tariffe statiche, in caso di consumo di energia elettrica del proprio impianto fotovoltaico (o RCP) è possibile considerare una tariffa fotovoltaica definita in maniera fissa.</t>
        </r>
        <r>
          <rPr>
            <b/>
            <sz val="10"/>
            <color indexed="8"/>
            <rFont val="Arial"/>
            <family val="2"/>
          </rPr>
          <t xml:space="preserve">
Tariffe dinamiche:</t>
        </r>
        <r>
          <rPr>
            <sz val="10"/>
            <color indexed="8"/>
            <rFont val="Arial"/>
            <family val="2"/>
          </rPr>
          <t xml:space="preserve"> è possibile considerare e addebitare anche tariffe dinamiche dell’azienda di approvvigionamento energetico. </t>
        </r>
        <r>
          <rPr>
            <b/>
            <sz val="10"/>
            <color indexed="8"/>
            <rFont val="Arial"/>
            <family val="2"/>
          </rPr>
          <t xml:space="preserve">
</t>
        </r>
      </text>
    </comment>
    <comment ref="D83" authorId="0" shapeId="0" xr:uid="{DB58C0F4-CD05-4127-8860-1FED79F34EF2}">
      <text>
        <r>
          <rPr>
            <b/>
            <sz val="10"/>
            <color indexed="8"/>
            <rFont val="Arial"/>
            <family val="2"/>
          </rPr>
          <t xml:space="preserve">Diversi gruppi tariffari: </t>
        </r>
        <r>
          <rPr>
            <sz val="10"/>
            <color indexed="8"/>
            <rFont val="Arial"/>
            <family val="2"/>
          </rPr>
          <t xml:space="preserve">gli utenti e le utenti possono essere raggruppati e possono quindi essere assegnate loro diverse tariffe. </t>
        </r>
      </text>
    </comment>
    <comment ref="D84" authorId="0" shapeId="0" xr:uid="{341BEA88-72C0-4A83-A4C9-1432325B8604}">
      <text>
        <r>
          <rPr>
            <b/>
            <sz val="10"/>
            <color indexed="8"/>
            <rFont val="Arial"/>
            <family val="2"/>
          </rPr>
          <t>White List (utenti speciali):</t>
        </r>
        <r>
          <rPr>
            <sz val="10"/>
            <color indexed="8"/>
            <rFont val="Arial"/>
            <family val="2"/>
          </rPr>
          <t xml:space="preserve"> determinati e determinate utenti ricaricano gratuitamente.</t>
        </r>
      </text>
    </comment>
    <comment ref="D85" authorId="0" shapeId="0" xr:uid="{9E066721-8624-4361-95F2-8CA42E9A7C5C}">
      <text>
        <r>
          <rPr>
            <b/>
            <sz val="10"/>
            <color indexed="8"/>
            <rFont val="Arial"/>
            <family val="2"/>
          </rPr>
          <t xml:space="preserve">Aggiornamento automatico in caso di variazione delle tariffe per l’energia elettrica dell’azienda di approvvigionamento energetico: </t>
        </r>
        <r>
          <rPr>
            <sz val="10"/>
            <color indexed="8"/>
            <rFont val="Arial"/>
            <family val="2"/>
          </rPr>
          <t>le tariffe per l’energia elettrica dell’azienda di approvvigionamento energetico vengono adeguate dalla clientela senza richiesta.</t>
        </r>
        <r>
          <rPr>
            <b/>
            <sz val="10"/>
            <color indexed="8"/>
            <rFont val="Arial"/>
            <family val="2"/>
          </rPr>
          <t xml:space="preserve"> </t>
        </r>
      </text>
    </comment>
    <comment ref="D86" authorId="0" shapeId="0" xr:uid="{8505F0C9-670F-4A4D-9756-E257E1220563}">
      <text>
        <r>
          <rPr>
            <b/>
            <sz val="10"/>
            <color indexed="8"/>
            <rFont val="Arial"/>
            <family val="2"/>
          </rPr>
          <t>Impostazione di una propria tariffa per l’energia:</t>
        </r>
        <r>
          <rPr>
            <sz val="10"/>
            <color indexed="8"/>
            <rFont val="Arial"/>
            <family val="2"/>
          </rPr>
          <t xml:space="preserve"> i proprietari e le proprietarie o le amministrazioni possono applicare un supplemento alla tariffa per l’energia per generare un canale aggiuntivo per ammortizzare le stazioni di ricarica.</t>
        </r>
        <r>
          <rPr>
            <b/>
            <sz val="10"/>
            <color indexed="8"/>
            <rFont val="Arial"/>
            <family val="2"/>
          </rPr>
          <t xml:space="preserve">
</t>
        </r>
      </text>
    </comment>
    <comment ref="D87" authorId="0" shapeId="0" xr:uid="{560EF9C7-98D8-4578-B94C-B30B6C3A47E4}">
      <text>
        <r>
          <rPr>
            <b/>
            <sz val="10"/>
            <color indexed="8"/>
            <rFont val="Arial"/>
            <family val="2"/>
          </rPr>
          <t>Addebito ricarica bidirezionale:</t>
        </r>
        <r>
          <rPr>
            <sz val="10"/>
            <color indexed="8"/>
            <rFont val="Arial"/>
            <family val="2"/>
          </rPr>
          <t xml:space="preserve"> è possibile amministrare e addebitare la ricarica bidirezionale.</t>
        </r>
      </text>
    </comment>
    <comment ref="D89" authorId="0" shapeId="0" xr:uid="{A15AC151-6478-4860-B3D2-78C341F507AD}">
      <text>
        <r>
          <rPr>
            <b/>
            <sz val="10"/>
            <color indexed="8"/>
            <rFont val="Arial"/>
            <family val="2"/>
          </rPr>
          <t>Addebito RCP:</t>
        </r>
        <r>
          <rPr>
            <sz val="10"/>
            <color indexed="8"/>
            <rFont val="Arial"/>
            <family val="2"/>
          </rPr>
          <t xml:space="preserve"> oltre all’infrastruttura di ricarica può essere effettuato un addebito con RCP (= raggruppamento ai fini del consumo proprio).</t>
        </r>
      </text>
    </comment>
    <comment ref="D90" authorId="0" shapeId="0" xr:uid="{BEFDFF82-689F-4B99-BF01-414AFBC887B5}">
      <text>
        <r>
          <rPr>
            <b/>
            <sz val="10"/>
            <color indexed="8"/>
            <rFont val="Arial"/>
            <family val="2"/>
          </rPr>
          <t>Modello pratico gestori della rete di distribuzione:</t>
        </r>
        <r>
          <rPr>
            <sz val="10"/>
            <color indexed="8"/>
            <rFont val="Arial"/>
            <family val="2"/>
          </rPr>
          <t xml:space="preserve"> il consumo proprio di energia elettrica fotovoltaica viene addebitato dal gestore della rete di distribuzione locale per mezzo del suo contatore. Esistono varie versioni di questo modello. Le singole utenze rimangono consumatori finali e continuano a essere rifornite dal gestore della rete, come finora. L’operatore può offrire questo modello solo nel proprio comprensorio. Questo modello viene offerto solo da aziende di approvvigionamento energetico locali nel relativo comprensorio. Non è necessario istituire un RCP.</t>
        </r>
      </text>
    </comment>
    <comment ref="D91" authorId="0" shapeId="0" xr:uid="{82E8AB97-223C-4C59-9860-398A3696DEC8}">
      <text>
        <r>
          <rPr>
            <b/>
            <sz val="10"/>
            <color indexed="8"/>
            <rFont val="Arial"/>
            <family val="2"/>
          </rPr>
          <t xml:space="preserve">Conteggio spese accessorie: </t>
        </r>
        <r>
          <rPr>
            <sz val="10"/>
            <color indexed="8"/>
            <rFont val="Arial"/>
            <family val="2"/>
          </rPr>
          <t>Oltre all’infrastruttura di ricarica possono essere addebitate (ulteriori) spese accessorie.</t>
        </r>
      </text>
    </comment>
    <comment ref="D101" authorId="0" shapeId="0" xr:uid="{B9FF0BC2-4FB5-43EF-AE27-0C2627B04372}">
      <text>
        <r>
          <rPr>
            <b/>
            <sz val="10"/>
            <color indexed="8"/>
            <rFont val="Arial"/>
            <family val="2"/>
          </rPr>
          <t>Funzione di reporting:</t>
        </r>
        <r>
          <rPr>
            <sz val="10"/>
            <color indexed="8"/>
            <rFont val="Arial"/>
            <family val="2"/>
          </rPr>
          <t xml:space="preserve"> è possibile mettere a disposizione i dati di utilizzo, ad es. per rapporti sulla sostenibilità e il reporting.</t>
        </r>
      </text>
    </comment>
    <comment ref="D103" authorId="0" shapeId="0" xr:uid="{7D37BAEF-0313-4DDC-9678-8E425D1E6675}">
      <text>
        <r>
          <rPr>
            <b/>
            <sz val="10"/>
            <color indexed="8"/>
            <rFont val="Arial"/>
            <family val="2"/>
          </rPr>
          <t xml:space="preserve">Funzione multi-tenant: </t>
        </r>
        <r>
          <rPr>
            <sz val="10"/>
            <color indexed="8"/>
            <rFont val="Arial"/>
            <family val="2"/>
          </rPr>
          <t>a utenti diversi possono essere assegnati diritti di utilizzo diversi (ad es. utenti della stazione di ricarica vs. custodi dell’edificio vs. impresa installatrice)</t>
        </r>
      </text>
    </comment>
    <comment ref="D104" authorId="0" shapeId="0" xr:uid="{DB8D611D-3291-4BD1-ACF5-2EC60E54BD20}">
      <text>
        <r>
          <rPr>
            <b/>
            <sz val="10"/>
            <color indexed="8"/>
            <rFont val="Arial"/>
            <family val="2"/>
          </rPr>
          <t>Portale web per la gestione degli utenti e delle utenti:</t>
        </r>
        <r>
          <rPr>
            <sz val="10"/>
            <color indexed="8"/>
            <rFont val="Arial"/>
            <family val="2"/>
          </rPr>
          <t xml:space="preserve"> i proprietari e le proprietarie/l’amministrazione possono eseguire varie impostazioni su una piattaforma, ad es. creare e modificare gli utenti e le utenti delle stazioni di ricarica, definire le tariffe ecc.</t>
        </r>
      </text>
    </comment>
    <comment ref="D110" authorId="0" shapeId="0" xr:uid="{1B5404FB-49F7-4D58-AA00-1C25E0E58B55}">
      <text>
        <r>
          <rPr>
            <b/>
            <sz val="10"/>
            <color indexed="8"/>
            <rFont val="Arial"/>
            <family val="2"/>
          </rPr>
          <t>Stazione di ricarica a libero accesso nella propria rete:</t>
        </r>
        <r>
          <rPr>
            <sz val="10"/>
            <color indexed="8"/>
            <rFont val="Arial"/>
            <family val="2"/>
          </rPr>
          <t xml:space="preserve"> tramite i propri mezzi di accesso, gli utenti e le utenti della stazione di ricarica possono accedere a stazioni di ricarica a libero accesso dello stesso operatore.</t>
        </r>
      </text>
    </comment>
    <comment ref="D111" authorId="0" shapeId="0" xr:uid="{61CA2371-5253-49AA-AE6F-10D1F885D81E}">
      <text>
        <r>
          <rPr>
            <b/>
            <sz val="10"/>
            <color indexed="8"/>
            <rFont val="Arial"/>
            <family val="2"/>
          </rPr>
          <t>Roaming con stesso accesso:</t>
        </r>
        <r>
          <rPr>
            <sz val="10"/>
            <color indexed="8"/>
            <rFont val="Arial"/>
            <family val="2"/>
          </rPr>
          <t xml:space="preserve"> tramite i propri mezzi di accesso, gli utenti e le utenti della stazione di ricarica possono accedere a stazioni di ricarica a libero accesso di altri gestori della rete.</t>
        </r>
      </text>
    </comment>
    <comment ref="D113" authorId="0" shapeId="0" xr:uid="{6B189D9D-A4FC-453C-B263-BB4D8FAFC27A}">
      <text>
        <r>
          <rPr>
            <b/>
            <sz val="10"/>
            <color indexed="8"/>
            <rFont val="Arial"/>
            <family val="2"/>
          </rPr>
          <t xml:space="preserve">Conteggio stazione di ricarica a libero accesso: </t>
        </r>
        <r>
          <rPr>
            <sz val="10"/>
            <color indexed="8"/>
            <rFont val="Arial"/>
            <family val="2"/>
          </rPr>
          <t>le stazioni di ricarica situate in parcheggi a libero accesso, come i posti auto per visitatori, sono accessibili a tutti e vengono addebitate dallo stesso operatore.</t>
        </r>
      </text>
    </comment>
    <comment ref="D114" authorId="0" shapeId="0" xr:uid="{2BB11C68-5355-423E-B627-C4C450510B6F}">
      <text>
        <r>
          <rPr>
            <b/>
            <sz val="10"/>
            <color indexed="8"/>
            <rFont val="Arial"/>
            <family val="2"/>
          </rPr>
          <t xml:space="preserve">Roaming per stazione di ricarica a libero accesso: </t>
        </r>
        <r>
          <rPr>
            <sz val="10"/>
            <color indexed="8"/>
            <rFont val="Arial"/>
            <family val="2"/>
          </rPr>
          <t>è possibile utilizzare i mezzi di accesso e pagamento di altri gestori di stazioni di ricarica per accedere alle stazioni di ricarica a libero accesso (ad es. posti auto per visitatori).</t>
        </r>
      </text>
    </comment>
    <comment ref="D118" authorId="0" shapeId="0" xr:uid="{F4DF71B8-A0EE-47A2-9356-02BCFAD1609E}">
      <text>
        <r>
          <rPr>
            <b/>
            <sz val="10"/>
            <color indexed="8"/>
            <rFont val="Arial"/>
            <family val="2"/>
          </rPr>
          <t>Autofinanziamento:</t>
        </r>
        <r>
          <rPr>
            <sz val="10"/>
            <color indexed="8"/>
            <rFont val="Arial"/>
            <family val="2"/>
          </rPr>
          <t xml:space="preserve"> l’infrastruttura di ricarica viene finanziata completamente dai proprietari e dalle proprietarie.</t>
        </r>
        <r>
          <rPr>
            <b/>
            <sz val="10"/>
            <color indexed="8"/>
            <rFont val="Arial"/>
            <family val="2"/>
          </rPr>
          <t xml:space="preserve">
Modello di noleggio:</t>
        </r>
        <r>
          <rPr>
            <sz val="10"/>
            <color indexed="8"/>
            <rFont val="Arial"/>
            <family val="2"/>
          </rPr>
          <t xml:space="preserve"> l’installazione di base viene finanziata dai proprietari e dalle proprietarie. Gli utenti e le utenti possono noleggiare la stazione di ricarica dall’impresa di prestazione di servizi.</t>
        </r>
        <r>
          <rPr>
            <b/>
            <sz val="10"/>
            <color indexed="8"/>
            <rFont val="Arial"/>
            <family val="2"/>
          </rPr>
          <t xml:space="preserve">
Full Contracting:</t>
        </r>
        <r>
          <rPr>
            <sz val="10"/>
            <color indexed="8"/>
            <rFont val="Arial"/>
            <family val="2"/>
          </rPr>
          <t xml:space="preserve"> l’impresa di prestazione di servizi finanzia sia l’installazione di base che la stazione di ricarica e la mette a disposizione dietro pagamento di un emolumento mensile.</t>
        </r>
      </text>
    </comment>
  </commentList>
</comments>
</file>

<file path=xl/comments54.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7DFBA8FE-FED7-45BD-93D8-357DFDED3D5E}">
      <text>
        <r>
          <rPr>
            <b/>
            <sz val="10"/>
            <color indexed="8"/>
            <rFont val="Arial"/>
            <family val="2"/>
          </rPr>
          <t xml:space="preserve">Registrazione: </t>
        </r>
        <r>
          <rPr>
            <sz val="10"/>
            <color indexed="8"/>
            <rFont val="Arial"/>
            <family val="2"/>
          </rPr>
          <t>processo di richiesta/registrazione di una stazione di ricarica da parte di un utente o un’utente della stazione di ricarica</t>
        </r>
        <r>
          <rPr>
            <b/>
            <sz val="10"/>
            <color indexed="8"/>
            <rFont val="Arial"/>
            <family val="2"/>
          </rPr>
          <t xml:space="preserve">
</t>
        </r>
      </text>
    </comment>
    <comment ref="D19" authorId="0" shapeId="0" xr:uid="{7B1AD9AC-1E3A-433E-A34B-070E5FA25E38}">
      <text>
        <r>
          <rPr>
            <b/>
            <sz val="10"/>
            <color indexed="8"/>
            <rFont val="Arial"/>
            <family val="2"/>
          </rPr>
          <t xml:space="preserve">Attivazione: </t>
        </r>
        <r>
          <rPr>
            <sz val="10"/>
            <color indexed="8"/>
            <rFont val="Arial"/>
            <family val="2"/>
          </rPr>
          <t xml:space="preserve">la stazione di ricarica viene collegata al sistema. </t>
        </r>
      </text>
    </comment>
    <comment ref="D21" authorId="0" shapeId="0" xr:uid="{842BC0C5-7A59-411D-A755-9159BE87AF30}">
      <text>
        <r>
          <rPr>
            <b/>
            <sz val="10"/>
            <color indexed="8"/>
            <rFont val="Arial"/>
            <family val="2"/>
          </rPr>
          <t>Onboarding:</t>
        </r>
        <r>
          <rPr>
            <sz val="10"/>
            <color indexed="8"/>
            <rFont val="Arial"/>
            <family val="2"/>
          </rPr>
          <t xml:space="preserve"> all’utente della stazione di ricarica viene fornito l’accesso alla stazione di ricarica ed eventualmente un addestramento</t>
        </r>
      </text>
    </comment>
    <comment ref="D30" authorId="0" shapeId="0" xr:uid="{BFB396A8-CFC8-4357-8AFB-E12881E5E808}">
      <text>
        <r>
          <rPr>
            <b/>
            <sz val="10"/>
            <color indexed="8"/>
            <rFont val="Arial"/>
            <family val="2"/>
          </rPr>
          <t xml:space="preserve">Vendita stazioni di ricarica: </t>
        </r>
        <r>
          <rPr>
            <sz val="10"/>
            <color indexed="8"/>
            <rFont val="Arial"/>
            <family val="2"/>
          </rPr>
          <t>si tratta di stazioni di ricarica gestite dall’impresa di prestazione di servizi (come standard o optional). Non di quelle che sono compatibili solo con il Suo sistema.</t>
        </r>
      </text>
    </comment>
    <comment ref="D32" authorId="0" shapeId="0" xr:uid="{1A5B772F-2F18-48E2-9032-E9217B2A13C2}">
      <text>
        <r>
          <rPr>
            <b/>
            <sz val="10"/>
            <color indexed="8"/>
            <rFont val="Arial"/>
            <family val="2"/>
          </rPr>
          <t>Integrazione di sistemi terzi:</t>
        </r>
        <r>
          <rPr>
            <sz val="10"/>
            <color indexed="8"/>
            <rFont val="Arial"/>
            <family val="2"/>
          </rPr>
          <t xml:space="preserve"> il sistema può comunicare con altre piattaforme/altri sistemi di terzi, ad es. per il conteggio RCP o EMS.</t>
        </r>
      </text>
    </comment>
    <comment ref="D33" authorId="0" shapeId="0" xr:uid="{87D495D0-2BD1-4FC4-B712-16B289474DC1}">
      <text>
        <r>
          <rPr>
            <sz val="10"/>
            <color indexed="8"/>
            <rFont val="Arial"/>
            <family val="2"/>
          </rPr>
          <t>EMS = sistemi di gestione dell’energia</t>
        </r>
      </text>
    </comment>
    <comment ref="D43" authorId="0" shapeId="0" xr:uid="{4DF353DB-1A0B-4001-AE14-605986EB432B}">
      <text>
        <r>
          <rPr>
            <b/>
            <sz val="10"/>
            <color indexed="8"/>
            <rFont val="Arial"/>
            <family val="2"/>
          </rPr>
          <t>Portale web:</t>
        </r>
        <r>
          <rPr>
            <sz val="10"/>
            <color indexed="8"/>
            <rFont val="Arial"/>
            <family val="2"/>
          </rPr>
          <t xml:space="preserve"> è possibile accedere a un’applicazione basata sul web.</t>
        </r>
      </text>
    </comment>
    <comment ref="D44" authorId="0" shapeId="0" xr:uid="{1367B3FD-239B-440D-AE24-596626E7FA5E}">
      <text>
        <r>
          <rPr>
            <b/>
            <sz val="10"/>
            <color indexed="8"/>
            <rFont val="Arial"/>
            <family val="2"/>
          </rPr>
          <t xml:space="preserve">App: </t>
        </r>
        <r>
          <rPr>
            <sz val="10"/>
            <color indexed="8"/>
            <rFont val="Arial"/>
            <family val="2"/>
          </rPr>
          <t>esiste un’app per smartphone.</t>
        </r>
      </text>
    </comment>
    <comment ref="D46" authorId="0" shapeId="0" xr:uid="{D46BD52A-3851-446D-87C1-7CE8F0C5A7EC}">
      <text>
        <r>
          <rPr>
            <b/>
            <sz val="10"/>
            <color indexed="8"/>
            <rFont val="Arial"/>
            <family val="2"/>
          </rPr>
          <t>Panoramica delle transazioni:</t>
        </r>
        <r>
          <rPr>
            <sz val="10"/>
            <color indexed="8"/>
            <rFont val="Arial"/>
            <family val="2"/>
          </rPr>
          <t xml:space="preserve"> gli utenti e le utenti possono visualizzare gli utilizzi e i pagamenti intercorsi fino a un dato momento e all’occorrenza scaricarli sotto forma di ricevuta. </t>
        </r>
      </text>
    </comment>
    <comment ref="D47" authorId="0" shapeId="0" xr:uid="{6568247A-F2E7-4040-9327-91BBB85C6F74}">
      <text>
        <r>
          <rPr>
            <b/>
            <sz val="10"/>
            <color indexed="8"/>
            <rFont val="Arial"/>
            <family val="2"/>
          </rPr>
          <t>Visualizzazione dei propri consumi:</t>
        </r>
        <r>
          <rPr>
            <sz val="10"/>
            <color indexed="8"/>
            <rFont val="Arial"/>
            <family val="2"/>
          </rPr>
          <t xml:space="preserve"> i consumi possono essere visualizzati in qualsiasi momento nel portale web o attraverso l’app.</t>
        </r>
      </text>
    </comment>
    <comment ref="D49" authorId="0" shapeId="0" xr:uid="{46AE51D3-7EA6-4276-BB4E-4B000056129A}">
      <text>
        <r>
          <rPr>
            <b/>
            <sz val="10"/>
            <color indexed="8"/>
            <rFont val="Arial"/>
            <family val="2"/>
          </rPr>
          <t xml:space="preserve">Comando attivo dell’attività di ricarica: </t>
        </r>
        <r>
          <rPr>
            <sz val="10"/>
            <color indexed="8"/>
            <rFont val="Arial"/>
            <family val="2"/>
          </rPr>
          <t>gli utenti e le utenti possono ad es. determinare il momento o la modalità di ricarica.</t>
        </r>
      </text>
    </comment>
    <comment ref="D50" authorId="0" shapeId="0" xr:uid="{97E680E6-5453-4186-9BFA-1BC5E0313616}">
      <text>
        <r>
          <rPr>
            <b/>
            <sz val="10"/>
            <color indexed="8"/>
            <rFont val="Arial"/>
            <family val="2"/>
          </rPr>
          <t>Ricarica basata su fotovoltaico:</t>
        </r>
        <r>
          <rPr>
            <sz val="10"/>
            <color indexed="8"/>
            <rFont val="Arial"/>
            <family val="2"/>
          </rPr>
          <t xml:space="preserve"> il veicolo viene ricaricato solo/preferibilmente con energia elettrica fotovoltaica (in presenza di impianto fotovoltaico/RCP)</t>
        </r>
      </text>
    </comment>
    <comment ref="D51" authorId="0" shapeId="0" xr:uid="{5C7C0BF6-48FB-4BF5-AC86-4361F566A756}">
      <text>
        <r>
          <rPr>
            <b/>
            <sz val="10"/>
            <color indexed="8"/>
            <rFont val="Arial"/>
            <family val="2"/>
          </rPr>
          <t>Ricarica conveniente</t>
        </r>
        <r>
          <rPr>
            <sz val="10"/>
            <color indexed="8"/>
            <rFont val="Arial"/>
            <family val="2"/>
          </rPr>
          <t>: il veicolo viene ricaricato in orari con tariffe per l’energia elettrica convenienti, ad es. di notte in caso di tariffa alta e bassa.</t>
        </r>
      </text>
    </comment>
    <comment ref="D52" authorId="0" shapeId="0" xr:uid="{49A59282-CDD8-4FBD-8B37-F2D4E2078FE6}">
      <text>
        <r>
          <rPr>
            <b/>
            <sz val="10"/>
            <color indexed="8"/>
            <rFont val="Arial"/>
            <family val="2"/>
          </rPr>
          <t xml:space="preserve">Ricarica prioritaria: </t>
        </r>
        <r>
          <rPr>
            <sz val="10"/>
            <color indexed="8"/>
            <rFont val="Arial"/>
            <family val="2"/>
          </rPr>
          <t>il veicolo viene ricaricato prima possibile. Al veicolo viene assegnata una potenza maggiore (eventualmente dietro pagamento di un sovrapprezzo)</t>
        </r>
      </text>
    </comment>
    <comment ref="D53" authorId="0" shapeId="0" xr:uid="{E922330C-A65F-427F-86C5-1DAE6C120C9C}">
      <text>
        <r>
          <rPr>
            <b/>
            <sz val="10"/>
            <color indexed="8"/>
            <rFont val="Arial"/>
            <family val="2"/>
          </rPr>
          <t>Considerazione di limiti di ricarica:</t>
        </r>
        <r>
          <rPr>
            <sz val="10"/>
            <color indexed="8"/>
            <rFont val="Arial"/>
            <family val="2"/>
          </rPr>
          <t xml:space="preserve"> il veicolo viene ricaricato fino a una certa percentuale massima per non sollecitare eccessivamente la batteria.</t>
        </r>
        <r>
          <rPr>
            <b/>
            <sz val="10"/>
            <color indexed="8"/>
            <rFont val="Arial"/>
            <family val="2"/>
          </rPr>
          <t xml:space="preserve">
</t>
        </r>
      </text>
    </comment>
    <comment ref="D60" authorId="0" shapeId="0" xr:uid="{25533B0E-E662-46D5-AA40-588C54750011}">
      <text>
        <r>
          <rPr>
            <b/>
            <sz val="10"/>
            <color indexed="8"/>
            <rFont val="Arial"/>
            <family val="2"/>
          </rPr>
          <t>Hotline solo negli orari d’ufficio:</t>
        </r>
        <r>
          <rPr>
            <sz val="10"/>
            <color indexed="8"/>
            <rFont val="Arial"/>
            <family val="2"/>
          </rPr>
          <t xml:space="preserve"> in caso di domande o problemi, gli utenti e le utenti della stazione di ricarica possono contattare una hotline solo negli orari d’ufficio. </t>
        </r>
      </text>
    </comment>
    <comment ref="D61" authorId="0" shapeId="0" xr:uid="{E37CF5D2-BAB7-4DB1-9C5A-F98190C3361D}">
      <text>
        <r>
          <rPr>
            <b/>
            <sz val="10"/>
            <color indexed="8"/>
            <rFont val="Arial"/>
            <family val="2"/>
          </rPr>
          <t xml:space="preserve">Hotline 24/7: </t>
        </r>
        <r>
          <rPr>
            <sz val="10"/>
            <color indexed="8"/>
            <rFont val="Arial"/>
            <family val="2"/>
          </rPr>
          <t xml:space="preserve">in caso di domande o problemi, gli utenti e le utenti della stazione di ricarica possono contattare una hotline a qualsiasi ora. </t>
        </r>
      </text>
    </comment>
    <comment ref="D63" authorId="0" shapeId="0" xr:uid="{75A2FB20-A63E-4E49-917D-CFC248C57526}">
      <text>
        <r>
          <rPr>
            <b/>
            <sz val="10"/>
            <color indexed="8"/>
            <rFont val="Arial"/>
            <family val="2"/>
          </rPr>
          <t>Gestione dei guasti:</t>
        </r>
        <r>
          <rPr>
            <sz val="10"/>
            <color indexed="8"/>
            <rFont val="Arial"/>
            <family val="2"/>
          </rPr>
          <t xml:space="preserve"> i malfunzionamenti della stazione di ricarica vengono identificati e visualizzati con un allarme.</t>
        </r>
      </text>
    </comment>
    <comment ref="D64" authorId="0" shapeId="0" xr:uid="{CA82AD59-A867-4328-A617-32BCE4E61FA9}">
      <text>
        <r>
          <rPr>
            <b/>
            <sz val="10"/>
            <color indexed="8"/>
            <rFont val="Arial"/>
            <family val="2"/>
          </rPr>
          <t>Manutenzione remota:</t>
        </r>
        <r>
          <rPr>
            <sz val="10"/>
            <color indexed="8"/>
            <rFont val="Arial"/>
            <family val="2"/>
          </rPr>
          <t xml:space="preserve"> i più comuni problemi legati al software delle stazioni di ricarica possono essere risolti online e non richiedono la presenza in loco di un tecnico, ad es. con un riavvio (remoto).</t>
        </r>
      </text>
    </comment>
    <comment ref="D65" authorId="0" shapeId="0" xr:uid="{601307D0-3AE8-4FDD-915E-F7B401A65EB3}">
      <text>
        <r>
          <rPr>
            <b/>
            <sz val="10"/>
            <color indexed="8"/>
            <rFont val="Arial"/>
            <family val="2"/>
          </rPr>
          <t>Eliminazione dei guasti in loco:</t>
        </r>
        <r>
          <rPr>
            <sz val="10"/>
            <color indexed="8"/>
            <rFont val="Arial"/>
            <family val="2"/>
          </rPr>
          <t xml:space="preserve">  i guasti vengono eliminati in loco, inclusi nel prezzo o dietro pagamento di un sovrapprezzo.</t>
        </r>
      </text>
    </comment>
    <comment ref="D68" authorId="0" shapeId="0" xr:uid="{1EF6082C-8B21-48DE-84FE-B9B1629DA890}">
      <text>
        <r>
          <rPr>
            <b/>
            <sz val="10"/>
            <color indexed="8"/>
            <rFont val="Arial"/>
            <family val="2"/>
          </rPr>
          <t>Fino alla raccolta dati:</t>
        </r>
        <r>
          <rPr>
            <sz val="10"/>
            <color indexed="8"/>
            <rFont val="Arial"/>
            <family val="2"/>
          </rPr>
          <t xml:space="preserve"> l’impresa di prestazione di servizi raccoglie i dati e li mette a disposizione della clientela. Quest’ultima deve emettere autonomamente le fatture ed è responsabile dell’incasso.</t>
        </r>
        <r>
          <rPr>
            <b/>
            <sz val="10"/>
            <color indexed="8"/>
            <rFont val="Arial"/>
            <family val="2"/>
          </rPr>
          <t xml:space="preserve">
Fino all’emissione delle fatture:</t>
        </r>
        <r>
          <rPr>
            <sz val="10"/>
            <color indexed="8"/>
            <rFont val="Arial"/>
            <family val="2"/>
          </rPr>
          <t xml:space="preserve"> l’impresa di prestazione di servizi raccoglie i dati ed emette le fatture sulla base di essi. La clientela è responsabile dell’incasso</t>
        </r>
        <r>
          <rPr>
            <b/>
            <sz val="10"/>
            <color indexed="8"/>
            <rFont val="Arial"/>
            <family val="2"/>
          </rPr>
          <t xml:space="preserve">.
Fino all’incasso: </t>
        </r>
        <r>
          <rPr>
            <sz val="10"/>
            <color indexed="8"/>
            <rFont val="Arial"/>
            <family val="2"/>
          </rPr>
          <t>l’impresa di prestazione di servizi si occupa dell’intero processo di addebito del costo, dalla raccolta dati fino all’emissione delle fatture, incasso compreso.</t>
        </r>
      </text>
    </comment>
    <comment ref="D71" authorId="0" shapeId="0" xr:uid="{785AA729-B4F5-4922-8594-A04FEB074B9B}">
      <text>
        <r>
          <rPr>
            <b/>
            <sz val="10"/>
            <color indexed="8"/>
            <rFont val="Arial"/>
            <family val="2"/>
          </rPr>
          <t>Stazione di ricarica privata:</t>
        </r>
        <r>
          <rPr>
            <sz val="10"/>
            <color indexed="8"/>
            <rFont val="Arial"/>
            <family val="2"/>
          </rPr>
          <t xml:space="preserve"> la stazione di ricarica è accessibile solo a un soggetto
</t>
        </r>
        <r>
          <rPr>
            <b/>
            <sz val="10"/>
            <color indexed="8"/>
            <rFont val="Arial"/>
            <family val="2"/>
          </rPr>
          <t xml:space="preserve">
Stazione di ricarica semiprivata:</t>
        </r>
        <r>
          <rPr>
            <sz val="10"/>
            <color indexed="8"/>
            <rFont val="Arial"/>
            <family val="2"/>
          </rPr>
          <t xml:space="preserve"> stazione di ricarica accessibile a un gruppo circoscritto di utenti (ad es. collaboratori e collaboratrici)</t>
        </r>
        <r>
          <rPr>
            <b/>
            <sz val="10"/>
            <color indexed="8"/>
            <rFont val="Arial"/>
            <family val="2"/>
          </rPr>
          <t xml:space="preserve">
Stazione di ricarica semipubblica: </t>
        </r>
        <r>
          <rPr>
            <sz val="10"/>
            <color indexed="8"/>
            <rFont val="Arial"/>
            <family val="2"/>
          </rPr>
          <t>stazione di ricarica di proprietà privata (ad es. industria). In alcuni momenti è a libero accesso.</t>
        </r>
        <r>
          <rPr>
            <b/>
            <sz val="10"/>
            <color indexed="8"/>
            <rFont val="Arial"/>
            <family val="2"/>
          </rPr>
          <t xml:space="preserve">
Stazione di ricarica pubblica:</t>
        </r>
        <r>
          <rPr>
            <sz val="10"/>
            <color indexed="8"/>
            <rFont val="Arial"/>
            <family val="2"/>
          </rPr>
          <t xml:space="preserve"> stazione di ricarica a libero accesso in qualsiasi momento (ad es. posti auto per visitatori)</t>
        </r>
      </text>
    </comment>
    <comment ref="D72" authorId="0" shapeId="0" xr:uid="{6A8302F2-3CB9-4C89-B371-F93E73830395}">
      <text>
        <r>
          <rPr>
            <b/>
            <sz val="10"/>
            <color indexed="8"/>
            <rFont val="Arial"/>
            <family val="2"/>
          </rPr>
          <t xml:space="preserve">Il contatore dell’energia elettrica per la mobilità elettrica appartiene ai proprietari e alle proprietarie dell’immobile: 
</t>
        </r>
        <r>
          <rPr>
            <sz val="10"/>
            <color indexed="8"/>
            <rFont val="Arial"/>
            <family val="2"/>
          </rPr>
          <t>l’impresa di prestazione di servizi versa ai proprietari e alle proprietarie dell’immobile i proventi dell’addebito del costo, detraendo gli emolumenti.
I proprietari e le proprietarie dell’immobile ricevono la fattura per il consumo di energia elettrica dall’azienda di approvvigionamento energetico
I proprietari e le proprietarie dell’immobile pagano la fattura per l’energia elettrica</t>
        </r>
        <r>
          <rPr>
            <b/>
            <sz val="10"/>
            <color indexed="8"/>
            <rFont val="Arial"/>
            <family val="2"/>
          </rPr>
          <t xml:space="preserve">
Il contatore dell’energia elettrica per la mobilità elettrica è di proprietà dell’impresa di prestazione di servizi:
</t>
        </r>
        <r>
          <rPr>
            <sz val="10"/>
            <color indexed="8"/>
            <rFont val="Arial"/>
            <family val="2"/>
          </rPr>
          <t>l’impresa di prestazione di servizi si fa direttamente carico del pagamento dei costi dell’energia elettrica all’azienda di approvvigionamento elettrico
Eventualmente l’impresa di prestazione di servizi versa i proventi dell’addebito del costo ai proprietari e alle proprietarie dell’immobile, detraendo i costi dell’energia elettrica e gli emolumenti.</t>
        </r>
      </text>
    </comment>
    <comment ref="D75" authorId="0" shapeId="0" xr:uid="{7EBAE502-E408-4989-991D-8B321D53E345}">
      <text>
        <r>
          <rPr>
            <b/>
            <sz val="10"/>
            <color indexed="8"/>
            <rFont val="Arial"/>
            <family val="2"/>
          </rPr>
          <t xml:space="preserve">Tariffa unitaria: </t>
        </r>
        <r>
          <rPr>
            <sz val="10"/>
            <color indexed="8"/>
            <rFont val="Arial"/>
            <family val="2"/>
          </rPr>
          <t>per la stazione elettrica può essere conteggiata una sola tariffa, anche qualora l’azienda di approvvigionamento energetico locale abbia una struttura tariffaria diversa (ad es. tariffa alta e bassa).</t>
        </r>
        <r>
          <rPr>
            <b/>
            <sz val="10"/>
            <color indexed="8"/>
            <rFont val="Arial"/>
            <family val="2"/>
          </rPr>
          <t xml:space="preserve">
Tariffe statiche:</t>
        </r>
        <r>
          <rPr>
            <sz val="10"/>
            <color indexed="8"/>
            <rFont val="Arial"/>
            <family val="2"/>
          </rPr>
          <t xml:space="preserve"> la stazione di ricarica può essere conteggiata con più tariffe statiche definite in maniera fissa, ad es. con tariffa alta e bassa.
</t>
        </r>
        <r>
          <rPr>
            <b/>
            <sz val="10"/>
            <color indexed="8"/>
            <rFont val="Arial"/>
            <family val="2"/>
          </rPr>
          <t xml:space="preserve">
Tariffe statiche incl. tariffa fotovoltaica: </t>
        </r>
        <r>
          <rPr>
            <sz val="10"/>
            <color indexed="8"/>
            <rFont val="Arial"/>
            <family val="2"/>
          </rPr>
          <t>oltre alle tariffe statiche, in caso di consumo di energia elettrica del proprio impianto fotovoltaico (o RCP) è possibile considerare una tariffa fotovoltaica definita in maniera fissa.</t>
        </r>
        <r>
          <rPr>
            <b/>
            <sz val="10"/>
            <color indexed="8"/>
            <rFont val="Arial"/>
            <family val="2"/>
          </rPr>
          <t xml:space="preserve">
Tariffe dinamiche:</t>
        </r>
        <r>
          <rPr>
            <sz val="10"/>
            <color indexed="8"/>
            <rFont val="Arial"/>
            <family val="2"/>
          </rPr>
          <t xml:space="preserve"> è possibile considerare e addebitare anche tariffe dinamiche dell’azienda di approvvigionamento energetico. </t>
        </r>
        <r>
          <rPr>
            <b/>
            <sz val="10"/>
            <color indexed="8"/>
            <rFont val="Arial"/>
            <family val="2"/>
          </rPr>
          <t xml:space="preserve">
</t>
        </r>
      </text>
    </comment>
    <comment ref="D79" authorId="0" shapeId="0" xr:uid="{074075AF-9FA9-4B95-8642-70E76D3E17E9}">
      <text>
        <r>
          <rPr>
            <b/>
            <sz val="10"/>
            <color indexed="8"/>
            <rFont val="Arial"/>
            <family val="2"/>
          </rPr>
          <t xml:space="preserve">Diversi gruppi tariffari: </t>
        </r>
        <r>
          <rPr>
            <sz val="10"/>
            <color indexed="8"/>
            <rFont val="Arial"/>
            <family val="2"/>
          </rPr>
          <t xml:space="preserve">gli utenti e le utenti possono essere raggruppati e possono quindi essere assegnate loro diverse tariffe. </t>
        </r>
      </text>
    </comment>
    <comment ref="D80" authorId="0" shapeId="0" xr:uid="{11E99816-D0EA-4BC6-9B71-AFD3457E6DDE}">
      <text>
        <r>
          <rPr>
            <b/>
            <sz val="10"/>
            <color indexed="8"/>
            <rFont val="Arial"/>
            <family val="2"/>
          </rPr>
          <t>White List (utenti speciali):</t>
        </r>
        <r>
          <rPr>
            <sz val="10"/>
            <color indexed="8"/>
            <rFont val="Arial"/>
            <family val="2"/>
          </rPr>
          <t xml:space="preserve"> determinati e determinate utenti ricaricano gratuitamente.</t>
        </r>
      </text>
    </comment>
    <comment ref="D81" authorId="0" shapeId="0" xr:uid="{6E08B324-AAD2-4403-88B3-36A027E450AE}">
      <text>
        <r>
          <rPr>
            <b/>
            <sz val="10"/>
            <color indexed="8"/>
            <rFont val="Arial"/>
            <family val="2"/>
          </rPr>
          <t xml:space="preserve">Aggiornamento automatico in caso di variazione delle tariffe per l’energia elettrica dell’azienda di approvvigionamento energetico: </t>
        </r>
        <r>
          <rPr>
            <sz val="10"/>
            <color indexed="8"/>
            <rFont val="Arial"/>
            <family val="2"/>
          </rPr>
          <t>le tariffe per l’energia elettrica dell’azienda di approvvigionamento energetico vengono adeguate dalla clientela senza richiesta.</t>
        </r>
        <r>
          <rPr>
            <b/>
            <sz val="10"/>
            <color indexed="8"/>
            <rFont val="Arial"/>
            <family val="2"/>
          </rPr>
          <t xml:space="preserve"> </t>
        </r>
      </text>
    </comment>
    <comment ref="D82" authorId="0" shapeId="0" xr:uid="{C5786911-3321-43C2-B3DB-A7B49EAC0487}">
      <text>
        <r>
          <rPr>
            <b/>
            <sz val="10"/>
            <color indexed="8"/>
            <rFont val="Arial"/>
            <family val="2"/>
          </rPr>
          <t>Impostazione di una propria tariffa per l’energia:</t>
        </r>
        <r>
          <rPr>
            <sz val="10"/>
            <color indexed="8"/>
            <rFont val="Arial"/>
            <family val="2"/>
          </rPr>
          <t xml:space="preserve"> i proprietari e le proprietarie o le amministrazioni possono applicare un supplemento alla tariffa per l’energia per generare un canale aggiuntivo per ammortizzare le stazioni di ricarica.</t>
        </r>
        <r>
          <rPr>
            <b/>
            <sz val="10"/>
            <color indexed="8"/>
            <rFont val="Arial"/>
            <family val="2"/>
          </rPr>
          <t xml:space="preserve">
</t>
        </r>
      </text>
    </comment>
    <comment ref="D83" authorId="0" shapeId="0" xr:uid="{D179E567-1214-48B9-AC25-AB3EE0828EA2}">
      <text>
        <r>
          <rPr>
            <b/>
            <sz val="10"/>
            <color indexed="8"/>
            <rFont val="Arial"/>
            <family val="2"/>
          </rPr>
          <t>Addebito ricarica bidirezionale:</t>
        </r>
        <r>
          <rPr>
            <sz val="10"/>
            <color indexed="8"/>
            <rFont val="Arial"/>
            <family val="2"/>
          </rPr>
          <t xml:space="preserve"> è possibile amministrare e addebitare la ricarica bidirezionale.</t>
        </r>
      </text>
    </comment>
    <comment ref="D85" authorId="0" shapeId="0" xr:uid="{BBCCB48A-1283-47AC-8AAC-A20AF390ED21}">
      <text>
        <r>
          <rPr>
            <b/>
            <sz val="10"/>
            <color indexed="8"/>
            <rFont val="Arial"/>
            <family val="2"/>
          </rPr>
          <t>Addebito RCP:</t>
        </r>
        <r>
          <rPr>
            <sz val="10"/>
            <color indexed="8"/>
            <rFont val="Arial"/>
            <family val="2"/>
          </rPr>
          <t xml:space="preserve"> oltre all’infrastruttura di ricarica può essere effettuato un addebito con RCP (= raggruppamento ai fini del consumo proprio).</t>
        </r>
      </text>
    </comment>
    <comment ref="D86" authorId="0" shapeId="0" xr:uid="{7B47915E-C52C-4B78-95DA-350F3D82265E}">
      <text>
        <r>
          <rPr>
            <b/>
            <sz val="10"/>
            <color indexed="8"/>
            <rFont val="Arial"/>
            <family val="2"/>
          </rPr>
          <t>Modello pratico gestori della rete di distribuzione:</t>
        </r>
        <r>
          <rPr>
            <sz val="10"/>
            <color indexed="8"/>
            <rFont val="Arial"/>
            <family val="2"/>
          </rPr>
          <t xml:space="preserve"> il consumo proprio di energia elettrica fotovoltaica viene addebitato dal gestore della rete di distribuzione locale per mezzo del suo contatore. Esistono varie versioni di questo modello. Le singole utenze rimangono consumatori finali e continuano a essere rifornite dal gestore della rete, come finora. L’operatore può offrire questo modello solo nel proprio comprensorio. Questo modello viene offerto solo da aziende di approvvigionamento energetico locali nel relativo comprensorio. Non è necessario istituire un RCP.</t>
        </r>
      </text>
    </comment>
    <comment ref="D87" authorId="0" shapeId="0" xr:uid="{6FED90B5-273A-4DC7-9763-D17DE0531EE7}">
      <text>
        <r>
          <rPr>
            <b/>
            <sz val="10"/>
            <color indexed="8"/>
            <rFont val="Arial"/>
            <family val="2"/>
          </rPr>
          <t xml:space="preserve">Conteggio spese accessorie: </t>
        </r>
        <r>
          <rPr>
            <sz val="10"/>
            <color indexed="8"/>
            <rFont val="Arial"/>
            <family val="2"/>
          </rPr>
          <t>Oltre all’infrastruttura di ricarica possono essere addebitate (ulteriori) spese accessorie.</t>
        </r>
      </text>
    </comment>
    <comment ref="D97" authorId="0" shapeId="0" xr:uid="{A1986F60-14FB-43AA-ACAD-10D20D66B00F}">
      <text>
        <r>
          <rPr>
            <b/>
            <sz val="10"/>
            <color indexed="8"/>
            <rFont val="Arial"/>
            <family val="2"/>
          </rPr>
          <t>Funzione di reporting:</t>
        </r>
        <r>
          <rPr>
            <sz val="10"/>
            <color indexed="8"/>
            <rFont val="Arial"/>
            <family val="2"/>
          </rPr>
          <t xml:space="preserve"> è possibile mettere a disposizione i dati di utilizzo, ad es. per rapporti sulla sostenibilità e il reporting.</t>
        </r>
      </text>
    </comment>
    <comment ref="D99" authorId="0" shapeId="0" xr:uid="{224A8C56-45E3-4F2E-B8E2-B485223A9402}">
      <text>
        <r>
          <rPr>
            <b/>
            <sz val="10"/>
            <color indexed="8"/>
            <rFont val="Arial"/>
            <family val="2"/>
          </rPr>
          <t xml:space="preserve">Funzione multi-tenant: </t>
        </r>
        <r>
          <rPr>
            <sz val="10"/>
            <color indexed="8"/>
            <rFont val="Arial"/>
            <family val="2"/>
          </rPr>
          <t>a utenti diversi possono essere assegnati diritti di utilizzo diversi (ad es. utenti della stazione di ricarica vs. custodi dell’edificio vs. impresa installatrice)</t>
        </r>
      </text>
    </comment>
    <comment ref="D100" authorId="0" shapeId="0" xr:uid="{8D26F4A9-2C98-4E6D-B31E-96E200CD1564}">
      <text>
        <r>
          <rPr>
            <b/>
            <sz val="10"/>
            <color indexed="8"/>
            <rFont val="Arial"/>
            <family val="2"/>
          </rPr>
          <t>Portale web per la gestione degli utenti e delle utenti:</t>
        </r>
        <r>
          <rPr>
            <sz val="10"/>
            <color indexed="8"/>
            <rFont val="Arial"/>
            <family val="2"/>
          </rPr>
          <t xml:space="preserve"> i proprietari e le proprietarie/l’amministrazione possono eseguire varie impostazioni su una piattaforma, ad es. creare e modificare gli utenti e le utenti delle stazioni di ricarica, definire le tariffe ecc.</t>
        </r>
      </text>
    </comment>
    <comment ref="D106" authorId="0" shapeId="0" xr:uid="{7F28DC0A-D40C-44D5-8BD9-6F4FD24B4EA0}">
      <text>
        <r>
          <rPr>
            <b/>
            <sz val="10"/>
            <color indexed="8"/>
            <rFont val="Arial"/>
            <family val="2"/>
          </rPr>
          <t>Stazione di ricarica a libero accesso nella propria rete:</t>
        </r>
        <r>
          <rPr>
            <sz val="10"/>
            <color indexed="8"/>
            <rFont val="Arial"/>
            <family val="2"/>
          </rPr>
          <t xml:space="preserve"> tramite i propri mezzi di accesso, gli utenti e le utenti della stazione di ricarica possono accedere a stazioni di ricarica a libero accesso dello stesso operatore.</t>
        </r>
      </text>
    </comment>
    <comment ref="D107" authorId="0" shapeId="0" xr:uid="{CFC03FF9-F773-42E8-9E6F-32CD21BD1A4D}">
      <text>
        <r>
          <rPr>
            <b/>
            <sz val="10"/>
            <color indexed="8"/>
            <rFont val="Arial"/>
            <family val="2"/>
          </rPr>
          <t>Roaming con stesso accesso:</t>
        </r>
        <r>
          <rPr>
            <sz val="10"/>
            <color indexed="8"/>
            <rFont val="Arial"/>
            <family val="2"/>
          </rPr>
          <t xml:space="preserve"> tramite i propri mezzi di accesso, gli utenti e le utenti della stazione di ricarica possono accedere a stazioni di ricarica a libero accesso di altri gestori della rete.</t>
        </r>
      </text>
    </comment>
    <comment ref="D109" authorId="0" shapeId="0" xr:uid="{8AD26D4C-F5FF-4ECB-A679-B1BDCF55E87C}">
      <text>
        <r>
          <rPr>
            <b/>
            <sz val="10"/>
            <color indexed="8"/>
            <rFont val="Arial"/>
            <family val="2"/>
          </rPr>
          <t xml:space="preserve">Conteggio stazione di ricarica a libero accesso: </t>
        </r>
        <r>
          <rPr>
            <sz val="10"/>
            <color indexed="8"/>
            <rFont val="Arial"/>
            <family val="2"/>
          </rPr>
          <t>le stazioni di ricarica situate in parcheggi a libero accesso, come i posti auto per visitatori, sono accessibili a tutti e vengono addebitate dallo stesso operatore.</t>
        </r>
      </text>
    </comment>
    <comment ref="D110" authorId="0" shapeId="0" xr:uid="{B0362A9F-09A5-4B24-B141-7F2591E4A5F7}">
      <text>
        <r>
          <rPr>
            <b/>
            <sz val="10"/>
            <color indexed="8"/>
            <rFont val="Arial"/>
            <family val="2"/>
          </rPr>
          <t xml:space="preserve">Roaming per stazione di ricarica a libero accesso: </t>
        </r>
        <r>
          <rPr>
            <sz val="10"/>
            <color indexed="8"/>
            <rFont val="Arial"/>
            <family val="2"/>
          </rPr>
          <t>è possibile utilizzare i mezzi di accesso e pagamento di altri gestori di stazioni di ricarica per accedere alle stazioni di ricarica a libero accesso (ad es. posti auto per visitatori).</t>
        </r>
      </text>
    </comment>
    <comment ref="D114" authorId="0" shapeId="0" xr:uid="{DE9C2C23-4B39-4184-B7F9-217C4AC37510}">
      <text>
        <r>
          <rPr>
            <b/>
            <sz val="10"/>
            <color indexed="8"/>
            <rFont val="Arial"/>
            <family val="2"/>
          </rPr>
          <t>Autofinanziamento:</t>
        </r>
        <r>
          <rPr>
            <sz val="10"/>
            <color indexed="8"/>
            <rFont val="Arial"/>
            <family val="2"/>
          </rPr>
          <t xml:space="preserve"> l’infrastruttura di ricarica viene finanziata completamente dai proprietari e dalle proprietarie.</t>
        </r>
        <r>
          <rPr>
            <b/>
            <sz val="10"/>
            <color indexed="8"/>
            <rFont val="Arial"/>
            <family val="2"/>
          </rPr>
          <t xml:space="preserve">
Modello di noleggio:</t>
        </r>
        <r>
          <rPr>
            <sz val="10"/>
            <color indexed="8"/>
            <rFont val="Arial"/>
            <family val="2"/>
          </rPr>
          <t xml:space="preserve"> l’installazione di base viene finanziata dai proprietari e dalle proprietarie. Gli utenti e le utenti possono noleggiare la stazione di ricarica dall’impresa di prestazione di servizi.</t>
        </r>
        <r>
          <rPr>
            <b/>
            <sz val="10"/>
            <color indexed="8"/>
            <rFont val="Arial"/>
            <family val="2"/>
          </rPr>
          <t xml:space="preserve">
Full Contracting:</t>
        </r>
        <r>
          <rPr>
            <sz val="10"/>
            <color indexed="8"/>
            <rFont val="Arial"/>
            <family val="2"/>
          </rPr>
          <t xml:space="preserve"> l’impresa di prestazione di servizi finanzia sia l’installazione di base che la stazione di ricarica e la mette a disposizione dietro pagamento di un emolumento mensile.</t>
        </r>
      </text>
    </comment>
  </commentList>
</comments>
</file>

<file path=xl/comments55.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03ED9E70-8368-47DE-9975-28169E1ACF94}">
      <text>
        <r>
          <rPr>
            <b/>
            <sz val="10"/>
            <color indexed="8"/>
            <rFont val="Arial"/>
            <family val="2"/>
          </rPr>
          <t xml:space="preserve">Registrazione: </t>
        </r>
        <r>
          <rPr>
            <sz val="10"/>
            <color indexed="8"/>
            <rFont val="Arial"/>
            <family val="2"/>
          </rPr>
          <t>processo di richiesta/registrazione di una stazione di ricarica da parte di un utente o un’utente della stazione di ricarica</t>
        </r>
        <r>
          <rPr>
            <b/>
            <sz val="10"/>
            <color indexed="8"/>
            <rFont val="Arial"/>
            <family val="2"/>
          </rPr>
          <t xml:space="preserve">
</t>
        </r>
      </text>
    </comment>
    <comment ref="D19" authorId="0" shapeId="0" xr:uid="{905C22CD-9982-4EBB-9D76-6044A29E7587}">
      <text>
        <r>
          <rPr>
            <b/>
            <sz val="10"/>
            <color indexed="8"/>
            <rFont val="Arial"/>
            <family val="2"/>
          </rPr>
          <t xml:space="preserve">Attivazione: </t>
        </r>
        <r>
          <rPr>
            <sz val="10"/>
            <color indexed="8"/>
            <rFont val="Arial"/>
            <family val="2"/>
          </rPr>
          <t xml:space="preserve">la stazione di ricarica viene collegata al sistema. </t>
        </r>
      </text>
    </comment>
    <comment ref="D21" authorId="0" shapeId="0" xr:uid="{A7A47427-C3F1-41AA-9E0E-07823E59CFB0}">
      <text>
        <r>
          <rPr>
            <b/>
            <sz val="10"/>
            <color indexed="8"/>
            <rFont val="Arial"/>
            <family val="2"/>
          </rPr>
          <t>Onboarding:</t>
        </r>
        <r>
          <rPr>
            <sz val="10"/>
            <color indexed="8"/>
            <rFont val="Arial"/>
            <family val="2"/>
          </rPr>
          <t xml:space="preserve"> all’utente della stazione di ricarica viene fornito l’accesso alla stazione di ricarica ed eventualmente un addestramento</t>
        </r>
      </text>
    </comment>
    <comment ref="D30" authorId="0" shapeId="0" xr:uid="{8D94A8BA-C86E-4EE6-8819-3A62BB5930F9}">
      <text>
        <r>
          <rPr>
            <b/>
            <sz val="10"/>
            <color indexed="8"/>
            <rFont val="Arial"/>
            <family val="2"/>
          </rPr>
          <t xml:space="preserve">Vendita stazioni di ricarica: </t>
        </r>
        <r>
          <rPr>
            <sz val="10"/>
            <color indexed="8"/>
            <rFont val="Arial"/>
            <family val="2"/>
          </rPr>
          <t>si tratta di stazioni di ricarica gestite dall’impresa di prestazione di servizi (come standard o optional). Non di quelle che sono compatibili solo con il Suo sistema.</t>
        </r>
      </text>
    </comment>
    <comment ref="D32" authorId="0" shapeId="0" xr:uid="{6A1FACE0-D787-4446-B8C8-70B9333EBE0C}">
      <text>
        <r>
          <rPr>
            <b/>
            <sz val="10"/>
            <color indexed="8"/>
            <rFont val="Arial"/>
            <family val="2"/>
          </rPr>
          <t>Integrazione di sistemi terzi:</t>
        </r>
        <r>
          <rPr>
            <sz val="10"/>
            <color indexed="8"/>
            <rFont val="Arial"/>
            <family val="2"/>
          </rPr>
          <t xml:space="preserve"> il sistema può comunicare con altre piattaforme/altri sistemi di terzi, ad es. per il conteggio RCP o EMS.</t>
        </r>
      </text>
    </comment>
    <comment ref="D33" authorId="0" shapeId="0" xr:uid="{F7A425C1-FB5B-49A0-AF8D-C9010B308A39}">
      <text>
        <r>
          <rPr>
            <sz val="10"/>
            <color indexed="8"/>
            <rFont val="Arial"/>
            <family val="2"/>
          </rPr>
          <t>EMS = sistemi di gestione dell’energia</t>
        </r>
      </text>
    </comment>
    <comment ref="D36" authorId="0" shapeId="0" xr:uid="{0213A160-821C-491B-B1D7-CF236AA40A7B}">
      <text>
        <r>
          <rPr>
            <b/>
            <sz val="10"/>
            <color indexed="8"/>
            <rFont val="Arial"/>
            <family val="2"/>
          </rPr>
          <t>Gestione statica del carico:</t>
        </r>
        <r>
          <rPr>
            <sz val="10"/>
            <color indexed="8"/>
            <rFont val="Arial"/>
            <family val="2"/>
          </rPr>
          <t xml:space="preserve"> con la gestione statica del carico, si assegna, per la ricarica dei veico-li, una parte fissa della potenza massima prelevabile dalla rete elettrica da parte dell’edificio, che viene distribuita automaticamente tra le auto elettriche da ricaricare. Questa potenza deve essere scelta in maniera tale da non provocare sovraccarichi in caso di elevato consumo di energia elettrica nell’edificio (ovvero quando sono attivi numerosi con-sumatori di energia, ad es. di sera, quando tutti gli inquilini e le inquiline sono in casa).</t>
        </r>
      </text>
    </comment>
    <comment ref="D37" authorId="0" shapeId="0" xr:uid="{B65C4E4A-08D2-48FC-BB6D-D9911B691104}">
      <text>
        <r>
          <rPr>
            <b/>
            <sz val="10"/>
            <color indexed="8"/>
            <rFont val="Arial"/>
            <family val="2"/>
          </rPr>
          <t>Gestione dinamica del carico:</t>
        </r>
        <r>
          <rPr>
            <sz val="10"/>
            <color indexed="8"/>
            <rFont val="Arial"/>
            <family val="2"/>
          </rPr>
          <t xml:space="preserve"> con la gestione dinamica del carico non viene assegnata una potenza fissa per la ricarica. La gestione del carico riconosce la potenza assorbi-ta in un dato momento  dall’edificio e distribuisce automaticamente tra le auto da ricaricare la differenza fra la potenza massima prelevabile dalla rete e quella assorbita dall’edificio. Così, soprattutto nei momenti con un consumo di energia elettrica ridotto, è possibile mettere a disposizione per la ricarica una potenza molto più elevata, ad es. di notte, quando gran parte degli inquilini e delle inquiline dorme.</t>
        </r>
      </text>
    </comment>
    <comment ref="D47" authorId="0" shapeId="0" xr:uid="{81FDAE05-3775-4290-88EB-92163EF13C79}">
      <text>
        <r>
          <rPr>
            <b/>
            <sz val="10"/>
            <color indexed="8"/>
            <rFont val="Arial"/>
            <family val="2"/>
          </rPr>
          <t>Portale web:</t>
        </r>
        <r>
          <rPr>
            <sz val="10"/>
            <color indexed="8"/>
            <rFont val="Arial"/>
            <family val="2"/>
          </rPr>
          <t xml:space="preserve"> è possibile accedere a un’applicazione basata sul web.</t>
        </r>
      </text>
    </comment>
    <comment ref="D48" authorId="0" shapeId="0" xr:uid="{9D66CB64-8A85-48EB-80F2-EC401D62EC06}">
      <text>
        <r>
          <rPr>
            <b/>
            <sz val="10"/>
            <color indexed="8"/>
            <rFont val="Arial"/>
            <family val="2"/>
          </rPr>
          <t xml:space="preserve">App: </t>
        </r>
        <r>
          <rPr>
            <sz val="10"/>
            <color indexed="8"/>
            <rFont val="Arial"/>
            <family val="2"/>
          </rPr>
          <t>esiste un’app per smartphone.</t>
        </r>
      </text>
    </comment>
    <comment ref="D50" authorId="0" shapeId="0" xr:uid="{E9A02AB0-4CBC-4C4A-8225-BBDB7C1EDE02}">
      <text>
        <r>
          <rPr>
            <b/>
            <sz val="10"/>
            <color indexed="8"/>
            <rFont val="Arial"/>
            <family val="2"/>
          </rPr>
          <t>Panoramica delle transazioni:</t>
        </r>
        <r>
          <rPr>
            <sz val="10"/>
            <color indexed="8"/>
            <rFont val="Arial"/>
            <family val="2"/>
          </rPr>
          <t xml:space="preserve"> gli utenti e le utenti possono visualizzare gli utilizzi e i pagamenti intercorsi fino a un dato momento e all’occorrenza scaricarli sotto forma di ricevuta. </t>
        </r>
      </text>
    </comment>
    <comment ref="D51" authorId="0" shapeId="0" xr:uid="{182F78F3-295F-4232-A33A-4B378249C7AF}">
      <text>
        <r>
          <rPr>
            <b/>
            <sz val="10"/>
            <color indexed="8"/>
            <rFont val="Arial"/>
            <family val="2"/>
          </rPr>
          <t>Visualizzazione dei propri consumi:</t>
        </r>
        <r>
          <rPr>
            <sz val="10"/>
            <color indexed="8"/>
            <rFont val="Arial"/>
            <family val="2"/>
          </rPr>
          <t xml:space="preserve"> i consumi possono essere visualizzati in qualsiasi momento nel portale web o attraverso l’app.</t>
        </r>
      </text>
    </comment>
    <comment ref="D53" authorId="0" shapeId="0" xr:uid="{5315EFD0-9688-415F-811A-21962E242622}">
      <text>
        <r>
          <rPr>
            <b/>
            <sz val="10"/>
            <color indexed="8"/>
            <rFont val="Arial"/>
            <family val="2"/>
          </rPr>
          <t xml:space="preserve">Comando attivo dell’attività di ricarica: </t>
        </r>
        <r>
          <rPr>
            <sz val="10"/>
            <color indexed="8"/>
            <rFont val="Arial"/>
            <family val="2"/>
          </rPr>
          <t>gli utenti e le utenti possono ad es. determinare il momento o la modalità di ricarica.</t>
        </r>
      </text>
    </comment>
    <comment ref="D54" authorId="0" shapeId="0" xr:uid="{BA2DC8B7-594E-4D4A-AD2B-B83F8075D930}">
      <text>
        <r>
          <rPr>
            <b/>
            <sz val="10"/>
            <color indexed="8"/>
            <rFont val="Arial"/>
            <family val="2"/>
          </rPr>
          <t>Ricarica basata su fotovoltaico:</t>
        </r>
        <r>
          <rPr>
            <sz val="10"/>
            <color indexed="8"/>
            <rFont val="Arial"/>
            <family val="2"/>
          </rPr>
          <t xml:space="preserve"> il veicolo viene ricaricato solo/preferibilmente con energia elettrica fotovoltaica (in presenza di impianto fotovoltaico/RCP)</t>
        </r>
      </text>
    </comment>
    <comment ref="D55" authorId="0" shapeId="0" xr:uid="{A346F1D2-A0B2-4CA2-A26E-939FE31CF10D}">
      <text>
        <r>
          <rPr>
            <b/>
            <sz val="10"/>
            <color indexed="8"/>
            <rFont val="Arial"/>
            <family val="2"/>
          </rPr>
          <t>Ricarica conveniente</t>
        </r>
        <r>
          <rPr>
            <sz val="10"/>
            <color indexed="8"/>
            <rFont val="Arial"/>
            <family val="2"/>
          </rPr>
          <t>: il veicolo viene ricaricato in orari con tariffe per l’energia elettrica convenienti, ad es. di notte in caso di tariffa alta e bassa.</t>
        </r>
      </text>
    </comment>
    <comment ref="D56" authorId="0" shapeId="0" xr:uid="{DA6FCC5C-8D00-4891-928E-72337030F897}">
      <text>
        <r>
          <rPr>
            <b/>
            <sz val="10"/>
            <color indexed="8"/>
            <rFont val="Arial"/>
            <family val="2"/>
          </rPr>
          <t xml:space="preserve">Ricarica prioritaria: </t>
        </r>
        <r>
          <rPr>
            <sz val="10"/>
            <color indexed="8"/>
            <rFont val="Arial"/>
            <family val="2"/>
          </rPr>
          <t>il veicolo viene ricaricato prima possibile. Al veicolo viene assegnata una potenza maggiore (eventualmente dietro pagamento di un sovrapprezzo)</t>
        </r>
      </text>
    </comment>
    <comment ref="D57" authorId="0" shapeId="0" xr:uid="{05C18DDB-261E-4A53-95BC-C3FEFE3EDC07}">
      <text>
        <r>
          <rPr>
            <b/>
            <sz val="10"/>
            <color indexed="8"/>
            <rFont val="Arial"/>
            <family val="2"/>
          </rPr>
          <t>Considerazione di limiti di ricarica:</t>
        </r>
        <r>
          <rPr>
            <sz val="10"/>
            <color indexed="8"/>
            <rFont val="Arial"/>
            <family val="2"/>
          </rPr>
          <t xml:space="preserve"> il veicolo viene ricaricato fino a una certa percentuale massima per non sollecitare eccessivamente la batteria.</t>
        </r>
        <r>
          <rPr>
            <b/>
            <sz val="10"/>
            <color indexed="8"/>
            <rFont val="Arial"/>
            <family val="2"/>
          </rPr>
          <t xml:space="preserve">
</t>
        </r>
      </text>
    </comment>
    <comment ref="D64" authorId="0" shapeId="0" xr:uid="{392419FA-D321-4DC6-974E-0B1B5154B543}">
      <text>
        <r>
          <rPr>
            <b/>
            <sz val="10"/>
            <color indexed="8"/>
            <rFont val="Arial"/>
            <family val="2"/>
          </rPr>
          <t>Hotline solo negli orari d’ufficio:</t>
        </r>
        <r>
          <rPr>
            <sz val="10"/>
            <color indexed="8"/>
            <rFont val="Arial"/>
            <family val="2"/>
          </rPr>
          <t xml:space="preserve"> in caso di domande o problemi, gli utenti e le utenti della stazione di ricarica possono contattare una hotline solo negli orari d’ufficio. </t>
        </r>
      </text>
    </comment>
    <comment ref="D65" authorId="0" shapeId="0" xr:uid="{09E0162D-AD6F-480A-9594-858FBF710FD6}">
      <text>
        <r>
          <rPr>
            <b/>
            <sz val="10"/>
            <color indexed="8"/>
            <rFont val="Arial"/>
            <family val="2"/>
          </rPr>
          <t xml:space="preserve">Hotline 24/7: </t>
        </r>
        <r>
          <rPr>
            <sz val="10"/>
            <color indexed="8"/>
            <rFont val="Arial"/>
            <family val="2"/>
          </rPr>
          <t xml:space="preserve">in caso di domande o problemi, gli utenti e le utenti della stazione di ricarica possono contattare una hotline a qualsiasi ora. </t>
        </r>
      </text>
    </comment>
    <comment ref="D67" authorId="0" shapeId="0" xr:uid="{3B9F4835-7E42-423B-9EAE-68DC7892CFD2}">
      <text>
        <r>
          <rPr>
            <b/>
            <sz val="10"/>
            <color indexed="8"/>
            <rFont val="Arial"/>
            <family val="2"/>
          </rPr>
          <t>Gestione dei guasti:</t>
        </r>
        <r>
          <rPr>
            <sz val="10"/>
            <color indexed="8"/>
            <rFont val="Arial"/>
            <family val="2"/>
          </rPr>
          <t xml:space="preserve"> i malfunzionamenti della stazione di ricarica vengono identificati e visualizzati con un allarme.</t>
        </r>
      </text>
    </comment>
    <comment ref="D68" authorId="0" shapeId="0" xr:uid="{CB927D36-7352-4FAF-A076-CE380B364270}">
      <text>
        <r>
          <rPr>
            <b/>
            <sz val="10"/>
            <color indexed="8"/>
            <rFont val="Arial"/>
            <family val="2"/>
          </rPr>
          <t>Manutenzione remota:</t>
        </r>
        <r>
          <rPr>
            <sz val="10"/>
            <color indexed="8"/>
            <rFont val="Arial"/>
            <family val="2"/>
          </rPr>
          <t xml:space="preserve"> i più comuni problemi legati al software delle stazioni di ricarica possono essere risolti online e non richiedono la presenza in loco di un tecnico, ad es. con un riavvio (remoto).</t>
        </r>
      </text>
    </comment>
    <comment ref="D69" authorId="0" shapeId="0" xr:uid="{A2B6CD1E-3DB1-41A9-B5F1-F5644FFF900E}">
      <text>
        <r>
          <rPr>
            <b/>
            <sz val="10"/>
            <color indexed="8"/>
            <rFont val="Arial"/>
            <family val="2"/>
          </rPr>
          <t>Eliminazione dei guasti in loco:</t>
        </r>
        <r>
          <rPr>
            <sz val="10"/>
            <color indexed="8"/>
            <rFont val="Arial"/>
            <family val="2"/>
          </rPr>
          <t xml:space="preserve">  i guasti vengono eliminati in loco, inclusi nel prezzo o dietro pagamento di un sovrapprezzo.</t>
        </r>
      </text>
    </comment>
    <comment ref="D72" authorId="0" shapeId="0" xr:uid="{1EE73D84-FF58-4ED7-B819-B5CB5CCDDEA6}">
      <text>
        <r>
          <rPr>
            <b/>
            <sz val="10"/>
            <color indexed="8"/>
            <rFont val="Arial"/>
            <family val="2"/>
          </rPr>
          <t>Fino alla raccolta dati:</t>
        </r>
        <r>
          <rPr>
            <sz val="10"/>
            <color indexed="8"/>
            <rFont val="Arial"/>
            <family val="2"/>
          </rPr>
          <t xml:space="preserve"> l’impresa di prestazione di servizi raccoglie i dati e li mette a disposizione della clientela. Quest’ultima deve emettere autonomamente le fatture ed è responsabile dell’incasso.</t>
        </r>
        <r>
          <rPr>
            <b/>
            <sz val="10"/>
            <color indexed="8"/>
            <rFont val="Arial"/>
            <family val="2"/>
          </rPr>
          <t xml:space="preserve">
Fino all’emissione delle fatture:</t>
        </r>
        <r>
          <rPr>
            <sz val="10"/>
            <color indexed="8"/>
            <rFont val="Arial"/>
            <family val="2"/>
          </rPr>
          <t xml:space="preserve"> l’impresa di prestazione di servizi raccoglie i dati ed emette le fatture sulla base di essi. La clientela è responsabile dell’incasso</t>
        </r>
        <r>
          <rPr>
            <b/>
            <sz val="10"/>
            <color indexed="8"/>
            <rFont val="Arial"/>
            <family val="2"/>
          </rPr>
          <t xml:space="preserve">.
Fino all’incasso: </t>
        </r>
        <r>
          <rPr>
            <sz val="10"/>
            <color indexed="8"/>
            <rFont val="Arial"/>
            <family val="2"/>
          </rPr>
          <t>l’impresa di prestazione di servizi si occupa dell’intero processo di addebito del costo, dalla raccolta dati fino all’emissione delle fatture, incasso compreso.</t>
        </r>
      </text>
    </comment>
    <comment ref="D75" authorId="0" shapeId="0" xr:uid="{10416A32-82B1-4EBE-8DA9-280EBC6C9FEE}">
      <text>
        <r>
          <rPr>
            <b/>
            <sz val="10"/>
            <color indexed="8"/>
            <rFont val="Arial"/>
            <family val="2"/>
          </rPr>
          <t>Stazione di ricarica privata:</t>
        </r>
        <r>
          <rPr>
            <sz val="10"/>
            <color indexed="8"/>
            <rFont val="Arial"/>
            <family val="2"/>
          </rPr>
          <t xml:space="preserve"> la stazione di ricarica è accessibile solo a un soggetto
</t>
        </r>
        <r>
          <rPr>
            <b/>
            <sz val="10"/>
            <color indexed="8"/>
            <rFont val="Arial"/>
            <family val="2"/>
          </rPr>
          <t xml:space="preserve">
Stazione di ricarica semiprivata:</t>
        </r>
        <r>
          <rPr>
            <sz val="10"/>
            <color indexed="8"/>
            <rFont val="Arial"/>
            <family val="2"/>
          </rPr>
          <t xml:space="preserve"> stazione di ricarica accessibile a un gruppo circoscritto di utenti (ad es. collaboratori e collaboratrici)</t>
        </r>
        <r>
          <rPr>
            <b/>
            <sz val="10"/>
            <color indexed="8"/>
            <rFont val="Arial"/>
            <family val="2"/>
          </rPr>
          <t xml:space="preserve">
Stazione di ricarica semipubblica: </t>
        </r>
        <r>
          <rPr>
            <sz val="10"/>
            <color indexed="8"/>
            <rFont val="Arial"/>
            <family val="2"/>
          </rPr>
          <t>stazione di ricarica di proprietà privata (ad es. industria). In alcuni momenti è a libero accesso.</t>
        </r>
        <r>
          <rPr>
            <b/>
            <sz val="10"/>
            <color indexed="8"/>
            <rFont val="Arial"/>
            <family val="2"/>
          </rPr>
          <t xml:space="preserve">
Stazione di ricarica pubblica:</t>
        </r>
        <r>
          <rPr>
            <sz val="10"/>
            <color indexed="8"/>
            <rFont val="Arial"/>
            <family val="2"/>
          </rPr>
          <t xml:space="preserve"> stazione di ricarica a libero accesso in qualsiasi momento (ad es. posti auto per visitatori)</t>
        </r>
      </text>
    </comment>
    <comment ref="D76" authorId="0" shapeId="0" xr:uid="{B0AC5FD7-091C-480D-A418-629350FBC814}">
      <text>
        <r>
          <rPr>
            <b/>
            <sz val="10"/>
            <color indexed="8"/>
            <rFont val="Arial"/>
            <family val="2"/>
          </rPr>
          <t xml:space="preserve">Il contatore dell’energia elettrica per la mobilità elettrica appartiene ai proprietari e alle proprietarie dell’immobile: 
</t>
        </r>
        <r>
          <rPr>
            <sz val="10"/>
            <color indexed="8"/>
            <rFont val="Arial"/>
            <family val="2"/>
          </rPr>
          <t>l’impresa di prestazione di servizi versa ai proprietari e alle proprietarie dell’immobile i proventi dell’addebito del costo, detraendo gli emolumenti.
I proprietari e le proprietarie dell’immobile ricevono la fattura per il consumo di energia elettrica dall’azienda di approvvigionamento energetico
I proprietari e le proprietarie dell’immobile pagano la fattura per l’energia elettrica</t>
        </r>
        <r>
          <rPr>
            <b/>
            <sz val="10"/>
            <color indexed="8"/>
            <rFont val="Arial"/>
            <family val="2"/>
          </rPr>
          <t xml:space="preserve">
Il contatore dell’energia elettrica per la mobilità elettrica è di proprietà dell’impresa di prestazione di servizi:
</t>
        </r>
        <r>
          <rPr>
            <sz val="10"/>
            <color indexed="8"/>
            <rFont val="Arial"/>
            <family val="2"/>
          </rPr>
          <t>l’impresa di prestazione di servizi si fa direttamente carico del pagamento dei costi dell’energia elettrica all’azienda di approvvigionamento elettrico
Eventualmente l’impresa di prestazione di servizi versa i proventi dell’addebito del costo ai proprietari e alle proprietarie dell’immobile, detraendo i costi dell’energia elettrica e gli emolumenti.</t>
        </r>
      </text>
    </comment>
    <comment ref="D79" authorId="0" shapeId="0" xr:uid="{066E153D-D8CC-411A-BDD0-8261AFB83E84}">
      <text>
        <r>
          <rPr>
            <b/>
            <sz val="10"/>
            <color indexed="8"/>
            <rFont val="Arial"/>
            <family val="2"/>
          </rPr>
          <t xml:space="preserve">Tariffa unitaria: </t>
        </r>
        <r>
          <rPr>
            <sz val="10"/>
            <color indexed="8"/>
            <rFont val="Arial"/>
            <family val="2"/>
          </rPr>
          <t>per la stazione elettrica può essere conteggiata una sola tariffa, anche qualora l’azienda di approvvigionamento energetico locale abbia una struttura tariffaria diversa (ad es. tariffa alta e bassa).</t>
        </r>
        <r>
          <rPr>
            <b/>
            <sz val="10"/>
            <color indexed="8"/>
            <rFont val="Arial"/>
            <family val="2"/>
          </rPr>
          <t xml:space="preserve">
Tariffe statiche:</t>
        </r>
        <r>
          <rPr>
            <sz val="10"/>
            <color indexed="8"/>
            <rFont val="Arial"/>
            <family val="2"/>
          </rPr>
          <t xml:space="preserve"> la stazione di ricarica può essere conteggiata con più tariffe statiche definite in maniera fissa, ad es. con tariffa alta e bassa.
</t>
        </r>
        <r>
          <rPr>
            <b/>
            <sz val="10"/>
            <color indexed="8"/>
            <rFont val="Arial"/>
            <family val="2"/>
          </rPr>
          <t xml:space="preserve">
Tariffe statiche incl. tariffa fotovoltaica: </t>
        </r>
        <r>
          <rPr>
            <sz val="10"/>
            <color indexed="8"/>
            <rFont val="Arial"/>
            <family val="2"/>
          </rPr>
          <t>oltre alle tariffe statiche, in caso di consumo di energia elettrica del proprio impianto fotovoltaico (o RCP) è possibile considerare una tariffa fotovoltaica definita in maniera fissa.</t>
        </r>
        <r>
          <rPr>
            <b/>
            <sz val="10"/>
            <color indexed="8"/>
            <rFont val="Arial"/>
            <family val="2"/>
          </rPr>
          <t xml:space="preserve">
Tariffe dinamiche:</t>
        </r>
        <r>
          <rPr>
            <sz val="10"/>
            <color indexed="8"/>
            <rFont val="Arial"/>
            <family val="2"/>
          </rPr>
          <t xml:space="preserve"> è possibile considerare e addebitare anche tariffe dinamiche dell’azienda di approvvigionamento energetico. </t>
        </r>
        <r>
          <rPr>
            <b/>
            <sz val="10"/>
            <color indexed="8"/>
            <rFont val="Arial"/>
            <family val="2"/>
          </rPr>
          <t xml:space="preserve">
</t>
        </r>
      </text>
    </comment>
    <comment ref="D83" authorId="0" shapeId="0" xr:uid="{F908B9FE-7FBB-4DD1-ACE1-649A3AD20254}">
      <text>
        <r>
          <rPr>
            <b/>
            <sz val="10"/>
            <color indexed="8"/>
            <rFont val="Arial"/>
            <family val="2"/>
          </rPr>
          <t xml:space="preserve">Diversi gruppi tariffari: </t>
        </r>
        <r>
          <rPr>
            <sz val="10"/>
            <color indexed="8"/>
            <rFont val="Arial"/>
            <family val="2"/>
          </rPr>
          <t xml:space="preserve">gli utenti e le utenti possono essere raggruppati e possono quindi essere assegnate loro diverse tariffe. </t>
        </r>
      </text>
    </comment>
    <comment ref="D84" authorId="0" shapeId="0" xr:uid="{3E5B050D-BA45-45F0-8CD3-6AE727138712}">
      <text>
        <r>
          <rPr>
            <b/>
            <sz val="10"/>
            <color indexed="8"/>
            <rFont val="Arial"/>
            <family val="2"/>
          </rPr>
          <t>White List (utenti speciali):</t>
        </r>
        <r>
          <rPr>
            <sz val="10"/>
            <color indexed="8"/>
            <rFont val="Arial"/>
            <family val="2"/>
          </rPr>
          <t xml:space="preserve"> determinati e determinate utenti ricaricano gratuitamente.</t>
        </r>
      </text>
    </comment>
    <comment ref="D85" authorId="0" shapeId="0" xr:uid="{B509E813-3F4C-40AC-938D-FAB122BAD588}">
      <text>
        <r>
          <rPr>
            <b/>
            <sz val="10"/>
            <color indexed="8"/>
            <rFont val="Arial"/>
            <family val="2"/>
          </rPr>
          <t xml:space="preserve">Aggiornamento automatico in caso di variazione delle tariffe per l’energia elettrica dell’azienda di approvvigionamento energetico: </t>
        </r>
        <r>
          <rPr>
            <sz val="10"/>
            <color indexed="8"/>
            <rFont val="Arial"/>
            <family val="2"/>
          </rPr>
          <t>le tariffe per l’energia elettrica dell’azienda di approvvigionamento energetico vengono adeguate dalla clientela senza richiesta.</t>
        </r>
        <r>
          <rPr>
            <b/>
            <sz val="10"/>
            <color indexed="8"/>
            <rFont val="Arial"/>
            <family val="2"/>
          </rPr>
          <t xml:space="preserve"> </t>
        </r>
      </text>
    </comment>
    <comment ref="D86" authorId="0" shapeId="0" xr:uid="{6623678B-0AAC-4D63-AA17-389DC5782C44}">
      <text>
        <r>
          <rPr>
            <b/>
            <sz val="10"/>
            <color indexed="8"/>
            <rFont val="Arial"/>
            <family val="2"/>
          </rPr>
          <t>Impostazione di una propria tariffa per l’energia:</t>
        </r>
        <r>
          <rPr>
            <sz val="10"/>
            <color indexed="8"/>
            <rFont val="Arial"/>
            <family val="2"/>
          </rPr>
          <t xml:space="preserve"> i proprietari e le proprietarie o le amministrazioni possono applicare un supplemento alla tariffa per l’energia per generare un canale aggiuntivo per ammortizzare le stazioni di ricarica.</t>
        </r>
        <r>
          <rPr>
            <b/>
            <sz val="10"/>
            <color indexed="8"/>
            <rFont val="Arial"/>
            <family val="2"/>
          </rPr>
          <t xml:space="preserve">
</t>
        </r>
      </text>
    </comment>
    <comment ref="D87" authorId="0" shapeId="0" xr:uid="{73DB416C-2A92-479B-B327-7CB72B0EC5E8}">
      <text>
        <r>
          <rPr>
            <b/>
            <sz val="10"/>
            <color indexed="8"/>
            <rFont val="Arial"/>
            <family val="2"/>
          </rPr>
          <t>Addebito ricarica bidirezionale:</t>
        </r>
        <r>
          <rPr>
            <sz val="10"/>
            <color indexed="8"/>
            <rFont val="Arial"/>
            <family val="2"/>
          </rPr>
          <t xml:space="preserve"> è possibile amministrare e addebitare la ricarica bidirezionale.</t>
        </r>
      </text>
    </comment>
    <comment ref="D97" authorId="0" shapeId="0" xr:uid="{6014EF14-2EDF-4710-835C-37A4C9564FC7}">
      <text>
        <r>
          <rPr>
            <b/>
            <sz val="10"/>
            <color indexed="8"/>
            <rFont val="Arial"/>
            <family val="2"/>
          </rPr>
          <t>Funzione di reporting:</t>
        </r>
        <r>
          <rPr>
            <sz val="10"/>
            <color indexed="8"/>
            <rFont val="Arial"/>
            <family val="2"/>
          </rPr>
          <t xml:space="preserve"> è possibile mettere a disposizione i dati di utilizzo, ad es. per rapporti sulla sostenibilità e il reporting.</t>
        </r>
      </text>
    </comment>
    <comment ref="D99" authorId="0" shapeId="0" xr:uid="{7CC3DCA6-6A83-4344-BBF0-AE279D62418E}">
      <text>
        <r>
          <rPr>
            <b/>
            <sz val="10"/>
            <color indexed="8"/>
            <rFont val="Arial"/>
            <family val="2"/>
          </rPr>
          <t xml:space="preserve">Funzione multi-tenant: </t>
        </r>
        <r>
          <rPr>
            <sz val="10"/>
            <color indexed="8"/>
            <rFont val="Arial"/>
            <family val="2"/>
          </rPr>
          <t>a utenti diversi possono essere assegnati diritti di utilizzo diversi (ad es. utenti della stazione di ricarica vs. custodi dell’edificio vs. impresa installatrice)</t>
        </r>
      </text>
    </comment>
    <comment ref="D100" authorId="0" shapeId="0" xr:uid="{F1AEF64E-0087-4DA2-A8BE-A54CFE14BCA3}">
      <text>
        <r>
          <rPr>
            <b/>
            <sz val="10"/>
            <color indexed="8"/>
            <rFont val="Arial"/>
            <family val="2"/>
          </rPr>
          <t>Portale web per la gestione degli utenti e delle utenti:</t>
        </r>
        <r>
          <rPr>
            <sz val="10"/>
            <color indexed="8"/>
            <rFont val="Arial"/>
            <family val="2"/>
          </rPr>
          <t xml:space="preserve"> i proprietari e le proprietarie/l’amministrazione possono eseguire varie impostazioni su una piattaforma, ad es. creare e modificare gli utenti e le utenti delle stazioni di ricarica, definire le tariffe ecc.</t>
        </r>
      </text>
    </comment>
    <comment ref="D106" authorId="0" shapeId="0" xr:uid="{C0D18A01-BAE0-4310-B598-CB299B980E0F}">
      <text>
        <r>
          <rPr>
            <b/>
            <sz val="10"/>
            <color indexed="8"/>
            <rFont val="Arial"/>
            <family val="2"/>
          </rPr>
          <t>Stazione di ricarica a libero accesso nella propria rete:</t>
        </r>
        <r>
          <rPr>
            <sz val="10"/>
            <color indexed="8"/>
            <rFont val="Arial"/>
            <family val="2"/>
          </rPr>
          <t xml:space="preserve"> tramite i propri mezzi di accesso, gli utenti e le utenti della stazione di ricarica possono accedere a stazioni di ricarica a libero accesso dello stesso operatore.</t>
        </r>
      </text>
    </comment>
    <comment ref="D107" authorId="0" shapeId="0" xr:uid="{9FE71A34-E794-4F83-A087-735896556BD3}">
      <text>
        <r>
          <rPr>
            <b/>
            <sz val="10"/>
            <color indexed="8"/>
            <rFont val="Arial"/>
            <family val="2"/>
          </rPr>
          <t>Roaming con stesso accesso:</t>
        </r>
        <r>
          <rPr>
            <sz val="10"/>
            <color indexed="8"/>
            <rFont val="Arial"/>
            <family val="2"/>
          </rPr>
          <t xml:space="preserve"> tramite i propri mezzi di accesso, gli utenti e le utenti della stazione di ricarica possono accedere a stazioni di ricarica a libero accesso di altri gestori della rete.</t>
        </r>
      </text>
    </comment>
    <comment ref="D109" authorId="0" shapeId="0" xr:uid="{DE890308-A9F7-49B1-B9DC-7B17DF701CD2}">
      <text>
        <r>
          <rPr>
            <b/>
            <sz val="10"/>
            <color indexed="8"/>
            <rFont val="Arial"/>
            <family val="2"/>
          </rPr>
          <t xml:space="preserve">Conteggio stazione di ricarica a libero accesso: </t>
        </r>
        <r>
          <rPr>
            <sz val="10"/>
            <color indexed="8"/>
            <rFont val="Arial"/>
            <family val="2"/>
          </rPr>
          <t>le stazioni di ricarica situate in parcheggi a libero accesso, come i posti auto per visitatori, sono accessibili a tutti e vengono addebitate dallo stesso operatore.</t>
        </r>
      </text>
    </comment>
    <comment ref="D110" authorId="0" shapeId="0" xr:uid="{9CAA8308-3104-478A-94F0-F675158AD6A4}">
      <text>
        <r>
          <rPr>
            <b/>
            <sz val="10"/>
            <color indexed="8"/>
            <rFont val="Arial"/>
            <family val="2"/>
          </rPr>
          <t xml:space="preserve">Roaming per stazione di ricarica a libero accesso: </t>
        </r>
        <r>
          <rPr>
            <sz val="10"/>
            <color indexed="8"/>
            <rFont val="Arial"/>
            <family val="2"/>
          </rPr>
          <t>è possibile utilizzare i mezzi di accesso e pagamento di altri gestori di stazioni di ricarica per accedere alle stazioni di ricarica a libero accesso (ad es. posti auto per visitatori).</t>
        </r>
      </text>
    </comment>
    <comment ref="D114" authorId="0" shapeId="0" xr:uid="{895636CF-BA68-4774-A096-50495C52B593}">
      <text>
        <r>
          <rPr>
            <b/>
            <sz val="10"/>
            <color indexed="8"/>
            <rFont val="Arial"/>
            <family val="2"/>
          </rPr>
          <t>Autofinanziamento:</t>
        </r>
        <r>
          <rPr>
            <sz val="10"/>
            <color indexed="8"/>
            <rFont val="Arial"/>
            <family val="2"/>
          </rPr>
          <t xml:space="preserve"> l’infrastruttura di ricarica viene finanziata completamente dai proprietari e dalle proprietarie.</t>
        </r>
        <r>
          <rPr>
            <b/>
            <sz val="10"/>
            <color indexed="8"/>
            <rFont val="Arial"/>
            <family val="2"/>
          </rPr>
          <t xml:space="preserve">
Modello di noleggio:</t>
        </r>
        <r>
          <rPr>
            <sz val="10"/>
            <color indexed="8"/>
            <rFont val="Arial"/>
            <family val="2"/>
          </rPr>
          <t xml:space="preserve"> l’installazione di base viene finanziata dai proprietari e dalle proprietarie. Gli utenti e le utenti possono noleggiare la stazione di ricarica dall’impresa di prestazione di servizi.</t>
        </r>
        <r>
          <rPr>
            <b/>
            <sz val="10"/>
            <color indexed="8"/>
            <rFont val="Arial"/>
            <family val="2"/>
          </rPr>
          <t xml:space="preserve">
Full Contracting:</t>
        </r>
        <r>
          <rPr>
            <sz val="10"/>
            <color indexed="8"/>
            <rFont val="Arial"/>
            <family val="2"/>
          </rPr>
          <t xml:space="preserve"> l’impresa di prestazione di servizi finanzia sia l’installazione di base che la stazione di ricarica e la mette a disposizione dietro pagamento di un emolumento mensile.</t>
        </r>
      </text>
    </comment>
  </commentList>
</comments>
</file>

<file path=xl/comments56.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4178A7D0-90B9-4B9C-9F9D-98D6E3C0CD0F}">
      <text>
        <r>
          <rPr>
            <b/>
            <sz val="10"/>
            <color indexed="8"/>
            <rFont val="Arial"/>
            <family val="2"/>
          </rPr>
          <t xml:space="preserve">Registrazione: </t>
        </r>
        <r>
          <rPr>
            <sz val="10"/>
            <color indexed="8"/>
            <rFont val="Arial"/>
            <family val="2"/>
          </rPr>
          <t>processo di richiesta/registrazione di una stazione di ricarica da parte di un utente o un’utente della stazione di ricarica</t>
        </r>
        <r>
          <rPr>
            <b/>
            <sz val="10"/>
            <color indexed="8"/>
            <rFont val="Arial"/>
            <family val="2"/>
          </rPr>
          <t xml:space="preserve">
</t>
        </r>
      </text>
    </comment>
    <comment ref="D19" authorId="0" shapeId="0" xr:uid="{72E96D3A-B283-484B-AF1C-C1378CE05DF9}">
      <text>
        <r>
          <rPr>
            <b/>
            <sz val="10"/>
            <color indexed="8"/>
            <rFont val="Arial"/>
            <family val="2"/>
          </rPr>
          <t xml:space="preserve">Attivazione: </t>
        </r>
        <r>
          <rPr>
            <sz val="10"/>
            <color indexed="8"/>
            <rFont val="Arial"/>
            <family val="2"/>
          </rPr>
          <t xml:space="preserve">la stazione di ricarica viene collegata al sistema. </t>
        </r>
      </text>
    </comment>
    <comment ref="D21" authorId="0" shapeId="0" xr:uid="{2136E1E4-1BE2-4F83-86C5-F9561C98562C}">
      <text>
        <r>
          <rPr>
            <b/>
            <sz val="10"/>
            <color indexed="8"/>
            <rFont val="Arial"/>
            <family val="2"/>
          </rPr>
          <t>Onboarding:</t>
        </r>
        <r>
          <rPr>
            <sz val="10"/>
            <color indexed="8"/>
            <rFont val="Arial"/>
            <family val="2"/>
          </rPr>
          <t xml:space="preserve"> all’utente della stazione di ricarica viene fornito l’accesso alla stazione di ricarica ed eventualmente un addestramento</t>
        </r>
      </text>
    </comment>
    <comment ref="D30" authorId="0" shapeId="0" xr:uid="{F49EF5B0-9C44-4849-BD9C-6507FA5F45C9}">
      <text>
        <r>
          <rPr>
            <b/>
            <sz val="10"/>
            <color indexed="8"/>
            <rFont val="Arial"/>
            <family val="2"/>
          </rPr>
          <t xml:space="preserve">Vendita stazioni di ricarica: </t>
        </r>
        <r>
          <rPr>
            <sz val="10"/>
            <color indexed="8"/>
            <rFont val="Arial"/>
            <family val="2"/>
          </rPr>
          <t>si tratta di stazioni di ricarica gestite dall’impresa di prestazione di servizi (come standard o optional). Non di quelle che sono compatibili solo con il Suo sistema.</t>
        </r>
      </text>
    </comment>
    <comment ref="D32" authorId="0" shapeId="0" xr:uid="{0479EA8F-64E8-4C46-BB71-F5225566731D}">
      <text>
        <r>
          <rPr>
            <b/>
            <sz val="10"/>
            <color indexed="8"/>
            <rFont val="Arial"/>
            <family val="2"/>
          </rPr>
          <t>Integrazione di sistemi terzi:</t>
        </r>
        <r>
          <rPr>
            <sz val="10"/>
            <color indexed="8"/>
            <rFont val="Arial"/>
            <family val="2"/>
          </rPr>
          <t xml:space="preserve"> il sistema può comunicare con altre piattaforme/altri sistemi di terzi, ad es. per il conteggio RCP o EMS.</t>
        </r>
      </text>
    </comment>
    <comment ref="D33" authorId="0" shapeId="0" xr:uid="{DFDB9BC0-7D66-4D79-8772-3B0C73A28E60}">
      <text>
        <r>
          <rPr>
            <sz val="10"/>
            <color indexed="8"/>
            <rFont val="Arial"/>
            <family val="2"/>
          </rPr>
          <t>EMS = sistemi di gestione dell’energia</t>
        </r>
      </text>
    </comment>
    <comment ref="D36" authorId="0" shapeId="0" xr:uid="{0A66E444-3E30-44EE-B0EA-DAD1C48BB8D3}">
      <text>
        <r>
          <rPr>
            <b/>
            <sz val="10"/>
            <color indexed="8"/>
            <rFont val="Arial"/>
            <family val="2"/>
          </rPr>
          <t>Gestione statica del carico:</t>
        </r>
        <r>
          <rPr>
            <sz val="10"/>
            <color indexed="8"/>
            <rFont val="Arial"/>
            <family val="2"/>
          </rPr>
          <t xml:space="preserve"> con la gestione statica del carico, si assegna, per la ricarica dei veico-li, una parte fissa della potenza massima prelevabile dalla rete elettrica da parte dell’edificio, che viene distribuita automaticamente tra le auto elettriche da ricaricare. Questa potenza deve essere scelta in maniera tale da non provocare sovraccarichi in caso di elevato consumo di energia elettrica nell’edificio (ovvero quando sono attivi numerosi con-sumatori di energia, ad es. di sera, quando tutti gli inquilini e le inquiline sono in casa).</t>
        </r>
      </text>
    </comment>
    <comment ref="D37" authorId="0" shapeId="0" xr:uid="{659A705D-1A66-4AFD-B7AD-3682F9FC54BD}">
      <text>
        <r>
          <rPr>
            <b/>
            <sz val="10"/>
            <color indexed="8"/>
            <rFont val="Arial"/>
            <family val="2"/>
          </rPr>
          <t>Gestione dinamica del carico:</t>
        </r>
        <r>
          <rPr>
            <sz val="10"/>
            <color indexed="8"/>
            <rFont val="Arial"/>
            <family val="2"/>
          </rPr>
          <t xml:space="preserve"> con la gestione dinamica del carico non viene assegnata una potenza fissa per la ricarica. La gestione del carico riconosce la potenza assorbi-ta in un dato momento  dall’edificio e distribuisce automaticamente tra le auto da ricaricare la differenza fra la potenza massima prelevabile dalla rete e quella assorbita dall’edificio. Così, soprattutto nei momenti con un consumo di energia elettrica ridotto, è possibile mettere a disposizione per la ricarica una potenza molto più elevata, ad es. di notte, quando gran parte degli inquilini e delle inquiline dorme.</t>
        </r>
      </text>
    </comment>
    <comment ref="D47" authorId="0" shapeId="0" xr:uid="{90D289EB-5E42-4758-A67E-C0AAA2C14722}">
      <text>
        <r>
          <rPr>
            <b/>
            <sz val="10"/>
            <color indexed="8"/>
            <rFont val="Arial"/>
            <family val="2"/>
          </rPr>
          <t>Portale web:</t>
        </r>
        <r>
          <rPr>
            <sz val="10"/>
            <color indexed="8"/>
            <rFont val="Arial"/>
            <family val="2"/>
          </rPr>
          <t xml:space="preserve"> è possibile accedere a un’applicazione basata sul web.</t>
        </r>
      </text>
    </comment>
    <comment ref="D48" authorId="0" shapeId="0" xr:uid="{20DA72FC-C850-4310-A0F4-BD7AD4DB2D6A}">
      <text>
        <r>
          <rPr>
            <b/>
            <sz val="10"/>
            <color indexed="8"/>
            <rFont val="Arial"/>
            <family val="2"/>
          </rPr>
          <t xml:space="preserve">App: </t>
        </r>
        <r>
          <rPr>
            <sz val="10"/>
            <color indexed="8"/>
            <rFont val="Arial"/>
            <family val="2"/>
          </rPr>
          <t>esiste un’app per smartphone.</t>
        </r>
      </text>
    </comment>
    <comment ref="D50" authorId="0" shapeId="0" xr:uid="{F9B576DC-2F5D-4C85-B94A-E7CB8F12C9A9}">
      <text>
        <r>
          <rPr>
            <b/>
            <sz val="10"/>
            <color indexed="8"/>
            <rFont val="Arial"/>
            <family val="2"/>
          </rPr>
          <t>Panoramica delle transazioni:</t>
        </r>
        <r>
          <rPr>
            <sz val="10"/>
            <color indexed="8"/>
            <rFont val="Arial"/>
            <family val="2"/>
          </rPr>
          <t xml:space="preserve"> gli utenti e le utenti possono visualizzare gli utilizzi e i pagamenti intercorsi fino a un dato momento e all’occorrenza scaricarli sotto forma di ricevuta. </t>
        </r>
      </text>
    </comment>
    <comment ref="D51" authorId="0" shapeId="0" xr:uid="{59174D31-4A7F-457D-892F-0AFF5A2A8D4E}">
      <text>
        <r>
          <rPr>
            <b/>
            <sz val="10"/>
            <color indexed="8"/>
            <rFont val="Arial"/>
            <family val="2"/>
          </rPr>
          <t>Visualizzazione dei propri consumi:</t>
        </r>
        <r>
          <rPr>
            <sz val="10"/>
            <color indexed="8"/>
            <rFont val="Arial"/>
            <family val="2"/>
          </rPr>
          <t xml:space="preserve"> i consumi possono essere visualizzati in qualsiasi momento nel portale web o attraverso l’app.</t>
        </r>
      </text>
    </comment>
    <comment ref="D53" authorId="0" shapeId="0" xr:uid="{DF8A009D-FD32-46F7-9842-675B05DB42F2}">
      <text>
        <r>
          <rPr>
            <b/>
            <sz val="10"/>
            <color indexed="8"/>
            <rFont val="Arial"/>
            <family val="2"/>
          </rPr>
          <t xml:space="preserve">Comando attivo dell’attività di ricarica: </t>
        </r>
        <r>
          <rPr>
            <sz val="10"/>
            <color indexed="8"/>
            <rFont val="Arial"/>
            <family val="2"/>
          </rPr>
          <t>gli utenti e le utenti possono ad es. determinare il momento o la modalità di ricarica.</t>
        </r>
      </text>
    </comment>
    <comment ref="D54" authorId="0" shapeId="0" xr:uid="{C01612EF-62B4-4BB4-9393-E4ACD0087D4C}">
      <text>
        <r>
          <rPr>
            <b/>
            <sz val="10"/>
            <color indexed="8"/>
            <rFont val="Arial"/>
            <family val="2"/>
          </rPr>
          <t>Ricarica basata su fotovoltaico:</t>
        </r>
        <r>
          <rPr>
            <sz val="10"/>
            <color indexed="8"/>
            <rFont val="Arial"/>
            <family val="2"/>
          </rPr>
          <t xml:space="preserve"> il veicolo viene ricaricato solo/preferibilmente con energia elettrica fotovoltaica (in presenza di impianto fotovoltaico/RCP)</t>
        </r>
      </text>
    </comment>
    <comment ref="D55" authorId="0" shapeId="0" xr:uid="{DAFB9313-B142-401D-A435-CDBAC5B5973B}">
      <text>
        <r>
          <rPr>
            <b/>
            <sz val="10"/>
            <color indexed="8"/>
            <rFont val="Arial"/>
            <family val="2"/>
          </rPr>
          <t>Ricarica conveniente</t>
        </r>
        <r>
          <rPr>
            <sz val="10"/>
            <color indexed="8"/>
            <rFont val="Arial"/>
            <family val="2"/>
          </rPr>
          <t>: il veicolo viene ricaricato in orari con tariffe per l’energia elettrica convenienti, ad es. di notte in caso di tariffa alta e bassa.</t>
        </r>
      </text>
    </comment>
    <comment ref="D56" authorId="0" shapeId="0" xr:uid="{EAB441C5-3502-485E-B9A5-F13B7D630FDA}">
      <text>
        <r>
          <rPr>
            <b/>
            <sz val="10"/>
            <color indexed="8"/>
            <rFont val="Arial"/>
            <family val="2"/>
          </rPr>
          <t xml:space="preserve">Ricarica prioritaria: </t>
        </r>
        <r>
          <rPr>
            <sz val="10"/>
            <color indexed="8"/>
            <rFont val="Arial"/>
            <family val="2"/>
          </rPr>
          <t>il veicolo viene ricaricato prima possibile. Al veicolo viene assegnata una potenza maggiore (eventualmente dietro pagamento di un sovrapprezzo)</t>
        </r>
      </text>
    </comment>
    <comment ref="D57" authorId="0" shapeId="0" xr:uid="{09500A9C-3964-4819-98E6-54469DED6B4B}">
      <text>
        <r>
          <rPr>
            <b/>
            <sz val="10"/>
            <color indexed="8"/>
            <rFont val="Arial"/>
            <family val="2"/>
          </rPr>
          <t>Considerazione di limiti di ricarica:</t>
        </r>
        <r>
          <rPr>
            <sz val="10"/>
            <color indexed="8"/>
            <rFont val="Arial"/>
            <family val="2"/>
          </rPr>
          <t xml:space="preserve"> il veicolo viene ricaricato fino a una certa percentuale massima per non sollecitare eccessivamente la batteria.</t>
        </r>
        <r>
          <rPr>
            <b/>
            <sz val="10"/>
            <color indexed="8"/>
            <rFont val="Arial"/>
            <family val="2"/>
          </rPr>
          <t xml:space="preserve">
</t>
        </r>
      </text>
    </comment>
    <comment ref="D64" authorId="0" shapeId="0" xr:uid="{FCA9DF01-5EDF-43AE-A8A0-F41B34AD376D}">
      <text>
        <r>
          <rPr>
            <b/>
            <sz val="10"/>
            <color indexed="8"/>
            <rFont val="Arial"/>
            <family val="2"/>
          </rPr>
          <t>Hotline solo negli orari d’ufficio:</t>
        </r>
        <r>
          <rPr>
            <sz val="10"/>
            <color indexed="8"/>
            <rFont val="Arial"/>
            <family val="2"/>
          </rPr>
          <t xml:space="preserve"> in caso di domande o problemi, gli utenti e le utenti della stazione di ricarica possono contattare una hotline solo negli orari d’ufficio. </t>
        </r>
      </text>
    </comment>
    <comment ref="D65" authorId="0" shapeId="0" xr:uid="{7FFDE16A-724B-47E8-882B-D213B9EB5EAA}">
      <text>
        <r>
          <rPr>
            <b/>
            <sz val="10"/>
            <color indexed="8"/>
            <rFont val="Arial"/>
            <family val="2"/>
          </rPr>
          <t xml:space="preserve">Hotline 24/7: </t>
        </r>
        <r>
          <rPr>
            <sz val="10"/>
            <color indexed="8"/>
            <rFont val="Arial"/>
            <family val="2"/>
          </rPr>
          <t xml:space="preserve">in caso di domande o problemi, gli utenti e le utenti della stazione di ricarica possono contattare una hotline a qualsiasi ora. </t>
        </r>
      </text>
    </comment>
    <comment ref="D67" authorId="0" shapeId="0" xr:uid="{51437152-28A8-46E6-B504-4168A5547C9D}">
      <text>
        <r>
          <rPr>
            <b/>
            <sz val="10"/>
            <color indexed="8"/>
            <rFont val="Arial"/>
            <family val="2"/>
          </rPr>
          <t>Gestione dei guasti:</t>
        </r>
        <r>
          <rPr>
            <sz val="10"/>
            <color indexed="8"/>
            <rFont val="Arial"/>
            <family val="2"/>
          </rPr>
          <t xml:space="preserve"> i malfunzionamenti della stazione di ricarica vengono identificati e visualizzati con un allarme.</t>
        </r>
      </text>
    </comment>
    <comment ref="D68" authorId="0" shapeId="0" xr:uid="{2D52868C-1CBA-4FC1-823E-38338448AE82}">
      <text>
        <r>
          <rPr>
            <b/>
            <sz val="10"/>
            <color indexed="8"/>
            <rFont val="Arial"/>
            <family val="2"/>
          </rPr>
          <t>Manutenzione remota:</t>
        </r>
        <r>
          <rPr>
            <sz val="10"/>
            <color indexed="8"/>
            <rFont val="Arial"/>
            <family val="2"/>
          </rPr>
          <t xml:space="preserve"> i più comuni problemi legati al software delle stazioni di ricarica possono essere risolti online e non richiedono la presenza in loco di un tecnico, ad es. con un riavvio (remoto).</t>
        </r>
      </text>
    </comment>
    <comment ref="D69" authorId="0" shapeId="0" xr:uid="{3B09DB69-91A1-473A-BE94-CEA917115792}">
      <text>
        <r>
          <rPr>
            <b/>
            <sz val="10"/>
            <color indexed="8"/>
            <rFont val="Arial"/>
            <family val="2"/>
          </rPr>
          <t>Eliminazione dei guasti in loco:</t>
        </r>
        <r>
          <rPr>
            <sz val="10"/>
            <color indexed="8"/>
            <rFont val="Arial"/>
            <family val="2"/>
          </rPr>
          <t xml:space="preserve">  i guasti vengono eliminati in loco, inclusi nel prezzo o dietro pagamento di un sovrapprezzo.</t>
        </r>
      </text>
    </comment>
    <comment ref="D72" authorId="0" shapeId="0" xr:uid="{74E450C2-4A28-40F2-B7AB-5339C7DD0682}">
      <text>
        <r>
          <rPr>
            <b/>
            <sz val="10"/>
            <color indexed="8"/>
            <rFont val="Arial"/>
            <family val="2"/>
          </rPr>
          <t>Fino alla raccolta dati:</t>
        </r>
        <r>
          <rPr>
            <sz val="10"/>
            <color indexed="8"/>
            <rFont val="Arial"/>
            <family val="2"/>
          </rPr>
          <t xml:space="preserve"> l’impresa di prestazione di servizi raccoglie i dati e li mette a disposizione della clientela. Quest’ultima deve emettere autonomamente le fatture ed è responsabile dell’incasso.</t>
        </r>
        <r>
          <rPr>
            <b/>
            <sz val="10"/>
            <color indexed="8"/>
            <rFont val="Arial"/>
            <family val="2"/>
          </rPr>
          <t xml:space="preserve">
Fino all’emissione delle fatture:</t>
        </r>
        <r>
          <rPr>
            <sz val="10"/>
            <color indexed="8"/>
            <rFont val="Arial"/>
            <family val="2"/>
          </rPr>
          <t xml:space="preserve"> l’impresa di prestazione di servizi raccoglie i dati ed emette le fatture sulla base di essi. La clientela è responsabile dell’incasso</t>
        </r>
        <r>
          <rPr>
            <b/>
            <sz val="10"/>
            <color indexed="8"/>
            <rFont val="Arial"/>
            <family val="2"/>
          </rPr>
          <t xml:space="preserve">.
Fino all’incasso: </t>
        </r>
        <r>
          <rPr>
            <sz val="10"/>
            <color indexed="8"/>
            <rFont val="Arial"/>
            <family val="2"/>
          </rPr>
          <t>l’impresa di prestazione di servizi si occupa dell’intero processo di addebito del costo, dalla raccolta dati fino all’emissione delle fatture, incasso compreso.</t>
        </r>
      </text>
    </comment>
    <comment ref="D75" authorId="0" shapeId="0" xr:uid="{C2E0CD69-5B31-4D87-A1F8-49AF66439BED}">
      <text>
        <r>
          <rPr>
            <b/>
            <sz val="10"/>
            <color indexed="8"/>
            <rFont val="Arial"/>
            <family val="2"/>
          </rPr>
          <t>Stazione di ricarica privata:</t>
        </r>
        <r>
          <rPr>
            <sz val="10"/>
            <color indexed="8"/>
            <rFont val="Arial"/>
            <family val="2"/>
          </rPr>
          <t xml:space="preserve"> la stazione di ricarica è accessibile solo a un soggetto
</t>
        </r>
        <r>
          <rPr>
            <b/>
            <sz val="10"/>
            <color indexed="8"/>
            <rFont val="Arial"/>
            <family val="2"/>
          </rPr>
          <t xml:space="preserve">
Stazione di ricarica semiprivata:</t>
        </r>
        <r>
          <rPr>
            <sz val="10"/>
            <color indexed="8"/>
            <rFont val="Arial"/>
            <family val="2"/>
          </rPr>
          <t xml:space="preserve"> stazione di ricarica accessibile a un gruppo circoscritto di utenti (ad es. collaboratori e collaboratrici)</t>
        </r>
        <r>
          <rPr>
            <b/>
            <sz val="10"/>
            <color indexed="8"/>
            <rFont val="Arial"/>
            <family val="2"/>
          </rPr>
          <t xml:space="preserve">
Stazione di ricarica semipubblica: </t>
        </r>
        <r>
          <rPr>
            <sz val="10"/>
            <color indexed="8"/>
            <rFont val="Arial"/>
            <family val="2"/>
          </rPr>
          <t>stazione di ricarica di proprietà privata (ad es. industria). In alcuni momenti è a libero accesso.</t>
        </r>
        <r>
          <rPr>
            <b/>
            <sz val="10"/>
            <color indexed="8"/>
            <rFont val="Arial"/>
            <family val="2"/>
          </rPr>
          <t xml:space="preserve">
Stazione di ricarica pubblica:</t>
        </r>
        <r>
          <rPr>
            <sz val="10"/>
            <color indexed="8"/>
            <rFont val="Arial"/>
            <family val="2"/>
          </rPr>
          <t xml:space="preserve"> stazione di ricarica a libero accesso in qualsiasi momento (ad es. posti auto per visitatori)</t>
        </r>
      </text>
    </comment>
    <comment ref="D76" authorId="0" shapeId="0" xr:uid="{B4BE7F28-4A6D-4E17-B25D-FAAAEA955D5E}">
      <text>
        <r>
          <rPr>
            <b/>
            <sz val="10"/>
            <color indexed="8"/>
            <rFont val="Arial"/>
            <family val="2"/>
          </rPr>
          <t xml:space="preserve">Il contatore dell’energia elettrica per la mobilità elettrica appartiene ai proprietari e alle proprietarie dell’immobile: 
</t>
        </r>
        <r>
          <rPr>
            <sz val="10"/>
            <color indexed="8"/>
            <rFont val="Arial"/>
            <family val="2"/>
          </rPr>
          <t>l’impresa di prestazione di servizi versa ai proprietari e alle proprietarie dell’immobile i proventi dell’addebito del costo, detraendo gli emolumenti.
I proprietari e le proprietarie dell’immobile ricevono la fattura per il consumo di energia elettrica dall’azienda di approvvigionamento energetico
I proprietari e le proprietarie dell’immobile pagano la fattura per l’energia elettrica</t>
        </r>
        <r>
          <rPr>
            <b/>
            <sz val="10"/>
            <color indexed="8"/>
            <rFont val="Arial"/>
            <family val="2"/>
          </rPr>
          <t xml:space="preserve">
Il contatore dell’energia elettrica per la mobilità elettrica è di proprietà dell’impresa di prestazione di servizi:
</t>
        </r>
        <r>
          <rPr>
            <sz val="10"/>
            <color indexed="8"/>
            <rFont val="Arial"/>
            <family val="2"/>
          </rPr>
          <t>l’impresa di prestazione di servizi si fa direttamente carico del pagamento dei costi dell’energia elettrica all’azienda di approvvigionamento elettrico
Eventualmente l’impresa di prestazione di servizi versa i proventi dell’addebito del costo ai proprietari e alle proprietarie dell’immobile, detraendo i costi dell’energia elettrica e gli emolumenti.</t>
        </r>
      </text>
    </comment>
    <comment ref="D79" authorId="0" shapeId="0" xr:uid="{F7DF2C1F-10FB-49F1-B3F5-5CC0CE314FAF}">
      <text>
        <r>
          <rPr>
            <b/>
            <sz val="10"/>
            <color indexed="8"/>
            <rFont val="Arial"/>
            <family val="2"/>
          </rPr>
          <t xml:space="preserve">Tariffa unitaria: </t>
        </r>
        <r>
          <rPr>
            <sz val="10"/>
            <color indexed="8"/>
            <rFont val="Arial"/>
            <family val="2"/>
          </rPr>
          <t>per la stazione elettrica può essere conteggiata una sola tariffa, anche qualora l’azienda di approvvigionamento energetico locale abbia una struttura tariffaria diversa (ad es. tariffa alta e bassa).</t>
        </r>
        <r>
          <rPr>
            <b/>
            <sz val="10"/>
            <color indexed="8"/>
            <rFont val="Arial"/>
            <family val="2"/>
          </rPr>
          <t xml:space="preserve">
Tariffe statiche:</t>
        </r>
        <r>
          <rPr>
            <sz val="10"/>
            <color indexed="8"/>
            <rFont val="Arial"/>
            <family val="2"/>
          </rPr>
          <t xml:space="preserve"> la stazione di ricarica può essere conteggiata con più tariffe statiche definite in maniera fissa, ad es. con tariffa alta e bassa.
</t>
        </r>
        <r>
          <rPr>
            <b/>
            <sz val="10"/>
            <color indexed="8"/>
            <rFont val="Arial"/>
            <family val="2"/>
          </rPr>
          <t xml:space="preserve">
Tariffe statiche incl. tariffa fotovoltaica: </t>
        </r>
        <r>
          <rPr>
            <sz val="10"/>
            <color indexed="8"/>
            <rFont val="Arial"/>
            <family val="2"/>
          </rPr>
          <t>oltre alle tariffe statiche, in caso di consumo di energia elettrica del proprio impianto fotovoltaico (o RCP) è possibile considerare una tariffa fotovoltaica definita in maniera fissa.</t>
        </r>
        <r>
          <rPr>
            <b/>
            <sz val="10"/>
            <color indexed="8"/>
            <rFont val="Arial"/>
            <family val="2"/>
          </rPr>
          <t xml:space="preserve">
Tariffe dinamiche:</t>
        </r>
        <r>
          <rPr>
            <sz val="10"/>
            <color indexed="8"/>
            <rFont val="Arial"/>
            <family val="2"/>
          </rPr>
          <t xml:space="preserve"> è possibile considerare e addebitare anche tariffe dinamiche dell’azienda di approvvigionamento energetico. </t>
        </r>
        <r>
          <rPr>
            <b/>
            <sz val="10"/>
            <color indexed="8"/>
            <rFont val="Arial"/>
            <family val="2"/>
          </rPr>
          <t xml:space="preserve">
</t>
        </r>
      </text>
    </comment>
    <comment ref="D83" authorId="0" shapeId="0" xr:uid="{BFDE0A58-D7FA-4D1C-AEA0-B749B080F56A}">
      <text>
        <r>
          <rPr>
            <b/>
            <sz val="10"/>
            <color indexed="8"/>
            <rFont val="Arial"/>
            <family val="2"/>
          </rPr>
          <t xml:space="preserve">Diversi gruppi tariffari: </t>
        </r>
        <r>
          <rPr>
            <sz val="10"/>
            <color indexed="8"/>
            <rFont val="Arial"/>
            <family val="2"/>
          </rPr>
          <t xml:space="preserve">gli utenti e le utenti possono essere raggruppati e possono quindi essere assegnate loro diverse tariffe. </t>
        </r>
      </text>
    </comment>
    <comment ref="D84" authorId="0" shapeId="0" xr:uid="{CBA0666E-3082-45B5-8BD6-54A1D60AE593}">
      <text>
        <r>
          <rPr>
            <b/>
            <sz val="10"/>
            <color indexed="8"/>
            <rFont val="Arial"/>
            <family val="2"/>
          </rPr>
          <t>White List (utenti speciali):</t>
        </r>
        <r>
          <rPr>
            <sz val="10"/>
            <color indexed="8"/>
            <rFont val="Arial"/>
            <family val="2"/>
          </rPr>
          <t xml:space="preserve"> determinati e determinate utenti ricaricano gratuitamente.</t>
        </r>
      </text>
    </comment>
    <comment ref="D85" authorId="0" shapeId="0" xr:uid="{25EAE545-8E50-4471-98CD-7A1DD1EC9CA8}">
      <text>
        <r>
          <rPr>
            <b/>
            <sz val="10"/>
            <color indexed="8"/>
            <rFont val="Arial"/>
            <family val="2"/>
          </rPr>
          <t xml:space="preserve">Aggiornamento automatico in caso di variazione delle tariffe per l’energia elettrica dell’azienda di approvvigionamento energetico: </t>
        </r>
        <r>
          <rPr>
            <sz val="10"/>
            <color indexed="8"/>
            <rFont val="Arial"/>
            <family val="2"/>
          </rPr>
          <t>le tariffe per l’energia elettrica dell’azienda di approvvigionamento energetico vengono adeguate dalla clientela senza richiesta.</t>
        </r>
        <r>
          <rPr>
            <b/>
            <sz val="10"/>
            <color indexed="8"/>
            <rFont val="Arial"/>
            <family val="2"/>
          </rPr>
          <t xml:space="preserve"> </t>
        </r>
      </text>
    </comment>
    <comment ref="D86" authorId="0" shapeId="0" xr:uid="{9B4CA57E-A48A-4C9A-BFA8-82B4AD635591}">
      <text>
        <r>
          <rPr>
            <b/>
            <sz val="10"/>
            <color indexed="8"/>
            <rFont val="Arial"/>
            <family val="2"/>
          </rPr>
          <t>Impostazione di una propria tariffa per l’energia:</t>
        </r>
        <r>
          <rPr>
            <sz val="10"/>
            <color indexed="8"/>
            <rFont val="Arial"/>
            <family val="2"/>
          </rPr>
          <t xml:space="preserve"> i proprietari e le proprietarie o le amministrazioni possono applicare un supplemento alla tariffa per l’energia per generare un canale aggiuntivo per ammortizzare le stazioni di ricarica.</t>
        </r>
        <r>
          <rPr>
            <b/>
            <sz val="10"/>
            <color indexed="8"/>
            <rFont val="Arial"/>
            <family val="2"/>
          </rPr>
          <t xml:space="preserve">
</t>
        </r>
      </text>
    </comment>
    <comment ref="D87" authorId="0" shapeId="0" xr:uid="{E3EAAA36-43EB-47F3-9F49-533EA5DCA179}">
      <text>
        <r>
          <rPr>
            <b/>
            <sz val="10"/>
            <color indexed="8"/>
            <rFont val="Arial"/>
            <family val="2"/>
          </rPr>
          <t>Addebito ricarica bidirezionale:</t>
        </r>
        <r>
          <rPr>
            <sz val="10"/>
            <color indexed="8"/>
            <rFont val="Arial"/>
            <family val="2"/>
          </rPr>
          <t xml:space="preserve"> è possibile amministrare e addebitare la ricarica bidirezionale.</t>
        </r>
      </text>
    </comment>
    <comment ref="D89" authorId="0" shapeId="0" xr:uid="{85D107DE-1B38-4B81-AB07-3BCCEC62A36F}">
      <text>
        <r>
          <rPr>
            <b/>
            <sz val="10"/>
            <color indexed="8"/>
            <rFont val="Arial"/>
            <family val="2"/>
          </rPr>
          <t>Addebito RCP:</t>
        </r>
        <r>
          <rPr>
            <sz val="10"/>
            <color indexed="8"/>
            <rFont val="Arial"/>
            <family val="2"/>
          </rPr>
          <t xml:space="preserve"> oltre all’infrastruttura di ricarica può essere effettuato un addebito con RCP (= raggruppamento ai fini del consumo proprio).</t>
        </r>
      </text>
    </comment>
    <comment ref="D90" authorId="0" shapeId="0" xr:uid="{1FB040ED-DC35-4055-AD9C-CC0A308A1C40}">
      <text>
        <r>
          <rPr>
            <b/>
            <sz val="10"/>
            <color indexed="8"/>
            <rFont val="Arial"/>
            <family val="2"/>
          </rPr>
          <t>Modello pratico gestori della rete di distribuzione:</t>
        </r>
        <r>
          <rPr>
            <sz val="10"/>
            <color indexed="8"/>
            <rFont val="Arial"/>
            <family val="2"/>
          </rPr>
          <t xml:space="preserve"> il consumo proprio di energia elettrica fotovoltaica viene addebitato dal gestore della rete di distribuzione locale per mezzo del suo contatore. Esistono varie versioni di questo modello. Le singole utenze rimangono consumatori finali e continuano a essere rifornite dal gestore della rete, come finora. L’operatore può offrire questo modello solo nel proprio comprensorio. Questo modello viene offerto solo da aziende di approvvigionamento energetico locali nel relativo comprensorio. Non è necessario istituire un RCP.</t>
        </r>
      </text>
    </comment>
    <comment ref="D91" authorId="0" shapeId="0" xr:uid="{0FB04FDD-5FB0-4206-9ED7-75DA2283FA63}">
      <text>
        <r>
          <rPr>
            <b/>
            <sz val="10"/>
            <color indexed="8"/>
            <rFont val="Arial"/>
            <family val="2"/>
          </rPr>
          <t xml:space="preserve">Conteggio spese accessorie: </t>
        </r>
        <r>
          <rPr>
            <sz val="10"/>
            <color indexed="8"/>
            <rFont val="Arial"/>
            <family val="2"/>
          </rPr>
          <t>Oltre all’infrastruttura di ricarica possono essere addebitate (ulteriori) spese accessorie.</t>
        </r>
      </text>
    </comment>
    <comment ref="D101" authorId="0" shapeId="0" xr:uid="{888A80FE-CF33-4214-AE94-A572730C5D60}">
      <text>
        <r>
          <rPr>
            <b/>
            <sz val="10"/>
            <color indexed="8"/>
            <rFont val="Arial"/>
            <family val="2"/>
          </rPr>
          <t>Funzione di reporting:</t>
        </r>
        <r>
          <rPr>
            <sz val="10"/>
            <color indexed="8"/>
            <rFont val="Arial"/>
            <family val="2"/>
          </rPr>
          <t xml:space="preserve"> è possibile mettere a disposizione i dati di utilizzo, ad es. per rapporti sulla sostenibilità e il reporting.</t>
        </r>
      </text>
    </comment>
    <comment ref="D103" authorId="0" shapeId="0" xr:uid="{4D3AC5A9-A823-44A7-B33A-692508552211}">
      <text>
        <r>
          <rPr>
            <b/>
            <sz val="10"/>
            <color indexed="8"/>
            <rFont val="Arial"/>
            <family val="2"/>
          </rPr>
          <t xml:space="preserve">Funzione multi-tenant: </t>
        </r>
        <r>
          <rPr>
            <sz val="10"/>
            <color indexed="8"/>
            <rFont val="Arial"/>
            <family val="2"/>
          </rPr>
          <t>a utenti diversi possono essere assegnati diritti di utilizzo diversi (ad es. utenti della stazione di ricarica vs. custodi dell’edificio vs. impresa installatrice)</t>
        </r>
      </text>
    </comment>
    <comment ref="D104" authorId="0" shapeId="0" xr:uid="{54024C3A-780F-4BC1-9E86-7558C24E9D42}">
      <text>
        <r>
          <rPr>
            <b/>
            <sz val="10"/>
            <color indexed="8"/>
            <rFont val="Arial"/>
            <family val="2"/>
          </rPr>
          <t>Portale web per la gestione degli utenti e delle utenti:</t>
        </r>
        <r>
          <rPr>
            <sz val="10"/>
            <color indexed="8"/>
            <rFont val="Arial"/>
            <family val="2"/>
          </rPr>
          <t xml:space="preserve"> i proprietari e le proprietarie/l’amministrazione possono eseguire varie impostazioni su una piattaforma, ad es. creare e modificare gli utenti e le utenti delle stazioni di ricarica, definire le tariffe ecc.</t>
        </r>
      </text>
    </comment>
    <comment ref="D110" authorId="0" shapeId="0" xr:uid="{A840B363-D98C-4B5B-9E28-6B4748525953}">
      <text>
        <r>
          <rPr>
            <b/>
            <sz val="10"/>
            <color indexed="8"/>
            <rFont val="Arial"/>
            <family val="2"/>
          </rPr>
          <t>Stazione di ricarica a libero accesso nella propria rete:</t>
        </r>
        <r>
          <rPr>
            <sz val="10"/>
            <color indexed="8"/>
            <rFont val="Arial"/>
            <family val="2"/>
          </rPr>
          <t xml:space="preserve"> tramite i propri mezzi di accesso, gli utenti e le utenti della stazione di ricarica possono accedere a stazioni di ricarica a libero accesso dello stesso operatore.</t>
        </r>
      </text>
    </comment>
    <comment ref="D111" authorId="0" shapeId="0" xr:uid="{76A5820E-84E7-4BA7-9C2B-CD41BDBB7FC3}">
      <text>
        <r>
          <rPr>
            <b/>
            <sz val="10"/>
            <color indexed="8"/>
            <rFont val="Arial"/>
            <family val="2"/>
          </rPr>
          <t>Roaming con stesso accesso:</t>
        </r>
        <r>
          <rPr>
            <sz val="10"/>
            <color indexed="8"/>
            <rFont val="Arial"/>
            <family val="2"/>
          </rPr>
          <t xml:space="preserve"> tramite i propri mezzi di accesso, gli utenti e le utenti della stazione di ricarica possono accedere a stazioni di ricarica a libero accesso di altri gestori della rete.</t>
        </r>
      </text>
    </comment>
    <comment ref="D113" authorId="0" shapeId="0" xr:uid="{2D5E05FA-FD45-42C1-8F8D-E06A48BADC9D}">
      <text>
        <r>
          <rPr>
            <b/>
            <sz val="10"/>
            <color indexed="8"/>
            <rFont val="Arial"/>
            <family val="2"/>
          </rPr>
          <t xml:space="preserve">Conteggio stazione di ricarica a libero accesso: </t>
        </r>
        <r>
          <rPr>
            <sz val="10"/>
            <color indexed="8"/>
            <rFont val="Arial"/>
            <family val="2"/>
          </rPr>
          <t>le stazioni di ricarica situate in parcheggi a libero accesso, come i posti auto per visitatori, sono accessibili a tutti e vengono addebitate dallo stesso operatore.</t>
        </r>
      </text>
    </comment>
    <comment ref="D114" authorId="0" shapeId="0" xr:uid="{47985FDA-8C95-42EA-A4D4-4D9B8081A459}">
      <text>
        <r>
          <rPr>
            <b/>
            <sz val="10"/>
            <color indexed="8"/>
            <rFont val="Arial"/>
            <family val="2"/>
          </rPr>
          <t xml:space="preserve">Roaming per stazione di ricarica a libero accesso: </t>
        </r>
        <r>
          <rPr>
            <sz val="10"/>
            <color indexed="8"/>
            <rFont val="Arial"/>
            <family val="2"/>
          </rPr>
          <t>è possibile utilizzare i mezzi di accesso e pagamento di altri gestori di stazioni di ricarica per accedere alle stazioni di ricarica a libero accesso (ad es. posti auto per visitatori).</t>
        </r>
      </text>
    </comment>
    <comment ref="D118" authorId="0" shapeId="0" xr:uid="{1A16C747-00B3-44E9-9836-3F641EBD3F77}">
      <text>
        <r>
          <rPr>
            <b/>
            <sz val="10"/>
            <color indexed="8"/>
            <rFont val="Arial"/>
            <family val="2"/>
          </rPr>
          <t>Autofinanziamento:</t>
        </r>
        <r>
          <rPr>
            <sz val="10"/>
            <color indexed="8"/>
            <rFont val="Arial"/>
            <family val="2"/>
          </rPr>
          <t xml:space="preserve"> l’infrastruttura di ricarica viene finanziata completamente dai proprietari e dalle proprietarie.</t>
        </r>
        <r>
          <rPr>
            <b/>
            <sz val="10"/>
            <color indexed="8"/>
            <rFont val="Arial"/>
            <family val="2"/>
          </rPr>
          <t xml:space="preserve">
Modello di noleggio:</t>
        </r>
        <r>
          <rPr>
            <sz val="10"/>
            <color indexed="8"/>
            <rFont val="Arial"/>
            <family val="2"/>
          </rPr>
          <t xml:space="preserve"> l’installazione di base viene finanziata dai proprietari e dalle proprietarie. Gli utenti e le utenti possono noleggiare la stazione di ricarica dall’impresa di prestazione di servizi.</t>
        </r>
        <r>
          <rPr>
            <b/>
            <sz val="10"/>
            <color indexed="8"/>
            <rFont val="Arial"/>
            <family val="2"/>
          </rPr>
          <t xml:space="preserve">
Full Contracting:</t>
        </r>
        <r>
          <rPr>
            <sz val="10"/>
            <color indexed="8"/>
            <rFont val="Arial"/>
            <family val="2"/>
          </rPr>
          <t xml:space="preserve"> l’impresa di prestazione di servizi finanzia sia l’installazione di base che la stazione di ricarica e la mette a disposizione dietro pagamento di un emolumento mensile.</t>
        </r>
      </text>
    </comment>
  </commentList>
</comments>
</file>

<file path=xl/comments57.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88F4992B-3BE2-44A3-B1A2-4878BFAB240D}">
      <text>
        <r>
          <rPr>
            <b/>
            <sz val="10"/>
            <color indexed="8"/>
            <rFont val="Arial"/>
            <family val="2"/>
          </rPr>
          <t xml:space="preserve">Registrazione: </t>
        </r>
        <r>
          <rPr>
            <sz val="10"/>
            <color indexed="8"/>
            <rFont val="Arial"/>
            <family val="2"/>
          </rPr>
          <t>processo di richiesta/registrazione di una stazione di ricarica da parte di un utente o un’utente della stazione di ricarica</t>
        </r>
        <r>
          <rPr>
            <b/>
            <sz val="10"/>
            <color indexed="8"/>
            <rFont val="Arial"/>
            <family val="2"/>
          </rPr>
          <t xml:space="preserve">
</t>
        </r>
      </text>
    </comment>
    <comment ref="D19" authorId="0" shapeId="0" xr:uid="{3D34D42D-C7B0-4E01-AB65-9B0D3D39381A}">
      <text>
        <r>
          <rPr>
            <b/>
            <sz val="10"/>
            <color indexed="8"/>
            <rFont val="Arial"/>
            <family val="2"/>
          </rPr>
          <t xml:space="preserve">Attivazione: </t>
        </r>
        <r>
          <rPr>
            <sz val="10"/>
            <color indexed="8"/>
            <rFont val="Arial"/>
            <family val="2"/>
          </rPr>
          <t xml:space="preserve">la stazione di ricarica viene collegata al sistema. </t>
        </r>
      </text>
    </comment>
    <comment ref="D21" authorId="0" shapeId="0" xr:uid="{506528A3-3CA1-4308-A148-7510F9028613}">
      <text>
        <r>
          <rPr>
            <b/>
            <sz val="10"/>
            <color indexed="8"/>
            <rFont val="Arial"/>
            <family val="2"/>
          </rPr>
          <t>Onboarding:</t>
        </r>
        <r>
          <rPr>
            <sz val="10"/>
            <color indexed="8"/>
            <rFont val="Arial"/>
            <family val="2"/>
          </rPr>
          <t xml:space="preserve"> all’utente della stazione di ricarica viene fornito l’accesso alla stazione di ricarica ed eventualmente un addestramento</t>
        </r>
      </text>
    </comment>
    <comment ref="D30" authorId="0" shapeId="0" xr:uid="{C4294D22-33C7-483F-A38B-73D49E2EF11C}">
      <text>
        <r>
          <rPr>
            <b/>
            <sz val="10"/>
            <color indexed="8"/>
            <rFont val="Arial"/>
            <family val="2"/>
          </rPr>
          <t xml:space="preserve">Vendita stazioni di ricarica: </t>
        </r>
        <r>
          <rPr>
            <sz val="10"/>
            <color indexed="8"/>
            <rFont val="Arial"/>
            <family val="2"/>
          </rPr>
          <t>si tratta di stazioni di ricarica gestite dall’impresa di prestazione di servizi (come standard o optional). Non di quelle che sono compatibili solo con il Suo sistema.</t>
        </r>
      </text>
    </comment>
    <comment ref="D32" authorId="0" shapeId="0" xr:uid="{CCA8A53A-760B-4BC4-A825-B0E67766897B}">
      <text>
        <r>
          <rPr>
            <b/>
            <sz val="10"/>
            <color indexed="8"/>
            <rFont val="Arial"/>
            <family val="2"/>
          </rPr>
          <t>Integrazione di sistemi terzi:</t>
        </r>
        <r>
          <rPr>
            <sz val="10"/>
            <color indexed="8"/>
            <rFont val="Arial"/>
            <family val="2"/>
          </rPr>
          <t xml:space="preserve"> il sistema può comunicare con altre piattaforme/altri sistemi di terzi, ad es. per il conteggio RCP o EMS.</t>
        </r>
      </text>
    </comment>
    <comment ref="D33" authorId="0" shapeId="0" xr:uid="{4E1A23F3-470D-4B39-8653-2BBC9E1C7009}">
      <text>
        <r>
          <rPr>
            <sz val="10"/>
            <color indexed="8"/>
            <rFont val="Arial"/>
            <family val="2"/>
          </rPr>
          <t>EMS = sistemi di gestione dell’energia</t>
        </r>
      </text>
    </comment>
    <comment ref="D36" authorId="0" shapeId="0" xr:uid="{DBC3DB03-C73E-43A0-81B1-B1E73C386588}">
      <text>
        <r>
          <rPr>
            <b/>
            <sz val="10"/>
            <color indexed="8"/>
            <rFont val="Arial"/>
            <family val="2"/>
          </rPr>
          <t>Gestione statica del carico:</t>
        </r>
        <r>
          <rPr>
            <sz val="10"/>
            <color indexed="8"/>
            <rFont val="Arial"/>
            <family val="2"/>
          </rPr>
          <t xml:space="preserve"> con la gestione statica del carico, si assegna, per la ricarica dei veico-li, una parte fissa della potenza massima prelevabile dalla rete elettrica da parte dell’edificio, che viene distribuita automaticamente tra le auto elettriche da ricaricare. Questa potenza deve essere scelta in maniera tale da non provocare sovraccarichi in caso di elevato consumo di energia elettrica nell’edificio (ovvero quando sono attivi numerosi con-sumatori di energia, ad es. di sera, quando tutti gli inquilini e le inquiline sono in casa).</t>
        </r>
      </text>
    </comment>
    <comment ref="D37" authorId="0" shapeId="0" xr:uid="{740A74C7-8926-4A93-B674-89ECE1B264A9}">
      <text>
        <r>
          <rPr>
            <b/>
            <sz val="10"/>
            <color indexed="8"/>
            <rFont val="Arial"/>
            <family val="2"/>
          </rPr>
          <t>Gestione dinamica del carico:</t>
        </r>
        <r>
          <rPr>
            <sz val="10"/>
            <color indexed="8"/>
            <rFont val="Arial"/>
            <family val="2"/>
          </rPr>
          <t xml:space="preserve"> con la gestione dinamica del carico non viene assegnata una potenza fissa per la ricarica. La gestione del carico riconosce la potenza assorbi-ta in un dato momento  dall’edificio e distribuisce automaticamente tra le auto da ricaricare la differenza fra la potenza massima prelevabile dalla rete e quella assorbita dall’edificio. Così, soprattutto nei momenti con un consumo di energia elettrica ridotto, è possibile mettere a disposizione per la ricarica una potenza molto più elevata, ad es. di notte, quando gran parte degli inquilini e delle inquiline dorme.</t>
        </r>
      </text>
    </comment>
    <comment ref="D47" authorId="0" shapeId="0" xr:uid="{DA3D1810-CC96-4669-817D-8569F6F76C1C}">
      <text>
        <r>
          <rPr>
            <b/>
            <sz val="10"/>
            <color indexed="8"/>
            <rFont val="Arial"/>
            <family val="2"/>
          </rPr>
          <t>Portale web:</t>
        </r>
        <r>
          <rPr>
            <sz val="10"/>
            <color indexed="8"/>
            <rFont val="Arial"/>
            <family val="2"/>
          </rPr>
          <t xml:space="preserve"> è possibile accedere a un’applicazione basata sul web.</t>
        </r>
      </text>
    </comment>
    <comment ref="D48" authorId="0" shapeId="0" xr:uid="{5CA0018D-D500-4862-9138-34A842994C6E}">
      <text>
        <r>
          <rPr>
            <b/>
            <sz val="10"/>
            <color indexed="8"/>
            <rFont val="Arial"/>
            <family val="2"/>
          </rPr>
          <t xml:space="preserve">App: </t>
        </r>
        <r>
          <rPr>
            <sz val="10"/>
            <color indexed="8"/>
            <rFont val="Arial"/>
            <family val="2"/>
          </rPr>
          <t>esiste un’app per smartphone.</t>
        </r>
      </text>
    </comment>
    <comment ref="D50" authorId="0" shapeId="0" xr:uid="{A501B0AF-F5A8-4CE6-802B-4397B464F294}">
      <text>
        <r>
          <rPr>
            <b/>
            <sz val="10"/>
            <color indexed="8"/>
            <rFont val="Arial"/>
            <family val="2"/>
          </rPr>
          <t>Panoramica delle transazioni:</t>
        </r>
        <r>
          <rPr>
            <sz val="10"/>
            <color indexed="8"/>
            <rFont val="Arial"/>
            <family val="2"/>
          </rPr>
          <t xml:space="preserve"> gli utenti e le utenti possono visualizzare gli utilizzi e i pagamenti intercorsi fino a un dato momento e all’occorrenza scaricarli sotto forma di ricevuta. </t>
        </r>
      </text>
    </comment>
    <comment ref="D51" authorId="0" shapeId="0" xr:uid="{783AF5B4-3AF3-4DDD-828C-DD87F79983C4}">
      <text>
        <r>
          <rPr>
            <b/>
            <sz val="10"/>
            <color indexed="8"/>
            <rFont val="Arial"/>
            <family val="2"/>
          </rPr>
          <t>Visualizzazione dei propri consumi:</t>
        </r>
        <r>
          <rPr>
            <sz val="10"/>
            <color indexed="8"/>
            <rFont val="Arial"/>
            <family val="2"/>
          </rPr>
          <t xml:space="preserve"> i consumi possono essere visualizzati in qualsiasi momento nel portale web o attraverso l’app.</t>
        </r>
      </text>
    </comment>
    <comment ref="D53" authorId="0" shapeId="0" xr:uid="{7456A074-78C9-4E6C-AA2B-AE4154475843}">
      <text>
        <r>
          <rPr>
            <b/>
            <sz val="10"/>
            <color indexed="8"/>
            <rFont val="Arial"/>
            <family val="2"/>
          </rPr>
          <t xml:space="preserve">Comando attivo dell’attività di ricarica: </t>
        </r>
        <r>
          <rPr>
            <sz val="10"/>
            <color indexed="8"/>
            <rFont val="Arial"/>
            <family val="2"/>
          </rPr>
          <t>gli utenti e le utenti possono ad es. determinare il momento o la modalità di ricarica.</t>
        </r>
      </text>
    </comment>
    <comment ref="D54" authorId="0" shapeId="0" xr:uid="{A23F78D6-0DDC-45BA-9490-5612FF9741EA}">
      <text>
        <r>
          <rPr>
            <b/>
            <sz val="10"/>
            <color indexed="8"/>
            <rFont val="Arial"/>
            <family val="2"/>
          </rPr>
          <t>Ricarica basata su fotovoltaico:</t>
        </r>
        <r>
          <rPr>
            <sz val="10"/>
            <color indexed="8"/>
            <rFont val="Arial"/>
            <family val="2"/>
          </rPr>
          <t xml:space="preserve"> il veicolo viene ricaricato solo/preferibilmente con energia elettrica fotovoltaica (in presenza di impianto fotovoltaico/RCP)</t>
        </r>
      </text>
    </comment>
    <comment ref="D55" authorId="0" shapeId="0" xr:uid="{BB1673D9-DFA8-410A-A565-8F40317EF40A}">
      <text>
        <r>
          <rPr>
            <b/>
            <sz val="10"/>
            <color indexed="8"/>
            <rFont val="Arial"/>
            <family val="2"/>
          </rPr>
          <t>Ricarica conveniente</t>
        </r>
        <r>
          <rPr>
            <sz val="10"/>
            <color indexed="8"/>
            <rFont val="Arial"/>
            <family val="2"/>
          </rPr>
          <t>: il veicolo viene ricaricato in orari con tariffe per l’energia elettrica convenienti, ad es. di notte in caso di tariffa alta e bassa.</t>
        </r>
      </text>
    </comment>
    <comment ref="D56" authorId="0" shapeId="0" xr:uid="{3B3016CA-C1A4-4A1C-AC54-4D4EB3709B69}">
      <text>
        <r>
          <rPr>
            <b/>
            <sz val="10"/>
            <color indexed="8"/>
            <rFont val="Arial"/>
            <family val="2"/>
          </rPr>
          <t xml:space="preserve">Ricarica prioritaria: </t>
        </r>
        <r>
          <rPr>
            <sz val="10"/>
            <color indexed="8"/>
            <rFont val="Arial"/>
            <family val="2"/>
          </rPr>
          <t>il veicolo viene ricaricato prima possibile. Al veicolo viene assegnata una potenza maggiore (eventualmente dietro pagamento di un sovrapprezzo)</t>
        </r>
      </text>
    </comment>
    <comment ref="D57" authorId="0" shapeId="0" xr:uid="{EAD5DC9F-B91E-48E8-94CA-16A7CFF9582D}">
      <text>
        <r>
          <rPr>
            <b/>
            <sz val="10"/>
            <color indexed="8"/>
            <rFont val="Arial"/>
            <family val="2"/>
          </rPr>
          <t>Considerazione di limiti di ricarica:</t>
        </r>
        <r>
          <rPr>
            <sz val="10"/>
            <color indexed="8"/>
            <rFont val="Arial"/>
            <family val="2"/>
          </rPr>
          <t xml:space="preserve"> il veicolo viene ricaricato fino a una certa percentuale massima per non sollecitare eccessivamente la batteria.</t>
        </r>
        <r>
          <rPr>
            <b/>
            <sz val="10"/>
            <color indexed="8"/>
            <rFont val="Arial"/>
            <family val="2"/>
          </rPr>
          <t xml:space="preserve">
</t>
        </r>
      </text>
    </comment>
    <comment ref="D64" authorId="0" shapeId="0" xr:uid="{02CDD8CA-E924-4822-99B3-A873A5FCA6A7}">
      <text>
        <r>
          <rPr>
            <b/>
            <sz val="10"/>
            <color indexed="8"/>
            <rFont val="Arial"/>
            <family val="2"/>
          </rPr>
          <t>Hotline solo negli orari d’ufficio:</t>
        </r>
        <r>
          <rPr>
            <sz val="10"/>
            <color indexed="8"/>
            <rFont val="Arial"/>
            <family val="2"/>
          </rPr>
          <t xml:space="preserve"> in caso di domande o problemi, gli utenti e le utenti della stazione di ricarica possono contattare una hotline solo negli orari d’ufficio. </t>
        </r>
      </text>
    </comment>
    <comment ref="D65" authorId="0" shapeId="0" xr:uid="{2E31B86B-2636-4F4B-BE05-AB28E942AC61}">
      <text>
        <r>
          <rPr>
            <b/>
            <sz val="10"/>
            <color indexed="8"/>
            <rFont val="Arial"/>
            <family val="2"/>
          </rPr>
          <t xml:space="preserve">Hotline 24/7: </t>
        </r>
        <r>
          <rPr>
            <sz val="10"/>
            <color indexed="8"/>
            <rFont val="Arial"/>
            <family val="2"/>
          </rPr>
          <t xml:space="preserve">in caso di domande o problemi, gli utenti e le utenti della stazione di ricarica possono contattare una hotline a qualsiasi ora. </t>
        </r>
      </text>
    </comment>
    <comment ref="D67" authorId="0" shapeId="0" xr:uid="{52C92F6A-E549-419E-9CB3-F616441AC14F}">
      <text>
        <r>
          <rPr>
            <b/>
            <sz val="10"/>
            <color indexed="8"/>
            <rFont val="Arial"/>
            <family val="2"/>
          </rPr>
          <t>Gestione dei guasti:</t>
        </r>
        <r>
          <rPr>
            <sz val="10"/>
            <color indexed="8"/>
            <rFont val="Arial"/>
            <family val="2"/>
          </rPr>
          <t xml:space="preserve"> i malfunzionamenti della stazione di ricarica vengono identificati e visualizzati con un allarme.</t>
        </r>
      </text>
    </comment>
    <comment ref="D68" authorId="0" shapeId="0" xr:uid="{287F9CE9-8DA1-43F5-B852-FDDF23A2FBAE}">
      <text>
        <r>
          <rPr>
            <b/>
            <sz val="10"/>
            <color indexed="8"/>
            <rFont val="Arial"/>
            <family val="2"/>
          </rPr>
          <t>Manutenzione remota:</t>
        </r>
        <r>
          <rPr>
            <sz val="10"/>
            <color indexed="8"/>
            <rFont val="Arial"/>
            <family val="2"/>
          </rPr>
          <t xml:space="preserve"> i più comuni problemi legati al software delle stazioni di ricarica possono essere risolti online e non richiedono la presenza in loco di un tecnico, ad es. con un riavvio (remoto).</t>
        </r>
      </text>
    </comment>
    <comment ref="D69" authorId="0" shapeId="0" xr:uid="{FBF3CEB7-6230-4376-B57B-03CFC1F6DC2F}">
      <text>
        <r>
          <rPr>
            <b/>
            <sz val="10"/>
            <color indexed="8"/>
            <rFont val="Arial"/>
            <family val="2"/>
          </rPr>
          <t>Eliminazione dei guasti in loco:</t>
        </r>
        <r>
          <rPr>
            <sz val="10"/>
            <color indexed="8"/>
            <rFont val="Arial"/>
            <family val="2"/>
          </rPr>
          <t xml:space="preserve">  i guasti vengono eliminati in loco, inclusi nel prezzo o dietro pagamento di un sovrapprezzo.</t>
        </r>
      </text>
    </comment>
    <comment ref="D72" authorId="0" shapeId="0" xr:uid="{9D256741-288B-4064-956F-5DA7966F8350}">
      <text>
        <r>
          <rPr>
            <b/>
            <sz val="10"/>
            <color indexed="8"/>
            <rFont val="Arial"/>
            <family val="2"/>
          </rPr>
          <t>Fino alla raccolta dati:</t>
        </r>
        <r>
          <rPr>
            <sz val="10"/>
            <color indexed="8"/>
            <rFont val="Arial"/>
            <family val="2"/>
          </rPr>
          <t xml:space="preserve"> l’impresa di prestazione di servizi raccoglie i dati e li mette a disposizione della clientela. Quest’ultima deve emettere autonomamente le fatture ed è responsabile dell’incasso.</t>
        </r>
        <r>
          <rPr>
            <b/>
            <sz val="10"/>
            <color indexed="8"/>
            <rFont val="Arial"/>
            <family val="2"/>
          </rPr>
          <t xml:space="preserve">
Fino all’emissione delle fatture:</t>
        </r>
        <r>
          <rPr>
            <sz val="10"/>
            <color indexed="8"/>
            <rFont val="Arial"/>
            <family val="2"/>
          </rPr>
          <t xml:space="preserve"> l’impresa di prestazione di servizi raccoglie i dati ed emette le fatture sulla base di essi. La clientela è responsabile dell’incasso</t>
        </r>
        <r>
          <rPr>
            <b/>
            <sz val="10"/>
            <color indexed="8"/>
            <rFont val="Arial"/>
            <family val="2"/>
          </rPr>
          <t xml:space="preserve">.
Fino all’incasso: </t>
        </r>
        <r>
          <rPr>
            <sz val="10"/>
            <color indexed="8"/>
            <rFont val="Arial"/>
            <family val="2"/>
          </rPr>
          <t>l’impresa di prestazione di servizi si occupa dell’intero processo di addebito del costo, dalla raccolta dati fino all’emissione delle fatture, incasso compreso.</t>
        </r>
      </text>
    </comment>
    <comment ref="D75" authorId="0" shapeId="0" xr:uid="{873F23FD-9492-4224-BECA-DE329F87C223}">
      <text>
        <r>
          <rPr>
            <b/>
            <sz val="10"/>
            <color indexed="8"/>
            <rFont val="Arial"/>
            <family val="2"/>
          </rPr>
          <t>Stazione di ricarica privata:</t>
        </r>
        <r>
          <rPr>
            <sz val="10"/>
            <color indexed="8"/>
            <rFont val="Arial"/>
            <family val="2"/>
          </rPr>
          <t xml:space="preserve"> la stazione di ricarica è accessibile solo a un soggetto
</t>
        </r>
        <r>
          <rPr>
            <b/>
            <sz val="10"/>
            <color indexed="8"/>
            <rFont val="Arial"/>
            <family val="2"/>
          </rPr>
          <t xml:space="preserve">
Stazione di ricarica semiprivata:</t>
        </r>
        <r>
          <rPr>
            <sz val="10"/>
            <color indexed="8"/>
            <rFont val="Arial"/>
            <family val="2"/>
          </rPr>
          <t xml:space="preserve"> stazione di ricarica accessibile a un gruppo circoscritto di utenti (ad es. collaboratori e collaboratrici)</t>
        </r>
        <r>
          <rPr>
            <b/>
            <sz val="10"/>
            <color indexed="8"/>
            <rFont val="Arial"/>
            <family val="2"/>
          </rPr>
          <t xml:space="preserve">
Stazione di ricarica semipubblica: </t>
        </r>
        <r>
          <rPr>
            <sz val="10"/>
            <color indexed="8"/>
            <rFont val="Arial"/>
            <family val="2"/>
          </rPr>
          <t>stazione di ricarica di proprietà privata (ad es. industria). In alcuni momenti è a libero accesso.</t>
        </r>
        <r>
          <rPr>
            <b/>
            <sz val="10"/>
            <color indexed="8"/>
            <rFont val="Arial"/>
            <family val="2"/>
          </rPr>
          <t xml:space="preserve">
Stazione di ricarica pubblica:</t>
        </r>
        <r>
          <rPr>
            <sz val="10"/>
            <color indexed="8"/>
            <rFont val="Arial"/>
            <family val="2"/>
          </rPr>
          <t xml:space="preserve"> stazione di ricarica a libero accesso in qualsiasi momento (ad es. posti auto per visitatori)</t>
        </r>
      </text>
    </comment>
    <comment ref="D76" authorId="0" shapeId="0" xr:uid="{F43A41BE-5775-4470-8397-532B6FDCD0E2}">
      <text>
        <r>
          <rPr>
            <b/>
            <sz val="10"/>
            <color indexed="8"/>
            <rFont val="Arial"/>
            <family val="2"/>
          </rPr>
          <t xml:space="preserve">Il contatore dell’energia elettrica per la mobilità elettrica appartiene ai proprietari e alle proprietarie dell’immobile: 
</t>
        </r>
        <r>
          <rPr>
            <sz val="10"/>
            <color indexed="8"/>
            <rFont val="Arial"/>
            <family val="2"/>
          </rPr>
          <t>l’impresa di prestazione di servizi versa ai proprietari e alle proprietarie dell’immobile i proventi dell’addebito del costo, detraendo gli emolumenti.
I proprietari e le proprietarie dell’immobile ricevono la fattura per il consumo di energia elettrica dall’azienda di approvvigionamento energetico
I proprietari e le proprietarie dell’immobile pagano la fattura per l’energia elettrica</t>
        </r>
        <r>
          <rPr>
            <b/>
            <sz val="10"/>
            <color indexed="8"/>
            <rFont val="Arial"/>
            <family val="2"/>
          </rPr>
          <t xml:space="preserve">
Il contatore dell’energia elettrica per la mobilità elettrica è di proprietà dell’impresa di prestazione di servizi:
</t>
        </r>
        <r>
          <rPr>
            <sz val="10"/>
            <color indexed="8"/>
            <rFont val="Arial"/>
            <family val="2"/>
          </rPr>
          <t>l’impresa di prestazione di servizi si fa direttamente carico del pagamento dei costi dell’energia elettrica all’azienda di approvvigionamento elettrico
Eventualmente l’impresa di prestazione di servizi versa i proventi dell’addebito del costo ai proprietari e alle proprietarie dell’immobile, detraendo i costi dell’energia elettrica e gli emolumenti.</t>
        </r>
      </text>
    </comment>
    <comment ref="D79" authorId="0" shapeId="0" xr:uid="{0F106B35-6D40-4787-BC3E-B6AFB5CE0EB8}">
      <text>
        <r>
          <rPr>
            <b/>
            <sz val="10"/>
            <color indexed="8"/>
            <rFont val="Arial"/>
            <family val="2"/>
          </rPr>
          <t xml:space="preserve">Tariffa unitaria: </t>
        </r>
        <r>
          <rPr>
            <sz val="10"/>
            <color indexed="8"/>
            <rFont val="Arial"/>
            <family val="2"/>
          </rPr>
          <t>per la stazione elettrica può essere conteggiata una sola tariffa, anche qualora l’azienda di approvvigionamento energetico locale abbia una struttura tariffaria diversa (ad es. tariffa alta e bassa).</t>
        </r>
        <r>
          <rPr>
            <b/>
            <sz val="10"/>
            <color indexed="8"/>
            <rFont val="Arial"/>
            <family val="2"/>
          </rPr>
          <t xml:space="preserve">
Tariffe statiche:</t>
        </r>
        <r>
          <rPr>
            <sz val="10"/>
            <color indexed="8"/>
            <rFont val="Arial"/>
            <family val="2"/>
          </rPr>
          <t xml:space="preserve"> la stazione di ricarica può essere conteggiata con più tariffe statiche definite in maniera fissa, ad es. con tariffa alta e bassa.
</t>
        </r>
        <r>
          <rPr>
            <b/>
            <sz val="10"/>
            <color indexed="8"/>
            <rFont val="Arial"/>
            <family val="2"/>
          </rPr>
          <t xml:space="preserve">
Tariffe statiche incl. tariffa fotovoltaica: </t>
        </r>
        <r>
          <rPr>
            <sz val="10"/>
            <color indexed="8"/>
            <rFont val="Arial"/>
            <family val="2"/>
          </rPr>
          <t>oltre alle tariffe statiche, in caso di consumo di energia elettrica del proprio impianto fotovoltaico (o RCP) è possibile considerare una tariffa fotovoltaica definita in maniera fissa.</t>
        </r>
        <r>
          <rPr>
            <b/>
            <sz val="10"/>
            <color indexed="8"/>
            <rFont val="Arial"/>
            <family val="2"/>
          </rPr>
          <t xml:space="preserve">
Tariffe dinamiche:</t>
        </r>
        <r>
          <rPr>
            <sz val="10"/>
            <color indexed="8"/>
            <rFont val="Arial"/>
            <family val="2"/>
          </rPr>
          <t xml:space="preserve"> è possibile considerare e addebitare anche tariffe dinamiche dell’azienda di approvvigionamento energetico. </t>
        </r>
        <r>
          <rPr>
            <b/>
            <sz val="10"/>
            <color indexed="8"/>
            <rFont val="Arial"/>
            <family val="2"/>
          </rPr>
          <t xml:space="preserve">
</t>
        </r>
      </text>
    </comment>
    <comment ref="D83" authorId="0" shapeId="0" xr:uid="{CD067ADB-7F78-40DA-B6CF-B85B36438290}">
      <text>
        <r>
          <rPr>
            <b/>
            <sz val="10"/>
            <color indexed="8"/>
            <rFont val="Arial"/>
            <family val="2"/>
          </rPr>
          <t xml:space="preserve">Diversi gruppi tariffari: </t>
        </r>
        <r>
          <rPr>
            <sz val="10"/>
            <color indexed="8"/>
            <rFont val="Arial"/>
            <family val="2"/>
          </rPr>
          <t xml:space="preserve">gli utenti e le utenti possono essere raggruppati e possono quindi essere assegnate loro diverse tariffe. </t>
        </r>
      </text>
    </comment>
    <comment ref="D84" authorId="0" shapeId="0" xr:uid="{CC677C1F-9547-4714-9FFB-94B5EF7DC976}">
      <text>
        <r>
          <rPr>
            <b/>
            <sz val="10"/>
            <color indexed="8"/>
            <rFont val="Arial"/>
            <family val="2"/>
          </rPr>
          <t>White List (utenti speciali):</t>
        </r>
        <r>
          <rPr>
            <sz val="10"/>
            <color indexed="8"/>
            <rFont val="Arial"/>
            <family val="2"/>
          </rPr>
          <t xml:space="preserve"> determinati e determinate utenti ricaricano gratuitamente.</t>
        </r>
      </text>
    </comment>
    <comment ref="D85" authorId="0" shapeId="0" xr:uid="{53DDB3F1-601F-448A-8CA2-8B53FE0778C0}">
      <text>
        <r>
          <rPr>
            <b/>
            <sz val="10"/>
            <color indexed="8"/>
            <rFont val="Arial"/>
            <family val="2"/>
          </rPr>
          <t xml:space="preserve">Aggiornamento automatico in caso di variazione delle tariffe per l’energia elettrica dell’azienda di approvvigionamento energetico: </t>
        </r>
        <r>
          <rPr>
            <sz val="10"/>
            <color indexed="8"/>
            <rFont val="Arial"/>
            <family val="2"/>
          </rPr>
          <t>le tariffe per l’energia elettrica dell’azienda di approvvigionamento energetico vengono adeguate dalla clientela senza richiesta.</t>
        </r>
        <r>
          <rPr>
            <b/>
            <sz val="10"/>
            <color indexed="8"/>
            <rFont val="Arial"/>
            <family val="2"/>
          </rPr>
          <t xml:space="preserve"> </t>
        </r>
      </text>
    </comment>
    <comment ref="D86" authorId="0" shapeId="0" xr:uid="{D90E46A6-42BF-480A-9A5A-57D0686264CE}">
      <text>
        <r>
          <rPr>
            <b/>
            <sz val="10"/>
            <color indexed="8"/>
            <rFont val="Arial"/>
            <family val="2"/>
          </rPr>
          <t>Impostazione di una propria tariffa per l’energia:</t>
        </r>
        <r>
          <rPr>
            <sz val="10"/>
            <color indexed="8"/>
            <rFont val="Arial"/>
            <family val="2"/>
          </rPr>
          <t xml:space="preserve"> i proprietari e le proprietarie o le amministrazioni possono applicare un supplemento alla tariffa per l’energia per generare un canale aggiuntivo per ammortizzare le stazioni di ricarica.</t>
        </r>
        <r>
          <rPr>
            <b/>
            <sz val="10"/>
            <color indexed="8"/>
            <rFont val="Arial"/>
            <family val="2"/>
          </rPr>
          <t xml:space="preserve">
</t>
        </r>
      </text>
    </comment>
    <comment ref="D87" authorId="0" shapeId="0" xr:uid="{3B46ACB0-CF8B-4183-8591-2505DD681E3D}">
      <text>
        <r>
          <rPr>
            <b/>
            <sz val="10"/>
            <color indexed="8"/>
            <rFont val="Arial"/>
            <family val="2"/>
          </rPr>
          <t>Addebito ricarica bidirezionale:</t>
        </r>
        <r>
          <rPr>
            <sz val="10"/>
            <color indexed="8"/>
            <rFont val="Arial"/>
            <family val="2"/>
          </rPr>
          <t xml:space="preserve"> è possibile amministrare e addebitare la ricarica bidirezionale.</t>
        </r>
      </text>
    </comment>
    <comment ref="D97" authorId="0" shapeId="0" xr:uid="{B22C9EB1-DB30-4C5F-BB06-51F8192DD85E}">
      <text>
        <r>
          <rPr>
            <b/>
            <sz val="10"/>
            <color indexed="8"/>
            <rFont val="Arial"/>
            <family val="2"/>
          </rPr>
          <t>Funzione di reporting:</t>
        </r>
        <r>
          <rPr>
            <sz val="10"/>
            <color indexed="8"/>
            <rFont val="Arial"/>
            <family val="2"/>
          </rPr>
          <t xml:space="preserve"> è possibile mettere a disposizione i dati di utilizzo, ad es. per rapporti sulla sostenibilità e il reporting.</t>
        </r>
      </text>
    </comment>
    <comment ref="D99" authorId="0" shapeId="0" xr:uid="{AE61CD35-D3B6-4E56-A6F4-6C7647C43900}">
      <text>
        <r>
          <rPr>
            <b/>
            <sz val="10"/>
            <color indexed="8"/>
            <rFont val="Arial"/>
            <family val="2"/>
          </rPr>
          <t xml:space="preserve">Funzione multi-tenant: </t>
        </r>
        <r>
          <rPr>
            <sz val="10"/>
            <color indexed="8"/>
            <rFont val="Arial"/>
            <family val="2"/>
          </rPr>
          <t>a utenti diversi possono essere assegnati diritti di utilizzo diversi (ad es. utenti della stazione di ricarica vs. custodi dell’edificio vs. impresa installatrice)</t>
        </r>
      </text>
    </comment>
    <comment ref="D100" authorId="0" shapeId="0" xr:uid="{BE9CD49C-55A1-4A3E-B5F0-DEFBE3C1B278}">
      <text>
        <r>
          <rPr>
            <b/>
            <sz val="10"/>
            <color indexed="8"/>
            <rFont val="Arial"/>
            <family val="2"/>
          </rPr>
          <t>Portale web per la gestione degli utenti e delle utenti:</t>
        </r>
        <r>
          <rPr>
            <sz val="10"/>
            <color indexed="8"/>
            <rFont val="Arial"/>
            <family val="2"/>
          </rPr>
          <t xml:space="preserve"> i proprietari e le proprietarie/l’amministrazione possono eseguire varie impostazioni su una piattaforma, ad es. creare e modificare gli utenti e le utenti delle stazioni di ricarica, definire le tariffe ecc.</t>
        </r>
      </text>
    </comment>
    <comment ref="D106" authorId="0" shapeId="0" xr:uid="{5CEE376C-3E08-4C5D-B596-97C062ECE455}">
      <text>
        <r>
          <rPr>
            <b/>
            <sz val="10"/>
            <color indexed="8"/>
            <rFont val="Arial"/>
            <family val="2"/>
          </rPr>
          <t>Stazione di ricarica a libero accesso nella propria rete:</t>
        </r>
        <r>
          <rPr>
            <sz val="10"/>
            <color indexed="8"/>
            <rFont val="Arial"/>
            <family val="2"/>
          </rPr>
          <t xml:space="preserve"> tramite i propri mezzi di accesso, gli utenti e le utenti della stazione di ricarica possono accedere a stazioni di ricarica a libero accesso dello stesso operatore.</t>
        </r>
      </text>
    </comment>
    <comment ref="D107" authorId="0" shapeId="0" xr:uid="{CDCBC69A-5F9E-4FBA-870C-DE4B5CC033C6}">
      <text>
        <r>
          <rPr>
            <b/>
            <sz val="10"/>
            <color indexed="8"/>
            <rFont val="Arial"/>
            <family val="2"/>
          </rPr>
          <t>Roaming con stesso accesso:</t>
        </r>
        <r>
          <rPr>
            <sz val="10"/>
            <color indexed="8"/>
            <rFont val="Arial"/>
            <family val="2"/>
          </rPr>
          <t xml:space="preserve"> tramite i propri mezzi di accesso, gli utenti e le utenti della stazione di ricarica possono accedere a stazioni di ricarica a libero accesso di altri gestori della rete.</t>
        </r>
      </text>
    </comment>
    <comment ref="D109" authorId="0" shapeId="0" xr:uid="{42B551D6-1215-483D-877E-58C9AA48A210}">
      <text>
        <r>
          <rPr>
            <b/>
            <sz val="10"/>
            <color indexed="8"/>
            <rFont val="Arial"/>
            <family val="2"/>
          </rPr>
          <t xml:space="preserve">Conteggio stazione di ricarica a libero accesso: </t>
        </r>
        <r>
          <rPr>
            <sz val="10"/>
            <color indexed="8"/>
            <rFont val="Arial"/>
            <family val="2"/>
          </rPr>
          <t>le stazioni di ricarica situate in parcheggi a libero accesso, come i posti auto per visitatori, sono accessibili a tutti e vengono addebitate dallo stesso operatore.</t>
        </r>
      </text>
    </comment>
    <comment ref="D110" authorId="0" shapeId="0" xr:uid="{152214CB-91B5-41D3-AEB5-84AAEB81D83D}">
      <text>
        <r>
          <rPr>
            <b/>
            <sz val="10"/>
            <color indexed="8"/>
            <rFont val="Arial"/>
            <family val="2"/>
          </rPr>
          <t xml:space="preserve">Roaming per stazione di ricarica a libero accesso: </t>
        </r>
        <r>
          <rPr>
            <sz val="10"/>
            <color indexed="8"/>
            <rFont val="Arial"/>
            <family val="2"/>
          </rPr>
          <t>è possibile utilizzare i mezzi di accesso e pagamento di altri gestori di stazioni di ricarica per accedere alle stazioni di ricarica a libero accesso (ad es. posti auto per visitatori).</t>
        </r>
      </text>
    </comment>
    <comment ref="D114" authorId="0" shapeId="0" xr:uid="{A6472124-4D22-4550-90C6-422D002C145C}">
      <text>
        <r>
          <rPr>
            <b/>
            <sz val="10"/>
            <color indexed="8"/>
            <rFont val="Arial"/>
            <family val="2"/>
          </rPr>
          <t>Autofinanziamento:</t>
        </r>
        <r>
          <rPr>
            <sz val="10"/>
            <color indexed="8"/>
            <rFont val="Arial"/>
            <family val="2"/>
          </rPr>
          <t xml:space="preserve"> l’infrastruttura di ricarica viene finanziata completamente dai proprietari e dalle proprietarie.</t>
        </r>
        <r>
          <rPr>
            <b/>
            <sz val="10"/>
            <color indexed="8"/>
            <rFont val="Arial"/>
            <family val="2"/>
          </rPr>
          <t xml:space="preserve">
Modello di noleggio:</t>
        </r>
        <r>
          <rPr>
            <sz val="10"/>
            <color indexed="8"/>
            <rFont val="Arial"/>
            <family val="2"/>
          </rPr>
          <t xml:space="preserve"> l’installazione di base viene finanziata dai proprietari e dalle proprietarie. Gli utenti e le utenti possono noleggiare la stazione di ricarica dall’impresa di prestazione di servizi.</t>
        </r>
        <r>
          <rPr>
            <b/>
            <sz val="10"/>
            <color indexed="8"/>
            <rFont val="Arial"/>
            <family val="2"/>
          </rPr>
          <t xml:space="preserve">
Full Contracting:</t>
        </r>
        <r>
          <rPr>
            <sz val="10"/>
            <color indexed="8"/>
            <rFont val="Arial"/>
            <family val="2"/>
          </rPr>
          <t xml:space="preserve"> l’impresa di prestazione di servizi finanzia sia l’installazione di base che la stazione di ricarica e la mette a disposizione dietro pagamento di un emolumento mensile.</t>
        </r>
      </text>
    </comment>
  </commentList>
</comments>
</file>

<file path=xl/comments58.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CA7EFE12-19E9-4027-B8CE-A7A41991DE64}">
      <text>
        <r>
          <rPr>
            <b/>
            <sz val="10"/>
            <color indexed="8"/>
            <rFont val="Arial"/>
            <family val="2"/>
          </rPr>
          <t xml:space="preserve">Registrazione: </t>
        </r>
        <r>
          <rPr>
            <sz val="10"/>
            <color indexed="8"/>
            <rFont val="Arial"/>
            <family val="2"/>
          </rPr>
          <t>processo di richiesta/registrazione di una stazione di ricarica da parte di un utente o un’utente della stazione di ricarica</t>
        </r>
        <r>
          <rPr>
            <b/>
            <sz val="10"/>
            <color indexed="8"/>
            <rFont val="Arial"/>
            <family val="2"/>
          </rPr>
          <t xml:space="preserve">
</t>
        </r>
      </text>
    </comment>
    <comment ref="D19" authorId="0" shapeId="0" xr:uid="{599AED19-5B65-4CBF-9F3A-DA2E5F66D341}">
      <text>
        <r>
          <rPr>
            <b/>
            <sz val="10"/>
            <color indexed="8"/>
            <rFont val="Arial"/>
            <family val="2"/>
          </rPr>
          <t xml:space="preserve">Attivazione: </t>
        </r>
        <r>
          <rPr>
            <sz val="10"/>
            <color indexed="8"/>
            <rFont val="Arial"/>
            <family val="2"/>
          </rPr>
          <t xml:space="preserve">la stazione di ricarica viene collegata al sistema. </t>
        </r>
      </text>
    </comment>
    <comment ref="D21" authorId="0" shapeId="0" xr:uid="{7EC21B64-53F7-4A67-ACC2-9A6C35271239}">
      <text>
        <r>
          <rPr>
            <b/>
            <sz val="10"/>
            <color indexed="8"/>
            <rFont val="Arial"/>
            <family val="2"/>
          </rPr>
          <t>Onboarding:</t>
        </r>
        <r>
          <rPr>
            <sz val="10"/>
            <color indexed="8"/>
            <rFont val="Arial"/>
            <family val="2"/>
          </rPr>
          <t xml:space="preserve"> all’utente della stazione di ricarica viene fornito l’accesso alla stazione di ricarica ed eventualmente un addestramento</t>
        </r>
      </text>
    </comment>
    <comment ref="D30" authorId="0" shapeId="0" xr:uid="{551375AC-534A-4C96-A23F-1673E2B50ECD}">
      <text>
        <r>
          <rPr>
            <b/>
            <sz val="10"/>
            <color indexed="8"/>
            <rFont val="Arial"/>
            <family val="2"/>
          </rPr>
          <t xml:space="preserve">Vendita stazioni di ricarica: </t>
        </r>
        <r>
          <rPr>
            <sz val="10"/>
            <color indexed="8"/>
            <rFont val="Arial"/>
            <family val="2"/>
          </rPr>
          <t>si tratta di stazioni di ricarica gestite dall’impresa di prestazione di servizi (come standard o optional). Non di quelle che sono compatibili solo con il Suo sistema.</t>
        </r>
      </text>
    </comment>
    <comment ref="D32" authorId="0" shapeId="0" xr:uid="{E9842EE6-EA50-420A-9D1E-395D8F11BE9D}">
      <text>
        <r>
          <rPr>
            <b/>
            <sz val="10"/>
            <color indexed="8"/>
            <rFont val="Arial"/>
            <family val="2"/>
          </rPr>
          <t>Integrazione di sistemi terzi:</t>
        </r>
        <r>
          <rPr>
            <sz val="10"/>
            <color indexed="8"/>
            <rFont val="Arial"/>
            <family val="2"/>
          </rPr>
          <t xml:space="preserve"> il sistema può comunicare con altre piattaforme/altri sistemi di terzi, ad es. per il conteggio RCP o EMS.</t>
        </r>
      </text>
    </comment>
    <comment ref="D33" authorId="0" shapeId="0" xr:uid="{00A4BE03-B3C1-43C9-9061-85A52C5CC5D9}">
      <text>
        <r>
          <rPr>
            <sz val="10"/>
            <color indexed="8"/>
            <rFont val="Arial"/>
            <family val="2"/>
          </rPr>
          <t>EMS = sistemi di gestione dell’energia</t>
        </r>
      </text>
    </comment>
    <comment ref="D36" authorId="0" shapeId="0" xr:uid="{1FB98E08-4221-4039-8AFF-A1EB6967417C}">
      <text>
        <r>
          <rPr>
            <b/>
            <sz val="10"/>
            <color indexed="8"/>
            <rFont val="Arial"/>
            <family val="2"/>
          </rPr>
          <t>Gestione statica del carico:</t>
        </r>
        <r>
          <rPr>
            <sz val="10"/>
            <color indexed="8"/>
            <rFont val="Arial"/>
            <family val="2"/>
          </rPr>
          <t xml:space="preserve"> con la gestione statica del carico, si assegna, per la ricarica dei veico-li, una parte fissa della potenza massima prelevabile dalla rete elettrica da parte dell’edificio, che viene distribuita automaticamente tra le auto elettriche da ricaricare. Questa potenza deve essere scelta in maniera tale da non provocare sovraccarichi in caso di elevato consumo di energia elettrica nell’edificio (ovvero quando sono attivi numerosi con-sumatori di energia, ad es. di sera, quando tutti gli inquilini e le inquiline sono in casa).</t>
        </r>
      </text>
    </comment>
    <comment ref="D37" authorId="0" shapeId="0" xr:uid="{18AE1EEF-2C5F-43C2-8EBA-192289930030}">
      <text>
        <r>
          <rPr>
            <b/>
            <sz val="10"/>
            <color indexed="8"/>
            <rFont val="Arial"/>
            <family val="2"/>
          </rPr>
          <t>Gestione dinamica del carico:</t>
        </r>
        <r>
          <rPr>
            <sz val="10"/>
            <color indexed="8"/>
            <rFont val="Arial"/>
            <family val="2"/>
          </rPr>
          <t xml:space="preserve"> con la gestione dinamica del carico non viene assegnata una potenza fissa per la ricarica. La gestione del carico riconosce la potenza assorbi-ta in un dato momento  dall’edificio e distribuisce automaticamente tra le auto da ricaricare la differenza fra la potenza massima prelevabile dalla rete e quella assorbita dall’edificio. Così, soprattutto nei momenti con un consumo di energia elettrica ridotto, è possibile mettere a disposizione per la ricarica una potenza molto più elevata, ad es. di notte, quando gran parte degli inquilini e delle inquiline dorme.</t>
        </r>
      </text>
    </comment>
    <comment ref="D47" authorId="0" shapeId="0" xr:uid="{F66949AC-643B-44CF-9D7B-B187CCC5A015}">
      <text>
        <r>
          <rPr>
            <b/>
            <sz val="10"/>
            <color indexed="8"/>
            <rFont val="Arial"/>
            <family val="2"/>
          </rPr>
          <t>Portale web:</t>
        </r>
        <r>
          <rPr>
            <sz val="10"/>
            <color indexed="8"/>
            <rFont val="Arial"/>
            <family val="2"/>
          </rPr>
          <t xml:space="preserve"> è possibile accedere a un’applicazione basata sul web.</t>
        </r>
      </text>
    </comment>
    <comment ref="D48" authorId="0" shapeId="0" xr:uid="{2900FBF5-385C-4042-AE2B-AD259180EA46}">
      <text>
        <r>
          <rPr>
            <b/>
            <sz val="10"/>
            <color indexed="8"/>
            <rFont val="Arial"/>
            <family val="2"/>
          </rPr>
          <t xml:space="preserve">App: </t>
        </r>
        <r>
          <rPr>
            <sz val="10"/>
            <color indexed="8"/>
            <rFont val="Arial"/>
            <family val="2"/>
          </rPr>
          <t>esiste un’app per smartphone.</t>
        </r>
      </text>
    </comment>
    <comment ref="D50" authorId="0" shapeId="0" xr:uid="{CDAE5B46-F5ED-4717-8C04-E3A28452A513}">
      <text>
        <r>
          <rPr>
            <b/>
            <sz val="10"/>
            <color indexed="8"/>
            <rFont val="Arial"/>
            <family val="2"/>
          </rPr>
          <t>Panoramica delle transazioni:</t>
        </r>
        <r>
          <rPr>
            <sz val="10"/>
            <color indexed="8"/>
            <rFont val="Arial"/>
            <family val="2"/>
          </rPr>
          <t xml:space="preserve"> gli utenti e le utenti possono visualizzare gli utilizzi e i pagamenti intercorsi fino a un dato momento e all’occorrenza scaricarli sotto forma di ricevuta. </t>
        </r>
      </text>
    </comment>
    <comment ref="D51" authorId="0" shapeId="0" xr:uid="{C9087391-1C8F-45E4-90A9-58547969D1F9}">
      <text>
        <r>
          <rPr>
            <b/>
            <sz val="10"/>
            <color indexed="8"/>
            <rFont val="Arial"/>
            <family val="2"/>
          </rPr>
          <t>Visualizzazione dei propri consumi:</t>
        </r>
        <r>
          <rPr>
            <sz val="10"/>
            <color indexed="8"/>
            <rFont val="Arial"/>
            <family val="2"/>
          </rPr>
          <t xml:space="preserve"> i consumi possono essere visualizzati in qualsiasi momento nel portale web o attraverso l’app.</t>
        </r>
      </text>
    </comment>
    <comment ref="D53" authorId="0" shapeId="0" xr:uid="{AE6C2731-8CF6-48DD-947A-3CBD07E61AE5}">
      <text>
        <r>
          <rPr>
            <b/>
            <sz val="10"/>
            <color indexed="8"/>
            <rFont val="Arial"/>
            <family val="2"/>
          </rPr>
          <t xml:space="preserve">Comando attivo dell’attività di ricarica: </t>
        </r>
        <r>
          <rPr>
            <sz val="10"/>
            <color indexed="8"/>
            <rFont val="Arial"/>
            <family val="2"/>
          </rPr>
          <t>gli utenti e le utenti possono ad es. determinare il momento o la modalità di ricarica.</t>
        </r>
      </text>
    </comment>
    <comment ref="D54" authorId="0" shapeId="0" xr:uid="{4127BBD8-8348-4430-9A22-8F0DD732A3F1}">
      <text>
        <r>
          <rPr>
            <b/>
            <sz val="10"/>
            <color indexed="8"/>
            <rFont val="Arial"/>
            <family val="2"/>
          </rPr>
          <t>Ricarica basata su fotovoltaico:</t>
        </r>
        <r>
          <rPr>
            <sz val="10"/>
            <color indexed="8"/>
            <rFont val="Arial"/>
            <family val="2"/>
          </rPr>
          <t xml:space="preserve"> il veicolo viene ricaricato solo/preferibilmente con energia elettrica fotovoltaica (in presenza di impianto fotovoltaico/RCP)</t>
        </r>
      </text>
    </comment>
    <comment ref="D55" authorId="0" shapeId="0" xr:uid="{EDD3B193-4741-4F96-9CB6-407E09633F33}">
      <text>
        <r>
          <rPr>
            <b/>
            <sz val="10"/>
            <color indexed="8"/>
            <rFont val="Arial"/>
            <family val="2"/>
          </rPr>
          <t>Ricarica conveniente</t>
        </r>
        <r>
          <rPr>
            <sz val="10"/>
            <color indexed="8"/>
            <rFont val="Arial"/>
            <family val="2"/>
          </rPr>
          <t>: il veicolo viene ricaricato in orari con tariffe per l’energia elettrica convenienti, ad es. di notte in caso di tariffa alta e bassa.</t>
        </r>
      </text>
    </comment>
    <comment ref="D56" authorId="0" shapeId="0" xr:uid="{E072AFB9-E645-4332-BE32-4D300403FA99}">
      <text>
        <r>
          <rPr>
            <b/>
            <sz val="10"/>
            <color indexed="8"/>
            <rFont val="Arial"/>
            <family val="2"/>
          </rPr>
          <t xml:space="preserve">Ricarica prioritaria: </t>
        </r>
        <r>
          <rPr>
            <sz val="10"/>
            <color indexed="8"/>
            <rFont val="Arial"/>
            <family val="2"/>
          </rPr>
          <t>il veicolo viene ricaricato prima possibile. Al veicolo viene assegnata una potenza maggiore (eventualmente dietro pagamento di un sovrapprezzo)</t>
        </r>
      </text>
    </comment>
    <comment ref="D57" authorId="0" shapeId="0" xr:uid="{6BDA39AF-9502-46BD-9785-B982E46A6A05}">
      <text>
        <r>
          <rPr>
            <b/>
            <sz val="10"/>
            <color indexed="8"/>
            <rFont val="Arial"/>
            <family val="2"/>
          </rPr>
          <t>Considerazione di limiti di ricarica:</t>
        </r>
        <r>
          <rPr>
            <sz val="10"/>
            <color indexed="8"/>
            <rFont val="Arial"/>
            <family val="2"/>
          </rPr>
          <t xml:space="preserve"> il veicolo viene ricaricato fino a una certa percentuale massima per non sollecitare eccessivamente la batteria.</t>
        </r>
        <r>
          <rPr>
            <b/>
            <sz val="10"/>
            <color indexed="8"/>
            <rFont val="Arial"/>
            <family val="2"/>
          </rPr>
          <t xml:space="preserve">
</t>
        </r>
      </text>
    </comment>
    <comment ref="D64" authorId="0" shapeId="0" xr:uid="{66FB010A-43C2-4AC2-9B48-30020B17FFD4}">
      <text>
        <r>
          <rPr>
            <b/>
            <sz val="10"/>
            <color indexed="8"/>
            <rFont val="Arial"/>
            <family val="2"/>
          </rPr>
          <t>Hotline solo negli orari d’ufficio:</t>
        </r>
        <r>
          <rPr>
            <sz val="10"/>
            <color indexed="8"/>
            <rFont val="Arial"/>
            <family val="2"/>
          </rPr>
          <t xml:space="preserve"> in caso di domande o problemi, gli utenti e le utenti della stazione di ricarica possono contattare una hotline solo negli orari d’ufficio. </t>
        </r>
      </text>
    </comment>
    <comment ref="D65" authorId="0" shapeId="0" xr:uid="{7CA7D870-B3EC-4472-A44B-C992E088C860}">
      <text>
        <r>
          <rPr>
            <b/>
            <sz val="10"/>
            <color indexed="8"/>
            <rFont val="Arial"/>
            <family val="2"/>
          </rPr>
          <t xml:space="preserve">Hotline 24/7: </t>
        </r>
        <r>
          <rPr>
            <sz val="10"/>
            <color indexed="8"/>
            <rFont val="Arial"/>
            <family val="2"/>
          </rPr>
          <t xml:space="preserve">in caso di domande o problemi, gli utenti e le utenti della stazione di ricarica possono contattare una hotline a qualsiasi ora. </t>
        </r>
      </text>
    </comment>
    <comment ref="D67" authorId="0" shapeId="0" xr:uid="{FDE5D660-A709-4D19-994C-82C9A6B97B2B}">
      <text>
        <r>
          <rPr>
            <b/>
            <sz val="10"/>
            <color indexed="8"/>
            <rFont val="Arial"/>
            <family val="2"/>
          </rPr>
          <t>Gestione dei guasti:</t>
        </r>
        <r>
          <rPr>
            <sz val="10"/>
            <color indexed="8"/>
            <rFont val="Arial"/>
            <family val="2"/>
          </rPr>
          <t xml:space="preserve"> i malfunzionamenti della stazione di ricarica vengono identificati e visualizzati con un allarme.</t>
        </r>
      </text>
    </comment>
    <comment ref="D68" authorId="0" shapeId="0" xr:uid="{C85A1824-FBB0-44DA-99B2-1359B5F84449}">
      <text>
        <r>
          <rPr>
            <b/>
            <sz val="10"/>
            <color indexed="8"/>
            <rFont val="Arial"/>
            <family val="2"/>
          </rPr>
          <t>Manutenzione remota:</t>
        </r>
        <r>
          <rPr>
            <sz val="10"/>
            <color indexed="8"/>
            <rFont val="Arial"/>
            <family val="2"/>
          </rPr>
          <t xml:space="preserve"> i più comuni problemi legati al software delle stazioni di ricarica possono essere risolti online e non richiedono la presenza in loco di un tecnico, ad es. con un riavvio (remoto).</t>
        </r>
      </text>
    </comment>
    <comment ref="D69" authorId="0" shapeId="0" xr:uid="{B66C683F-ADFE-413E-9BED-3C432D60B093}">
      <text>
        <r>
          <rPr>
            <b/>
            <sz val="10"/>
            <color indexed="8"/>
            <rFont val="Arial"/>
            <family val="2"/>
          </rPr>
          <t>Eliminazione dei guasti in loco:</t>
        </r>
        <r>
          <rPr>
            <sz val="10"/>
            <color indexed="8"/>
            <rFont val="Arial"/>
            <family val="2"/>
          </rPr>
          <t xml:space="preserve">  i guasti vengono eliminati in loco, inclusi nel prezzo o dietro pagamento di un sovrapprezzo.</t>
        </r>
      </text>
    </comment>
    <comment ref="D72" authorId="0" shapeId="0" xr:uid="{BAFE935D-57DF-433D-B233-5710AC9877BE}">
      <text>
        <r>
          <rPr>
            <b/>
            <sz val="10"/>
            <color indexed="8"/>
            <rFont val="Arial"/>
            <family val="2"/>
          </rPr>
          <t>Fino alla raccolta dati:</t>
        </r>
        <r>
          <rPr>
            <sz val="10"/>
            <color indexed="8"/>
            <rFont val="Arial"/>
            <family val="2"/>
          </rPr>
          <t xml:space="preserve"> l’impresa di prestazione di servizi raccoglie i dati e li mette a disposizione della clientela. Quest’ultima deve emettere autonomamente le fatture ed è responsabile dell’incasso.</t>
        </r>
        <r>
          <rPr>
            <b/>
            <sz val="10"/>
            <color indexed="8"/>
            <rFont val="Arial"/>
            <family val="2"/>
          </rPr>
          <t xml:space="preserve">
Fino all’emissione delle fatture:</t>
        </r>
        <r>
          <rPr>
            <sz val="10"/>
            <color indexed="8"/>
            <rFont val="Arial"/>
            <family val="2"/>
          </rPr>
          <t xml:space="preserve"> l’impresa di prestazione di servizi raccoglie i dati ed emette le fatture sulla base di essi. La clientela è responsabile dell’incasso</t>
        </r>
        <r>
          <rPr>
            <b/>
            <sz val="10"/>
            <color indexed="8"/>
            <rFont val="Arial"/>
            <family val="2"/>
          </rPr>
          <t xml:space="preserve">.
Fino all’incasso: </t>
        </r>
        <r>
          <rPr>
            <sz val="10"/>
            <color indexed="8"/>
            <rFont val="Arial"/>
            <family val="2"/>
          </rPr>
          <t>l’impresa di prestazione di servizi si occupa dell’intero processo di addebito del costo, dalla raccolta dati fino all’emissione delle fatture, incasso compreso.</t>
        </r>
      </text>
    </comment>
    <comment ref="D75" authorId="0" shapeId="0" xr:uid="{E5F61FED-8EDB-4D02-8989-8E6A607CB92D}">
      <text>
        <r>
          <rPr>
            <b/>
            <sz val="10"/>
            <color indexed="8"/>
            <rFont val="Arial"/>
            <family val="2"/>
          </rPr>
          <t>Stazione di ricarica privata:</t>
        </r>
        <r>
          <rPr>
            <sz val="10"/>
            <color indexed="8"/>
            <rFont val="Arial"/>
            <family val="2"/>
          </rPr>
          <t xml:space="preserve"> la stazione di ricarica è accessibile solo a un soggetto
</t>
        </r>
        <r>
          <rPr>
            <b/>
            <sz val="10"/>
            <color indexed="8"/>
            <rFont val="Arial"/>
            <family val="2"/>
          </rPr>
          <t xml:space="preserve">
Stazione di ricarica semiprivata:</t>
        </r>
        <r>
          <rPr>
            <sz val="10"/>
            <color indexed="8"/>
            <rFont val="Arial"/>
            <family val="2"/>
          </rPr>
          <t xml:space="preserve"> stazione di ricarica accessibile a un gruppo circoscritto di utenti (ad es. collaboratori e collaboratrici)</t>
        </r>
        <r>
          <rPr>
            <b/>
            <sz val="10"/>
            <color indexed="8"/>
            <rFont val="Arial"/>
            <family val="2"/>
          </rPr>
          <t xml:space="preserve">
Stazione di ricarica semipubblica: </t>
        </r>
        <r>
          <rPr>
            <sz val="10"/>
            <color indexed="8"/>
            <rFont val="Arial"/>
            <family val="2"/>
          </rPr>
          <t>stazione di ricarica di proprietà privata (ad es. industria). In alcuni momenti è a libero accesso.</t>
        </r>
        <r>
          <rPr>
            <b/>
            <sz val="10"/>
            <color indexed="8"/>
            <rFont val="Arial"/>
            <family val="2"/>
          </rPr>
          <t xml:space="preserve">
Stazione di ricarica pubblica:</t>
        </r>
        <r>
          <rPr>
            <sz val="10"/>
            <color indexed="8"/>
            <rFont val="Arial"/>
            <family val="2"/>
          </rPr>
          <t xml:space="preserve"> stazione di ricarica a libero accesso in qualsiasi momento (ad es. posti auto per visitatori)</t>
        </r>
      </text>
    </comment>
    <comment ref="D76" authorId="0" shapeId="0" xr:uid="{999F5DD9-8AF3-4BB5-9B8E-9EFD960FD690}">
      <text>
        <r>
          <rPr>
            <b/>
            <sz val="10"/>
            <color indexed="8"/>
            <rFont val="Arial"/>
            <family val="2"/>
          </rPr>
          <t xml:space="preserve">Il contatore dell’energia elettrica per la mobilità elettrica appartiene ai proprietari e alle proprietarie dell’immobile: 
</t>
        </r>
        <r>
          <rPr>
            <sz val="10"/>
            <color indexed="8"/>
            <rFont val="Arial"/>
            <family val="2"/>
          </rPr>
          <t>l’impresa di prestazione di servizi versa ai proprietari e alle proprietarie dell’immobile i proventi dell’addebito del costo, detraendo gli emolumenti.
I proprietari e le proprietarie dell’immobile ricevono la fattura per il consumo di energia elettrica dall’azienda di approvvigionamento energetico
I proprietari e le proprietarie dell’immobile pagano la fattura per l’energia elettrica</t>
        </r>
        <r>
          <rPr>
            <b/>
            <sz val="10"/>
            <color indexed="8"/>
            <rFont val="Arial"/>
            <family val="2"/>
          </rPr>
          <t xml:space="preserve">
Il contatore dell’energia elettrica per la mobilità elettrica è di proprietà dell’impresa di prestazione di servizi:
</t>
        </r>
        <r>
          <rPr>
            <sz val="10"/>
            <color indexed="8"/>
            <rFont val="Arial"/>
            <family val="2"/>
          </rPr>
          <t>l’impresa di prestazione di servizi si fa direttamente carico del pagamento dei costi dell’energia elettrica all’azienda di approvvigionamento elettrico
Eventualmente l’impresa di prestazione di servizi versa i proventi dell’addebito del costo ai proprietari e alle proprietarie dell’immobile, detraendo i costi dell’energia elettrica e gli emolumenti.</t>
        </r>
      </text>
    </comment>
    <comment ref="D79" authorId="0" shapeId="0" xr:uid="{9D3D6CAA-EC96-49E1-871B-CC749F6D2C31}">
      <text>
        <r>
          <rPr>
            <b/>
            <sz val="10"/>
            <color indexed="8"/>
            <rFont val="Arial"/>
            <family val="2"/>
          </rPr>
          <t xml:space="preserve">Tariffa unitaria: </t>
        </r>
        <r>
          <rPr>
            <sz val="10"/>
            <color indexed="8"/>
            <rFont val="Arial"/>
            <family val="2"/>
          </rPr>
          <t>per la stazione elettrica può essere conteggiata una sola tariffa, anche qualora l’azienda di approvvigionamento energetico locale abbia una struttura tariffaria diversa (ad es. tariffa alta e bassa).</t>
        </r>
        <r>
          <rPr>
            <b/>
            <sz val="10"/>
            <color indexed="8"/>
            <rFont val="Arial"/>
            <family val="2"/>
          </rPr>
          <t xml:space="preserve">
Tariffe statiche:</t>
        </r>
        <r>
          <rPr>
            <sz val="10"/>
            <color indexed="8"/>
            <rFont val="Arial"/>
            <family val="2"/>
          </rPr>
          <t xml:space="preserve"> la stazione di ricarica può essere conteggiata con più tariffe statiche definite in maniera fissa, ad es. con tariffa alta e bassa.
</t>
        </r>
        <r>
          <rPr>
            <b/>
            <sz val="10"/>
            <color indexed="8"/>
            <rFont val="Arial"/>
            <family val="2"/>
          </rPr>
          <t xml:space="preserve">
Tariffe statiche incl. tariffa fotovoltaica: </t>
        </r>
        <r>
          <rPr>
            <sz val="10"/>
            <color indexed="8"/>
            <rFont val="Arial"/>
            <family val="2"/>
          </rPr>
          <t>oltre alle tariffe statiche, in caso di consumo di energia elettrica del proprio impianto fotovoltaico (o RCP) è possibile considerare una tariffa fotovoltaica definita in maniera fissa.</t>
        </r>
        <r>
          <rPr>
            <b/>
            <sz val="10"/>
            <color indexed="8"/>
            <rFont val="Arial"/>
            <family val="2"/>
          </rPr>
          <t xml:space="preserve">
Tariffe dinamiche:</t>
        </r>
        <r>
          <rPr>
            <sz val="10"/>
            <color indexed="8"/>
            <rFont val="Arial"/>
            <family val="2"/>
          </rPr>
          <t xml:space="preserve"> è possibile considerare e addebitare anche tariffe dinamiche dell’azienda di approvvigionamento energetico. </t>
        </r>
        <r>
          <rPr>
            <b/>
            <sz val="10"/>
            <color indexed="8"/>
            <rFont val="Arial"/>
            <family val="2"/>
          </rPr>
          <t xml:space="preserve">
</t>
        </r>
      </text>
    </comment>
    <comment ref="D83" authorId="0" shapeId="0" xr:uid="{C3F513E1-44D7-43A9-8774-A2502F6F419C}">
      <text>
        <r>
          <rPr>
            <b/>
            <sz val="10"/>
            <color indexed="8"/>
            <rFont val="Arial"/>
            <family val="2"/>
          </rPr>
          <t xml:space="preserve">Diversi gruppi tariffari: </t>
        </r>
        <r>
          <rPr>
            <sz val="10"/>
            <color indexed="8"/>
            <rFont val="Arial"/>
            <family val="2"/>
          </rPr>
          <t xml:space="preserve">gli utenti e le utenti possono essere raggruppati e possono quindi essere assegnate loro diverse tariffe. </t>
        </r>
      </text>
    </comment>
    <comment ref="D84" authorId="0" shapeId="0" xr:uid="{08048023-5560-4BB6-8E2B-275B896FBF35}">
      <text>
        <r>
          <rPr>
            <b/>
            <sz val="10"/>
            <color indexed="8"/>
            <rFont val="Arial"/>
            <family val="2"/>
          </rPr>
          <t>White List (utenti speciali):</t>
        </r>
        <r>
          <rPr>
            <sz val="10"/>
            <color indexed="8"/>
            <rFont val="Arial"/>
            <family val="2"/>
          </rPr>
          <t xml:space="preserve"> determinati e determinate utenti ricaricano gratuitamente.</t>
        </r>
      </text>
    </comment>
    <comment ref="D85" authorId="0" shapeId="0" xr:uid="{E41255DE-97BF-44B1-95DD-6206073CB54C}">
      <text>
        <r>
          <rPr>
            <b/>
            <sz val="10"/>
            <color indexed="8"/>
            <rFont val="Arial"/>
            <family val="2"/>
          </rPr>
          <t xml:space="preserve">Aggiornamento automatico in caso di variazione delle tariffe per l’energia elettrica dell’azienda di approvvigionamento energetico: </t>
        </r>
        <r>
          <rPr>
            <sz val="10"/>
            <color indexed="8"/>
            <rFont val="Arial"/>
            <family val="2"/>
          </rPr>
          <t>le tariffe per l’energia elettrica dell’azienda di approvvigionamento energetico vengono adeguate dalla clientela senza richiesta.</t>
        </r>
        <r>
          <rPr>
            <b/>
            <sz val="10"/>
            <color indexed="8"/>
            <rFont val="Arial"/>
            <family val="2"/>
          </rPr>
          <t xml:space="preserve"> </t>
        </r>
      </text>
    </comment>
    <comment ref="D86" authorId="0" shapeId="0" xr:uid="{74191307-BDFF-480C-95E3-68EC306531BC}">
      <text>
        <r>
          <rPr>
            <b/>
            <sz val="10"/>
            <color indexed="8"/>
            <rFont val="Arial"/>
            <family val="2"/>
          </rPr>
          <t>Impostazione di una propria tariffa per l’energia:</t>
        </r>
        <r>
          <rPr>
            <sz val="10"/>
            <color indexed="8"/>
            <rFont val="Arial"/>
            <family val="2"/>
          </rPr>
          <t xml:space="preserve"> i proprietari e le proprietarie o le amministrazioni possono applicare un supplemento alla tariffa per l’energia per generare un canale aggiuntivo per ammortizzare le stazioni di ricarica.</t>
        </r>
        <r>
          <rPr>
            <b/>
            <sz val="10"/>
            <color indexed="8"/>
            <rFont val="Arial"/>
            <family val="2"/>
          </rPr>
          <t xml:space="preserve">
</t>
        </r>
      </text>
    </comment>
    <comment ref="D87" authorId="0" shapeId="0" xr:uid="{A9449D59-6801-4166-9012-EEE56362439D}">
      <text>
        <r>
          <rPr>
            <b/>
            <sz val="10"/>
            <color indexed="8"/>
            <rFont val="Arial"/>
            <family val="2"/>
          </rPr>
          <t>Addebito ricarica bidirezionale:</t>
        </r>
        <r>
          <rPr>
            <sz val="10"/>
            <color indexed="8"/>
            <rFont val="Arial"/>
            <family val="2"/>
          </rPr>
          <t xml:space="preserve"> è possibile amministrare e addebitare la ricarica bidirezionale.</t>
        </r>
      </text>
    </comment>
    <comment ref="D89" authorId="0" shapeId="0" xr:uid="{7ADF55D4-DBE6-4EF2-A1E9-B74986BC2B09}">
      <text>
        <r>
          <rPr>
            <b/>
            <sz val="10"/>
            <color indexed="8"/>
            <rFont val="Arial"/>
            <family val="2"/>
          </rPr>
          <t>Addebito RCP:</t>
        </r>
        <r>
          <rPr>
            <sz val="10"/>
            <color indexed="8"/>
            <rFont val="Arial"/>
            <family val="2"/>
          </rPr>
          <t xml:space="preserve"> oltre all’infrastruttura di ricarica può essere effettuato un addebito con RCP (= raggruppamento ai fini del consumo proprio).</t>
        </r>
      </text>
    </comment>
    <comment ref="D90" authorId="0" shapeId="0" xr:uid="{DB30BB1A-D3D4-4318-8C61-26D97281EAB0}">
      <text>
        <r>
          <rPr>
            <b/>
            <sz val="10"/>
            <color indexed="8"/>
            <rFont val="Arial"/>
            <family val="2"/>
          </rPr>
          <t>Modello pratico gestori della rete di distribuzione:</t>
        </r>
        <r>
          <rPr>
            <sz val="10"/>
            <color indexed="8"/>
            <rFont val="Arial"/>
            <family val="2"/>
          </rPr>
          <t xml:space="preserve"> il consumo proprio di energia elettrica fotovoltaica viene addebitato dal gestore della rete di distribuzione locale per mezzo del suo contatore. Esistono varie versioni di questo modello. Le singole utenze rimangono consumatori finali e continuano a essere rifornite dal gestore della rete, come finora. L’operatore può offrire questo modello solo nel proprio comprensorio. Questo modello viene offerto solo da aziende di approvvigionamento energetico locali nel relativo comprensorio. Non è necessario istituire un RCP.</t>
        </r>
      </text>
    </comment>
    <comment ref="D91" authorId="0" shapeId="0" xr:uid="{E3F03BAB-089E-444E-9799-1556FB515870}">
      <text>
        <r>
          <rPr>
            <b/>
            <sz val="10"/>
            <color indexed="8"/>
            <rFont val="Arial"/>
            <family val="2"/>
          </rPr>
          <t xml:space="preserve">Conteggio spese accessorie: </t>
        </r>
        <r>
          <rPr>
            <sz val="10"/>
            <color indexed="8"/>
            <rFont val="Arial"/>
            <family val="2"/>
          </rPr>
          <t>Oltre all’infrastruttura di ricarica possono essere addebitate (ulteriori) spese accessorie.</t>
        </r>
      </text>
    </comment>
    <comment ref="D101" authorId="0" shapeId="0" xr:uid="{84BF16BE-6663-4FEC-AFAA-050BEFDA45D2}">
      <text>
        <r>
          <rPr>
            <b/>
            <sz val="10"/>
            <color indexed="8"/>
            <rFont val="Arial"/>
            <family val="2"/>
          </rPr>
          <t>Funzione di reporting:</t>
        </r>
        <r>
          <rPr>
            <sz val="10"/>
            <color indexed="8"/>
            <rFont val="Arial"/>
            <family val="2"/>
          </rPr>
          <t xml:space="preserve"> è possibile mettere a disposizione i dati di utilizzo, ad es. per rapporti sulla sostenibilità e il reporting.</t>
        </r>
      </text>
    </comment>
    <comment ref="D103" authorId="0" shapeId="0" xr:uid="{C0122B28-4A47-4755-B1FD-45918C437BBC}">
      <text>
        <r>
          <rPr>
            <b/>
            <sz val="10"/>
            <color indexed="8"/>
            <rFont val="Arial"/>
            <family val="2"/>
          </rPr>
          <t xml:space="preserve">Funzione multi-tenant: </t>
        </r>
        <r>
          <rPr>
            <sz val="10"/>
            <color indexed="8"/>
            <rFont val="Arial"/>
            <family val="2"/>
          </rPr>
          <t>a utenti diversi possono essere assegnati diritti di utilizzo diversi (ad es. utenti della stazione di ricarica vs. custodi dell’edificio vs. impresa installatrice)</t>
        </r>
      </text>
    </comment>
    <comment ref="D104" authorId="0" shapeId="0" xr:uid="{1A866A05-D227-4D64-A936-84C185483717}">
      <text>
        <r>
          <rPr>
            <b/>
            <sz val="10"/>
            <color indexed="8"/>
            <rFont val="Arial"/>
            <family val="2"/>
          </rPr>
          <t>Portale web per la gestione degli utenti e delle utenti:</t>
        </r>
        <r>
          <rPr>
            <sz val="10"/>
            <color indexed="8"/>
            <rFont val="Arial"/>
            <family val="2"/>
          </rPr>
          <t xml:space="preserve"> i proprietari e le proprietarie/l’amministrazione possono eseguire varie impostazioni su una piattaforma, ad es. creare e modificare gli utenti e le utenti delle stazioni di ricarica, definire le tariffe ecc.</t>
        </r>
      </text>
    </comment>
    <comment ref="D110" authorId="0" shapeId="0" xr:uid="{0CF9E4F6-EA74-427F-A248-BD67D78D5BAA}">
      <text>
        <r>
          <rPr>
            <b/>
            <sz val="10"/>
            <color indexed="8"/>
            <rFont val="Arial"/>
            <family val="2"/>
          </rPr>
          <t>Stazione di ricarica a libero accesso nella propria rete:</t>
        </r>
        <r>
          <rPr>
            <sz val="10"/>
            <color indexed="8"/>
            <rFont val="Arial"/>
            <family val="2"/>
          </rPr>
          <t xml:space="preserve"> tramite i propri mezzi di accesso, gli utenti e le utenti della stazione di ricarica possono accedere a stazioni di ricarica a libero accesso dello stesso operatore.</t>
        </r>
      </text>
    </comment>
    <comment ref="D111" authorId="0" shapeId="0" xr:uid="{EF3BE0D0-81A9-4D59-BC16-ED4A49961D36}">
      <text>
        <r>
          <rPr>
            <b/>
            <sz val="10"/>
            <color indexed="8"/>
            <rFont val="Arial"/>
            <family val="2"/>
          </rPr>
          <t>Roaming con stesso accesso:</t>
        </r>
        <r>
          <rPr>
            <sz val="10"/>
            <color indexed="8"/>
            <rFont val="Arial"/>
            <family val="2"/>
          </rPr>
          <t xml:space="preserve"> tramite i propri mezzi di accesso, gli utenti e le utenti della stazione di ricarica possono accedere a stazioni di ricarica a libero accesso di altri gestori della rete.</t>
        </r>
      </text>
    </comment>
    <comment ref="D113" authorId="0" shapeId="0" xr:uid="{645887B7-5DF0-4416-BD44-E100CFFB991E}">
      <text>
        <r>
          <rPr>
            <b/>
            <sz val="10"/>
            <color indexed="8"/>
            <rFont val="Arial"/>
            <family val="2"/>
          </rPr>
          <t xml:space="preserve">Conteggio stazione di ricarica a libero accesso: </t>
        </r>
        <r>
          <rPr>
            <sz val="10"/>
            <color indexed="8"/>
            <rFont val="Arial"/>
            <family val="2"/>
          </rPr>
          <t>le stazioni di ricarica situate in parcheggi a libero accesso, come i posti auto per visitatori, sono accessibili a tutti e vengono addebitate dallo stesso operatore.</t>
        </r>
      </text>
    </comment>
    <comment ref="D114" authorId="0" shapeId="0" xr:uid="{C5DF3A17-4678-4E06-8A8D-CA0360EB9733}">
      <text>
        <r>
          <rPr>
            <b/>
            <sz val="10"/>
            <color indexed="8"/>
            <rFont val="Arial"/>
            <family val="2"/>
          </rPr>
          <t xml:space="preserve">Roaming per stazione di ricarica a libero accesso: </t>
        </r>
        <r>
          <rPr>
            <sz val="10"/>
            <color indexed="8"/>
            <rFont val="Arial"/>
            <family val="2"/>
          </rPr>
          <t>è possibile utilizzare i mezzi di accesso e pagamento di altri gestori di stazioni di ricarica per accedere alle stazioni di ricarica a libero accesso (ad es. posti auto per visitatori).</t>
        </r>
      </text>
    </comment>
    <comment ref="D118" authorId="0" shapeId="0" xr:uid="{2B8BC16B-7372-40C3-AB6D-A63A2F2BF0EB}">
      <text>
        <r>
          <rPr>
            <b/>
            <sz val="10"/>
            <color indexed="8"/>
            <rFont val="Arial"/>
            <family val="2"/>
          </rPr>
          <t>Autofinanziamento:</t>
        </r>
        <r>
          <rPr>
            <sz val="10"/>
            <color indexed="8"/>
            <rFont val="Arial"/>
            <family val="2"/>
          </rPr>
          <t xml:space="preserve"> l’infrastruttura di ricarica viene finanziata completamente dai proprietari e dalle proprietarie.</t>
        </r>
        <r>
          <rPr>
            <b/>
            <sz val="10"/>
            <color indexed="8"/>
            <rFont val="Arial"/>
            <family val="2"/>
          </rPr>
          <t xml:space="preserve">
Modello di noleggio:</t>
        </r>
        <r>
          <rPr>
            <sz val="10"/>
            <color indexed="8"/>
            <rFont val="Arial"/>
            <family val="2"/>
          </rPr>
          <t xml:space="preserve"> l’installazione di base viene finanziata dai proprietari e dalle proprietarie. Gli utenti e le utenti possono noleggiare la stazione di ricarica dall’impresa di prestazione di servizi.</t>
        </r>
        <r>
          <rPr>
            <b/>
            <sz val="10"/>
            <color indexed="8"/>
            <rFont val="Arial"/>
            <family val="2"/>
          </rPr>
          <t xml:space="preserve">
Full Contracting:</t>
        </r>
        <r>
          <rPr>
            <sz val="10"/>
            <color indexed="8"/>
            <rFont val="Arial"/>
            <family val="2"/>
          </rPr>
          <t xml:space="preserve"> l’impresa di prestazione di servizi finanzia sia l’installazione di base che la stazione di ricarica e la mette a disposizione dietro pagamento di un emolumento mensile.</t>
        </r>
      </text>
    </comment>
  </commentList>
</comments>
</file>

<file path=xl/comments59.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BAC762EB-26B2-4ADD-A487-1943907BAB30}">
      <text>
        <r>
          <rPr>
            <b/>
            <sz val="10"/>
            <color indexed="8"/>
            <rFont val="Arial"/>
            <family val="2"/>
          </rPr>
          <t xml:space="preserve">Registrazione: </t>
        </r>
        <r>
          <rPr>
            <sz val="10"/>
            <color indexed="8"/>
            <rFont val="Arial"/>
            <family val="2"/>
          </rPr>
          <t>processo di richiesta/registrazione di una stazione di ricarica da parte di un utente o un’utente della stazione di ricarica</t>
        </r>
        <r>
          <rPr>
            <b/>
            <sz val="10"/>
            <color indexed="8"/>
            <rFont val="Arial"/>
            <family val="2"/>
          </rPr>
          <t xml:space="preserve">
</t>
        </r>
      </text>
    </comment>
    <comment ref="D19" authorId="0" shapeId="0" xr:uid="{D82460DA-B20E-4FD4-B96D-E9ECE14D7F72}">
      <text>
        <r>
          <rPr>
            <b/>
            <sz val="10"/>
            <color indexed="8"/>
            <rFont val="Arial"/>
            <family val="2"/>
          </rPr>
          <t xml:space="preserve">Attivazione: </t>
        </r>
        <r>
          <rPr>
            <sz val="10"/>
            <color indexed="8"/>
            <rFont val="Arial"/>
            <family val="2"/>
          </rPr>
          <t xml:space="preserve">la stazione di ricarica viene collegata al sistema. </t>
        </r>
      </text>
    </comment>
    <comment ref="D21" authorId="0" shapeId="0" xr:uid="{F23FEDA8-48EC-4D69-81C0-800C3ED02EC8}">
      <text>
        <r>
          <rPr>
            <b/>
            <sz val="10"/>
            <color indexed="8"/>
            <rFont val="Arial"/>
            <family val="2"/>
          </rPr>
          <t>Onboarding:</t>
        </r>
        <r>
          <rPr>
            <sz val="10"/>
            <color indexed="8"/>
            <rFont val="Arial"/>
            <family val="2"/>
          </rPr>
          <t xml:space="preserve"> all’utente della stazione di ricarica viene fornito l’accesso alla stazione di ricarica ed eventualmente un addestramento</t>
        </r>
      </text>
    </comment>
    <comment ref="D30" authorId="0" shapeId="0" xr:uid="{648FE438-5EB5-46D2-9806-2722077A4A3C}">
      <text>
        <r>
          <rPr>
            <b/>
            <sz val="10"/>
            <color indexed="8"/>
            <rFont val="Arial"/>
            <family val="2"/>
          </rPr>
          <t xml:space="preserve">Vendita stazioni di ricarica: </t>
        </r>
        <r>
          <rPr>
            <sz val="10"/>
            <color indexed="8"/>
            <rFont val="Arial"/>
            <family val="2"/>
          </rPr>
          <t>si tratta di stazioni di ricarica gestite dall’impresa di prestazione di servizi (come standard o optional). Non di quelle che sono compatibili solo con il Suo sistema.</t>
        </r>
      </text>
    </comment>
    <comment ref="D32" authorId="0" shapeId="0" xr:uid="{8E824C45-1357-42B6-9579-6F33C43A4071}">
      <text>
        <r>
          <rPr>
            <b/>
            <sz val="10"/>
            <color indexed="8"/>
            <rFont val="Arial"/>
            <family val="2"/>
          </rPr>
          <t>Integrazione di sistemi terzi:</t>
        </r>
        <r>
          <rPr>
            <sz val="10"/>
            <color indexed="8"/>
            <rFont val="Arial"/>
            <family val="2"/>
          </rPr>
          <t xml:space="preserve"> il sistema può comunicare con altre piattaforme/altri sistemi di terzi, ad es. per il conteggio RCP o EMS.</t>
        </r>
      </text>
    </comment>
    <comment ref="D33" authorId="0" shapeId="0" xr:uid="{1292BB31-CD18-4093-A11E-F29D08166745}">
      <text>
        <r>
          <rPr>
            <sz val="10"/>
            <color indexed="8"/>
            <rFont val="Arial"/>
            <family val="2"/>
          </rPr>
          <t>EMS = sistemi di gestione dell’energia</t>
        </r>
      </text>
    </comment>
    <comment ref="D36" authorId="0" shapeId="0" xr:uid="{92710EEA-E9B0-472B-9819-D3FE173C61C7}">
      <text>
        <r>
          <rPr>
            <b/>
            <sz val="10"/>
            <color indexed="8"/>
            <rFont val="Arial"/>
            <family val="2"/>
          </rPr>
          <t>Gestione statica del carico:</t>
        </r>
        <r>
          <rPr>
            <sz val="10"/>
            <color indexed="8"/>
            <rFont val="Arial"/>
            <family val="2"/>
          </rPr>
          <t xml:space="preserve"> con la gestione statica del carico, si assegna, per la ricarica dei veico-li, una parte fissa della potenza massima prelevabile dalla rete elettrica da parte dell’edificio, che viene distribuita automaticamente tra le auto elettriche da ricaricare. Questa potenza deve essere scelta in maniera tale da non provocare sovraccarichi in caso di elevato consumo di energia elettrica nell’edificio (ovvero quando sono attivi numerosi con-sumatori di energia, ad es. di sera, quando tutti gli inquilini e le inquiline sono in casa).</t>
        </r>
      </text>
    </comment>
    <comment ref="D37" authorId="0" shapeId="0" xr:uid="{E68AD931-DF82-418E-9C1A-758F7D007F77}">
      <text>
        <r>
          <rPr>
            <b/>
            <sz val="10"/>
            <color indexed="8"/>
            <rFont val="Arial"/>
            <family val="2"/>
          </rPr>
          <t>Gestione dinamica del carico:</t>
        </r>
        <r>
          <rPr>
            <sz val="10"/>
            <color indexed="8"/>
            <rFont val="Arial"/>
            <family val="2"/>
          </rPr>
          <t xml:space="preserve"> con la gestione dinamica del carico non viene assegnata una potenza fissa per la ricarica. La gestione del carico riconosce la potenza assorbi-ta in un dato momento  dall’edificio e distribuisce automaticamente tra le auto da ricaricare la differenza fra la potenza massima prelevabile dalla rete e quella assorbita dall’edificio. Così, soprattutto nei momenti con un consumo di energia elettrica ridotto, è possibile mettere a disposizione per la ricarica una potenza molto più elevata, ad es. di notte, quando gran parte degli inquilini e delle inquiline dorme.</t>
        </r>
      </text>
    </comment>
    <comment ref="D47" authorId="0" shapeId="0" xr:uid="{C7D87C32-5D8B-4F13-86CD-46383430537D}">
      <text>
        <r>
          <rPr>
            <b/>
            <sz val="10"/>
            <color indexed="8"/>
            <rFont val="Arial"/>
            <family val="2"/>
          </rPr>
          <t>Portale web:</t>
        </r>
        <r>
          <rPr>
            <sz val="10"/>
            <color indexed="8"/>
            <rFont val="Arial"/>
            <family val="2"/>
          </rPr>
          <t xml:space="preserve"> è possibile accedere a un’applicazione basata sul web.</t>
        </r>
      </text>
    </comment>
    <comment ref="D48" authorId="0" shapeId="0" xr:uid="{CA73B24C-705A-49F4-808A-11E2E6957595}">
      <text>
        <r>
          <rPr>
            <b/>
            <sz val="10"/>
            <color indexed="8"/>
            <rFont val="Arial"/>
            <family val="2"/>
          </rPr>
          <t xml:space="preserve">App: </t>
        </r>
        <r>
          <rPr>
            <sz val="10"/>
            <color indexed="8"/>
            <rFont val="Arial"/>
            <family val="2"/>
          </rPr>
          <t>esiste un’app per smartphone.</t>
        </r>
      </text>
    </comment>
    <comment ref="D50" authorId="0" shapeId="0" xr:uid="{48DFF70A-DD09-4BAD-A99C-9AC30E160C7D}">
      <text>
        <r>
          <rPr>
            <b/>
            <sz val="10"/>
            <color indexed="8"/>
            <rFont val="Arial"/>
            <family val="2"/>
          </rPr>
          <t>Panoramica delle transazioni:</t>
        </r>
        <r>
          <rPr>
            <sz val="10"/>
            <color indexed="8"/>
            <rFont val="Arial"/>
            <family val="2"/>
          </rPr>
          <t xml:space="preserve"> gli utenti e le utenti possono visualizzare gli utilizzi e i pagamenti intercorsi fino a un dato momento e all’occorrenza scaricarli sotto forma di ricevuta. </t>
        </r>
      </text>
    </comment>
    <comment ref="D51" authorId="0" shapeId="0" xr:uid="{7A59E262-9B3B-4709-8A0C-8FA5A0D2670E}">
      <text>
        <r>
          <rPr>
            <b/>
            <sz val="10"/>
            <color indexed="8"/>
            <rFont val="Arial"/>
            <family val="2"/>
          </rPr>
          <t>Visualizzazione dei propri consumi:</t>
        </r>
        <r>
          <rPr>
            <sz val="10"/>
            <color indexed="8"/>
            <rFont val="Arial"/>
            <family val="2"/>
          </rPr>
          <t xml:space="preserve"> i consumi possono essere visualizzati in qualsiasi momento nel portale web o attraverso l’app.</t>
        </r>
      </text>
    </comment>
    <comment ref="D53" authorId="0" shapeId="0" xr:uid="{D040A8A7-F0C4-475B-A085-DC157775193E}">
      <text>
        <r>
          <rPr>
            <b/>
            <sz val="10"/>
            <color indexed="8"/>
            <rFont val="Arial"/>
            <family val="2"/>
          </rPr>
          <t xml:space="preserve">Comando attivo dell’attività di ricarica: </t>
        </r>
        <r>
          <rPr>
            <sz val="10"/>
            <color indexed="8"/>
            <rFont val="Arial"/>
            <family val="2"/>
          </rPr>
          <t>gli utenti e le utenti possono ad es. determinare il momento o la modalità di ricarica.</t>
        </r>
      </text>
    </comment>
    <comment ref="D54" authorId="0" shapeId="0" xr:uid="{14FDC126-869B-4FBE-A100-A3EBFF55575E}">
      <text>
        <r>
          <rPr>
            <b/>
            <sz val="10"/>
            <color indexed="8"/>
            <rFont val="Arial"/>
            <family val="2"/>
          </rPr>
          <t>Ricarica basata su fotovoltaico:</t>
        </r>
        <r>
          <rPr>
            <sz val="10"/>
            <color indexed="8"/>
            <rFont val="Arial"/>
            <family val="2"/>
          </rPr>
          <t xml:space="preserve"> il veicolo viene ricaricato solo/preferibilmente con energia elettrica fotovoltaica (in presenza di impianto fotovoltaico/RCP)</t>
        </r>
      </text>
    </comment>
    <comment ref="D55" authorId="0" shapeId="0" xr:uid="{33E490ED-7330-47C0-9EB4-2F0EB1C1A525}">
      <text>
        <r>
          <rPr>
            <b/>
            <sz val="10"/>
            <color indexed="8"/>
            <rFont val="Arial"/>
            <family val="2"/>
          </rPr>
          <t>Ricarica conveniente</t>
        </r>
        <r>
          <rPr>
            <sz val="10"/>
            <color indexed="8"/>
            <rFont val="Arial"/>
            <family val="2"/>
          </rPr>
          <t>: il veicolo viene ricaricato in orari con tariffe per l’energia elettrica convenienti, ad es. di notte in caso di tariffa alta e bassa.</t>
        </r>
      </text>
    </comment>
    <comment ref="D56" authorId="0" shapeId="0" xr:uid="{0029DD03-8649-42DB-AF22-44E23DE056D3}">
      <text>
        <r>
          <rPr>
            <b/>
            <sz val="10"/>
            <color indexed="8"/>
            <rFont val="Arial"/>
            <family val="2"/>
          </rPr>
          <t xml:space="preserve">Ricarica prioritaria: </t>
        </r>
        <r>
          <rPr>
            <sz val="10"/>
            <color indexed="8"/>
            <rFont val="Arial"/>
            <family val="2"/>
          </rPr>
          <t>il veicolo viene ricaricato prima possibile. Al veicolo viene assegnata una potenza maggiore (eventualmente dietro pagamento di un sovrapprezzo)</t>
        </r>
      </text>
    </comment>
    <comment ref="D57" authorId="0" shapeId="0" xr:uid="{4B69A010-B77E-4340-B896-439686F0A15F}">
      <text>
        <r>
          <rPr>
            <b/>
            <sz val="10"/>
            <color indexed="8"/>
            <rFont val="Arial"/>
            <family val="2"/>
          </rPr>
          <t>Considerazione di limiti di ricarica:</t>
        </r>
        <r>
          <rPr>
            <sz val="10"/>
            <color indexed="8"/>
            <rFont val="Arial"/>
            <family val="2"/>
          </rPr>
          <t xml:space="preserve"> il veicolo viene ricaricato fino a una certa percentuale massima per non sollecitare eccessivamente la batteria.</t>
        </r>
        <r>
          <rPr>
            <b/>
            <sz val="10"/>
            <color indexed="8"/>
            <rFont val="Arial"/>
            <family val="2"/>
          </rPr>
          <t xml:space="preserve">
</t>
        </r>
      </text>
    </comment>
    <comment ref="D64" authorId="0" shapeId="0" xr:uid="{4CDF7BE2-BBC9-4505-87CD-0A133C38E9C6}">
      <text>
        <r>
          <rPr>
            <b/>
            <sz val="10"/>
            <color indexed="8"/>
            <rFont val="Arial"/>
            <family val="2"/>
          </rPr>
          <t>Hotline solo negli orari d’ufficio:</t>
        </r>
        <r>
          <rPr>
            <sz val="10"/>
            <color indexed="8"/>
            <rFont val="Arial"/>
            <family val="2"/>
          </rPr>
          <t xml:space="preserve"> in caso di domande o problemi, gli utenti e le utenti della stazione di ricarica possono contattare una hotline solo negli orari d’ufficio. </t>
        </r>
      </text>
    </comment>
    <comment ref="D65" authorId="0" shapeId="0" xr:uid="{6A7613E2-DF6D-4E73-BD87-4C4127129ABA}">
      <text>
        <r>
          <rPr>
            <b/>
            <sz val="10"/>
            <color indexed="8"/>
            <rFont val="Arial"/>
            <family val="2"/>
          </rPr>
          <t xml:space="preserve">Hotline 24/7: </t>
        </r>
        <r>
          <rPr>
            <sz val="10"/>
            <color indexed="8"/>
            <rFont val="Arial"/>
            <family val="2"/>
          </rPr>
          <t xml:space="preserve">in caso di domande o problemi, gli utenti e le utenti della stazione di ricarica possono contattare una hotline a qualsiasi ora. </t>
        </r>
      </text>
    </comment>
    <comment ref="D67" authorId="0" shapeId="0" xr:uid="{ECCEB849-20C6-4FC5-998B-4163D7C6F7BD}">
      <text>
        <r>
          <rPr>
            <b/>
            <sz val="10"/>
            <color indexed="8"/>
            <rFont val="Arial"/>
            <family val="2"/>
          </rPr>
          <t>Gestione dei guasti:</t>
        </r>
        <r>
          <rPr>
            <sz val="10"/>
            <color indexed="8"/>
            <rFont val="Arial"/>
            <family val="2"/>
          </rPr>
          <t xml:space="preserve"> i malfunzionamenti della stazione di ricarica vengono identificati e visualizzati con un allarme.</t>
        </r>
      </text>
    </comment>
    <comment ref="D68" authorId="0" shapeId="0" xr:uid="{422C4F72-063A-4285-BCE8-4DEA21A9B592}">
      <text>
        <r>
          <rPr>
            <b/>
            <sz val="10"/>
            <color indexed="8"/>
            <rFont val="Arial"/>
            <family val="2"/>
          </rPr>
          <t>Manutenzione remota:</t>
        </r>
        <r>
          <rPr>
            <sz val="10"/>
            <color indexed="8"/>
            <rFont val="Arial"/>
            <family val="2"/>
          </rPr>
          <t xml:space="preserve"> i più comuni problemi legati al software delle stazioni di ricarica possono essere risolti online e non richiedono la presenza in loco di un tecnico, ad es. con un riavvio (remoto).</t>
        </r>
      </text>
    </comment>
    <comment ref="D69" authorId="0" shapeId="0" xr:uid="{C72D36C7-DC8F-4672-880E-47527AB3C52B}">
      <text>
        <r>
          <rPr>
            <b/>
            <sz val="10"/>
            <color indexed="8"/>
            <rFont val="Arial"/>
            <family val="2"/>
          </rPr>
          <t>Eliminazione dei guasti in loco:</t>
        </r>
        <r>
          <rPr>
            <sz val="10"/>
            <color indexed="8"/>
            <rFont val="Arial"/>
            <family val="2"/>
          </rPr>
          <t xml:space="preserve">  i guasti vengono eliminati in loco, inclusi nel prezzo o dietro pagamento di un sovrapprezzo.</t>
        </r>
      </text>
    </comment>
    <comment ref="D72" authorId="0" shapeId="0" xr:uid="{B9117C5C-CAB5-41E4-9608-26185762637F}">
      <text>
        <r>
          <rPr>
            <b/>
            <sz val="10"/>
            <color indexed="8"/>
            <rFont val="Arial"/>
            <family val="2"/>
          </rPr>
          <t>Fino alla raccolta dati:</t>
        </r>
        <r>
          <rPr>
            <sz val="10"/>
            <color indexed="8"/>
            <rFont val="Arial"/>
            <family val="2"/>
          </rPr>
          <t xml:space="preserve"> l’impresa di prestazione di servizi raccoglie i dati e li mette a disposizione della clientela. Quest’ultima deve emettere autonomamente le fatture ed è responsabile dell’incasso.</t>
        </r>
        <r>
          <rPr>
            <b/>
            <sz val="10"/>
            <color indexed="8"/>
            <rFont val="Arial"/>
            <family val="2"/>
          </rPr>
          <t xml:space="preserve">
Fino all’emissione delle fatture:</t>
        </r>
        <r>
          <rPr>
            <sz val="10"/>
            <color indexed="8"/>
            <rFont val="Arial"/>
            <family val="2"/>
          </rPr>
          <t xml:space="preserve"> l’impresa di prestazione di servizi raccoglie i dati ed emette le fatture sulla base di essi. La clientela è responsabile dell’incasso</t>
        </r>
        <r>
          <rPr>
            <b/>
            <sz val="10"/>
            <color indexed="8"/>
            <rFont val="Arial"/>
            <family val="2"/>
          </rPr>
          <t xml:space="preserve">.
Fino all’incasso: </t>
        </r>
        <r>
          <rPr>
            <sz val="10"/>
            <color indexed="8"/>
            <rFont val="Arial"/>
            <family val="2"/>
          </rPr>
          <t>l’impresa di prestazione di servizi si occupa dell’intero processo di addebito del costo, dalla raccolta dati fino all’emissione delle fatture, incasso compreso.</t>
        </r>
      </text>
    </comment>
    <comment ref="D75" authorId="0" shapeId="0" xr:uid="{381CA738-2A8E-454A-975B-79C9E1A73EA1}">
      <text>
        <r>
          <rPr>
            <b/>
            <sz val="10"/>
            <color indexed="8"/>
            <rFont val="Arial"/>
            <family val="2"/>
          </rPr>
          <t>Stazione di ricarica privata:</t>
        </r>
        <r>
          <rPr>
            <sz val="10"/>
            <color indexed="8"/>
            <rFont val="Arial"/>
            <family val="2"/>
          </rPr>
          <t xml:space="preserve"> la stazione di ricarica è accessibile solo a un soggetto
</t>
        </r>
        <r>
          <rPr>
            <b/>
            <sz val="10"/>
            <color indexed="8"/>
            <rFont val="Arial"/>
            <family val="2"/>
          </rPr>
          <t xml:space="preserve">
Stazione di ricarica semiprivata:</t>
        </r>
        <r>
          <rPr>
            <sz val="10"/>
            <color indexed="8"/>
            <rFont val="Arial"/>
            <family val="2"/>
          </rPr>
          <t xml:space="preserve"> stazione di ricarica accessibile a un gruppo circoscritto di utenti (ad es. collaboratori e collaboratrici)</t>
        </r>
        <r>
          <rPr>
            <b/>
            <sz val="10"/>
            <color indexed="8"/>
            <rFont val="Arial"/>
            <family val="2"/>
          </rPr>
          <t xml:space="preserve">
Stazione di ricarica semipubblica: </t>
        </r>
        <r>
          <rPr>
            <sz val="10"/>
            <color indexed="8"/>
            <rFont val="Arial"/>
            <family val="2"/>
          </rPr>
          <t>stazione di ricarica di proprietà privata (ad es. industria). In alcuni momenti è a libero accesso.</t>
        </r>
        <r>
          <rPr>
            <b/>
            <sz val="10"/>
            <color indexed="8"/>
            <rFont val="Arial"/>
            <family val="2"/>
          </rPr>
          <t xml:space="preserve">
Stazione di ricarica pubblica:</t>
        </r>
        <r>
          <rPr>
            <sz val="10"/>
            <color indexed="8"/>
            <rFont val="Arial"/>
            <family val="2"/>
          </rPr>
          <t xml:space="preserve"> stazione di ricarica a libero accesso in qualsiasi momento (ad es. posti auto per visitatori)</t>
        </r>
      </text>
    </comment>
    <comment ref="D76" authorId="0" shapeId="0" xr:uid="{745891D6-B562-43B6-ACA4-83D14A81565F}">
      <text>
        <r>
          <rPr>
            <b/>
            <sz val="10"/>
            <color indexed="8"/>
            <rFont val="Arial"/>
            <family val="2"/>
          </rPr>
          <t xml:space="preserve">Il contatore dell’energia elettrica per la mobilità elettrica appartiene ai proprietari e alle proprietarie dell’immobile: 
</t>
        </r>
        <r>
          <rPr>
            <sz val="10"/>
            <color indexed="8"/>
            <rFont val="Arial"/>
            <family val="2"/>
          </rPr>
          <t>l’impresa di prestazione di servizi versa ai proprietari e alle proprietarie dell’immobile i proventi dell’addebito del costo, detraendo gli emolumenti.
I proprietari e le proprietarie dell’immobile ricevono la fattura per il consumo di energia elettrica dall’azienda di approvvigionamento energetico
I proprietari e le proprietarie dell’immobile pagano la fattura per l’energia elettrica</t>
        </r>
        <r>
          <rPr>
            <b/>
            <sz val="10"/>
            <color indexed="8"/>
            <rFont val="Arial"/>
            <family val="2"/>
          </rPr>
          <t xml:space="preserve">
Il contatore dell’energia elettrica per la mobilità elettrica è di proprietà dell’impresa di prestazione di servizi:
</t>
        </r>
        <r>
          <rPr>
            <sz val="10"/>
            <color indexed="8"/>
            <rFont val="Arial"/>
            <family val="2"/>
          </rPr>
          <t>l’impresa di prestazione di servizi si fa direttamente carico del pagamento dei costi dell’energia elettrica all’azienda di approvvigionamento elettrico
Eventualmente l’impresa di prestazione di servizi versa i proventi dell’addebito del costo ai proprietari e alle proprietarie dell’immobile, detraendo i costi dell’energia elettrica e gli emolumenti.</t>
        </r>
      </text>
    </comment>
    <comment ref="D79" authorId="0" shapeId="0" xr:uid="{21B89C6C-BE1A-42C2-8B6E-B9D49A4D9F21}">
      <text>
        <r>
          <rPr>
            <b/>
            <sz val="10"/>
            <color indexed="8"/>
            <rFont val="Arial"/>
            <family val="2"/>
          </rPr>
          <t xml:space="preserve">Tariffa unitaria: </t>
        </r>
        <r>
          <rPr>
            <sz val="10"/>
            <color indexed="8"/>
            <rFont val="Arial"/>
            <family val="2"/>
          </rPr>
          <t>per la stazione elettrica può essere conteggiata una sola tariffa, anche qualora l’azienda di approvvigionamento energetico locale abbia una struttura tariffaria diversa (ad es. tariffa alta e bassa).</t>
        </r>
        <r>
          <rPr>
            <b/>
            <sz val="10"/>
            <color indexed="8"/>
            <rFont val="Arial"/>
            <family val="2"/>
          </rPr>
          <t xml:space="preserve">
Tariffe statiche:</t>
        </r>
        <r>
          <rPr>
            <sz val="10"/>
            <color indexed="8"/>
            <rFont val="Arial"/>
            <family val="2"/>
          </rPr>
          <t xml:space="preserve"> la stazione di ricarica può essere conteggiata con più tariffe statiche definite in maniera fissa, ad es. con tariffa alta e bassa.
</t>
        </r>
        <r>
          <rPr>
            <b/>
            <sz val="10"/>
            <color indexed="8"/>
            <rFont val="Arial"/>
            <family val="2"/>
          </rPr>
          <t xml:space="preserve">
Tariffe statiche incl. tariffa fotovoltaica: </t>
        </r>
        <r>
          <rPr>
            <sz val="10"/>
            <color indexed="8"/>
            <rFont val="Arial"/>
            <family val="2"/>
          </rPr>
          <t>oltre alle tariffe statiche, in caso di consumo di energia elettrica del proprio impianto fotovoltaico (o RCP) è possibile considerare una tariffa fotovoltaica definita in maniera fissa.</t>
        </r>
        <r>
          <rPr>
            <b/>
            <sz val="10"/>
            <color indexed="8"/>
            <rFont val="Arial"/>
            <family val="2"/>
          </rPr>
          <t xml:space="preserve">
Tariffe dinamiche:</t>
        </r>
        <r>
          <rPr>
            <sz val="10"/>
            <color indexed="8"/>
            <rFont val="Arial"/>
            <family val="2"/>
          </rPr>
          <t xml:space="preserve"> è possibile considerare e addebitare anche tariffe dinamiche dell’azienda di approvvigionamento energetico. </t>
        </r>
        <r>
          <rPr>
            <b/>
            <sz val="10"/>
            <color indexed="8"/>
            <rFont val="Arial"/>
            <family val="2"/>
          </rPr>
          <t xml:space="preserve">
</t>
        </r>
      </text>
    </comment>
    <comment ref="D83" authorId="0" shapeId="0" xr:uid="{D3784E70-E42E-4768-9E70-7B10C30E4C03}">
      <text>
        <r>
          <rPr>
            <b/>
            <sz val="10"/>
            <color indexed="8"/>
            <rFont val="Arial"/>
            <family val="2"/>
          </rPr>
          <t xml:space="preserve">Diversi gruppi tariffari: </t>
        </r>
        <r>
          <rPr>
            <sz val="10"/>
            <color indexed="8"/>
            <rFont val="Arial"/>
            <family val="2"/>
          </rPr>
          <t xml:space="preserve">gli utenti e le utenti possono essere raggruppati e possono quindi essere assegnate loro diverse tariffe. </t>
        </r>
      </text>
    </comment>
    <comment ref="D84" authorId="0" shapeId="0" xr:uid="{BBC73D2B-B02D-4C14-B138-14E4FD2C23E9}">
      <text>
        <r>
          <rPr>
            <b/>
            <sz val="10"/>
            <color indexed="8"/>
            <rFont val="Arial"/>
            <family val="2"/>
          </rPr>
          <t>White List (utenti speciali):</t>
        </r>
        <r>
          <rPr>
            <sz val="10"/>
            <color indexed="8"/>
            <rFont val="Arial"/>
            <family val="2"/>
          </rPr>
          <t xml:space="preserve"> determinati e determinate utenti ricaricano gratuitamente.</t>
        </r>
      </text>
    </comment>
    <comment ref="D85" authorId="0" shapeId="0" xr:uid="{8241D3FC-EE89-4052-9C4A-2FD231ECE1E6}">
      <text>
        <r>
          <rPr>
            <b/>
            <sz val="10"/>
            <color indexed="8"/>
            <rFont val="Arial"/>
            <family val="2"/>
          </rPr>
          <t xml:space="preserve">Aggiornamento automatico in caso di variazione delle tariffe per l’energia elettrica dell’azienda di approvvigionamento energetico: </t>
        </r>
        <r>
          <rPr>
            <sz val="10"/>
            <color indexed="8"/>
            <rFont val="Arial"/>
            <family val="2"/>
          </rPr>
          <t>le tariffe per l’energia elettrica dell’azienda di approvvigionamento energetico vengono adeguate dalla clientela senza richiesta.</t>
        </r>
        <r>
          <rPr>
            <b/>
            <sz val="10"/>
            <color indexed="8"/>
            <rFont val="Arial"/>
            <family val="2"/>
          </rPr>
          <t xml:space="preserve"> </t>
        </r>
      </text>
    </comment>
    <comment ref="D86" authorId="0" shapeId="0" xr:uid="{695C1E5C-FD68-47D2-98A5-67EE87BD9ED1}">
      <text>
        <r>
          <rPr>
            <b/>
            <sz val="10"/>
            <color indexed="8"/>
            <rFont val="Arial"/>
            <family val="2"/>
          </rPr>
          <t>Impostazione di una propria tariffa per l’energia:</t>
        </r>
        <r>
          <rPr>
            <sz val="10"/>
            <color indexed="8"/>
            <rFont val="Arial"/>
            <family val="2"/>
          </rPr>
          <t xml:space="preserve"> i proprietari e le proprietarie o le amministrazioni possono applicare un supplemento alla tariffa per l’energia per generare un canale aggiuntivo per ammortizzare le stazioni di ricarica.</t>
        </r>
        <r>
          <rPr>
            <b/>
            <sz val="10"/>
            <color indexed="8"/>
            <rFont val="Arial"/>
            <family val="2"/>
          </rPr>
          <t xml:space="preserve">
</t>
        </r>
      </text>
    </comment>
    <comment ref="D87" authorId="0" shapeId="0" xr:uid="{B85E035E-672E-4085-A5A5-8894C7850E0C}">
      <text>
        <r>
          <rPr>
            <b/>
            <sz val="10"/>
            <color indexed="8"/>
            <rFont val="Arial"/>
            <family val="2"/>
          </rPr>
          <t>Addebito ricarica bidirezionale:</t>
        </r>
        <r>
          <rPr>
            <sz val="10"/>
            <color indexed="8"/>
            <rFont val="Arial"/>
            <family val="2"/>
          </rPr>
          <t xml:space="preserve"> è possibile amministrare e addebitare la ricarica bidirezionale.</t>
        </r>
      </text>
    </comment>
    <comment ref="D89" authorId="0" shapeId="0" xr:uid="{DA9E009C-6C3A-44DD-8A1A-5E253A0DED9E}">
      <text>
        <r>
          <rPr>
            <b/>
            <sz val="10"/>
            <color indexed="8"/>
            <rFont val="Arial"/>
            <family val="2"/>
          </rPr>
          <t>Addebito RCP:</t>
        </r>
        <r>
          <rPr>
            <sz val="10"/>
            <color indexed="8"/>
            <rFont val="Arial"/>
            <family val="2"/>
          </rPr>
          <t xml:space="preserve"> oltre all’infrastruttura di ricarica può essere effettuato un addebito con RCP (= raggruppamento ai fini del consumo proprio).</t>
        </r>
      </text>
    </comment>
    <comment ref="D90" authorId="0" shapeId="0" xr:uid="{A8BD556F-09DA-4FC4-98E9-C5DA392A72FE}">
      <text>
        <r>
          <rPr>
            <b/>
            <sz val="10"/>
            <color indexed="8"/>
            <rFont val="Arial"/>
            <family val="2"/>
          </rPr>
          <t>Modello pratico gestori della rete di distribuzione:</t>
        </r>
        <r>
          <rPr>
            <sz val="10"/>
            <color indexed="8"/>
            <rFont val="Arial"/>
            <family val="2"/>
          </rPr>
          <t xml:space="preserve"> il consumo proprio di energia elettrica fotovoltaica viene addebitato dal gestore della rete di distribuzione locale per mezzo del suo contatore. Esistono varie versioni di questo modello. Le singole utenze rimangono consumatori finali e continuano a essere rifornite dal gestore della rete, come finora. L’operatore può offrire questo modello solo nel proprio comprensorio. Questo modello viene offerto solo da aziende di approvvigionamento energetico locali nel relativo comprensorio. Non è necessario istituire un RCP.</t>
        </r>
      </text>
    </comment>
    <comment ref="D91" authorId="0" shapeId="0" xr:uid="{AEA5C173-B580-4897-AFD8-E38B6F4728B3}">
      <text>
        <r>
          <rPr>
            <b/>
            <sz val="10"/>
            <color indexed="8"/>
            <rFont val="Arial"/>
            <family val="2"/>
          </rPr>
          <t xml:space="preserve">Conteggio spese accessorie: </t>
        </r>
        <r>
          <rPr>
            <sz val="10"/>
            <color indexed="8"/>
            <rFont val="Arial"/>
            <family val="2"/>
          </rPr>
          <t>Oltre all’infrastruttura di ricarica possono essere addebitate (ulteriori) spese accessorie.</t>
        </r>
      </text>
    </comment>
    <comment ref="D101" authorId="0" shapeId="0" xr:uid="{27E735E8-C847-4F33-9659-39353180F860}">
      <text>
        <r>
          <rPr>
            <b/>
            <sz val="10"/>
            <color indexed="8"/>
            <rFont val="Arial"/>
            <family val="2"/>
          </rPr>
          <t>Funzione di reporting:</t>
        </r>
        <r>
          <rPr>
            <sz val="10"/>
            <color indexed="8"/>
            <rFont val="Arial"/>
            <family val="2"/>
          </rPr>
          <t xml:space="preserve"> è possibile mettere a disposizione i dati di utilizzo, ad es. per rapporti sulla sostenibilità e il reporting.</t>
        </r>
      </text>
    </comment>
    <comment ref="D103" authorId="0" shapeId="0" xr:uid="{CAC3E97B-AB62-4298-BDE4-52359D0FD652}">
      <text>
        <r>
          <rPr>
            <b/>
            <sz val="10"/>
            <color indexed="8"/>
            <rFont val="Arial"/>
            <family val="2"/>
          </rPr>
          <t xml:space="preserve">Funzione multi-tenant: </t>
        </r>
        <r>
          <rPr>
            <sz val="10"/>
            <color indexed="8"/>
            <rFont val="Arial"/>
            <family val="2"/>
          </rPr>
          <t>a utenti diversi possono essere assegnati diritti di utilizzo diversi (ad es. utenti della stazione di ricarica vs. custodi dell’edificio vs. impresa installatrice)</t>
        </r>
      </text>
    </comment>
    <comment ref="D104" authorId="0" shapeId="0" xr:uid="{85742A0C-05E1-48CD-818F-C9DC278DD46D}">
      <text>
        <r>
          <rPr>
            <b/>
            <sz val="10"/>
            <color indexed="8"/>
            <rFont val="Arial"/>
            <family val="2"/>
          </rPr>
          <t>Portale web per la gestione degli utenti e delle utenti:</t>
        </r>
        <r>
          <rPr>
            <sz val="10"/>
            <color indexed="8"/>
            <rFont val="Arial"/>
            <family val="2"/>
          </rPr>
          <t xml:space="preserve"> i proprietari e le proprietarie/l’amministrazione possono eseguire varie impostazioni su una piattaforma, ad es. creare e modificare gli utenti e le utenti delle stazioni di ricarica, definire le tariffe ecc.</t>
        </r>
      </text>
    </comment>
    <comment ref="D110" authorId="0" shapeId="0" xr:uid="{E14766B8-1596-42D4-B0F7-C99FD57CF964}">
      <text>
        <r>
          <rPr>
            <b/>
            <sz val="10"/>
            <color indexed="8"/>
            <rFont val="Arial"/>
            <family val="2"/>
          </rPr>
          <t>Stazione di ricarica a libero accesso nella propria rete:</t>
        </r>
        <r>
          <rPr>
            <sz val="10"/>
            <color indexed="8"/>
            <rFont val="Arial"/>
            <family val="2"/>
          </rPr>
          <t xml:space="preserve"> tramite i propri mezzi di accesso, gli utenti e le utenti della stazione di ricarica possono accedere a stazioni di ricarica a libero accesso dello stesso operatore.</t>
        </r>
      </text>
    </comment>
    <comment ref="D111" authorId="0" shapeId="0" xr:uid="{1AEA5D97-77BF-4DDB-B464-48A38960CF88}">
      <text>
        <r>
          <rPr>
            <b/>
            <sz val="10"/>
            <color indexed="8"/>
            <rFont val="Arial"/>
            <family val="2"/>
          </rPr>
          <t>Roaming con stesso accesso:</t>
        </r>
        <r>
          <rPr>
            <sz val="10"/>
            <color indexed="8"/>
            <rFont val="Arial"/>
            <family val="2"/>
          </rPr>
          <t xml:space="preserve"> tramite i propri mezzi di accesso, gli utenti e le utenti della stazione di ricarica possono accedere a stazioni di ricarica a libero accesso di altri gestori della rete.</t>
        </r>
      </text>
    </comment>
    <comment ref="D113" authorId="0" shapeId="0" xr:uid="{3344E906-6F75-4865-BA89-F32DDE534B6C}">
      <text>
        <r>
          <rPr>
            <b/>
            <sz val="10"/>
            <color indexed="8"/>
            <rFont val="Arial"/>
            <family val="2"/>
          </rPr>
          <t xml:space="preserve">Conteggio stazione di ricarica a libero accesso: </t>
        </r>
        <r>
          <rPr>
            <sz val="10"/>
            <color indexed="8"/>
            <rFont val="Arial"/>
            <family val="2"/>
          </rPr>
          <t>le stazioni di ricarica situate in parcheggi a libero accesso, come i posti auto per visitatori, sono accessibili a tutti e vengono addebitate dallo stesso operatore.</t>
        </r>
      </text>
    </comment>
    <comment ref="D114" authorId="0" shapeId="0" xr:uid="{92F9C3DD-F6DC-4345-9756-38571A74156F}">
      <text>
        <r>
          <rPr>
            <b/>
            <sz val="10"/>
            <color indexed="8"/>
            <rFont val="Arial"/>
            <family val="2"/>
          </rPr>
          <t xml:space="preserve">Roaming per stazione di ricarica a libero accesso: </t>
        </r>
        <r>
          <rPr>
            <sz val="10"/>
            <color indexed="8"/>
            <rFont val="Arial"/>
            <family val="2"/>
          </rPr>
          <t>è possibile utilizzare i mezzi di accesso e pagamento di altri gestori di stazioni di ricarica per accedere alle stazioni di ricarica a libero accesso (ad es. posti auto per visitatori).</t>
        </r>
      </text>
    </comment>
    <comment ref="D118" authorId="0" shapeId="0" xr:uid="{AE6AF66E-6BD8-4050-BCFF-BE01640E446D}">
      <text>
        <r>
          <rPr>
            <b/>
            <sz val="10"/>
            <color indexed="8"/>
            <rFont val="Arial"/>
            <family val="2"/>
          </rPr>
          <t>Autofinanziamento:</t>
        </r>
        <r>
          <rPr>
            <sz val="10"/>
            <color indexed="8"/>
            <rFont val="Arial"/>
            <family val="2"/>
          </rPr>
          <t xml:space="preserve"> l’infrastruttura di ricarica viene finanziata completamente dai proprietari e dalle proprietarie.</t>
        </r>
        <r>
          <rPr>
            <b/>
            <sz val="10"/>
            <color indexed="8"/>
            <rFont val="Arial"/>
            <family val="2"/>
          </rPr>
          <t xml:space="preserve">
Modello di noleggio:</t>
        </r>
        <r>
          <rPr>
            <sz val="10"/>
            <color indexed="8"/>
            <rFont val="Arial"/>
            <family val="2"/>
          </rPr>
          <t xml:space="preserve"> l’installazione di base viene finanziata dai proprietari e dalle proprietarie. Gli utenti e le utenti possono noleggiare la stazione di ricarica dall’impresa di prestazione di servizi.</t>
        </r>
        <r>
          <rPr>
            <b/>
            <sz val="10"/>
            <color indexed="8"/>
            <rFont val="Arial"/>
            <family val="2"/>
          </rPr>
          <t xml:space="preserve">
Full Contracting:</t>
        </r>
        <r>
          <rPr>
            <sz val="10"/>
            <color indexed="8"/>
            <rFont val="Arial"/>
            <family val="2"/>
          </rPr>
          <t xml:space="preserve"> l’impresa di prestazione di servizi finanzia sia l’installazione di base che la stazione di ricarica e la mette a disposizione dietro pagamento di un emolumento mensile.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BF55CDE6-A72D-47DA-BB82-69394730A87D}">
      <text>
        <r>
          <rPr>
            <b/>
            <sz val="10"/>
            <color indexed="8"/>
            <rFont val="Arial"/>
            <family val="2"/>
          </rPr>
          <t xml:space="preserve">Registrazione: </t>
        </r>
        <r>
          <rPr>
            <sz val="10"/>
            <color indexed="8"/>
            <rFont val="Arial"/>
            <family val="2"/>
          </rPr>
          <t>processo di richiesta/registrazione di una stazione di ricarica da parte di un utente o un’utente della stazione di ricarica</t>
        </r>
        <r>
          <rPr>
            <b/>
            <sz val="10"/>
            <color indexed="8"/>
            <rFont val="Arial"/>
            <family val="2"/>
          </rPr>
          <t xml:space="preserve">
</t>
        </r>
      </text>
    </comment>
    <comment ref="D19" authorId="0" shapeId="0" xr:uid="{BB079C67-EE49-4950-AA30-BD4FBB0A86A2}">
      <text>
        <r>
          <rPr>
            <b/>
            <sz val="10"/>
            <color indexed="8"/>
            <rFont val="Arial"/>
            <family val="2"/>
          </rPr>
          <t xml:space="preserve">Attivazione: </t>
        </r>
        <r>
          <rPr>
            <sz val="10"/>
            <color indexed="8"/>
            <rFont val="Arial"/>
            <family val="2"/>
          </rPr>
          <t xml:space="preserve">la stazione di ricarica viene collegata al sistema. </t>
        </r>
      </text>
    </comment>
    <comment ref="D21" authorId="0" shapeId="0" xr:uid="{44B75BA1-F91C-4C22-95F2-EB0145804427}">
      <text>
        <r>
          <rPr>
            <b/>
            <sz val="10"/>
            <color indexed="8"/>
            <rFont val="Arial"/>
            <family val="2"/>
          </rPr>
          <t>Onboarding:</t>
        </r>
        <r>
          <rPr>
            <sz val="10"/>
            <color indexed="8"/>
            <rFont val="Arial"/>
            <family val="2"/>
          </rPr>
          <t xml:space="preserve"> all’utente della stazione di ricarica viene fornito l’accesso alla stazione di ricarica ed eventualmente un addestramento</t>
        </r>
      </text>
    </comment>
    <comment ref="D30" authorId="0" shapeId="0" xr:uid="{87B528E5-5B9A-4B17-AE54-82AA66C6F0EE}">
      <text>
        <r>
          <rPr>
            <b/>
            <sz val="10"/>
            <color indexed="8"/>
            <rFont val="Arial"/>
            <family val="2"/>
          </rPr>
          <t xml:space="preserve">Vendita stazioni di ricarica: </t>
        </r>
        <r>
          <rPr>
            <sz val="10"/>
            <color indexed="8"/>
            <rFont val="Arial"/>
            <family val="2"/>
          </rPr>
          <t>si tratta di stazioni di ricarica gestite dall’impresa di prestazione di servizi (come standard o optional). Non di quelle che sono compatibili solo con il Suo sistema.</t>
        </r>
      </text>
    </comment>
    <comment ref="D32" authorId="0" shapeId="0" xr:uid="{9A90BCBA-66FE-429D-A224-C5C3C51F57B6}">
      <text>
        <r>
          <rPr>
            <b/>
            <sz val="10"/>
            <color indexed="8"/>
            <rFont val="Arial"/>
            <family val="2"/>
          </rPr>
          <t>Integrazione di sistemi terzi:</t>
        </r>
        <r>
          <rPr>
            <sz val="10"/>
            <color indexed="8"/>
            <rFont val="Arial"/>
            <family val="2"/>
          </rPr>
          <t xml:space="preserve"> il sistema può comunicare con altre piattaforme/altri sistemi di terzi, ad es. per il conteggio RCP o EMS.</t>
        </r>
      </text>
    </comment>
    <comment ref="D33" authorId="0" shapeId="0" xr:uid="{79B6D092-E494-4BD5-8A48-F82CD97F0179}">
      <text>
        <r>
          <rPr>
            <sz val="10"/>
            <color indexed="8"/>
            <rFont val="Arial"/>
            <family val="2"/>
          </rPr>
          <t>EMS = sistemi di gestione dell’energia</t>
        </r>
      </text>
    </comment>
    <comment ref="D36" authorId="0" shapeId="0" xr:uid="{673B632E-4558-4815-AE5B-07A5694720A8}">
      <text>
        <r>
          <rPr>
            <b/>
            <sz val="10"/>
            <color indexed="8"/>
            <rFont val="Arial"/>
            <family val="2"/>
          </rPr>
          <t>Gestione statica del carico:</t>
        </r>
        <r>
          <rPr>
            <sz val="10"/>
            <color indexed="8"/>
            <rFont val="Arial"/>
            <family val="2"/>
          </rPr>
          <t xml:space="preserve"> con la gestione statica del carico, si assegna, per la ricarica dei veico-li, una parte fissa della potenza massima prelevabile dalla rete elettrica da parte dell’edificio, che viene distribuita automaticamente tra le auto elettriche da ricaricare. Questa potenza deve essere scelta in maniera tale da non provocare sovraccarichi in caso di elevato consumo di energia elettrica nell’edificio (ovvero quando sono attivi numerosi con-sumatori di energia, ad es. di sera, quando tutti gli inquilini e le inquiline sono in casa).</t>
        </r>
      </text>
    </comment>
    <comment ref="D37" authorId="0" shapeId="0" xr:uid="{E38A1E87-BBD2-4C09-AE55-3FF5FB25F2CE}">
      <text>
        <r>
          <rPr>
            <b/>
            <sz val="10"/>
            <color indexed="8"/>
            <rFont val="Arial"/>
            <family val="2"/>
          </rPr>
          <t>Gestione dinamica del carico:</t>
        </r>
        <r>
          <rPr>
            <sz val="10"/>
            <color indexed="8"/>
            <rFont val="Arial"/>
            <family val="2"/>
          </rPr>
          <t xml:space="preserve"> con la gestione dinamica del carico non viene assegnata una potenza fissa per la ricarica. La gestione del carico riconosce la potenza assorbi-ta in un dato momento  dall’edificio e distribuisce automaticamente tra le auto da ricaricare la differenza fra la potenza massima prelevabile dalla rete e quella assorbita dall’edificio. Così, soprattutto nei momenti con un consumo di energia elettrica ridotto, è possibile mettere a disposizione per la ricarica una potenza molto più elevata, ad es. di notte, quando gran parte degli inquilini e delle inquiline dorme.</t>
        </r>
      </text>
    </comment>
    <comment ref="D47" authorId="0" shapeId="0" xr:uid="{15A0AA0F-C645-4DE5-810D-37544C1C594D}">
      <text>
        <r>
          <rPr>
            <b/>
            <sz val="10"/>
            <color indexed="8"/>
            <rFont val="Arial"/>
            <family val="2"/>
          </rPr>
          <t>Portale web:</t>
        </r>
        <r>
          <rPr>
            <sz val="10"/>
            <color indexed="8"/>
            <rFont val="Arial"/>
            <family val="2"/>
          </rPr>
          <t xml:space="preserve"> è possibile accedere a un’applicazione basata sul web.</t>
        </r>
      </text>
    </comment>
    <comment ref="D48" authorId="0" shapeId="0" xr:uid="{DDDB2D64-5D2C-43ED-B0FA-D0E29DD2934F}">
      <text>
        <r>
          <rPr>
            <b/>
            <sz val="10"/>
            <color indexed="8"/>
            <rFont val="Arial"/>
            <family val="2"/>
          </rPr>
          <t xml:space="preserve">App: </t>
        </r>
        <r>
          <rPr>
            <sz val="10"/>
            <color indexed="8"/>
            <rFont val="Arial"/>
            <family val="2"/>
          </rPr>
          <t>esiste un’app per smartphone.</t>
        </r>
      </text>
    </comment>
    <comment ref="D50" authorId="0" shapeId="0" xr:uid="{42822D06-590D-4E70-B9FC-EE7109281ADC}">
      <text>
        <r>
          <rPr>
            <b/>
            <sz val="10"/>
            <color indexed="8"/>
            <rFont val="Arial"/>
            <family val="2"/>
          </rPr>
          <t>Panoramica delle transazioni:</t>
        </r>
        <r>
          <rPr>
            <sz val="10"/>
            <color indexed="8"/>
            <rFont val="Arial"/>
            <family val="2"/>
          </rPr>
          <t xml:space="preserve"> gli utenti e le utenti possono visualizzare gli utilizzi e i pagamenti intercorsi fino a un dato momento e all’occorrenza scaricarli sotto forma di ricevuta. </t>
        </r>
      </text>
    </comment>
    <comment ref="D51" authorId="0" shapeId="0" xr:uid="{605C9F89-EBD3-4343-989F-F134D4F80DAF}">
      <text>
        <r>
          <rPr>
            <b/>
            <sz val="10"/>
            <color indexed="8"/>
            <rFont val="Arial"/>
            <family val="2"/>
          </rPr>
          <t>Visualizzazione dei propri consumi:</t>
        </r>
        <r>
          <rPr>
            <sz val="10"/>
            <color indexed="8"/>
            <rFont val="Arial"/>
            <family val="2"/>
          </rPr>
          <t xml:space="preserve"> i consumi possono essere visualizzati in qualsiasi momento nel portale web o attraverso l’app.</t>
        </r>
      </text>
    </comment>
    <comment ref="D53" authorId="0" shapeId="0" xr:uid="{665AB0D0-1B26-46C7-A85D-590F7D16944C}">
      <text>
        <r>
          <rPr>
            <b/>
            <sz val="10"/>
            <color indexed="8"/>
            <rFont val="Arial"/>
            <family val="2"/>
          </rPr>
          <t xml:space="preserve">Comando attivo dell’attività di ricarica: </t>
        </r>
        <r>
          <rPr>
            <sz val="10"/>
            <color indexed="8"/>
            <rFont val="Arial"/>
            <family val="2"/>
          </rPr>
          <t>gli utenti e le utenti possono ad es. determinare il momento o la modalità di ricarica.</t>
        </r>
      </text>
    </comment>
    <comment ref="D54" authorId="0" shapeId="0" xr:uid="{E6F6DAF5-4A07-4ED7-B8B9-132829D4C578}">
      <text>
        <r>
          <rPr>
            <b/>
            <sz val="10"/>
            <color indexed="8"/>
            <rFont val="Arial"/>
            <family val="2"/>
          </rPr>
          <t>Ricarica basata su fotovoltaico:</t>
        </r>
        <r>
          <rPr>
            <sz val="10"/>
            <color indexed="8"/>
            <rFont val="Arial"/>
            <family val="2"/>
          </rPr>
          <t xml:space="preserve"> il veicolo viene ricaricato solo/preferibilmente con energia elettrica fotovoltaica (in presenza di impianto fotovoltaico/RCP)</t>
        </r>
      </text>
    </comment>
    <comment ref="D55" authorId="0" shapeId="0" xr:uid="{47CFCD0C-2717-4ED0-B5BE-48C1B9F4FDD9}">
      <text>
        <r>
          <rPr>
            <b/>
            <sz val="10"/>
            <color indexed="8"/>
            <rFont val="Arial"/>
            <family val="2"/>
          </rPr>
          <t>Ricarica conveniente</t>
        </r>
        <r>
          <rPr>
            <sz val="10"/>
            <color indexed="8"/>
            <rFont val="Arial"/>
            <family val="2"/>
          </rPr>
          <t>: il veicolo viene ricaricato in orari con tariffe per l’energia elettrica convenienti, ad es. di notte in caso di tariffa alta e bassa.</t>
        </r>
      </text>
    </comment>
    <comment ref="D56" authorId="0" shapeId="0" xr:uid="{50F7ACB0-681F-4711-8D12-BF89767316F3}">
      <text>
        <r>
          <rPr>
            <b/>
            <sz val="10"/>
            <color indexed="8"/>
            <rFont val="Arial"/>
            <family val="2"/>
          </rPr>
          <t xml:space="preserve">Ricarica prioritaria: </t>
        </r>
        <r>
          <rPr>
            <sz val="10"/>
            <color indexed="8"/>
            <rFont val="Arial"/>
            <family val="2"/>
          </rPr>
          <t>il veicolo viene ricaricato prima possibile. Al veicolo viene assegnata una potenza maggiore (eventualmente dietro pagamento di un sovrapprezzo)</t>
        </r>
      </text>
    </comment>
    <comment ref="D57" authorId="0" shapeId="0" xr:uid="{378D3E81-9760-41CC-BE9B-D49DD5480833}">
      <text>
        <r>
          <rPr>
            <b/>
            <sz val="10"/>
            <color indexed="8"/>
            <rFont val="Arial"/>
            <family val="2"/>
          </rPr>
          <t>Considerazione di limiti di ricarica:</t>
        </r>
        <r>
          <rPr>
            <sz val="10"/>
            <color indexed="8"/>
            <rFont val="Arial"/>
            <family val="2"/>
          </rPr>
          <t xml:space="preserve"> il veicolo viene ricaricato fino a una certa percentuale massima per non sollecitare eccessivamente la batteria.</t>
        </r>
        <r>
          <rPr>
            <b/>
            <sz val="10"/>
            <color indexed="8"/>
            <rFont val="Arial"/>
            <family val="2"/>
          </rPr>
          <t xml:space="preserve">
</t>
        </r>
      </text>
    </comment>
    <comment ref="D64" authorId="0" shapeId="0" xr:uid="{909B1BAC-2083-45DB-8776-EEA3C16F2AFB}">
      <text>
        <r>
          <rPr>
            <b/>
            <sz val="10"/>
            <color indexed="8"/>
            <rFont val="Arial"/>
            <family val="2"/>
          </rPr>
          <t>Hotline solo negli orari d’ufficio:</t>
        </r>
        <r>
          <rPr>
            <sz val="10"/>
            <color indexed="8"/>
            <rFont val="Arial"/>
            <family val="2"/>
          </rPr>
          <t xml:space="preserve"> in caso di domande o problemi, gli utenti e le utenti della stazione di ricarica possono contattare una hotline solo negli orari d’ufficio. </t>
        </r>
      </text>
    </comment>
    <comment ref="D65" authorId="0" shapeId="0" xr:uid="{361184A3-4C80-4E8D-9724-F76A5FE22167}">
      <text>
        <r>
          <rPr>
            <b/>
            <sz val="10"/>
            <color indexed="8"/>
            <rFont val="Arial"/>
            <family val="2"/>
          </rPr>
          <t xml:space="preserve">Hotline 24/7: </t>
        </r>
        <r>
          <rPr>
            <sz val="10"/>
            <color indexed="8"/>
            <rFont val="Arial"/>
            <family val="2"/>
          </rPr>
          <t xml:space="preserve">in caso di domande o problemi, gli utenti e le utenti della stazione di ricarica possono contattare una hotline a qualsiasi ora. </t>
        </r>
      </text>
    </comment>
    <comment ref="D67" authorId="0" shapeId="0" xr:uid="{9CCF29A1-E4D4-4CBE-A9C3-387189A15B77}">
      <text>
        <r>
          <rPr>
            <b/>
            <sz val="10"/>
            <color indexed="8"/>
            <rFont val="Arial"/>
            <family val="2"/>
          </rPr>
          <t>Gestione dei guasti:</t>
        </r>
        <r>
          <rPr>
            <sz val="10"/>
            <color indexed="8"/>
            <rFont val="Arial"/>
            <family val="2"/>
          </rPr>
          <t xml:space="preserve"> i malfunzionamenti della stazione di ricarica vengono identificati e visualizzati con un allarme.</t>
        </r>
      </text>
    </comment>
    <comment ref="D68" authorId="0" shapeId="0" xr:uid="{76AF6AE4-F506-4634-A642-64B490AD454D}">
      <text>
        <r>
          <rPr>
            <b/>
            <sz val="10"/>
            <color indexed="8"/>
            <rFont val="Arial"/>
            <family val="2"/>
          </rPr>
          <t>Manutenzione remota:</t>
        </r>
        <r>
          <rPr>
            <sz val="10"/>
            <color indexed="8"/>
            <rFont val="Arial"/>
            <family val="2"/>
          </rPr>
          <t xml:space="preserve"> i più comuni problemi legati al software delle stazioni di ricarica possono essere risolti online e non richiedono la presenza in loco di un tecnico, ad es. con un riavvio (remoto).</t>
        </r>
      </text>
    </comment>
    <comment ref="D69" authorId="0" shapeId="0" xr:uid="{D0C951E5-D682-4039-B395-D587B86DB8F7}">
      <text>
        <r>
          <rPr>
            <b/>
            <sz val="10"/>
            <color indexed="8"/>
            <rFont val="Arial"/>
            <family val="2"/>
          </rPr>
          <t>Eliminazione dei guasti in loco:</t>
        </r>
        <r>
          <rPr>
            <sz val="10"/>
            <color indexed="8"/>
            <rFont val="Arial"/>
            <family val="2"/>
          </rPr>
          <t xml:space="preserve">  i guasti vengono eliminati in loco, inclusi nel prezzo o dietro pagamento di un sovrapprezzo.</t>
        </r>
      </text>
    </comment>
    <comment ref="D72" authorId="0" shapeId="0" xr:uid="{E7CF819D-B0EC-4CA9-B494-B75C3CAAF977}">
      <text>
        <r>
          <rPr>
            <b/>
            <sz val="10"/>
            <color indexed="8"/>
            <rFont val="Arial"/>
            <family val="2"/>
          </rPr>
          <t>Fino alla raccolta dati:</t>
        </r>
        <r>
          <rPr>
            <sz val="10"/>
            <color indexed="8"/>
            <rFont val="Arial"/>
            <family val="2"/>
          </rPr>
          <t xml:space="preserve"> l’impresa di prestazione di servizi raccoglie i dati e li mette a disposizione della clientela. Quest’ultima deve emettere autonomamente le fatture ed è responsabile dell’incasso.</t>
        </r>
        <r>
          <rPr>
            <b/>
            <sz val="10"/>
            <color indexed="8"/>
            <rFont val="Arial"/>
            <family val="2"/>
          </rPr>
          <t xml:space="preserve">
Fino all’emissione delle fatture:</t>
        </r>
        <r>
          <rPr>
            <sz val="10"/>
            <color indexed="8"/>
            <rFont val="Arial"/>
            <family val="2"/>
          </rPr>
          <t xml:space="preserve"> l’impresa di prestazione di servizi raccoglie i dati ed emette le fatture sulla base di essi. La clientela è responsabile dell’incasso</t>
        </r>
        <r>
          <rPr>
            <b/>
            <sz val="10"/>
            <color indexed="8"/>
            <rFont val="Arial"/>
            <family val="2"/>
          </rPr>
          <t xml:space="preserve">.
Fino all’incasso: </t>
        </r>
        <r>
          <rPr>
            <sz val="10"/>
            <color indexed="8"/>
            <rFont val="Arial"/>
            <family val="2"/>
          </rPr>
          <t>l’impresa di prestazione di servizi si occupa dell’intero processo di addebito del costo, dalla raccolta dati fino all’emissione delle fatture, incasso compreso.</t>
        </r>
      </text>
    </comment>
    <comment ref="D75" authorId="0" shapeId="0" xr:uid="{2A8948C8-0828-4EE7-A923-044B5556511D}">
      <text>
        <r>
          <rPr>
            <b/>
            <sz val="10"/>
            <color indexed="8"/>
            <rFont val="Arial"/>
            <family val="2"/>
          </rPr>
          <t>Stazione di ricarica privata:</t>
        </r>
        <r>
          <rPr>
            <sz val="10"/>
            <color indexed="8"/>
            <rFont val="Arial"/>
            <family val="2"/>
          </rPr>
          <t xml:space="preserve"> la stazione di ricarica è accessibile solo a un soggetto
</t>
        </r>
        <r>
          <rPr>
            <b/>
            <sz val="10"/>
            <color indexed="8"/>
            <rFont val="Arial"/>
            <family val="2"/>
          </rPr>
          <t xml:space="preserve">
Stazione di ricarica semiprivata:</t>
        </r>
        <r>
          <rPr>
            <sz val="10"/>
            <color indexed="8"/>
            <rFont val="Arial"/>
            <family val="2"/>
          </rPr>
          <t xml:space="preserve"> stazione di ricarica accessibile a un gruppo circoscritto di utenti (ad es. collaboratori e collaboratrici)</t>
        </r>
        <r>
          <rPr>
            <b/>
            <sz val="10"/>
            <color indexed="8"/>
            <rFont val="Arial"/>
            <family val="2"/>
          </rPr>
          <t xml:space="preserve">
Stazione di ricarica semipubblica: </t>
        </r>
        <r>
          <rPr>
            <sz val="10"/>
            <color indexed="8"/>
            <rFont val="Arial"/>
            <family val="2"/>
          </rPr>
          <t>stazione di ricarica di proprietà privata (ad es. industria). In alcuni momenti è a libero accesso.</t>
        </r>
        <r>
          <rPr>
            <b/>
            <sz val="10"/>
            <color indexed="8"/>
            <rFont val="Arial"/>
            <family val="2"/>
          </rPr>
          <t xml:space="preserve">
Stazione di ricarica pubblica:</t>
        </r>
        <r>
          <rPr>
            <sz val="10"/>
            <color indexed="8"/>
            <rFont val="Arial"/>
            <family val="2"/>
          </rPr>
          <t xml:space="preserve"> stazione di ricarica a libero accesso in qualsiasi momento (ad es. posti auto per visitatori)</t>
        </r>
      </text>
    </comment>
    <comment ref="D76" authorId="0" shapeId="0" xr:uid="{03B2F6A2-BD1A-48AB-BE1B-7ECC6B257DB7}">
      <text>
        <r>
          <rPr>
            <b/>
            <sz val="10"/>
            <color indexed="8"/>
            <rFont val="Arial"/>
            <family val="2"/>
          </rPr>
          <t xml:space="preserve">Il contatore dell’energia elettrica per la mobilità elettrica appartiene ai proprietari e alle proprietarie dell’immobile: 
</t>
        </r>
        <r>
          <rPr>
            <sz val="10"/>
            <color indexed="8"/>
            <rFont val="Arial"/>
            <family val="2"/>
          </rPr>
          <t>l’impresa di prestazione di servizi versa ai proprietari e alle proprietarie dell’immobile i proventi dell’addebito del costo, detraendo gli emolumenti.
I proprietari e le proprietarie dell’immobile ricevono la fattura per il consumo di energia elettrica dall’azienda di approvvigionamento energetico
I proprietari e le proprietarie dell’immobile pagano la fattura per l’energia elettrica</t>
        </r>
        <r>
          <rPr>
            <b/>
            <sz val="10"/>
            <color indexed="8"/>
            <rFont val="Arial"/>
            <family val="2"/>
          </rPr>
          <t xml:space="preserve">
Il contatore dell’energia elettrica per la mobilità elettrica è di proprietà dell’impresa di prestazione di servizi:
</t>
        </r>
        <r>
          <rPr>
            <sz val="10"/>
            <color indexed="8"/>
            <rFont val="Arial"/>
            <family val="2"/>
          </rPr>
          <t>l’impresa di prestazione di servizi si fa direttamente carico del pagamento dei costi dell’energia elettrica all’azienda di approvvigionamento elettrico
Eventualmente l’impresa di prestazione di servizi versa i proventi dell’addebito del costo ai proprietari e alle proprietarie dell’immobile, detraendo i costi dell’energia elettrica e gli emolumenti.</t>
        </r>
      </text>
    </comment>
    <comment ref="D79" authorId="0" shapeId="0" xr:uid="{BCBA2A63-D0D8-4E00-AE9C-627F3F881EF0}">
      <text>
        <r>
          <rPr>
            <b/>
            <sz val="10"/>
            <color indexed="8"/>
            <rFont val="Arial"/>
            <family val="2"/>
          </rPr>
          <t xml:space="preserve">Tariffa unitaria: </t>
        </r>
        <r>
          <rPr>
            <sz val="10"/>
            <color indexed="8"/>
            <rFont val="Arial"/>
            <family val="2"/>
          </rPr>
          <t>per la stazione elettrica può essere conteggiata una sola tariffa, anche qualora l’azienda di approvvigionamento energetico locale abbia una struttura tariffaria diversa (ad es. tariffa alta e bassa).</t>
        </r>
        <r>
          <rPr>
            <b/>
            <sz val="10"/>
            <color indexed="8"/>
            <rFont val="Arial"/>
            <family val="2"/>
          </rPr>
          <t xml:space="preserve">
Tariffe statiche:</t>
        </r>
        <r>
          <rPr>
            <sz val="10"/>
            <color indexed="8"/>
            <rFont val="Arial"/>
            <family val="2"/>
          </rPr>
          <t xml:space="preserve"> la stazione di ricarica può essere conteggiata con più tariffe statiche definite in maniera fissa, ad es. con tariffa alta e bassa.
</t>
        </r>
        <r>
          <rPr>
            <b/>
            <sz val="10"/>
            <color indexed="8"/>
            <rFont val="Arial"/>
            <family val="2"/>
          </rPr>
          <t xml:space="preserve">
Tariffe statiche incl. tariffa fotovoltaica: </t>
        </r>
        <r>
          <rPr>
            <sz val="10"/>
            <color indexed="8"/>
            <rFont val="Arial"/>
            <family val="2"/>
          </rPr>
          <t>oltre alle tariffe statiche, in caso di consumo di energia elettrica del proprio impianto fotovoltaico (o RCP) è possibile considerare una tariffa fotovoltaica definita in maniera fissa.</t>
        </r>
        <r>
          <rPr>
            <b/>
            <sz val="10"/>
            <color indexed="8"/>
            <rFont val="Arial"/>
            <family val="2"/>
          </rPr>
          <t xml:space="preserve">
Tariffe dinamiche:</t>
        </r>
        <r>
          <rPr>
            <sz val="10"/>
            <color indexed="8"/>
            <rFont val="Arial"/>
            <family val="2"/>
          </rPr>
          <t xml:space="preserve"> è possibile considerare e addebitare anche tariffe dinamiche dell’azienda di approvvigionamento energetico. </t>
        </r>
        <r>
          <rPr>
            <b/>
            <sz val="10"/>
            <color indexed="8"/>
            <rFont val="Arial"/>
            <family val="2"/>
          </rPr>
          <t xml:space="preserve">
</t>
        </r>
      </text>
    </comment>
    <comment ref="D83" authorId="0" shapeId="0" xr:uid="{E95D87BA-AC29-4118-8EA5-4B00C06A2A7D}">
      <text>
        <r>
          <rPr>
            <b/>
            <sz val="10"/>
            <color indexed="8"/>
            <rFont val="Arial"/>
            <family val="2"/>
          </rPr>
          <t xml:space="preserve">Diversi gruppi tariffari: </t>
        </r>
        <r>
          <rPr>
            <sz val="10"/>
            <color indexed="8"/>
            <rFont val="Arial"/>
            <family val="2"/>
          </rPr>
          <t xml:space="preserve">gli utenti e le utenti possono essere raggruppati e possono quindi essere assegnate loro diverse tariffe. </t>
        </r>
      </text>
    </comment>
    <comment ref="D84" authorId="0" shapeId="0" xr:uid="{57D7688D-24E7-4F1E-825F-602DA99DDE6D}">
      <text>
        <r>
          <rPr>
            <b/>
            <sz val="10"/>
            <color indexed="8"/>
            <rFont val="Arial"/>
            <family val="2"/>
          </rPr>
          <t>White List (utenti speciali):</t>
        </r>
        <r>
          <rPr>
            <sz val="10"/>
            <color indexed="8"/>
            <rFont val="Arial"/>
            <family val="2"/>
          </rPr>
          <t xml:space="preserve"> determinati e determinate utenti ricaricano gratuitamente.</t>
        </r>
      </text>
    </comment>
    <comment ref="D85" authorId="0" shapeId="0" xr:uid="{E25E2804-EF8C-4BA8-AD32-ACAFD921C50F}">
      <text>
        <r>
          <rPr>
            <b/>
            <sz val="10"/>
            <color indexed="8"/>
            <rFont val="Arial"/>
            <family val="2"/>
          </rPr>
          <t xml:space="preserve">Aggiornamento automatico in caso di variazione delle tariffe per l’energia elettrica dell’azienda di approvvigionamento energetico: </t>
        </r>
        <r>
          <rPr>
            <sz val="10"/>
            <color indexed="8"/>
            <rFont val="Arial"/>
            <family val="2"/>
          </rPr>
          <t>le tariffe per l’energia elettrica dell’azienda di approvvigionamento energetico vengono adeguate dalla clientela senza richiesta.</t>
        </r>
        <r>
          <rPr>
            <b/>
            <sz val="10"/>
            <color indexed="8"/>
            <rFont val="Arial"/>
            <family val="2"/>
          </rPr>
          <t xml:space="preserve"> </t>
        </r>
      </text>
    </comment>
    <comment ref="D86" authorId="0" shapeId="0" xr:uid="{C41D35A1-6C27-4898-9021-71BA2283CCE1}">
      <text>
        <r>
          <rPr>
            <b/>
            <sz val="10"/>
            <color indexed="8"/>
            <rFont val="Arial"/>
            <family val="2"/>
          </rPr>
          <t>Impostazione di una propria tariffa per l’energia:</t>
        </r>
        <r>
          <rPr>
            <sz val="10"/>
            <color indexed="8"/>
            <rFont val="Arial"/>
            <family val="2"/>
          </rPr>
          <t xml:space="preserve"> i proprietari e le proprietarie o le amministrazioni possono applicare un supplemento alla tariffa per l’energia per generare un canale aggiuntivo per ammortizzare le stazioni di ricarica.</t>
        </r>
        <r>
          <rPr>
            <b/>
            <sz val="10"/>
            <color indexed="8"/>
            <rFont val="Arial"/>
            <family val="2"/>
          </rPr>
          <t xml:space="preserve">
</t>
        </r>
      </text>
    </comment>
    <comment ref="D87" authorId="0" shapeId="0" xr:uid="{ACA409F2-16E5-4555-B945-E458B9FE0F47}">
      <text>
        <r>
          <rPr>
            <b/>
            <sz val="10"/>
            <color indexed="8"/>
            <rFont val="Arial"/>
            <family val="2"/>
          </rPr>
          <t>Addebito ricarica bidirezionale:</t>
        </r>
        <r>
          <rPr>
            <sz val="10"/>
            <color indexed="8"/>
            <rFont val="Arial"/>
            <family val="2"/>
          </rPr>
          <t xml:space="preserve"> è possibile amministrare e addebitare la ricarica bidirezionale.</t>
        </r>
      </text>
    </comment>
    <comment ref="D89" authorId="0" shapeId="0" xr:uid="{948E35EC-E155-4C2B-B535-7E9BB0DA978D}">
      <text>
        <r>
          <rPr>
            <b/>
            <sz val="10"/>
            <color indexed="8"/>
            <rFont val="Arial"/>
            <family val="2"/>
          </rPr>
          <t>Addebito RCP:</t>
        </r>
        <r>
          <rPr>
            <sz val="10"/>
            <color indexed="8"/>
            <rFont val="Arial"/>
            <family val="2"/>
          </rPr>
          <t xml:space="preserve"> oltre all’infrastruttura di ricarica può essere effettuato un addebito con RCP (= raggruppamento ai fini del consumo proprio).</t>
        </r>
      </text>
    </comment>
    <comment ref="D90" authorId="0" shapeId="0" xr:uid="{E27C4C8F-C6F4-4DBD-8AB9-8EB5855DB7DF}">
      <text>
        <r>
          <rPr>
            <b/>
            <sz val="10"/>
            <color indexed="8"/>
            <rFont val="Arial"/>
            <family val="2"/>
          </rPr>
          <t>Modello pratico gestori della rete di distribuzione:</t>
        </r>
        <r>
          <rPr>
            <sz val="10"/>
            <color indexed="8"/>
            <rFont val="Arial"/>
            <family val="2"/>
          </rPr>
          <t xml:space="preserve"> il consumo proprio di energia elettrica fotovoltaica viene addebitato dal gestore della rete di distribuzione locale per mezzo del suo contatore. Esistono varie versioni di questo modello. Le singole utenze rimangono consumatori finali e continuano a essere rifornite dal gestore della rete, come finora. L’operatore può offrire questo modello solo nel proprio comprensorio. Questo modello viene offerto solo da aziende di approvvigionamento energetico locali nel relativo comprensorio. Non è necessario istituire un RCP.</t>
        </r>
      </text>
    </comment>
    <comment ref="D91" authorId="0" shapeId="0" xr:uid="{9777FC10-14C9-49D5-9DAA-33FD9DD225DE}">
      <text>
        <r>
          <rPr>
            <b/>
            <sz val="10"/>
            <color indexed="8"/>
            <rFont val="Arial"/>
            <family val="2"/>
          </rPr>
          <t xml:space="preserve">Conteggio spese accessorie: </t>
        </r>
        <r>
          <rPr>
            <sz val="10"/>
            <color indexed="8"/>
            <rFont val="Arial"/>
            <family val="2"/>
          </rPr>
          <t>Oltre all’infrastruttura di ricarica possono essere addebitate (ulteriori) spese accessorie.</t>
        </r>
      </text>
    </comment>
    <comment ref="D101" authorId="0" shapeId="0" xr:uid="{5823ADEA-42E0-47CC-A02B-F9154AA67670}">
      <text>
        <r>
          <rPr>
            <b/>
            <sz val="10"/>
            <color indexed="8"/>
            <rFont val="Arial"/>
            <family val="2"/>
          </rPr>
          <t>Funzione di reporting:</t>
        </r>
        <r>
          <rPr>
            <sz val="10"/>
            <color indexed="8"/>
            <rFont val="Arial"/>
            <family val="2"/>
          </rPr>
          <t xml:space="preserve"> è possibile mettere a disposizione i dati di utilizzo, ad es. per rapporti sulla sostenibilità e il reporting.</t>
        </r>
      </text>
    </comment>
    <comment ref="D103" authorId="0" shapeId="0" xr:uid="{F280F43B-67E4-4237-AF24-C325BD6260DD}">
      <text>
        <r>
          <rPr>
            <b/>
            <sz val="10"/>
            <color indexed="8"/>
            <rFont val="Arial"/>
            <family val="2"/>
          </rPr>
          <t xml:space="preserve">Funzione multi-tenant: </t>
        </r>
        <r>
          <rPr>
            <sz val="10"/>
            <color indexed="8"/>
            <rFont val="Arial"/>
            <family val="2"/>
          </rPr>
          <t>a utenti diversi possono essere assegnati diritti di utilizzo diversi (ad es. utenti della stazione di ricarica vs. custodi dell’edificio vs. impresa installatrice)</t>
        </r>
      </text>
    </comment>
    <comment ref="D104" authorId="0" shapeId="0" xr:uid="{093592DD-9355-424B-AFEC-4BEA8874EB2A}">
      <text>
        <r>
          <rPr>
            <b/>
            <sz val="10"/>
            <color indexed="8"/>
            <rFont val="Arial"/>
            <family val="2"/>
          </rPr>
          <t>Portale web per la gestione degli utenti e delle utenti:</t>
        </r>
        <r>
          <rPr>
            <sz val="10"/>
            <color indexed="8"/>
            <rFont val="Arial"/>
            <family val="2"/>
          </rPr>
          <t xml:space="preserve"> i proprietari e le proprietarie/l’amministrazione possono eseguire varie impostazioni su una piattaforma, ad es. creare e modificare gli utenti e le utenti delle stazioni di ricarica, definire le tariffe ecc.</t>
        </r>
      </text>
    </comment>
    <comment ref="D110" authorId="0" shapeId="0" xr:uid="{CDA171CD-FF99-472B-997C-8CCFEAE121CA}">
      <text>
        <r>
          <rPr>
            <b/>
            <sz val="10"/>
            <color indexed="8"/>
            <rFont val="Arial"/>
            <family val="2"/>
          </rPr>
          <t>Stazione di ricarica a libero accesso nella propria rete:</t>
        </r>
        <r>
          <rPr>
            <sz val="10"/>
            <color indexed="8"/>
            <rFont val="Arial"/>
            <family val="2"/>
          </rPr>
          <t xml:space="preserve"> tramite i propri mezzi di accesso, gli utenti e le utenti della stazione di ricarica possono accedere a stazioni di ricarica a libero accesso dello stesso operatore.</t>
        </r>
      </text>
    </comment>
    <comment ref="D111" authorId="0" shapeId="0" xr:uid="{E64D54CD-F8EF-4239-B634-B9B62C52682F}">
      <text>
        <r>
          <rPr>
            <b/>
            <sz val="10"/>
            <color indexed="8"/>
            <rFont val="Arial"/>
            <family val="2"/>
          </rPr>
          <t>Roaming con stesso accesso:</t>
        </r>
        <r>
          <rPr>
            <sz val="10"/>
            <color indexed="8"/>
            <rFont val="Arial"/>
            <family val="2"/>
          </rPr>
          <t xml:space="preserve"> tramite i propri mezzi di accesso, gli utenti e le utenti della stazione di ricarica possono accedere a stazioni di ricarica a libero accesso di altri gestori della rete.</t>
        </r>
      </text>
    </comment>
    <comment ref="D113" authorId="0" shapeId="0" xr:uid="{75D43841-02D2-4980-9533-CF2D71C2AB18}">
      <text>
        <r>
          <rPr>
            <b/>
            <sz val="10"/>
            <color indexed="8"/>
            <rFont val="Arial"/>
            <family val="2"/>
          </rPr>
          <t xml:space="preserve">Conteggio stazione di ricarica a libero accesso: </t>
        </r>
        <r>
          <rPr>
            <sz val="10"/>
            <color indexed="8"/>
            <rFont val="Arial"/>
            <family val="2"/>
          </rPr>
          <t>le stazioni di ricarica situate in parcheggi a libero accesso, come i posti auto per visitatori, sono accessibili a tutti e vengono addebitate dallo stesso operatore.</t>
        </r>
      </text>
    </comment>
    <comment ref="D114" authorId="0" shapeId="0" xr:uid="{4017D6A8-9798-4D25-92E7-6908F78EAF59}">
      <text>
        <r>
          <rPr>
            <b/>
            <sz val="10"/>
            <color indexed="8"/>
            <rFont val="Arial"/>
            <family val="2"/>
          </rPr>
          <t xml:space="preserve">Roaming per stazione di ricarica a libero accesso: </t>
        </r>
        <r>
          <rPr>
            <sz val="10"/>
            <color indexed="8"/>
            <rFont val="Arial"/>
            <family val="2"/>
          </rPr>
          <t>è possibile utilizzare i mezzi di accesso e pagamento di altri gestori di stazioni di ricarica per accedere alle stazioni di ricarica a libero accesso (ad es. posti auto per visitatori).</t>
        </r>
      </text>
    </comment>
    <comment ref="D118" authorId="0" shapeId="0" xr:uid="{76ED1846-E394-445D-A47E-A0E04D1FBD62}">
      <text>
        <r>
          <rPr>
            <b/>
            <sz val="10"/>
            <color indexed="8"/>
            <rFont val="Arial"/>
            <family val="2"/>
          </rPr>
          <t>Autofinanziamento:</t>
        </r>
        <r>
          <rPr>
            <sz val="10"/>
            <color indexed="8"/>
            <rFont val="Arial"/>
            <family val="2"/>
          </rPr>
          <t xml:space="preserve"> l’infrastruttura di ricarica viene finanziata completamente dai proprietari e dalle proprietarie.</t>
        </r>
        <r>
          <rPr>
            <b/>
            <sz val="10"/>
            <color indexed="8"/>
            <rFont val="Arial"/>
            <family val="2"/>
          </rPr>
          <t xml:space="preserve">
Modello di noleggio:</t>
        </r>
        <r>
          <rPr>
            <sz val="10"/>
            <color indexed="8"/>
            <rFont val="Arial"/>
            <family val="2"/>
          </rPr>
          <t xml:space="preserve"> l’installazione di base viene finanziata dai proprietari e dalle proprietarie. Gli utenti e le utenti possono noleggiare la stazione di ricarica dall’impresa di prestazione di servizi.</t>
        </r>
        <r>
          <rPr>
            <b/>
            <sz val="10"/>
            <color indexed="8"/>
            <rFont val="Arial"/>
            <family val="2"/>
          </rPr>
          <t xml:space="preserve">
Full Contracting:</t>
        </r>
        <r>
          <rPr>
            <sz val="10"/>
            <color indexed="8"/>
            <rFont val="Arial"/>
            <family val="2"/>
          </rPr>
          <t xml:space="preserve"> l’impresa di prestazione di servizi finanzia sia l’installazione di base che la stazione di ricarica e la mette a disposizione dietro pagamento di un emolumento mensile.</t>
        </r>
      </text>
    </comment>
  </commentList>
</comments>
</file>

<file path=xl/comments60.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53859698-01ED-433F-BBE2-A3025EAE5BC0}">
      <text>
        <r>
          <rPr>
            <b/>
            <sz val="10"/>
            <color indexed="8"/>
            <rFont val="Arial"/>
            <family val="2"/>
          </rPr>
          <t xml:space="preserve">Registrazione: </t>
        </r>
        <r>
          <rPr>
            <sz val="10"/>
            <color indexed="8"/>
            <rFont val="Arial"/>
            <family val="2"/>
          </rPr>
          <t>processo di richiesta/registrazione di una stazione di ricarica da parte di un utente o un’utente della stazione di ricarica</t>
        </r>
        <r>
          <rPr>
            <b/>
            <sz val="10"/>
            <color indexed="8"/>
            <rFont val="Arial"/>
            <family val="2"/>
          </rPr>
          <t xml:space="preserve">
</t>
        </r>
      </text>
    </comment>
    <comment ref="D19" authorId="0" shapeId="0" xr:uid="{D24D3545-75FE-467C-BCA9-E9052C1F95EB}">
      <text>
        <r>
          <rPr>
            <b/>
            <sz val="10"/>
            <color indexed="8"/>
            <rFont val="Arial"/>
            <family val="2"/>
          </rPr>
          <t xml:space="preserve">Attivazione: </t>
        </r>
        <r>
          <rPr>
            <sz val="10"/>
            <color indexed="8"/>
            <rFont val="Arial"/>
            <family val="2"/>
          </rPr>
          <t xml:space="preserve">la stazione di ricarica viene collegata al sistema. </t>
        </r>
      </text>
    </comment>
    <comment ref="D21" authorId="0" shapeId="0" xr:uid="{B2531956-8D65-489F-A1CB-1ABAA87DF7C1}">
      <text>
        <r>
          <rPr>
            <b/>
            <sz val="10"/>
            <color indexed="8"/>
            <rFont val="Arial"/>
            <family val="2"/>
          </rPr>
          <t>Onboarding:</t>
        </r>
        <r>
          <rPr>
            <sz val="10"/>
            <color indexed="8"/>
            <rFont val="Arial"/>
            <family val="2"/>
          </rPr>
          <t xml:space="preserve"> all’utente della stazione di ricarica viene fornito l’accesso alla stazione di ricarica ed eventualmente un addestramento</t>
        </r>
      </text>
    </comment>
    <comment ref="D30" authorId="0" shapeId="0" xr:uid="{1CF7C3EC-6AAA-4CB3-9869-93258443EBA5}">
      <text>
        <r>
          <rPr>
            <b/>
            <sz val="10"/>
            <color indexed="8"/>
            <rFont val="Arial"/>
            <family val="2"/>
          </rPr>
          <t xml:space="preserve">Vendita stazioni di ricarica: </t>
        </r>
        <r>
          <rPr>
            <sz val="10"/>
            <color indexed="8"/>
            <rFont val="Arial"/>
            <family val="2"/>
          </rPr>
          <t>si tratta di stazioni di ricarica gestite dall’impresa di prestazione di servizi (come standard o optional). Non di quelle che sono compatibili solo con il Suo sistema.</t>
        </r>
      </text>
    </comment>
    <comment ref="D32" authorId="0" shapeId="0" xr:uid="{E8126D56-006C-42EF-BEA2-23499005C7E8}">
      <text>
        <r>
          <rPr>
            <b/>
            <sz val="10"/>
            <color indexed="8"/>
            <rFont val="Arial"/>
            <family val="2"/>
          </rPr>
          <t>Integrazione di sistemi terzi:</t>
        </r>
        <r>
          <rPr>
            <sz val="10"/>
            <color indexed="8"/>
            <rFont val="Arial"/>
            <family val="2"/>
          </rPr>
          <t xml:space="preserve"> il sistema può comunicare con altre piattaforme/altri sistemi di terzi, ad es. per il conteggio RCP o EMS.</t>
        </r>
      </text>
    </comment>
    <comment ref="D33" authorId="0" shapeId="0" xr:uid="{803D220C-569B-47BD-849A-7EC90346E323}">
      <text>
        <r>
          <rPr>
            <sz val="10"/>
            <color indexed="8"/>
            <rFont val="Arial"/>
            <family val="2"/>
          </rPr>
          <t>EMS = sistemi di gestione dell’energia</t>
        </r>
      </text>
    </comment>
    <comment ref="D36" authorId="0" shapeId="0" xr:uid="{D81FDA30-6357-4B8B-B1A9-2FF271FE8F73}">
      <text>
        <r>
          <rPr>
            <b/>
            <sz val="10"/>
            <color indexed="8"/>
            <rFont val="Arial"/>
            <family val="2"/>
          </rPr>
          <t>Gestione statica del carico:</t>
        </r>
        <r>
          <rPr>
            <sz val="10"/>
            <color indexed="8"/>
            <rFont val="Arial"/>
            <family val="2"/>
          </rPr>
          <t xml:space="preserve"> con la gestione statica del carico, si assegna, per la ricarica dei veico-li, una parte fissa della potenza massima prelevabile dalla rete elettrica da parte dell’edificio, che viene distribuita automaticamente tra le auto elettriche da ricaricare. Questa potenza deve essere scelta in maniera tale da non provocare sovraccarichi in caso di elevato consumo di energia elettrica nell’edificio (ovvero quando sono attivi numerosi con-sumatori di energia, ad es. di sera, quando tutti gli inquilini e le inquiline sono in casa).</t>
        </r>
      </text>
    </comment>
    <comment ref="D37" authorId="0" shapeId="0" xr:uid="{CF6A54D8-88A7-4B37-8DD8-B074E7DB4C07}">
      <text>
        <r>
          <rPr>
            <b/>
            <sz val="10"/>
            <color indexed="8"/>
            <rFont val="Arial"/>
            <family val="2"/>
          </rPr>
          <t>Gestione dinamica del carico:</t>
        </r>
        <r>
          <rPr>
            <sz val="10"/>
            <color indexed="8"/>
            <rFont val="Arial"/>
            <family val="2"/>
          </rPr>
          <t xml:space="preserve"> con la gestione dinamica del carico non viene assegnata una potenza fissa per la ricarica. La gestione del carico riconosce la potenza assorbi-ta in un dato momento  dall’edificio e distribuisce automaticamente tra le auto da ricaricare la differenza fra la potenza massima prelevabile dalla rete e quella assorbita dall’edificio. Così, soprattutto nei momenti con un consumo di energia elettrica ridotto, è possibile mettere a disposizione per la ricarica una potenza molto più elevata, ad es. di notte, quando gran parte degli inquilini e delle inquiline dorme.</t>
        </r>
      </text>
    </comment>
    <comment ref="D47" authorId="0" shapeId="0" xr:uid="{2551BBED-0283-4AD1-BC86-234EBCB75F84}">
      <text>
        <r>
          <rPr>
            <b/>
            <sz val="10"/>
            <color indexed="8"/>
            <rFont val="Arial"/>
            <family val="2"/>
          </rPr>
          <t>Portale web:</t>
        </r>
        <r>
          <rPr>
            <sz val="10"/>
            <color indexed="8"/>
            <rFont val="Arial"/>
            <family val="2"/>
          </rPr>
          <t xml:space="preserve"> è possibile accedere a un’applicazione basata sul web.</t>
        </r>
      </text>
    </comment>
    <comment ref="D48" authorId="0" shapeId="0" xr:uid="{77C3E9C8-43AA-4538-83B6-A339FE6A8826}">
      <text>
        <r>
          <rPr>
            <b/>
            <sz val="10"/>
            <color indexed="8"/>
            <rFont val="Arial"/>
            <family val="2"/>
          </rPr>
          <t xml:space="preserve">App: </t>
        </r>
        <r>
          <rPr>
            <sz val="10"/>
            <color indexed="8"/>
            <rFont val="Arial"/>
            <family val="2"/>
          </rPr>
          <t>esiste un’app per smartphone.</t>
        </r>
      </text>
    </comment>
    <comment ref="D50" authorId="0" shapeId="0" xr:uid="{E7B3F42C-062A-4E55-A3DD-4405CEFD90CA}">
      <text>
        <r>
          <rPr>
            <b/>
            <sz val="10"/>
            <color indexed="8"/>
            <rFont val="Arial"/>
            <family val="2"/>
          </rPr>
          <t>Panoramica delle transazioni:</t>
        </r>
        <r>
          <rPr>
            <sz val="10"/>
            <color indexed="8"/>
            <rFont val="Arial"/>
            <family val="2"/>
          </rPr>
          <t xml:space="preserve"> gli utenti e le utenti possono visualizzare gli utilizzi e i pagamenti intercorsi fino a un dato momento e all’occorrenza scaricarli sotto forma di ricevuta. </t>
        </r>
      </text>
    </comment>
    <comment ref="D51" authorId="0" shapeId="0" xr:uid="{74E765B4-AA5B-4373-999F-F72400932553}">
      <text>
        <r>
          <rPr>
            <b/>
            <sz val="10"/>
            <color indexed="8"/>
            <rFont val="Arial"/>
            <family val="2"/>
          </rPr>
          <t>Visualizzazione dei propri consumi:</t>
        </r>
        <r>
          <rPr>
            <sz val="10"/>
            <color indexed="8"/>
            <rFont val="Arial"/>
            <family val="2"/>
          </rPr>
          <t xml:space="preserve"> i consumi possono essere visualizzati in qualsiasi momento nel portale web o attraverso l’app.</t>
        </r>
      </text>
    </comment>
    <comment ref="D53" authorId="0" shapeId="0" xr:uid="{F7BDA249-C66C-4C38-845D-712653D7D0EF}">
      <text>
        <r>
          <rPr>
            <b/>
            <sz val="10"/>
            <color indexed="8"/>
            <rFont val="Arial"/>
            <family val="2"/>
          </rPr>
          <t xml:space="preserve">Comando attivo dell’attività di ricarica: </t>
        </r>
        <r>
          <rPr>
            <sz val="10"/>
            <color indexed="8"/>
            <rFont val="Arial"/>
            <family val="2"/>
          </rPr>
          <t>gli utenti e le utenti possono ad es. determinare il momento o la modalità di ricarica.</t>
        </r>
      </text>
    </comment>
    <comment ref="D54" authorId="0" shapeId="0" xr:uid="{CABC01AE-63B7-4F22-80FE-25509D05D74A}">
      <text>
        <r>
          <rPr>
            <b/>
            <sz val="10"/>
            <color indexed="8"/>
            <rFont val="Arial"/>
            <family val="2"/>
          </rPr>
          <t>Ricarica basata su fotovoltaico:</t>
        </r>
        <r>
          <rPr>
            <sz val="10"/>
            <color indexed="8"/>
            <rFont val="Arial"/>
            <family val="2"/>
          </rPr>
          <t xml:space="preserve"> il veicolo viene ricaricato solo/preferibilmente con energia elettrica fotovoltaica (in presenza di impianto fotovoltaico/RCP)</t>
        </r>
      </text>
    </comment>
    <comment ref="D55" authorId="0" shapeId="0" xr:uid="{5165EFC5-ADCF-4D1D-B903-D0CA56927372}">
      <text>
        <r>
          <rPr>
            <b/>
            <sz val="10"/>
            <color indexed="8"/>
            <rFont val="Arial"/>
            <family val="2"/>
          </rPr>
          <t>Ricarica conveniente</t>
        </r>
        <r>
          <rPr>
            <sz val="10"/>
            <color indexed="8"/>
            <rFont val="Arial"/>
            <family val="2"/>
          </rPr>
          <t>: il veicolo viene ricaricato in orari con tariffe per l’energia elettrica convenienti, ad es. di notte in caso di tariffa alta e bassa.</t>
        </r>
      </text>
    </comment>
    <comment ref="D56" authorId="0" shapeId="0" xr:uid="{60EAB087-1943-4594-B152-C21A940A85A0}">
      <text>
        <r>
          <rPr>
            <b/>
            <sz val="10"/>
            <color indexed="8"/>
            <rFont val="Arial"/>
            <family val="2"/>
          </rPr>
          <t xml:space="preserve">Ricarica prioritaria: </t>
        </r>
        <r>
          <rPr>
            <sz val="10"/>
            <color indexed="8"/>
            <rFont val="Arial"/>
            <family val="2"/>
          </rPr>
          <t>il veicolo viene ricaricato prima possibile. Al veicolo viene assegnata una potenza maggiore (eventualmente dietro pagamento di un sovrapprezzo)</t>
        </r>
      </text>
    </comment>
    <comment ref="D57" authorId="0" shapeId="0" xr:uid="{3B06A4E5-BBAF-49A3-9440-4248A159102D}">
      <text>
        <r>
          <rPr>
            <b/>
            <sz val="10"/>
            <color indexed="8"/>
            <rFont val="Arial"/>
            <family val="2"/>
          </rPr>
          <t>Considerazione di limiti di ricarica:</t>
        </r>
        <r>
          <rPr>
            <sz val="10"/>
            <color indexed="8"/>
            <rFont val="Arial"/>
            <family val="2"/>
          </rPr>
          <t xml:space="preserve"> il veicolo viene ricaricato fino a una certa percentuale massima per non sollecitare eccessivamente la batteria.</t>
        </r>
        <r>
          <rPr>
            <b/>
            <sz val="10"/>
            <color indexed="8"/>
            <rFont val="Arial"/>
            <family val="2"/>
          </rPr>
          <t xml:space="preserve">
</t>
        </r>
      </text>
    </comment>
    <comment ref="D64" authorId="0" shapeId="0" xr:uid="{22DCE77B-CD05-4FB4-9C91-C5E2D14B4871}">
      <text>
        <r>
          <rPr>
            <b/>
            <sz val="10"/>
            <color indexed="8"/>
            <rFont val="Arial"/>
            <family val="2"/>
          </rPr>
          <t>Hotline solo negli orari d’ufficio:</t>
        </r>
        <r>
          <rPr>
            <sz val="10"/>
            <color indexed="8"/>
            <rFont val="Arial"/>
            <family val="2"/>
          </rPr>
          <t xml:space="preserve"> in caso di domande o problemi, gli utenti e le utenti della stazione di ricarica possono contattare una hotline solo negli orari d’ufficio. </t>
        </r>
      </text>
    </comment>
    <comment ref="D65" authorId="0" shapeId="0" xr:uid="{5944D2D0-A0BF-42AD-AD33-1B6FFCE9C2A5}">
      <text>
        <r>
          <rPr>
            <b/>
            <sz val="10"/>
            <color indexed="8"/>
            <rFont val="Arial"/>
            <family val="2"/>
          </rPr>
          <t xml:space="preserve">Hotline 24/7: </t>
        </r>
        <r>
          <rPr>
            <sz val="10"/>
            <color indexed="8"/>
            <rFont val="Arial"/>
            <family val="2"/>
          </rPr>
          <t xml:space="preserve">in caso di domande o problemi, gli utenti e le utenti della stazione di ricarica possono contattare una hotline a qualsiasi ora. </t>
        </r>
      </text>
    </comment>
    <comment ref="D67" authorId="0" shapeId="0" xr:uid="{B515F55A-A8B2-4134-86B2-B9CC32EB8AF1}">
      <text>
        <r>
          <rPr>
            <b/>
            <sz val="10"/>
            <color indexed="8"/>
            <rFont val="Arial"/>
            <family val="2"/>
          </rPr>
          <t>Gestione dei guasti:</t>
        </r>
        <r>
          <rPr>
            <sz val="10"/>
            <color indexed="8"/>
            <rFont val="Arial"/>
            <family val="2"/>
          </rPr>
          <t xml:space="preserve"> i malfunzionamenti della stazione di ricarica vengono identificati e visualizzati con un allarme.</t>
        </r>
      </text>
    </comment>
    <comment ref="D68" authorId="0" shapeId="0" xr:uid="{A1115443-A373-40B8-A9CF-33460ADD7409}">
      <text>
        <r>
          <rPr>
            <b/>
            <sz val="10"/>
            <color indexed="8"/>
            <rFont val="Arial"/>
            <family val="2"/>
          </rPr>
          <t>Manutenzione remota:</t>
        </r>
        <r>
          <rPr>
            <sz val="10"/>
            <color indexed="8"/>
            <rFont val="Arial"/>
            <family val="2"/>
          </rPr>
          <t xml:space="preserve"> i più comuni problemi legati al software delle stazioni di ricarica possono essere risolti online e non richiedono la presenza in loco di un tecnico, ad es. con un riavvio (remoto).</t>
        </r>
      </text>
    </comment>
    <comment ref="D69" authorId="0" shapeId="0" xr:uid="{3799FD9B-AF57-4105-979F-BD83190B0F12}">
      <text>
        <r>
          <rPr>
            <b/>
            <sz val="10"/>
            <color indexed="8"/>
            <rFont val="Arial"/>
            <family val="2"/>
          </rPr>
          <t>Eliminazione dei guasti in loco:</t>
        </r>
        <r>
          <rPr>
            <sz val="10"/>
            <color indexed="8"/>
            <rFont val="Arial"/>
            <family val="2"/>
          </rPr>
          <t xml:space="preserve">  i guasti vengono eliminati in loco, inclusi nel prezzo o dietro pagamento di un sovrapprezzo.</t>
        </r>
      </text>
    </comment>
    <comment ref="D72" authorId="0" shapeId="0" xr:uid="{4BE1E770-3A9D-494A-9F82-B33D7A0BF866}">
      <text>
        <r>
          <rPr>
            <b/>
            <sz val="10"/>
            <color indexed="8"/>
            <rFont val="Arial"/>
            <family val="2"/>
          </rPr>
          <t>Fino alla raccolta dati:</t>
        </r>
        <r>
          <rPr>
            <sz val="10"/>
            <color indexed="8"/>
            <rFont val="Arial"/>
            <family val="2"/>
          </rPr>
          <t xml:space="preserve"> l’impresa di prestazione di servizi raccoglie i dati e li mette a disposizione della clientela. Quest’ultima deve emettere autonomamente le fatture ed è responsabile dell’incasso.</t>
        </r>
        <r>
          <rPr>
            <b/>
            <sz val="10"/>
            <color indexed="8"/>
            <rFont val="Arial"/>
            <family val="2"/>
          </rPr>
          <t xml:space="preserve">
Fino all’emissione delle fatture:</t>
        </r>
        <r>
          <rPr>
            <sz val="10"/>
            <color indexed="8"/>
            <rFont val="Arial"/>
            <family val="2"/>
          </rPr>
          <t xml:space="preserve"> l’impresa di prestazione di servizi raccoglie i dati ed emette le fatture sulla base di essi. La clientela è responsabile dell’incasso</t>
        </r>
        <r>
          <rPr>
            <b/>
            <sz val="10"/>
            <color indexed="8"/>
            <rFont val="Arial"/>
            <family val="2"/>
          </rPr>
          <t xml:space="preserve">.
Fino all’incasso: </t>
        </r>
        <r>
          <rPr>
            <sz val="10"/>
            <color indexed="8"/>
            <rFont val="Arial"/>
            <family val="2"/>
          </rPr>
          <t>l’impresa di prestazione di servizi si occupa dell’intero processo di addebito del costo, dalla raccolta dati fino all’emissione delle fatture, incasso compreso.</t>
        </r>
      </text>
    </comment>
    <comment ref="D75" authorId="0" shapeId="0" xr:uid="{560CDFC6-43C7-44C2-824D-3EB1DC329F39}">
      <text>
        <r>
          <rPr>
            <b/>
            <sz val="10"/>
            <color indexed="8"/>
            <rFont val="Arial"/>
            <family val="2"/>
          </rPr>
          <t>Stazione di ricarica privata:</t>
        </r>
        <r>
          <rPr>
            <sz val="10"/>
            <color indexed="8"/>
            <rFont val="Arial"/>
            <family val="2"/>
          </rPr>
          <t xml:space="preserve"> la stazione di ricarica è accessibile solo a un soggetto
</t>
        </r>
        <r>
          <rPr>
            <b/>
            <sz val="10"/>
            <color indexed="8"/>
            <rFont val="Arial"/>
            <family val="2"/>
          </rPr>
          <t xml:space="preserve">
Stazione di ricarica semiprivata:</t>
        </r>
        <r>
          <rPr>
            <sz val="10"/>
            <color indexed="8"/>
            <rFont val="Arial"/>
            <family val="2"/>
          </rPr>
          <t xml:space="preserve"> stazione di ricarica accessibile a un gruppo circoscritto di utenti (ad es. collaboratori e collaboratrici)</t>
        </r>
        <r>
          <rPr>
            <b/>
            <sz val="10"/>
            <color indexed="8"/>
            <rFont val="Arial"/>
            <family val="2"/>
          </rPr>
          <t xml:space="preserve">
Stazione di ricarica semipubblica: </t>
        </r>
        <r>
          <rPr>
            <sz val="10"/>
            <color indexed="8"/>
            <rFont val="Arial"/>
            <family val="2"/>
          </rPr>
          <t>stazione di ricarica di proprietà privata (ad es. industria). In alcuni momenti è a libero accesso.</t>
        </r>
        <r>
          <rPr>
            <b/>
            <sz val="10"/>
            <color indexed="8"/>
            <rFont val="Arial"/>
            <family val="2"/>
          </rPr>
          <t xml:space="preserve">
Stazione di ricarica pubblica:</t>
        </r>
        <r>
          <rPr>
            <sz val="10"/>
            <color indexed="8"/>
            <rFont val="Arial"/>
            <family val="2"/>
          </rPr>
          <t xml:space="preserve"> stazione di ricarica a libero accesso in qualsiasi momento (ad es. posti auto per visitatori)</t>
        </r>
      </text>
    </comment>
    <comment ref="D76" authorId="0" shapeId="0" xr:uid="{041BD5AE-8030-4D65-A43F-ADD631426B96}">
      <text>
        <r>
          <rPr>
            <b/>
            <sz val="10"/>
            <color indexed="8"/>
            <rFont val="Arial"/>
            <family val="2"/>
          </rPr>
          <t xml:space="preserve">Il contatore dell’energia elettrica per la mobilità elettrica appartiene ai proprietari e alle proprietarie dell’immobile: 
</t>
        </r>
        <r>
          <rPr>
            <sz val="10"/>
            <color indexed="8"/>
            <rFont val="Arial"/>
            <family val="2"/>
          </rPr>
          <t>l’impresa di prestazione di servizi versa ai proprietari e alle proprietarie dell’immobile i proventi dell’addebito del costo, detraendo gli emolumenti.
I proprietari e le proprietarie dell’immobile ricevono la fattura per il consumo di energia elettrica dall’azienda di approvvigionamento energetico
I proprietari e le proprietarie dell’immobile pagano la fattura per l’energia elettrica</t>
        </r>
        <r>
          <rPr>
            <b/>
            <sz val="10"/>
            <color indexed="8"/>
            <rFont val="Arial"/>
            <family val="2"/>
          </rPr>
          <t xml:space="preserve">
Il contatore dell’energia elettrica per la mobilità elettrica è di proprietà dell’impresa di prestazione di servizi:
</t>
        </r>
        <r>
          <rPr>
            <sz val="10"/>
            <color indexed="8"/>
            <rFont val="Arial"/>
            <family val="2"/>
          </rPr>
          <t>l’impresa di prestazione di servizi si fa direttamente carico del pagamento dei costi dell’energia elettrica all’azienda di approvvigionamento elettrico
Eventualmente l’impresa di prestazione di servizi versa i proventi dell’addebito del costo ai proprietari e alle proprietarie dell’immobile, detraendo i costi dell’energia elettrica e gli emolumenti.</t>
        </r>
      </text>
    </comment>
    <comment ref="D79" authorId="0" shapeId="0" xr:uid="{42332CBA-EC75-4454-B60C-6D94A96D3774}">
      <text>
        <r>
          <rPr>
            <b/>
            <sz val="10"/>
            <color indexed="8"/>
            <rFont val="Arial"/>
            <family val="2"/>
          </rPr>
          <t xml:space="preserve">Tariffa unitaria: </t>
        </r>
        <r>
          <rPr>
            <sz val="10"/>
            <color indexed="8"/>
            <rFont val="Arial"/>
            <family val="2"/>
          </rPr>
          <t>per la stazione elettrica può essere conteggiata una sola tariffa, anche qualora l’azienda di approvvigionamento energetico locale abbia una struttura tariffaria diversa (ad es. tariffa alta e bassa).</t>
        </r>
        <r>
          <rPr>
            <b/>
            <sz val="10"/>
            <color indexed="8"/>
            <rFont val="Arial"/>
            <family val="2"/>
          </rPr>
          <t xml:space="preserve">
Tariffe statiche:</t>
        </r>
        <r>
          <rPr>
            <sz val="10"/>
            <color indexed="8"/>
            <rFont val="Arial"/>
            <family val="2"/>
          </rPr>
          <t xml:space="preserve"> la stazione di ricarica può essere conteggiata con più tariffe statiche definite in maniera fissa, ad es. con tariffa alta e bassa.
</t>
        </r>
        <r>
          <rPr>
            <b/>
            <sz val="10"/>
            <color indexed="8"/>
            <rFont val="Arial"/>
            <family val="2"/>
          </rPr>
          <t xml:space="preserve">
Tariffe statiche incl. tariffa fotovoltaica: </t>
        </r>
        <r>
          <rPr>
            <sz val="10"/>
            <color indexed="8"/>
            <rFont val="Arial"/>
            <family val="2"/>
          </rPr>
          <t>oltre alle tariffe statiche, in caso di consumo di energia elettrica del proprio impianto fotovoltaico (o RCP) è possibile considerare una tariffa fotovoltaica definita in maniera fissa.</t>
        </r>
        <r>
          <rPr>
            <b/>
            <sz val="10"/>
            <color indexed="8"/>
            <rFont val="Arial"/>
            <family val="2"/>
          </rPr>
          <t xml:space="preserve">
Tariffe dinamiche:</t>
        </r>
        <r>
          <rPr>
            <sz val="10"/>
            <color indexed="8"/>
            <rFont val="Arial"/>
            <family val="2"/>
          </rPr>
          <t xml:space="preserve"> è possibile considerare e addebitare anche tariffe dinamiche dell’azienda di approvvigionamento energetico. </t>
        </r>
        <r>
          <rPr>
            <b/>
            <sz val="10"/>
            <color indexed="8"/>
            <rFont val="Arial"/>
            <family val="2"/>
          </rPr>
          <t xml:space="preserve">
</t>
        </r>
      </text>
    </comment>
    <comment ref="D83" authorId="0" shapeId="0" xr:uid="{49BFC35F-4D98-4B66-97EB-ACA7BE90B1A4}">
      <text>
        <r>
          <rPr>
            <b/>
            <sz val="10"/>
            <color indexed="8"/>
            <rFont val="Arial"/>
            <family val="2"/>
          </rPr>
          <t xml:space="preserve">Diversi gruppi tariffari: </t>
        </r>
        <r>
          <rPr>
            <sz val="10"/>
            <color indexed="8"/>
            <rFont val="Arial"/>
            <family val="2"/>
          </rPr>
          <t xml:space="preserve">gli utenti e le utenti possono essere raggruppati e possono quindi essere assegnate loro diverse tariffe. </t>
        </r>
      </text>
    </comment>
    <comment ref="D84" authorId="0" shapeId="0" xr:uid="{86E3DF05-758B-4F23-9B90-64FFF94AC72B}">
      <text>
        <r>
          <rPr>
            <b/>
            <sz val="10"/>
            <color indexed="8"/>
            <rFont val="Arial"/>
            <family val="2"/>
          </rPr>
          <t>White List (utenti speciali):</t>
        </r>
        <r>
          <rPr>
            <sz val="10"/>
            <color indexed="8"/>
            <rFont val="Arial"/>
            <family val="2"/>
          </rPr>
          <t xml:space="preserve"> determinati e determinate utenti ricaricano gratuitamente.</t>
        </r>
      </text>
    </comment>
    <comment ref="D85" authorId="0" shapeId="0" xr:uid="{9DB86ABA-E2FD-4362-8A77-33EC333E8526}">
      <text>
        <r>
          <rPr>
            <b/>
            <sz val="10"/>
            <color indexed="8"/>
            <rFont val="Arial"/>
            <family val="2"/>
          </rPr>
          <t xml:space="preserve">Aggiornamento automatico in caso di variazione delle tariffe per l’energia elettrica dell’azienda di approvvigionamento energetico: </t>
        </r>
        <r>
          <rPr>
            <sz val="10"/>
            <color indexed="8"/>
            <rFont val="Arial"/>
            <family val="2"/>
          </rPr>
          <t>le tariffe per l’energia elettrica dell’azienda di approvvigionamento energetico vengono adeguate dalla clientela senza richiesta.</t>
        </r>
        <r>
          <rPr>
            <b/>
            <sz val="10"/>
            <color indexed="8"/>
            <rFont val="Arial"/>
            <family val="2"/>
          </rPr>
          <t xml:space="preserve"> </t>
        </r>
      </text>
    </comment>
    <comment ref="D86" authorId="0" shapeId="0" xr:uid="{9DE5DF97-0F8C-4C4E-91CF-0EA1623E0B7B}">
      <text>
        <r>
          <rPr>
            <b/>
            <sz val="10"/>
            <color indexed="8"/>
            <rFont val="Arial"/>
            <family val="2"/>
          </rPr>
          <t>Impostazione di una propria tariffa per l’energia:</t>
        </r>
        <r>
          <rPr>
            <sz val="10"/>
            <color indexed="8"/>
            <rFont val="Arial"/>
            <family val="2"/>
          </rPr>
          <t xml:space="preserve"> i proprietari e le proprietarie o le amministrazioni possono applicare un supplemento alla tariffa per l’energia per generare un canale aggiuntivo per ammortizzare le stazioni di ricarica.</t>
        </r>
        <r>
          <rPr>
            <b/>
            <sz val="10"/>
            <color indexed="8"/>
            <rFont val="Arial"/>
            <family val="2"/>
          </rPr>
          <t xml:space="preserve">
</t>
        </r>
      </text>
    </comment>
    <comment ref="D87" authorId="0" shapeId="0" xr:uid="{9F172FF2-164E-444B-AF46-AEB9C0484328}">
      <text>
        <r>
          <rPr>
            <b/>
            <sz val="10"/>
            <color indexed="8"/>
            <rFont val="Arial"/>
            <family val="2"/>
          </rPr>
          <t>Addebito ricarica bidirezionale:</t>
        </r>
        <r>
          <rPr>
            <sz val="10"/>
            <color indexed="8"/>
            <rFont val="Arial"/>
            <family val="2"/>
          </rPr>
          <t xml:space="preserve"> è possibile amministrare e addebitare la ricarica bidirezionale.</t>
        </r>
      </text>
    </comment>
    <comment ref="D89" authorId="0" shapeId="0" xr:uid="{E63D849A-1710-4F8F-BBBA-76931FBE1E02}">
      <text>
        <r>
          <rPr>
            <b/>
            <sz val="10"/>
            <color indexed="8"/>
            <rFont val="Arial"/>
            <family val="2"/>
          </rPr>
          <t>Addebito RCP:</t>
        </r>
        <r>
          <rPr>
            <sz val="10"/>
            <color indexed="8"/>
            <rFont val="Arial"/>
            <family val="2"/>
          </rPr>
          <t xml:space="preserve"> oltre all’infrastruttura di ricarica può essere effettuato un addebito con RCP (= raggruppamento ai fini del consumo proprio).</t>
        </r>
      </text>
    </comment>
    <comment ref="D90" authorId="0" shapeId="0" xr:uid="{0B1F3810-9AA2-4CB6-A896-34353BDCC6E0}">
      <text>
        <r>
          <rPr>
            <b/>
            <sz val="10"/>
            <color indexed="8"/>
            <rFont val="Arial"/>
            <family val="2"/>
          </rPr>
          <t>Modello pratico gestori della rete di distribuzione:</t>
        </r>
        <r>
          <rPr>
            <sz val="10"/>
            <color indexed="8"/>
            <rFont val="Arial"/>
            <family val="2"/>
          </rPr>
          <t xml:space="preserve"> il consumo proprio di energia elettrica fotovoltaica viene addebitato dal gestore della rete di distribuzione locale per mezzo del suo contatore. Esistono varie versioni di questo modello. Le singole utenze rimangono consumatori finali e continuano a essere rifornite dal gestore della rete, come finora. L’operatore può offrire questo modello solo nel proprio comprensorio. Questo modello viene offerto solo da aziende di approvvigionamento energetico locali nel relativo comprensorio. Non è necessario istituire un RCP.</t>
        </r>
      </text>
    </comment>
    <comment ref="D91" authorId="0" shapeId="0" xr:uid="{572AABCD-8DA4-4542-A6E2-1D8C961ABE9F}">
      <text>
        <r>
          <rPr>
            <b/>
            <sz val="10"/>
            <color indexed="8"/>
            <rFont val="Arial"/>
            <family val="2"/>
          </rPr>
          <t xml:space="preserve">Conteggio spese accessorie: </t>
        </r>
        <r>
          <rPr>
            <sz val="10"/>
            <color indexed="8"/>
            <rFont val="Arial"/>
            <family val="2"/>
          </rPr>
          <t>Oltre all’infrastruttura di ricarica possono essere addebitate (ulteriori) spese accessorie.</t>
        </r>
      </text>
    </comment>
    <comment ref="D101" authorId="0" shapeId="0" xr:uid="{06F8EF02-FF5D-4F6D-AEC6-2B7C02758924}">
      <text>
        <r>
          <rPr>
            <b/>
            <sz val="10"/>
            <color indexed="8"/>
            <rFont val="Arial"/>
            <family val="2"/>
          </rPr>
          <t>Funzione di reporting:</t>
        </r>
        <r>
          <rPr>
            <sz val="10"/>
            <color indexed="8"/>
            <rFont val="Arial"/>
            <family val="2"/>
          </rPr>
          <t xml:space="preserve"> è possibile mettere a disposizione i dati di utilizzo, ad es. per rapporti sulla sostenibilità e il reporting.</t>
        </r>
      </text>
    </comment>
    <comment ref="D103" authorId="0" shapeId="0" xr:uid="{E43A776E-3640-48CB-A931-EE8ECE173599}">
      <text>
        <r>
          <rPr>
            <b/>
            <sz val="10"/>
            <color indexed="8"/>
            <rFont val="Arial"/>
            <family val="2"/>
          </rPr>
          <t xml:space="preserve">Funzione multi-tenant: </t>
        </r>
        <r>
          <rPr>
            <sz val="10"/>
            <color indexed="8"/>
            <rFont val="Arial"/>
            <family val="2"/>
          </rPr>
          <t>a utenti diversi possono essere assegnati diritti di utilizzo diversi (ad es. utenti della stazione di ricarica vs. custodi dell’edificio vs. impresa installatrice)</t>
        </r>
      </text>
    </comment>
    <comment ref="D104" authorId="0" shapeId="0" xr:uid="{0B7E706F-074B-467C-AA03-57A9057EA120}">
      <text>
        <r>
          <rPr>
            <b/>
            <sz val="10"/>
            <color indexed="8"/>
            <rFont val="Arial"/>
            <family val="2"/>
          </rPr>
          <t>Portale web per la gestione degli utenti e delle utenti:</t>
        </r>
        <r>
          <rPr>
            <sz val="10"/>
            <color indexed="8"/>
            <rFont val="Arial"/>
            <family val="2"/>
          </rPr>
          <t xml:space="preserve"> i proprietari e le proprietarie/l’amministrazione possono eseguire varie impostazioni su una piattaforma, ad es. creare e modificare gli utenti e le utenti delle stazioni di ricarica, definire le tariffe ecc.</t>
        </r>
      </text>
    </comment>
    <comment ref="D110" authorId="0" shapeId="0" xr:uid="{45FFF7F7-5293-4F11-A392-693A38834D23}">
      <text>
        <r>
          <rPr>
            <b/>
            <sz val="10"/>
            <color indexed="8"/>
            <rFont val="Arial"/>
            <family val="2"/>
          </rPr>
          <t>Stazione di ricarica a libero accesso nella propria rete:</t>
        </r>
        <r>
          <rPr>
            <sz val="10"/>
            <color indexed="8"/>
            <rFont val="Arial"/>
            <family val="2"/>
          </rPr>
          <t xml:space="preserve"> tramite i propri mezzi di accesso, gli utenti e le utenti della stazione di ricarica possono accedere a stazioni di ricarica a libero accesso dello stesso operatore.</t>
        </r>
      </text>
    </comment>
    <comment ref="D111" authorId="0" shapeId="0" xr:uid="{094F3F9C-9601-4418-A2DF-A014B0E1E44D}">
      <text>
        <r>
          <rPr>
            <b/>
            <sz val="10"/>
            <color indexed="8"/>
            <rFont val="Arial"/>
            <family val="2"/>
          </rPr>
          <t>Roaming con stesso accesso:</t>
        </r>
        <r>
          <rPr>
            <sz val="10"/>
            <color indexed="8"/>
            <rFont val="Arial"/>
            <family val="2"/>
          </rPr>
          <t xml:space="preserve"> tramite i propri mezzi di accesso, gli utenti e le utenti della stazione di ricarica possono accedere a stazioni di ricarica a libero accesso di altri gestori della rete.</t>
        </r>
      </text>
    </comment>
    <comment ref="D113" authorId="0" shapeId="0" xr:uid="{FAC3D5CB-13CB-4C5E-9134-38F4826B0694}">
      <text>
        <r>
          <rPr>
            <b/>
            <sz val="10"/>
            <color indexed="8"/>
            <rFont val="Arial"/>
            <family val="2"/>
          </rPr>
          <t xml:space="preserve">Conteggio stazione di ricarica a libero accesso: </t>
        </r>
        <r>
          <rPr>
            <sz val="10"/>
            <color indexed="8"/>
            <rFont val="Arial"/>
            <family val="2"/>
          </rPr>
          <t>le stazioni di ricarica situate in parcheggi a libero accesso, come i posti auto per visitatori, sono accessibili a tutti e vengono addebitate dallo stesso operatore.</t>
        </r>
      </text>
    </comment>
    <comment ref="D114" authorId="0" shapeId="0" xr:uid="{6D5DDBAF-E0C3-4E51-8A10-C0F1FBA35DCC}">
      <text>
        <r>
          <rPr>
            <b/>
            <sz val="10"/>
            <color indexed="8"/>
            <rFont val="Arial"/>
            <family val="2"/>
          </rPr>
          <t xml:space="preserve">Roaming per stazione di ricarica a libero accesso: </t>
        </r>
        <r>
          <rPr>
            <sz val="10"/>
            <color indexed="8"/>
            <rFont val="Arial"/>
            <family val="2"/>
          </rPr>
          <t>è possibile utilizzare i mezzi di accesso e pagamento di altri gestori di stazioni di ricarica per accedere alle stazioni di ricarica a libero accesso (ad es. posti auto per visitatori).</t>
        </r>
      </text>
    </comment>
    <comment ref="D118" authorId="0" shapeId="0" xr:uid="{AA2D602E-918F-4265-8DF4-66EDD659B989}">
      <text>
        <r>
          <rPr>
            <b/>
            <sz val="10"/>
            <color indexed="8"/>
            <rFont val="Arial"/>
            <family val="2"/>
          </rPr>
          <t>Autofinanziamento:</t>
        </r>
        <r>
          <rPr>
            <sz val="10"/>
            <color indexed="8"/>
            <rFont val="Arial"/>
            <family val="2"/>
          </rPr>
          <t xml:space="preserve"> l’infrastruttura di ricarica viene finanziata completamente dai proprietari e dalle proprietarie.</t>
        </r>
        <r>
          <rPr>
            <b/>
            <sz val="10"/>
            <color indexed="8"/>
            <rFont val="Arial"/>
            <family val="2"/>
          </rPr>
          <t xml:space="preserve">
Modello di noleggio:</t>
        </r>
        <r>
          <rPr>
            <sz val="10"/>
            <color indexed="8"/>
            <rFont val="Arial"/>
            <family val="2"/>
          </rPr>
          <t xml:space="preserve"> l’installazione di base viene finanziata dai proprietari e dalle proprietarie. Gli utenti e le utenti possono noleggiare la stazione di ricarica dall’impresa di prestazione di servizi.</t>
        </r>
        <r>
          <rPr>
            <b/>
            <sz val="10"/>
            <color indexed="8"/>
            <rFont val="Arial"/>
            <family val="2"/>
          </rPr>
          <t xml:space="preserve">
Full Contracting:</t>
        </r>
        <r>
          <rPr>
            <sz val="10"/>
            <color indexed="8"/>
            <rFont val="Arial"/>
            <family val="2"/>
          </rPr>
          <t xml:space="preserve"> l’impresa di prestazione di servizi finanzia sia l’installazione di base che la stazione di ricarica e la mette a disposizione dietro pagamento di un emolumento mensile.</t>
        </r>
      </text>
    </comment>
  </commentList>
</comments>
</file>

<file path=xl/comments61.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A5BCA004-6F81-4C65-9D6C-5D04FBA4F88A}">
      <text>
        <r>
          <rPr>
            <b/>
            <sz val="10"/>
            <color indexed="8"/>
            <rFont val="Arial"/>
            <family val="2"/>
          </rPr>
          <t xml:space="preserve">Registrazione: </t>
        </r>
        <r>
          <rPr>
            <sz val="10"/>
            <color indexed="8"/>
            <rFont val="Arial"/>
            <family val="2"/>
          </rPr>
          <t>processo di richiesta/registrazione di una stazione di ricarica da parte di un utente o un’utente della stazione di ricarica</t>
        </r>
        <r>
          <rPr>
            <b/>
            <sz val="10"/>
            <color indexed="8"/>
            <rFont val="Arial"/>
            <family val="2"/>
          </rPr>
          <t xml:space="preserve">
</t>
        </r>
      </text>
    </comment>
    <comment ref="D19" authorId="0" shapeId="0" xr:uid="{3B153838-FFB3-4D8E-92E6-F6E11D7B64D0}">
      <text>
        <r>
          <rPr>
            <b/>
            <sz val="10"/>
            <color indexed="8"/>
            <rFont val="Arial"/>
            <family val="2"/>
          </rPr>
          <t xml:space="preserve">Attivazione: </t>
        </r>
        <r>
          <rPr>
            <sz val="10"/>
            <color indexed="8"/>
            <rFont val="Arial"/>
            <family val="2"/>
          </rPr>
          <t xml:space="preserve">la stazione di ricarica viene collegata al sistema. </t>
        </r>
      </text>
    </comment>
    <comment ref="D21" authorId="0" shapeId="0" xr:uid="{1A5EA734-B034-4AF0-A77E-E897F448A8D7}">
      <text>
        <r>
          <rPr>
            <b/>
            <sz val="10"/>
            <color indexed="8"/>
            <rFont val="Arial"/>
            <family val="2"/>
          </rPr>
          <t>Onboarding:</t>
        </r>
        <r>
          <rPr>
            <sz val="10"/>
            <color indexed="8"/>
            <rFont val="Arial"/>
            <family val="2"/>
          </rPr>
          <t xml:space="preserve"> all’utente della stazione di ricarica viene fornito l’accesso alla stazione di ricarica ed eventualmente un addestramento</t>
        </r>
      </text>
    </comment>
    <comment ref="D30" authorId="0" shapeId="0" xr:uid="{3ED2FA0C-B205-4677-B157-0428A2DCAD6B}">
      <text>
        <r>
          <rPr>
            <b/>
            <sz val="10"/>
            <color indexed="8"/>
            <rFont val="Arial"/>
            <family val="2"/>
          </rPr>
          <t xml:space="preserve">Vendita stazioni di ricarica: </t>
        </r>
        <r>
          <rPr>
            <sz val="10"/>
            <color indexed="8"/>
            <rFont val="Arial"/>
            <family val="2"/>
          </rPr>
          <t>si tratta di stazioni di ricarica gestite dall’impresa di prestazione di servizi (come standard o optional). Non di quelle che sono compatibili solo con il Suo sistema.</t>
        </r>
      </text>
    </comment>
    <comment ref="D32" authorId="0" shapeId="0" xr:uid="{EF35FC69-112D-4944-BB79-75A56E6BF18D}">
      <text>
        <r>
          <rPr>
            <b/>
            <sz val="10"/>
            <color indexed="8"/>
            <rFont val="Arial"/>
            <family val="2"/>
          </rPr>
          <t>Integrazione di sistemi terzi:</t>
        </r>
        <r>
          <rPr>
            <sz val="10"/>
            <color indexed="8"/>
            <rFont val="Arial"/>
            <family val="2"/>
          </rPr>
          <t xml:space="preserve"> il sistema può comunicare con altre piattaforme/altri sistemi di terzi, ad es. per il conteggio RCP o EMS.</t>
        </r>
      </text>
    </comment>
    <comment ref="D33" authorId="0" shapeId="0" xr:uid="{3773C068-F32C-4272-9A6B-D0A5CD318DE5}">
      <text>
        <r>
          <rPr>
            <sz val="10"/>
            <color indexed="8"/>
            <rFont val="Arial"/>
            <family val="2"/>
          </rPr>
          <t>EMS = sistemi di gestione dell’energia</t>
        </r>
      </text>
    </comment>
    <comment ref="D43" authorId="0" shapeId="0" xr:uid="{0C3F9AA3-857A-4EA5-A75E-3D287ED6F124}">
      <text>
        <r>
          <rPr>
            <b/>
            <sz val="10"/>
            <color indexed="8"/>
            <rFont val="Arial"/>
            <family val="2"/>
          </rPr>
          <t>Portale web:</t>
        </r>
        <r>
          <rPr>
            <sz val="10"/>
            <color indexed="8"/>
            <rFont val="Arial"/>
            <family val="2"/>
          </rPr>
          <t xml:space="preserve"> è possibile accedere a un’applicazione basata sul web.</t>
        </r>
      </text>
    </comment>
    <comment ref="D44" authorId="0" shapeId="0" xr:uid="{DE04D5E9-0737-4406-BD5E-45E5B7F66FAD}">
      <text>
        <r>
          <rPr>
            <b/>
            <sz val="10"/>
            <color indexed="8"/>
            <rFont val="Arial"/>
            <family val="2"/>
          </rPr>
          <t xml:space="preserve">App: </t>
        </r>
        <r>
          <rPr>
            <sz val="10"/>
            <color indexed="8"/>
            <rFont val="Arial"/>
            <family val="2"/>
          </rPr>
          <t>esiste un’app per smartphone.</t>
        </r>
      </text>
    </comment>
    <comment ref="D46" authorId="0" shapeId="0" xr:uid="{F23952D1-E6D3-4CB5-BEEE-9B3BAD4C94F2}">
      <text>
        <r>
          <rPr>
            <b/>
            <sz val="10"/>
            <color indexed="8"/>
            <rFont val="Arial"/>
            <family val="2"/>
          </rPr>
          <t>Panoramica delle transazioni:</t>
        </r>
        <r>
          <rPr>
            <sz val="10"/>
            <color indexed="8"/>
            <rFont val="Arial"/>
            <family val="2"/>
          </rPr>
          <t xml:space="preserve"> gli utenti e le utenti possono visualizzare gli utilizzi e i pagamenti intercorsi fino a un dato momento e all’occorrenza scaricarli sotto forma di ricevuta. </t>
        </r>
      </text>
    </comment>
    <comment ref="D47" authorId="0" shapeId="0" xr:uid="{2913311B-0C25-4151-87BF-50E211E7172E}">
      <text>
        <r>
          <rPr>
            <b/>
            <sz val="10"/>
            <color indexed="8"/>
            <rFont val="Arial"/>
            <family val="2"/>
          </rPr>
          <t>Visualizzazione dei propri consumi:</t>
        </r>
        <r>
          <rPr>
            <sz val="10"/>
            <color indexed="8"/>
            <rFont val="Arial"/>
            <family val="2"/>
          </rPr>
          <t xml:space="preserve"> i consumi possono essere visualizzati in qualsiasi momento nel portale web o attraverso l’app.</t>
        </r>
      </text>
    </comment>
    <comment ref="D49" authorId="0" shapeId="0" xr:uid="{45563CEA-760F-448F-8E67-C95948CCE441}">
      <text>
        <r>
          <rPr>
            <b/>
            <sz val="10"/>
            <color indexed="8"/>
            <rFont val="Arial"/>
            <family val="2"/>
          </rPr>
          <t xml:space="preserve">Comando attivo dell’attività di ricarica: </t>
        </r>
        <r>
          <rPr>
            <sz val="10"/>
            <color indexed="8"/>
            <rFont val="Arial"/>
            <family val="2"/>
          </rPr>
          <t>gli utenti e le utenti possono ad es. determinare il momento o la modalità di ricarica.</t>
        </r>
      </text>
    </comment>
    <comment ref="D50" authorId="0" shapeId="0" xr:uid="{00101D56-8D36-4E36-AAF4-03ACBCB95651}">
      <text>
        <r>
          <rPr>
            <b/>
            <sz val="10"/>
            <color indexed="8"/>
            <rFont val="Arial"/>
            <family val="2"/>
          </rPr>
          <t>Ricarica basata su fotovoltaico:</t>
        </r>
        <r>
          <rPr>
            <sz val="10"/>
            <color indexed="8"/>
            <rFont val="Arial"/>
            <family val="2"/>
          </rPr>
          <t xml:space="preserve"> il veicolo viene ricaricato solo/preferibilmente con energia elettrica fotovoltaica (in presenza di impianto fotovoltaico/RCP)</t>
        </r>
      </text>
    </comment>
    <comment ref="D51" authorId="0" shapeId="0" xr:uid="{CDD74869-1B30-44B6-B861-EFC97F989EBA}">
      <text>
        <r>
          <rPr>
            <b/>
            <sz val="10"/>
            <color indexed="8"/>
            <rFont val="Arial"/>
            <family val="2"/>
          </rPr>
          <t>Ricarica conveniente</t>
        </r>
        <r>
          <rPr>
            <sz val="10"/>
            <color indexed="8"/>
            <rFont val="Arial"/>
            <family val="2"/>
          </rPr>
          <t>: il veicolo viene ricaricato in orari con tariffe per l’energia elettrica convenienti, ad es. di notte in caso di tariffa alta e bassa.</t>
        </r>
      </text>
    </comment>
    <comment ref="D52" authorId="0" shapeId="0" xr:uid="{4EEE48F7-BFDE-46DF-A3DF-45E1998887B2}">
      <text>
        <r>
          <rPr>
            <b/>
            <sz val="10"/>
            <color indexed="8"/>
            <rFont val="Arial"/>
            <family val="2"/>
          </rPr>
          <t xml:space="preserve">Ricarica prioritaria: </t>
        </r>
        <r>
          <rPr>
            <sz val="10"/>
            <color indexed="8"/>
            <rFont val="Arial"/>
            <family val="2"/>
          </rPr>
          <t>il veicolo viene ricaricato prima possibile. Al veicolo viene assegnata una potenza maggiore (eventualmente dietro pagamento di un sovrapprezzo)</t>
        </r>
      </text>
    </comment>
    <comment ref="D53" authorId="0" shapeId="0" xr:uid="{80CFBB62-0129-4726-87FC-B3156B29EEFC}">
      <text>
        <r>
          <rPr>
            <b/>
            <sz val="10"/>
            <color indexed="8"/>
            <rFont val="Arial"/>
            <family val="2"/>
          </rPr>
          <t>Considerazione di limiti di ricarica:</t>
        </r>
        <r>
          <rPr>
            <sz val="10"/>
            <color indexed="8"/>
            <rFont val="Arial"/>
            <family val="2"/>
          </rPr>
          <t xml:space="preserve"> il veicolo viene ricaricato fino a una certa percentuale massima per non sollecitare eccessivamente la batteria.</t>
        </r>
        <r>
          <rPr>
            <b/>
            <sz val="10"/>
            <color indexed="8"/>
            <rFont val="Arial"/>
            <family val="2"/>
          </rPr>
          <t xml:space="preserve">
</t>
        </r>
      </text>
    </comment>
    <comment ref="D60" authorId="0" shapeId="0" xr:uid="{91E1F453-DC62-45E5-B4F4-8537B55EF8E8}">
      <text>
        <r>
          <rPr>
            <b/>
            <sz val="10"/>
            <color indexed="8"/>
            <rFont val="Arial"/>
            <family val="2"/>
          </rPr>
          <t>Hotline solo negli orari d’ufficio:</t>
        </r>
        <r>
          <rPr>
            <sz val="10"/>
            <color indexed="8"/>
            <rFont val="Arial"/>
            <family val="2"/>
          </rPr>
          <t xml:space="preserve"> in caso di domande o problemi, gli utenti e le utenti della stazione di ricarica possono contattare una hotline solo negli orari d’ufficio. </t>
        </r>
      </text>
    </comment>
    <comment ref="D61" authorId="0" shapeId="0" xr:uid="{BBBBEDB0-D907-4DE2-9011-B7E63AF12655}">
      <text>
        <r>
          <rPr>
            <b/>
            <sz val="10"/>
            <color indexed="8"/>
            <rFont val="Arial"/>
            <family val="2"/>
          </rPr>
          <t xml:space="preserve">Hotline 24/7: </t>
        </r>
        <r>
          <rPr>
            <sz val="10"/>
            <color indexed="8"/>
            <rFont val="Arial"/>
            <family val="2"/>
          </rPr>
          <t xml:space="preserve">in caso di domande o problemi, gli utenti e le utenti della stazione di ricarica possono contattare una hotline a qualsiasi ora. </t>
        </r>
      </text>
    </comment>
    <comment ref="D63" authorId="0" shapeId="0" xr:uid="{EB90E94F-AA2D-4060-9DC2-B0C4E8CB719C}">
      <text>
        <r>
          <rPr>
            <b/>
            <sz val="10"/>
            <color indexed="8"/>
            <rFont val="Arial"/>
            <family val="2"/>
          </rPr>
          <t>Gestione dei guasti:</t>
        </r>
        <r>
          <rPr>
            <sz val="10"/>
            <color indexed="8"/>
            <rFont val="Arial"/>
            <family val="2"/>
          </rPr>
          <t xml:space="preserve"> i malfunzionamenti della stazione di ricarica vengono identificati e visualizzati con un allarme.</t>
        </r>
      </text>
    </comment>
    <comment ref="D64" authorId="0" shapeId="0" xr:uid="{C611E6A0-7CFF-4BE4-9358-0E2CB6A3D953}">
      <text>
        <r>
          <rPr>
            <b/>
            <sz val="10"/>
            <color indexed="8"/>
            <rFont val="Arial"/>
            <family val="2"/>
          </rPr>
          <t>Manutenzione remota:</t>
        </r>
        <r>
          <rPr>
            <sz val="10"/>
            <color indexed="8"/>
            <rFont val="Arial"/>
            <family val="2"/>
          </rPr>
          <t xml:space="preserve"> i più comuni problemi legati al software delle stazioni di ricarica possono essere risolti online e non richiedono la presenza in loco di un tecnico, ad es. con un riavvio (remoto).</t>
        </r>
      </text>
    </comment>
    <comment ref="D65" authorId="0" shapeId="0" xr:uid="{A716DA3D-4CBF-445C-83ED-20C9BA590E15}">
      <text>
        <r>
          <rPr>
            <b/>
            <sz val="10"/>
            <color indexed="8"/>
            <rFont val="Arial"/>
            <family val="2"/>
          </rPr>
          <t>Eliminazione dei guasti in loco:</t>
        </r>
        <r>
          <rPr>
            <sz val="10"/>
            <color indexed="8"/>
            <rFont val="Arial"/>
            <family val="2"/>
          </rPr>
          <t xml:space="preserve">  i guasti vengono eliminati in loco, inclusi nel prezzo o dietro pagamento di un sovrapprezzo.</t>
        </r>
      </text>
    </comment>
    <comment ref="D68" authorId="0" shapeId="0" xr:uid="{858C7972-5448-4EFD-B6F6-CB04D9340D70}">
      <text>
        <r>
          <rPr>
            <b/>
            <sz val="10"/>
            <color indexed="8"/>
            <rFont val="Arial"/>
            <family val="2"/>
          </rPr>
          <t>Fino alla raccolta dati:</t>
        </r>
        <r>
          <rPr>
            <sz val="10"/>
            <color indexed="8"/>
            <rFont val="Arial"/>
            <family val="2"/>
          </rPr>
          <t xml:space="preserve"> l’impresa di prestazione di servizi raccoglie i dati e li mette a disposizione della clientela. Quest’ultima deve emettere autonomamente le fatture ed è responsabile dell’incasso.</t>
        </r>
        <r>
          <rPr>
            <b/>
            <sz val="10"/>
            <color indexed="8"/>
            <rFont val="Arial"/>
            <family val="2"/>
          </rPr>
          <t xml:space="preserve">
Fino all’emissione delle fatture:</t>
        </r>
        <r>
          <rPr>
            <sz val="10"/>
            <color indexed="8"/>
            <rFont val="Arial"/>
            <family val="2"/>
          </rPr>
          <t xml:space="preserve"> l’impresa di prestazione di servizi raccoglie i dati ed emette le fatture sulla base di essi. La clientela è responsabile dell’incasso</t>
        </r>
        <r>
          <rPr>
            <b/>
            <sz val="10"/>
            <color indexed="8"/>
            <rFont val="Arial"/>
            <family val="2"/>
          </rPr>
          <t xml:space="preserve">.
Fino all’incasso: </t>
        </r>
        <r>
          <rPr>
            <sz val="10"/>
            <color indexed="8"/>
            <rFont val="Arial"/>
            <family val="2"/>
          </rPr>
          <t>l’impresa di prestazione di servizi si occupa dell’intero processo di addebito del costo, dalla raccolta dati fino all’emissione delle fatture, incasso compreso.</t>
        </r>
      </text>
    </comment>
    <comment ref="D71" authorId="0" shapeId="0" xr:uid="{0C7AFCAB-9DFD-4BA8-850A-58521A7F09A7}">
      <text>
        <r>
          <rPr>
            <b/>
            <sz val="10"/>
            <color indexed="8"/>
            <rFont val="Arial"/>
            <family val="2"/>
          </rPr>
          <t>Stazione di ricarica privata:</t>
        </r>
        <r>
          <rPr>
            <sz val="10"/>
            <color indexed="8"/>
            <rFont val="Arial"/>
            <family val="2"/>
          </rPr>
          <t xml:space="preserve"> la stazione di ricarica è accessibile solo a un soggetto
</t>
        </r>
        <r>
          <rPr>
            <b/>
            <sz val="10"/>
            <color indexed="8"/>
            <rFont val="Arial"/>
            <family val="2"/>
          </rPr>
          <t xml:space="preserve">
Stazione di ricarica semiprivata:</t>
        </r>
        <r>
          <rPr>
            <sz val="10"/>
            <color indexed="8"/>
            <rFont val="Arial"/>
            <family val="2"/>
          </rPr>
          <t xml:space="preserve"> stazione di ricarica accessibile a un gruppo circoscritto di utenti (ad es. collaboratori e collaboratrici)</t>
        </r>
        <r>
          <rPr>
            <b/>
            <sz val="10"/>
            <color indexed="8"/>
            <rFont val="Arial"/>
            <family val="2"/>
          </rPr>
          <t xml:space="preserve">
Stazione di ricarica semipubblica: </t>
        </r>
        <r>
          <rPr>
            <sz val="10"/>
            <color indexed="8"/>
            <rFont val="Arial"/>
            <family val="2"/>
          </rPr>
          <t>stazione di ricarica di proprietà privata (ad es. industria). In alcuni momenti è a libero accesso.</t>
        </r>
        <r>
          <rPr>
            <b/>
            <sz val="10"/>
            <color indexed="8"/>
            <rFont val="Arial"/>
            <family val="2"/>
          </rPr>
          <t xml:space="preserve">
Stazione di ricarica pubblica:</t>
        </r>
        <r>
          <rPr>
            <sz val="10"/>
            <color indexed="8"/>
            <rFont val="Arial"/>
            <family val="2"/>
          </rPr>
          <t xml:space="preserve"> stazione di ricarica a libero accesso in qualsiasi momento (ad es. posti auto per visitatori)</t>
        </r>
      </text>
    </comment>
    <comment ref="D72" authorId="0" shapeId="0" xr:uid="{69314F44-7B60-49B2-86D9-5AA30D34EFBE}">
      <text>
        <r>
          <rPr>
            <b/>
            <sz val="10"/>
            <color indexed="8"/>
            <rFont val="Arial"/>
            <family val="2"/>
          </rPr>
          <t xml:space="preserve">Il contatore dell’energia elettrica per la mobilità elettrica appartiene ai proprietari e alle proprietarie dell’immobile: 
</t>
        </r>
        <r>
          <rPr>
            <sz val="10"/>
            <color indexed="8"/>
            <rFont val="Arial"/>
            <family val="2"/>
          </rPr>
          <t>l’impresa di prestazione di servizi versa ai proprietari e alle proprietarie dell’immobile i proventi dell’addebito del costo, detraendo gli emolumenti.
I proprietari e le proprietarie dell’immobile ricevono la fattura per il consumo di energia elettrica dall’azienda di approvvigionamento energetico
I proprietari e le proprietarie dell’immobile pagano la fattura per l’energia elettrica</t>
        </r>
        <r>
          <rPr>
            <b/>
            <sz val="10"/>
            <color indexed="8"/>
            <rFont val="Arial"/>
            <family val="2"/>
          </rPr>
          <t xml:space="preserve">
Il contatore dell’energia elettrica per la mobilità elettrica è di proprietà dell’impresa di prestazione di servizi:
</t>
        </r>
        <r>
          <rPr>
            <sz val="10"/>
            <color indexed="8"/>
            <rFont val="Arial"/>
            <family val="2"/>
          </rPr>
          <t>l’impresa di prestazione di servizi si fa direttamente carico del pagamento dei costi dell’energia elettrica all’azienda di approvvigionamento elettrico
Eventualmente l’impresa di prestazione di servizi versa i proventi dell’addebito del costo ai proprietari e alle proprietarie dell’immobile, detraendo i costi dell’energia elettrica e gli emolumenti.</t>
        </r>
      </text>
    </comment>
    <comment ref="D75" authorId="0" shapeId="0" xr:uid="{4E8E399D-4009-4FD9-9299-5947F5431855}">
      <text>
        <r>
          <rPr>
            <b/>
            <sz val="10"/>
            <color indexed="8"/>
            <rFont val="Arial"/>
            <family val="2"/>
          </rPr>
          <t xml:space="preserve">Tariffa unitaria: </t>
        </r>
        <r>
          <rPr>
            <sz val="10"/>
            <color indexed="8"/>
            <rFont val="Arial"/>
            <family val="2"/>
          </rPr>
          <t>per la stazione elettrica può essere conteggiata una sola tariffa, anche qualora l’azienda di approvvigionamento energetico locale abbia una struttura tariffaria diversa (ad es. tariffa alta e bassa).</t>
        </r>
        <r>
          <rPr>
            <b/>
            <sz val="10"/>
            <color indexed="8"/>
            <rFont val="Arial"/>
            <family val="2"/>
          </rPr>
          <t xml:space="preserve">
Tariffe statiche:</t>
        </r>
        <r>
          <rPr>
            <sz val="10"/>
            <color indexed="8"/>
            <rFont val="Arial"/>
            <family val="2"/>
          </rPr>
          <t xml:space="preserve"> la stazione di ricarica può essere conteggiata con più tariffe statiche definite in maniera fissa, ad es. con tariffa alta e bassa.
</t>
        </r>
        <r>
          <rPr>
            <b/>
            <sz val="10"/>
            <color indexed="8"/>
            <rFont val="Arial"/>
            <family val="2"/>
          </rPr>
          <t xml:space="preserve">
Tariffe statiche incl. tariffa fotovoltaica: </t>
        </r>
        <r>
          <rPr>
            <sz val="10"/>
            <color indexed="8"/>
            <rFont val="Arial"/>
            <family val="2"/>
          </rPr>
          <t>oltre alle tariffe statiche, in caso di consumo di energia elettrica del proprio impianto fotovoltaico (o RCP) è possibile considerare una tariffa fotovoltaica definita in maniera fissa.</t>
        </r>
        <r>
          <rPr>
            <b/>
            <sz val="10"/>
            <color indexed="8"/>
            <rFont val="Arial"/>
            <family val="2"/>
          </rPr>
          <t xml:space="preserve">
Tariffe dinamiche:</t>
        </r>
        <r>
          <rPr>
            <sz val="10"/>
            <color indexed="8"/>
            <rFont val="Arial"/>
            <family val="2"/>
          </rPr>
          <t xml:space="preserve"> è possibile considerare e addebitare anche tariffe dinamiche dell’azienda di approvvigionamento energetico. </t>
        </r>
        <r>
          <rPr>
            <b/>
            <sz val="10"/>
            <color indexed="8"/>
            <rFont val="Arial"/>
            <family val="2"/>
          </rPr>
          <t xml:space="preserve">
</t>
        </r>
      </text>
    </comment>
    <comment ref="D79" authorId="0" shapeId="0" xr:uid="{6576B49C-C769-4DB3-AE4C-4D2D64589F9E}">
      <text>
        <r>
          <rPr>
            <b/>
            <sz val="10"/>
            <color indexed="8"/>
            <rFont val="Arial"/>
            <family val="2"/>
          </rPr>
          <t xml:space="preserve">Diversi gruppi tariffari: </t>
        </r>
        <r>
          <rPr>
            <sz val="10"/>
            <color indexed="8"/>
            <rFont val="Arial"/>
            <family val="2"/>
          </rPr>
          <t xml:space="preserve">gli utenti e le utenti possono essere raggruppati e possono quindi essere assegnate loro diverse tariffe. </t>
        </r>
      </text>
    </comment>
    <comment ref="D80" authorId="0" shapeId="0" xr:uid="{905854B4-62BF-4C42-8ABC-2D660CA191D3}">
      <text>
        <r>
          <rPr>
            <b/>
            <sz val="10"/>
            <color indexed="8"/>
            <rFont val="Arial"/>
            <family val="2"/>
          </rPr>
          <t>White List (utenti speciali):</t>
        </r>
        <r>
          <rPr>
            <sz val="10"/>
            <color indexed="8"/>
            <rFont val="Arial"/>
            <family val="2"/>
          </rPr>
          <t xml:space="preserve"> determinati e determinate utenti ricaricano gratuitamente.</t>
        </r>
      </text>
    </comment>
    <comment ref="D81" authorId="0" shapeId="0" xr:uid="{CCDCB698-7893-4128-B8AA-E6DDA0C28C03}">
      <text>
        <r>
          <rPr>
            <b/>
            <sz val="10"/>
            <color indexed="8"/>
            <rFont val="Arial"/>
            <family val="2"/>
          </rPr>
          <t xml:space="preserve">Aggiornamento automatico in caso di variazione delle tariffe per l’energia elettrica dell’azienda di approvvigionamento energetico: </t>
        </r>
        <r>
          <rPr>
            <sz val="10"/>
            <color indexed="8"/>
            <rFont val="Arial"/>
            <family val="2"/>
          </rPr>
          <t>le tariffe per l’energia elettrica dell’azienda di approvvigionamento energetico vengono adeguate dalla clientela senza richiesta.</t>
        </r>
        <r>
          <rPr>
            <b/>
            <sz val="10"/>
            <color indexed="8"/>
            <rFont val="Arial"/>
            <family val="2"/>
          </rPr>
          <t xml:space="preserve"> </t>
        </r>
      </text>
    </comment>
    <comment ref="D82" authorId="0" shapeId="0" xr:uid="{9D848EAA-AC0A-43C9-B1F4-B5F073139C6F}">
      <text>
        <r>
          <rPr>
            <b/>
            <sz val="10"/>
            <color indexed="8"/>
            <rFont val="Arial"/>
            <family val="2"/>
          </rPr>
          <t>Impostazione di una propria tariffa per l’energia:</t>
        </r>
        <r>
          <rPr>
            <sz val="10"/>
            <color indexed="8"/>
            <rFont val="Arial"/>
            <family val="2"/>
          </rPr>
          <t xml:space="preserve"> i proprietari e le proprietarie o le amministrazioni possono applicare un supplemento alla tariffa per l’energia per generare un canale aggiuntivo per ammortizzare le stazioni di ricarica.</t>
        </r>
        <r>
          <rPr>
            <b/>
            <sz val="10"/>
            <color indexed="8"/>
            <rFont val="Arial"/>
            <family val="2"/>
          </rPr>
          <t xml:space="preserve">
</t>
        </r>
      </text>
    </comment>
    <comment ref="D83" authorId="0" shapeId="0" xr:uid="{276A9222-EBA6-4C68-AB45-480B5F2791F3}">
      <text>
        <r>
          <rPr>
            <b/>
            <sz val="10"/>
            <color indexed="8"/>
            <rFont val="Arial"/>
            <family val="2"/>
          </rPr>
          <t>Addebito ricarica bidirezionale:</t>
        </r>
        <r>
          <rPr>
            <sz val="10"/>
            <color indexed="8"/>
            <rFont val="Arial"/>
            <family val="2"/>
          </rPr>
          <t xml:space="preserve"> è possibile amministrare e addebitare la ricarica bidirezionale.</t>
        </r>
      </text>
    </comment>
    <comment ref="D85" authorId="0" shapeId="0" xr:uid="{09F2CC84-CEBC-450C-8D48-7A59DE247F5E}">
      <text>
        <r>
          <rPr>
            <b/>
            <sz val="10"/>
            <color indexed="8"/>
            <rFont val="Arial"/>
            <family val="2"/>
          </rPr>
          <t>Addebito RCP:</t>
        </r>
        <r>
          <rPr>
            <sz val="10"/>
            <color indexed="8"/>
            <rFont val="Arial"/>
            <family val="2"/>
          </rPr>
          <t xml:space="preserve"> oltre all’infrastruttura di ricarica può essere effettuato un addebito con RCP (= raggruppamento ai fini del consumo proprio).</t>
        </r>
      </text>
    </comment>
    <comment ref="D86" authorId="0" shapeId="0" xr:uid="{58C4B7CD-CE13-4123-8504-3BD0EF4F929E}">
      <text>
        <r>
          <rPr>
            <b/>
            <sz val="10"/>
            <color indexed="8"/>
            <rFont val="Arial"/>
            <family val="2"/>
          </rPr>
          <t>Modello pratico gestori della rete di distribuzione:</t>
        </r>
        <r>
          <rPr>
            <sz val="10"/>
            <color indexed="8"/>
            <rFont val="Arial"/>
            <family val="2"/>
          </rPr>
          <t xml:space="preserve"> il consumo proprio di energia elettrica fotovoltaica viene addebitato dal gestore della rete di distribuzione locale per mezzo del suo contatore. Esistono varie versioni di questo modello. Le singole utenze rimangono consumatori finali e continuano a essere rifornite dal gestore della rete, come finora. L’operatore può offrire questo modello solo nel proprio comprensorio. Questo modello viene offerto solo da aziende di approvvigionamento energetico locali nel relativo comprensorio. Non è necessario istituire un RCP.</t>
        </r>
      </text>
    </comment>
    <comment ref="D87" authorId="0" shapeId="0" xr:uid="{EF0A94EC-64D2-4917-ACC0-BDA42DA28286}">
      <text>
        <r>
          <rPr>
            <b/>
            <sz val="10"/>
            <color indexed="8"/>
            <rFont val="Arial"/>
            <family val="2"/>
          </rPr>
          <t xml:space="preserve">Conteggio spese accessorie: </t>
        </r>
        <r>
          <rPr>
            <sz val="10"/>
            <color indexed="8"/>
            <rFont val="Arial"/>
            <family val="2"/>
          </rPr>
          <t>Oltre all’infrastruttura di ricarica possono essere addebitate (ulteriori) spese accessorie.</t>
        </r>
      </text>
    </comment>
    <comment ref="D97" authorId="0" shapeId="0" xr:uid="{3EE599C2-1C11-4785-B4F2-5B094746174B}">
      <text>
        <r>
          <rPr>
            <b/>
            <sz val="10"/>
            <color indexed="8"/>
            <rFont val="Arial"/>
            <family val="2"/>
          </rPr>
          <t>Funzione di reporting:</t>
        </r>
        <r>
          <rPr>
            <sz val="10"/>
            <color indexed="8"/>
            <rFont val="Arial"/>
            <family val="2"/>
          </rPr>
          <t xml:space="preserve"> è possibile mettere a disposizione i dati di utilizzo, ad es. per rapporti sulla sostenibilità e il reporting.</t>
        </r>
      </text>
    </comment>
    <comment ref="D99" authorId="0" shapeId="0" xr:uid="{4A81E189-3F14-4DA5-9ABA-B649F86D5B1F}">
      <text>
        <r>
          <rPr>
            <b/>
            <sz val="10"/>
            <color indexed="8"/>
            <rFont val="Arial"/>
            <family val="2"/>
          </rPr>
          <t xml:space="preserve">Funzione multi-tenant: </t>
        </r>
        <r>
          <rPr>
            <sz val="10"/>
            <color indexed="8"/>
            <rFont val="Arial"/>
            <family val="2"/>
          </rPr>
          <t>a utenti diversi possono essere assegnati diritti di utilizzo diversi (ad es. utenti della stazione di ricarica vs. custodi dell’edificio vs. impresa installatrice)</t>
        </r>
      </text>
    </comment>
    <comment ref="D100" authorId="0" shapeId="0" xr:uid="{21EE0628-B088-42BE-BDEA-D881343D90C8}">
      <text>
        <r>
          <rPr>
            <b/>
            <sz val="10"/>
            <color indexed="8"/>
            <rFont val="Arial"/>
            <family val="2"/>
          </rPr>
          <t>Portale web per la gestione degli utenti e delle utenti:</t>
        </r>
        <r>
          <rPr>
            <sz val="10"/>
            <color indexed="8"/>
            <rFont val="Arial"/>
            <family val="2"/>
          </rPr>
          <t xml:space="preserve"> i proprietari e le proprietarie/l’amministrazione possono eseguire varie impostazioni su una piattaforma, ad es. creare e modificare gli utenti e le utenti delle stazioni di ricarica, definire le tariffe ecc.</t>
        </r>
      </text>
    </comment>
    <comment ref="D106" authorId="0" shapeId="0" xr:uid="{34727585-BA15-4BA7-AD1F-4853BBBBEAF3}">
      <text>
        <r>
          <rPr>
            <b/>
            <sz val="10"/>
            <color indexed="8"/>
            <rFont val="Arial"/>
            <family val="2"/>
          </rPr>
          <t>Stazione di ricarica a libero accesso nella propria rete:</t>
        </r>
        <r>
          <rPr>
            <sz val="10"/>
            <color indexed="8"/>
            <rFont val="Arial"/>
            <family val="2"/>
          </rPr>
          <t xml:space="preserve"> tramite i propri mezzi di accesso, gli utenti e le utenti della stazione di ricarica possono accedere a stazioni di ricarica a libero accesso dello stesso operatore.</t>
        </r>
      </text>
    </comment>
    <comment ref="D107" authorId="0" shapeId="0" xr:uid="{D9CF343D-AF51-4A8F-8A90-17ECD5961036}">
      <text>
        <r>
          <rPr>
            <b/>
            <sz val="10"/>
            <color indexed="8"/>
            <rFont val="Arial"/>
            <family val="2"/>
          </rPr>
          <t>Roaming con stesso accesso:</t>
        </r>
        <r>
          <rPr>
            <sz val="10"/>
            <color indexed="8"/>
            <rFont val="Arial"/>
            <family val="2"/>
          </rPr>
          <t xml:space="preserve"> tramite i propri mezzi di accesso, gli utenti e le utenti della stazione di ricarica possono accedere a stazioni di ricarica a libero accesso di altri gestori della rete.</t>
        </r>
      </text>
    </comment>
    <comment ref="D109" authorId="0" shapeId="0" xr:uid="{2BF944FC-7286-4CDF-993D-63E4EF10DE3F}">
      <text>
        <r>
          <rPr>
            <b/>
            <sz val="10"/>
            <color indexed="8"/>
            <rFont val="Arial"/>
            <family val="2"/>
          </rPr>
          <t xml:space="preserve">Conteggio stazione di ricarica a libero accesso: </t>
        </r>
        <r>
          <rPr>
            <sz val="10"/>
            <color indexed="8"/>
            <rFont val="Arial"/>
            <family val="2"/>
          </rPr>
          <t>le stazioni di ricarica situate in parcheggi a libero accesso, come i posti auto per visitatori, sono accessibili a tutti e vengono addebitate dallo stesso operatore.</t>
        </r>
      </text>
    </comment>
    <comment ref="D110" authorId="0" shapeId="0" xr:uid="{9766E8A5-DF7B-4F85-8BBD-5D99CDE45F2C}">
      <text>
        <r>
          <rPr>
            <b/>
            <sz val="10"/>
            <color indexed="8"/>
            <rFont val="Arial"/>
            <family val="2"/>
          </rPr>
          <t xml:space="preserve">Roaming per stazione di ricarica a libero accesso: </t>
        </r>
        <r>
          <rPr>
            <sz val="10"/>
            <color indexed="8"/>
            <rFont val="Arial"/>
            <family val="2"/>
          </rPr>
          <t>è possibile utilizzare i mezzi di accesso e pagamento di altri gestori di stazioni di ricarica per accedere alle stazioni di ricarica a libero accesso (ad es. posti auto per visitatori).</t>
        </r>
      </text>
    </comment>
    <comment ref="D114" authorId="0" shapeId="0" xr:uid="{16BF7B69-8F59-4595-9172-5BAEB8C74ED6}">
      <text>
        <r>
          <rPr>
            <b/>
            <sz val="10"/>
            <color indexed="8"/>
            <rFont val="Arial"/>
            <family val="2"/>
          </rPr>
          <t>Autofinanziamento:</t>
        </r>
        <r>
          <rPr>
            <sz val="10"/>
            <color indexed="8"/>
            <rFont val="Arial"/>
            <family val="2"/>
          </rPr>
          <t xml:space="preserve"> l’infrastruttura di ricarica viene finanziata completamente dai proprietari e dalle proprietarie.</t>
        </r>
        <r>
          <rPr>
            <b/>
            <sz val="10"/>
            <color indexed="8"/>
            <rFont val="Arial"/>
            <family val="2"/>
          </rPr>
          <t xml:space="preserve">
Modello di noleggio:</t>
        </r>
        <r>
          <rPr>
            <sz val="10"/>
            <color indexed="8"/>
            <rFont val="Arial"/>
            <family val="2"/>
          </rPr>
          <t xml:space="preserve"> l’installazione di base viene finanziata dai proprietari e dalle proprietarie. Gli utenti e le utenti possono noleggiare la stazione di ricarica dall’impresa di prestazione di servizi.</t>
        </r>
        <r>
          <rPr>
            <b/>
            <sz val="10"/>
            <color indexed="8"/>
            <rFont val="Arial"/>
            <family val="2"/>
          </rPr>
          <t xml:space="preserve">
Full Contracting:</t>
        </r>
        <r>
          <rPr>
            <sz val="10"/>
            <color indexed="8"/>
            <rFont val="Arial"/>
            <family val="2"/>
          </rPr>
          <t xml:space="preserve"> l’impresa di prestazione di servizi finanzia sia l’installazione di base che la stazione di ricarica e la mette a disposizione dietro pagamento di un emolumento mensile.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553A064D-6218-4607-8FB3-1AE485E24249}">
      <text>
        <r>
          <rPr>
            <b/>
            <sz val="10"/>
            <color indexed="8"/>
            <rFont val="Arial"/>
            <family val="2"/>
          </rPr>
          <t xml:space="preserve">Registrazione: </t>
        </r>
        <r>
          <rPr>
            <sz val="10"/>
            <color indexed="8"/>
            <rFont val="Arial"/>
            <family val="2"/>
          </rPr>
          <t>processo di richiesta/registrazione di una stazione di ricarica da parte di un utente o un’utente della stazione di ricarica</t>
        </r>
        <r>
          <rPr>
            <b/>
            <sz val="10"/>
            <color indexed="8"/>
            <rFont val="Arial"/>
            <family val="2"/>
          </rPr>
          <t xml:space="preserve">
</t>
        </r>
      </text>
    </comment>
    <comment ref="D19" authorId="0" shapeId="0" xr:uid="{4BCAB034-BCF1-43E9-98FB-FB49EEEEB062}">
      <text>
        <r>
          <rPr>
            <b/>
            <sz val="10"/>
            <color indexed="8"/>
            <rFont val="Arial"/>
            <family val="2"/>
          </rPr>
          <t xml:space="preserve">Attivazione: </t>
        </r>
        <r>
          <rPr>
            <sz val="10"/>
            <color indexed="8"/>
            <rFont val="Arial"/>
            <family val="2"/>
          </rPr>
          <t xml:space="preserve">la stazione di ricarica viene collegata al sistema. </t>
        </r>
      </text>
    </comment>
    <comment ref="D21" authorId="0" shapeId="0" xr:uid="{B0C4B396-6985-4C5E-ADFA-9007FFE357DF}">
      <text>
        <r>
          <rPr>
            <b/>
            <sz val="10"/>
            <color indexed="8"/>
            <rFont val="Arial"/>
            <family val="2"/>
          </rPr>
          <t>Onboarding:</t>
        </r>
        <r>
          <rPr>
            <sz val="10"/>
            <color indexed="8"/>
            <rFont val="Arial"/>
            <family val="2"/>
          </rPr>
          <t xml:space="preserve"> all’utente della stazione di ricarica viene fornito l’accesso alla stazione di ricarica ed eventualmente un addestramento</t>
        </r>
      </text>
    </comment>
    <comment ref="D30" authorId="0" shapeId="0" xr:uid="{6EE5D872-E1B5-48C5-8824-79D73196FD29}">
      <text>
        <r>
          <rPr>
            <b/>
            <sz val="10"/>
            <color indexed="8"/>
            <rFont val="Arial"/>
            <family val="2"/>
          </rPr>
          <t xml:space="preserve">Vendita stazioni di ricarica: </t>
        </r>
        <r>
          <rPr>
            <sz val="10"/>
            <color indexed="8"/>
            <rFont val="Arial"/>
            <family val="2"/>
          </rPr>
          <t>si tratta di stazioni di ricarica gestite dall’impresa di prestazione di servizi (come standard o optional). Non di quelle che sono compatibili solo con il Suo sistema.</t>
        </r>
      </text>
    </comment>
    <comment ref="D32" authorId="0" shapeId="0" xr:uid="{40FC9D50-D8C6-4198-8426-FD35C8F5E007}">
      <text>
        <r>
          <rPr>
            <b/>
            <sz val="10"/>
            <color indexed="8"/>
            <rFont val="Arial"/>
            <family val="2"/>
          </rPr>
          <t>Integrazione di sistemi terzi:</t>
        </r>
        <r>
          <rPr>
            <sz val="10"/>
            <color indexed="8"/>
            <rFont val="Arial"/>
            <family val="2"/>
          </rPr>
          <t xml:space="preserve"> il sistema può comunicare con altre piattaforme/altri sistemi di terzi, ad es. per il conteggio RCP o EMS.</t>
        </r>
      </text>
    </comment>
    <comment ref="D33" authorId="0" shapeId="0" xr:uid="{2C527A91-05A6-4A57-8C8E-5780BF14DB7C}">
      <text>
        <r>
          <rPr>
            <sz val="10"/>
            <color indexed="8"/>
            <rFont val="Arial"/>
            <family val="2"/>
          </rPr>
          <t>EMS = sistemi di gestione dell’energia</t>
        </r>
      </text>
    </comment>
    <comment ref="D36" authorId="0" shapeId="0" xr:uid="{88988264-05B3-4077-8594-314E3498BABE}">
      <text>
        <r>
          <rPr>
            <b/>
            <sz val="10"/>
            <color indexed="8"/>
            <rFont val="Arial"/>
            <family val="2"/>
          </rPr>
          <t>Gestione statica del carico:</t>
        </r>
        <r>
          <rPr>
            <sz val="10"/>
            <color indexed="8"/>
            <rFont val="Arial"/>
            <family val="2"/>
          </rPr>
          <t xml:space="preserve"> con la gestione statica del carico, si assegna, per la ricarica dei veico-li, una parte fissa della potenza massima prelevabile dalla rete elettrica da parte dell’edificio, che viene distribuita automaticamente tra le auto elettriche da ricaricare. Questa potenza deve essere scelta in maniera tale da non provocare sovraccarichi in caso di elevato consumo di energia elettrica nell’edificio (ovvero quando sono attivi numerosi con-sumatori di energia, ad es. di sera, quando tutti gli inquilini e le inquiline sono in casa).</t>
        </r>
      </text>
    </comment>
    <comment ref="D37" authorId="0" shapeId="0" xr:uid="{B2E755A2-E26A-4ED1-9B30-06EC8DF174A8}">
      <text>
        <r>
          <rPr>
            <b/>
            <sz val="10"/>
            <color indexed="8"/>
            <rFont val="Arial"/>
            <family val="2"/>
          </rPr>
          <t>Gestione dinamica del carico:</t>
        </r>
        <r>
          <rPr>
            <sz val="10"/>
            <color indexed="8"/>
            <rFont val="Arial"/>
            <family val="2"/>
          </rPr>
          <t xml:space="preserve"> con la gestione dinamica del carico non viene assegnata una potenza fissa per la ricarica. La gestione del carico riconosce la potenza assorbi-ta in un dato momento  dall’edificio e distribuisce automaticamente tra le auto da ricaricare la differenza fra la potenza massima prelevabile dalla rete e quella assorbita dall’edificio. Così, soprattutto nei momenti con un consumo di energia elettrica ridotto, è possibile mettere a disposizione per la ricarica una potenza molto più elevata, ad es. di notte, quando gran parte degli inquilini e delle inquiline dorme.</t>
        </r>
      </text>
    </comment>
    <comment ref="D47" authorId="0" shapeId="0" xr:uid="{A7A46D90-B6C0-46F7-BDE4-C43E2C4DDEA1}">
      <text>
        <r>
          <rPr>
            <b/>
            <sz val="10"/>
            <color indexed="8"/>
            <rFont val="Arial"/>
            <family val="2"/>
          </rPr>
          <t>Portale web:</t>
        </r>
        <r>
          <rPr>
            <sz val="10"/>
            <color indexed="8"/>
            <rFont val="Arial"/>
            <family val="2"/>
          </rPr>
          <t xml:space="preserve"> è possibile accedere a un’applicazione basata sul web.</t>
        </r>
      </text>
    </comment>
    <comment ref="D48" authorId="0" shapeId="0" xr:uid="{0F775377-BC1A-4C53-A1A0-FF855F685FFA}">
      <text>
        <r>
          <rPr>
            <b/>
            <sz val="10"/>
            <color indexed="8"/>
            <rFont val="Arial"/>
            <family val="2"/>
          </rPr>
          <t xml:space="preserve">App: </t>
        </r>
        <r>
          <rPr>
            <sz val="10"/>
            <color indexed="8"/>
            <rFont val="Arial"/>
            <family val="2"/>
          </rPr>
          <t>esiste un’app per smartphone.</t>
        </r>
      </text>
    </comment>
    <comment ref="D50" authorId="0" shapeId="0" xr:uid="{01474686-7347-4D75-8321-6A11D4560CF6}">
      <text>
        <r>
          <rPr>
            <b/>
            <sz val="10"/>
            <color indexed="8"/>
            <rFont val="Arial"/>
            <family val="2"/>
          </rPr>
          <t>Panoramica delle transazioni:</t>
        </r>
        <r>
          <rPr>
            <sz val="10"/>
            <color indexed="8"/>
            <rFont val="Arial"/>
            <family val="2"/>
          </rPr>
          <t xml:space="preserve"> gli utenti e le utenti possono visualizzare gli utilizzi e i pagamenti intercorsi fino a un dato momento e all’occorrenza scaricarli sotto forma di ricevuta. </t>
        </r>
      </text>
    </comment>
    <comment ref="D51" authorId="0" shapeId="0" xr:uid="{9B53391E-6DED-4C9B-AE29-5478E95BAB75}">
      <text>
        <r>
          <rPr>
            <b/>
            <sz val="10"/>
            <color indexed="8"/>
            <rFont val="Arial"/>
            <family val="2"/>
          </rPr>
          <t>Visualizzazione dei propri consumi:</t>
        </r>
        <r>
          <rPr>
            <sz val="10"/>
            <color indexed="8"/>
            <rFont val="Arial"/>
            <family val="2"/>
          </rPr>
          <t xml:space="preserve"> i consumi possono essere visualizzati in qualsiasi momento nel portale web o attraverso l’app.</t>
        </r>
      </text>
    </comment>
    <comment ref="D53" authorId="0" shapeId="0" xr:uid="{A085023F-29A3-4988-BAF8-41175DD004FE}">
      <text>
        <r>
          <rPr>
            <b/>
            <sz val="10"/>
            <color indexed="8"/>
            <rFont val="Arial"/>
            <family val="2"/>
          </rPr>
          <t xml:space="preserve">Comando attivo dell’attività di ricarica: </t>
        </r>
        <r>
          <rPr>
            <sz val="10"/>
            <color indexed="8"/>
            <rFont val="Arial"/>
            <family val="2"/>
          </rPr>
          <t>gli utenti e le utenti possono ad es. determinare il momento o la modalità di ricarica.</t>
        </r>
      </text>
    </comment>
    <comment ref="D54" authorId="0" shapeId="0" xr:uid="{4795BFE3-31FA-4643-BB78-D7259E737946}">
      <text>
        <r>
          <rPr>
            <b/>
            <sz val="10"/>
            <color indexed="8"/>
            <rFont val="Arial"/>
            <family val="2"/>
          </rPr>
          <t>Ricarica basata su fotovoltaico:</t>
        </r>
        <r>
          <rPr>
            <sz val="10"/>
            <color indexed="8"/>
            <rFont val="Arial"/>
            <family val="2"/>
          </rPr>
          <t xml:space="preserve"> il veicolo viene ricaricato solo/preferibilmente con energia elettrica fotovoltaica (in presenza di impianto fotovoltaico/RCP)</t>
        </r>
      </text>
    </comment>
    <comment ref="D55" authorId="0" shapeId="0" xr:uid="{DFE065E2-CC76-4DAA-AD07-ABECD32CCFC1}">
      <text>
        <r>
          <rPr>
            <b/>
            <sz val="10"/>
            <color indexed="8"/>
            <rFont val="Arial"/>
            <family val="2"/>
          </rPr>
          <t>Ricarica conveniente</t>
        </r>
        <r>
          <rPr>
            <sz val="10"/>
            <color indexed="8"/>
            <rFont val="Arial"/>
            <family val="2"/>
          </rPr>
          <t>: il veicolo viene ricaricato in orari con tariffe per l’energia elettrica convenienti, ad es. di notte in caso di tariffa alta e bassa.</t>
        </r>
      </text>
    </comment>
    <comment ref="D56" authorId="0" shapeId="0" xr:uid="{E8E1AEDB-14E4-44A1-85C8-10AEDF73ECA5}">
      <text>
        <r>
          <rPr>
            <b/>
            <sz val="10"/>
            <color indexed="8"/>
            <rFont val="Arial"/>
            <family val="2"/>
          </rPr>
          <t xml:space="preserve">Ricarica prioritaria: </t>
        </r>
        <r>
          <rPr>
            <sz val="10"/>
            <color indexed="8"/>
            <rFont val="Arial"/>
            <family val="2"/>
          </rPr>
          <t>il veicolo viene ricaricato prima possibile. Al veicolo viene assegnata una potenza maggiore (eventualmente dietro pagamento di un sovrapprezzo)</t>
        </r>
      </text>
    </comment>
    <comment ref="D57" authorId="0" shapeId="0" xr:uid="{4310BE26-6BF4-4692-8212-DF0F7704D005}">
      <text>
        <r>
          <rPr>
            <b/>
            <sz val="10"/>
            <color indexed="8"/>
            <rFont val="Arial"/>
            <family val="2"/>
          </rPr>
          <t>Considerazione di limiti di ricarica:</t>
        </r>
        <r>
          <rPr>
            <sz val="10"/>
            <color indexed="8"/>
            <rFont val="Arial"/>
            <family val="2"/>
          </rPr>
          <t xml:space="preserve"> il veicolo viene ricaricato fino a una certa percentuale massima per non sollecitare eccessivamente la batteria.</t>
        </r>
        <r>
          <rPr>
            <b/>
            <sz val="10"/>
            <color indexed="8"/>
            <rFont val="Arial"/>
            <family val="2"/>
          </rPr>
          <t xml:space="preserve">
</t>
        </r>
      </text>
    </comment>
    <comment ref="D64" authorId="0" shapeId="0" xr:uid="{7EAC652C-24B8-4831-96B9-C8ACD5C2FF0E}">
      <text>
        <r>
          <rPr>
            <b/>
            <sz val="10"/>
            <color indexed="8"/>
            <rFont val="Arial"/>
            <family val="2"/>
          </rPr>
          <t>Hotline solo negli orari d’ufficio:</t>
        </r>
        <r>
          <rPr>
            <sz val="10"/>
            <color indexed="8"/>
            <rFont val="Arial"/>
            <family val="2"/>
          </rPr>
          <t xml:space="preserve"> in caso di domande o problemi, gli utenti e le utenti della stazione di ricarica possono contattare una hotline solo negli orari d’ufficio. </t>
        </r>
      </text>
    </comment>
    <comment ref="D65" authorId="0" shapeId="0" xr:uid="{2CAE5AC5-0BFC-487B-B38F-C999542684A2}">
      <text>
        <r>
          <rPr>
            <b/>
            <sz val="10"/>
            <color indexed="8"/>
            <rFont val="Arial"/>
            <family val="2"/>
          </rPr>
          <t xml:space="preserve">Hotline 24/7: </t>
        </r>
        <r>
          <rPr>
            <sz val="10"/>
            <color indexed="8"/>
            <rFont val="Arial"/>
            <family val="2"/>
          </rPr>
          <t xml:space="preserve">in caso di domande o problemi, gli utenti e le utenti della stazione di ricarica possono contattare una hotline a qualsiasi ora. </t>
        </r>
      </text>
    </comment>
    <comment ref="D67" authorId="0" shapeId="0" xr:uid="{CFD6D8A1-15EA-471A-BE5F-2B38584313B1}">
      <text>
        <r>
          <rPr>
            <b/>
            <sz val="10"/>
            <color indexed="8"/>
            <rFont val="Arial"/>
            <family val="2"/>
          </rPr>
          <t>Gestione dei guasti:</t>
        </r>
        <r>
          <rPr>
            <sz val="10"/>
            <color indexed="8"/>
            <rFont val="Arial"/>
            <family val="2"/>
          </rPr>
          <t xml:space="preserve"> i malfunzionamenti della stazione di ricarica vengono identificati e visualizzati con un allarme.</t>
        </r>
      </text>
    </comment>
    <comment ref="D68" authorId="0" shapeId="0" xr:uid="{C840A408-246F-4CAD-B4A5-85694252FECE}">
      <text>
        <r>
          <rPr>
            <b/>
            <sz val="10"/>
            <color indexed="8"/>
            <rFont val="Arial"/>
            <family val="2"/>
          </rPr>
          <t>Manutenzione remota:</t>
        </r>
        <r>
          <rPr>
            <sz val="10"/>
            <color indexed="8"/>
            <rFont val="Arial"/>
            <family val="2"/>
          </rPr>
          <t xml:space="preserve"> i più comuni problemi legati al software delle stazioni di ricarica possono essere risolti online e non richiedono la presenza in loco di un tecnico, ad es. con un riavvio (remoto).</t>
        </r>
      </text>
    </comment>
    <comment ref="D69" authorId="0" shapeId="0" xr:uid="{250F3439-8843-42FE-930A-A5FD2C24B67E}">
      <text>
        <r>
          <rPr>
            <b/>
            <sz val="10"/>
            <color indexed="8"/>
            <rFont val="Arial"/>
            <family val="2"/>
          </rPr>
          <t>Eliminazione dei guasti in loco:</t>
        </r>
        <r>
          <rPr>
            <sz val="10"/>
            <color indexed="8"/>
            <rFont val="Arial"/>
            <family val="2"/>
          </rPr>
          <t xml:space="preserve">  i guasti vengono eliminati in loco, inclusi nel prezzo o dietro pagamento di un sovrapprezzo.</t>
        </r>
      </text>
    </comment>
    <comment ref="D72" authorId="0" shapeId="0" xr:uid="{34904151-12DD-44A2-8745-8BF0931A6276}">
      <text>
        <r>
          <rPr>
            <b/>
            <sz val="10"/>
            <color indexed="8"/>
            <rFont val="Arial"/>
            <family val="2"/>
          </rPr>
          <t>Fino alla raccolta dati:</t>
        </r>
        <r>
          <rPr>
            <sz val="10"/>
            <color indexed="8"/>
            <rFont val="Arial"/>
            <family val="2"/>
          </rPr>
          <t xml:space="preserve"> l’impresa di prestazione di servizi raccoglie i dati e li mette a disposizione della clientela. Quest’ultima deve emettere autonomamente le fatture ed è responsabile dell’incasso.</t>
        </r>
        <r>
          <rPr>
            <b/>
            <sz val="10"/>
            <color indexed="8"/>
            <rFont val="Arial"/>
            <family val="2"/>
          </rPr>
          <t xml:space="preserve">
Fino all’emissione delle fatture:</t>
        </r>
        <r>
          <rPr>
            <sz val="10"/>
            <color indexed="8"/>
            <rFont val="Arial"/>
            <family val="2"/>
          </rPr>
          <t xml:space="preserve"> l’impresa di prestazione di servizi raccoglie i dati ed emette le fatture sulla base di essi. La clientela è responsabile dell’incasso</t>
        </r>
        <r>
          <rPr>
            <b/>
            <sz val="10"/>
            <color indexed="8"/>
            <rFont val="Arial"/>
            <family val="2"/>
          </rPr>
          <t xml:space="preserve">.
Fino all’incasso: </t>
        </r>
        <r>
          <rPr>
            <sz val="10"/>
            <color indexed="8"/>
            <rFont val="Arial"/>
            <family val="2"/>
          </rPr>
          <t>l’impresa di prestazione di servizi si occupa dell’intero processo di addebito del costo, dalla raccolta dati fino all’emissione delle fatture, incasso compreso.</t>
        </r>
      </text>
    </comment>
    <comment ref="D75" authorId="0" shapeId="0" xr:uid="{62931F18-1602-462E-96C5-2C78C6708580}">
      <text>
        <r>
          <rPr>
            <b/>
            <sz val="10"/>
            <color indexed="8"/>
            <rFont val="Arial"/>
            <family val="2"/>
          </rPr>
          <t>Stazione di ricarica privata:</t>
        </r>
        <r>
          <rPr>
            <sz val="10"/>
            <color indexed="8"/>
            <rFont val="Arial"/>
            <family val="2"/>
          </rPr>
          <t xml:space="preserve"> la stazione di ricarica è accessibile solo a un soggetto
</t>
        </r>
        <r>
          <rPr>
            <b/>
            <sz val="10"/>
            <color indexed="8"/>
            <rFont val="Arial"/>
            <family val="2"/>
          </rPr>
          <t xml:space="preserve">
Stazione di ricarica semiprivata:</t>
        </r>
        <r>
          <rPr>
            <sz val="10"/>
            <color indexed="8"/>
            <rFont val="Arial"/>
            <family val="2"/>
          </rPr>
          <t xml:space="preserve"> stazione di ricarica accessibile a un gruppo circoscritto di utenti (ad es. collaboratori e collaboratrici)</t>
        </r>
        <r>
          <rPr>
            <b/>
            <sz val="10"/>
            <color indexed="8"/>
            <rFont val="Arial"/>
            <family val="2"/>
          </rPr>
          <t xml:space="preserve">
Stazione di ricarica semipubblica: </t>
        </r>
        <r>
          <rPr>
            <sz val="10"/>
            <color indexed="8"/>
            <rFont val="Arial"/>
            <family val="2"/>
          </rPr>
          <t>stazione di ricarica di proprietà privata (ad es. industria). In alcuni momenti è a libero accesso.</t>
        </r>
        <r>
          <rPr>
            <b/>
            <sz val="10"/>
            <color indexed="8"/>
            <rFont val="Arial"/>
            <family val="2"/>
          </rPr>
          <t xml:space="preserve">
Stazione di ricarica pubblica:</t>
        </r>
        <r>
          <rPr>
            <sz val="10"/>
            <color indexed="8"/>
            <rFont val="Arial"/>
            <family val="2"/>
          </rPr>
          <t xml:space="preserve"> stazione di ricarica a libero accesso in qualsiasi momento (ad es. posti auto per visitatori)</t>
        </r>
      </text>
    </comment>
    <comment ref="D76" authorId="0" shapeId="0" xr:uid="{74A2983B-E804-4CA8-A635-634FC54472DE}">
      <text>
        <r>
          <rPr>
            <b/>
            <sz val="10"/>
            <color indexed="8"/>
            <rFont val="Arial"/>
            <family val="2"/>
          </rPr>
          <t xml:space="preserve">Il contatore dell’energia elettrica per la mobilità elettrica appartiene ai proprietari e alle proprietarie dell’immobile: 
</t>
        </r>
        <r>
          <rPr>
            <sz val="10"/>
            <color indexed="8"/>
            <rFont val="Arial"/>
            <family val="2"/>
          </rPr>
          <t>l’impresa di prestazione di servizi versa ai proprietari e alle proprietarie dell’immobile i proventi dell’addebito del costo, detraendo gli emolumenti.
I proprietari e le proprietarie dell’immobile ricevono la fattura per il consumo di energia elettrica dall’azienda di approvvigionamento energetico
I proprietari e le proprietarie dell’immobile pagano la fattura per l’energia elettrica</t>
        </r>
        <r>
          <rPr>
            <b/>
            <sz val="10"/>
            <color indexed="8"/>
            <rFont val="Arial"/>
            <family val="2"/>
          </rPr>
          <t xml:space="preserve">
Il contatore dell’energia elettrica per la mobilità elettrica è di proprietà dell’impresa di prestazione di servizi:
</t>
        </r>
        <r>
          <rPr>
            <sz val="10"/>
            <color indexed="8"/>
            <rFont val="Arial"/>
            <family val="2"/>
          </rPr>
          <t>l’impresa di prestazione di servizi si fa direttamente carico del pagamento dei costi dell’energia elettrica all’azienda di approvvigionamento elettrico
Eventualmente l’impresa di prestazione di servizi versa i proventi dell’addebito del costo ai proprietari e alle proprietarie dell’immobile, detraendo i costi dell’energia elettrica e gli emolumenti.</t>
        </r>
      </text>
    </comment>
    <comment ref="D79" authorId="0" shapeId="0" xr:uid="{C0E7B684-55A3-4004-9E58-3DED3EC13910}">
      <text>
        <r>
          <rPr>
            <b/>
            <sz val="10"/>
            <color indexed="8"/>
            <rFont val="Arial"/>
            <family val="2"/>
          </rPr>
          <t xml:space="preserve">Tariffa unitaria: </t>
        </r>
        <r>
          <rPr>
            <sz val="10"/>
            <color indexed="8"/>
            <rFont val="Arial"/>
            <family val="2"/>
          </rPr>
          <t>per la stazione elettrica può essere conteggiata una sola tariffa, anche qualora l’azienda di approvvigionamento energetico locale abbia una struttura tariffaria diversa (ad es. tariffa alta e bassa).</t>
        </r>
        <r>
          <rPr>
            <b/>
            <sz val="10"/>
            <color indexed="8"/>
            <rFont val="Arial"/>
            <family val="2"/>
          </rPr>
          <t xml:space="preserve">
Tariffe statiche:</t>
        </r>
        <r>
          <rPr>
            <sz val="10"/>
            <color indexed="8"/>
            <rFont val="Arial"/>
            <family val="2"/>
          </rPr>
          <t xml:space="preserve"> la stazione di ricarica può essere conteggiata con più tariffe statiche definite in maniera fissa, ad es. con tariffa alta e bassa.
</t>
        </r>
        <r>
          <rPr>
            <b/>
            <sz val="10"/>
            <color indexed="8"/>
            <rFont val="Arial"/>
            <family val="2"/>
          </rPr>
          <t xml:space="preserve">
Tariffe statiche incl. tariffa fotovoltaica: </t>
        </r>
        <r>
          <rPr>
            <sz val="10"/>
            <color indexed="8"/>
            <rFont val="Arial"/>
            <family val="2"/>
          </rPr>
          <t>oltre alle tariffe statiche, in caso di consumo di energia elettrica del proprio impianto fotovoltaico (o RCP) è possibile considerare una tariffa fotovoltaica definita in maniera fissa.</t>
        </r>
        <r>
          <rPr>
            <b/>
            <sz val="10"/>
            <color indexed="8"/>
            <rFont val="Arial"/>
            <family val="2"/>
          </rPr>
          <t xml:space="preserve">
Tariffe dinamiche:</t>
        </r>
        <r>
          <rPr>
            <sz val="10"/>
            <color indexed="8"/>
            <rFont val="Arial"/>
            <family val="2"/>
          </rPr>
          <t xml:space="preserve"> è possibile considerare e addebitare anche tariffe dinamiche dell’azienda di approvvigionamento energetico. </t>
        </r>
        <r>
          <rPr>
            <b/>
            <sz val="10"/>
            <color indexed="8"/>
            <rFont val="Arial"/>
            <family val="2"/>
          </rPr>
          <t xml:space="preserve">
</t>
        </r>
      </text>
    </comment>
    <comment ref="D83" authorId="0" shapeId="0" xr:uid="{30300133-0172-4498-A63A-5705F465A195}">
      <text>
        <r>
          <rPr>
            <b/>
            <sz val="10"/>
            <color indexed="8"/>
            <rFont val="Arial"/>
            <family val="2"/>
          </rPr>
          <t xml:space="preserve">Diversi gruppi tariffari: </t>
        </r>
        <r>
          <rPr>
            <sz val="10"/>
            <color indexed="8"/>
            <rFont val="Arial"/>
            <family val="2"/>
          </rPr>
          <t xml:space="preserve">gli utenti e le utenti possono essere raggruppati e possono quindi essere assegnate loro diverse tariffe. </t>
        </r>
      </text>
    </comment>
    <comment ref="D84" authorId="0" shapeId="0" xr:uid="{44281095-13AC-4F14-83B5-1F20B90C8BCD}">
      <text>
        <r>
          <rPr>
            <b/>
            <sz val="10"/>
            <color indexed="8"/>
            <rFont val="Arial"/>
            <family val="2"/>
          </rPr>
          <t>White List (utenti speciali):</t>
        </r>
        <r>
          <rPr>
            <sz val="10"/>
            <color indexed="8"/>
            <rFont val="Arial"/>
            <family val="2"/>
          </rPr>
          <t xml:space="preserve"> determinati e determinate utenti ricaricano gratuitamente.</t>
        </r>
      </text>
    </comment>
    <comment ref="D85" authorId="0" shapeId="0" xr:uid="{C4DACAD5-B557-4955-B8AF-FF4EA2865B7C}">
      <text>
        <r>
          <rPr>
            <b/>
            <sz val="10"/>
            <color indexed="8"/>
            <rFont val="Arial"/>
            <family val="2"/>
          </rPr>
          <t xml:space="preserve">Aggiornamento automatico in caso di variazione delle tariffe per l’energia elettrica dell’azienda di approvvigionamento energetico: </t>
        </r>
        <r>
          <rPr>
            <sz val="10"/>
            <color indexed="8"/>
            <rFont val="Arial"/>
            <family val="2"/>
          </rPr>
          <t>le tariffe per l’energia elettrica dell’azienda di approvvigionamento energetico vengono adeguate dalla clientela senza richiesta.</t>
        </r>
        <r>
          <rPr>
            <b/>
            <sz val="10"/>
            <color indexed="8"/>
            <rFont val="Arial"/>
            <family val="2"/>
          </rPr>
          <t xml:space="preserve"> </t>
        </r>
      </text>
    </comment>
    <comment ref="D86" authorId="0" shapeId="0" xr:uid="{C336566D-DBD7-45A4-B390-3F3359E06D0C}">
      <text>
        <r>
          <rPr>
            <b/>
            <sz val="10"/>
            <color indexed="8"/>
            <rFont val="Arial"/>
            <family val="2"/>
          </rPr>
          <t>Impostazione di una propria tariffa per l’energia:</t>
        </r>
        <r>
          <rPr>
            <sz val="10"/>
            <color indexed="8"/>
            <rFont val="Arial"/>
            <family val="2"/>
          </rPr>
          <t xml:space="preserve"> i proprietari e le proprietarie o le amministrazioni possono applicare un supplemento alla tariffa per l’energia per generare un canale aggiuntivo per ammortizzare le stazioni di ricarica.</t>
        </r>
        <r>
          <rPr>
            <b/>
            <sz val="10"/>
            <color indexed="8"/>
            <rFont val="Arial"/>
            <family val="2"/>
          </rPr>
          <t xml:space="preserve">
</t>
        </r>
      </text>
    </comment>
    <comment ref="D87" authorId="0" shapeId="0" xr:uid="{FCD7228D-92A8-451D-8F18-EC9E6E69662F}">
      <text>
        <r>
          <rPr>
            <b/>
            <sz val="10"/>
            <color indexed="8"/>
            <rFont val="Arial"/>
            <family val="2"/>
          </rPr>
          <t>Addebito ricarica bidirezionale:</t>
        </r>
        <r>
          <rPr>
            <sz val="10"/>
            <color indexed="8"/>
            <rFont val="Arial"/>
            <family val="2"/>
          </rPr>
          <t xml:space="preserve"> è possibile amministrare e addebitare la ricarica bidirezionale.</t>
        </r>
      </text>
    </comment>
    <comment ref="D97" authorId="0" shapeId="0" xr:uid="{ECBAC740-6B0B-4906-B139-56274ECD3267}">
      <text>
        <r>
          <rPr>
            <b/>
            <sz val="10"/>
            <color indexed="8"/>
            <rFont val="Arial"/>
            <family val="2"/>
          </rPr>
          <t>Funzione di reporting:</t>
        </r>
        <r>
          <rPr>
            <sz val="10"/>
            <color indexed="8"/>
            <rFont val="Arial"/>
            <family val="2"/>
          </rPr>
          <t xml:space="preserve"> è possibile mettere a disposizione i dati di utilizzo, ad es. per rapporti sulla sostenibilità e il reporting.</t>
        </r>
      </text>
    </comment>
    <comment ref="D99" authorId="0" shapeId="0" xr:uid="{A1C535AB-933D-461A-9852-338868C2123A}">
      <text>
        <r>
          <rPr>
            <b/>
            <sz val="10"/>
            <color indexed="8"/>
            <rFont val="Arial"/>
            <family val="2"/>
          </rPr>
          <t xml:space="preserve">Funzione multi-tenant: </t>
        </r>
        <r>
          <rPr>
            <sz val="10"/>
            <color indexed="8"/>
            <rFont val="Arial"/>
            <family val="2"/>
          </rPr>
          <t>a utenti diversi possono essere assegnati diritti di utilizzo diversi (ad es. utenti della stazione di ricarica vs. custodi dell’edificio vs. impresa installatrice)</t>
        </r>
      </text>
    </comment>
    <comment ref="D100" authorId="0" shapeId="0" xr:uid="{9ACE0A1A-D971-4652-BFD5-398D2947CDC3}">
      <text>
        <r>
          <rPr>
            <b/>
            <sz val="10"/>
            <color indexed="8"/>
            <rFont val="Arial"/>
            <family val="2"/>
          </rPr>
          <t>Portale web per la gestione degli utenti e delle utenti:</t>
        </r>
        <r>
          <rPr>
            <sz val="10"/>
            <color indexed="8"/>
            <rFont val="Arial"/>
            <family val="2"/>
          </rPr>
          <t xml:space="preserve"> i proprietari e le proprietarie/l’amministrazione possono eseguire varie impostazioni su una piattaforma, ad es. creare e modificare gli utenti e le utenti delle stazioni di ricarica, definire le tariffe ecc.</t>
        </r>
      </text>
    </comment>
    <comment ref="D106" authorId="0" shapeId="0" xr:uid="{2840E100-E6C3-4B5D-B7B6-1C0CB86E6A04}">
      <text>
        <r>
          <rPr>
            <b/>
            <sz val="10"/>
            <color indexed="8"/>
            <rFont val="Arial"/>
            <family val="2"/>
          </rPr>
          <t>Stazione di ricarica a libero accesso nella propria rete:</t>
        </r>
        <r>
          <rPr>
            <sz val="10"/>
            <color indexed="8"/>
            <rFont val="Arial"/>
            <family val="2"/>
          </rPr>
          <t xml:space="preserve"> tramite i propri mezzi di accesso, gli utenti e le utenti della stazione di ricarica possono accedere a stazioni di ricarica a libero accesso dello stesso operatore.</t>
        </r>
      </text>
    </comment>
    <comment ref="D107" authorId="0" shapeId="0" xr:uid="{6FB982C9-E812-43A9-B81E-25CAB49D02B7}">
      <text>
        <r>
          <rPr>
            <b/>
            <sz val="10"/>
            <color indexed="8"/>
            <rFont val="Arial"/>
            <family val="2"/>
          </rPr>
          <t>Roaming con stesso accesso:</t>
        </r>
        <r>
          <rPr>
            <sz val="10"/>
            <color indexed="8"/>
            <rFont val="Arial"/>
            <family val="2"/>
          </rPr>
          <t xml:space="preserve"> tramite i propri mezzi di accesso, gli utenti e le utenti della stazione di ricarica possono accedere a stazioni di ricarica a libero accesso di altri gestori della rete.</t>
        </r>
      </text>
    </comment>
    <comment ref="D109" authorId="0" shapeId="0" xr:uid="{11E9CFDC-5C15-463D-8DB5-E827E866968C}">
      <text>
        <r>
          <rPr>
            <b/>
            <sz val="10"/>
            <color indexed="8"/>
            <rFont val="Arial"/>
            <family val="2"/>
          </rPr>
          <t xml:space="preserve">Conteggio stazione di ricarica a libero accesso: </t>
        </r>
        <r>
          <rPr>
            <sz val="10"/>
            <color indexed="8"/>
            <rFont val="Arial"/>
            <family val="2"/>
          </rPr>
          <t>le stazioni di ricarica situate in parcheggi a libero accesso, come i posti auto per visitatori, sono accessibili a tutti e vengono addebitate dallo stesso operatore.</t>
        </r>
      </text>
    </comment>
    <comment ref="D110" authorId="0" shapeId="0" xr:uid="{79A7AF53-55A1-4834-98A5-766851B4A6FD}">
      <text>
        <r>
          <rPr>
            <b/>
            <sz val="10"/>
            <color indexed="8"/>
            <rFont val="Arial"/>
            <family val="2"/>
          </rPr>
          <t xml:space="preserve">Roaming per stazione di ricarica a libero accesso: </t>
        </r>
        <r>
          <rPr>
            <sz val="10"/>
            <color indexed="8"/>
            <rFont val="Arial"/>
            <family val="2"/>
          </rPr>
          <t>è possibile utilizzare i mezzi di accesso e pagamento di altri gestori di stazioni di ricarica per accedere alle stazioni di ricarica a libero accesso (ad es. posti auto per visitatori).</t>
        </r>
      </text>
    </comment>
    <comment ref="D114" authorId="0" shapeId="0" xr:uid="{5BF5A33C-FD46-4C27-9FD2-7FE983EA438B}">
      <text>
        <r>
          <rPr>
            <b/>
            <sz val="10"/>
            <color indexed="8"/>
            <rFont val="Arial"/>
            <family val="2"/>
          </rPr>
          <t>Autofinanziamento:</t>
        </r>
        <r>
          <rPr>
            <sz val="10"/>
            <color indexed="8"/>
            <rFont val="Arial"/>
            <family val="2"/>
          </rPr>
          <t xml:space="preserve"> l’infrastruttura di ricarica viene finanziata completamente dai proprietari e dalle proprietarie.</t>
        </r>
        <r>
          <rPr>
            <b/>
            <sz val="10"/>
            <color indexed="8"/>
            <rFont val="Arial"/>
            <family val="2"/>
          </rPr>
          <t xml:space="preserve">
Modello di noleggio:</t>
        </r>
        <r>
          <rPr>
            <sz val="10"/>
            <color indexed="8"/>
            <rFont val="Arial"/>
            <family val="2"/>
          </rPr>
          <t xml:space="preserve"> l’installazione di base viene finanziata dai proprietari e dalle proprietarie. Gli utenti e le utenti possono noleggiare la stazione di ricarica dall’impresa di prestazione di servizi.</t>
        </r>
        <r>
          <rPr>
            <b/>
            <sz val="10"/>
            <color indexed="8"/>
            <rFont val="Arial"/>
            <family val="2"/>
          </rPr>
          <t xml:space="preserve">
Full Contracting:</t>
        </r>
        <r>
          <rPr>
            <sz val="10"/>
            <color indexed="8"/>
            <rFont val="Arial"/>
            <family val="2"/>
          </rPr>
          <t xml:space="preserve"> l’impresa di prestazione di servizi finanzia sia l’installazione di base che la stazione di ricarica e la mette a disposizione dietro pagamento di un emolumento mensile.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B45F66BB-46D7-43BC-BE14-C3781723DA74}">
      <text>
        <r>
          <rPr>
            <b/>
            <sz val="10"/>
            <color indexed="8"/>
            <rFont val="Arial"/>
            <family val="2"/>
          </rPr>
          <t xml:space="preserve">Registrazione: </t>
        </r>
        <r>
          <rPr>
            <sz val="10"/>
            <color indexed="8"/>
            <rFont val="Arial"/>
            <family val="2"/>
          </rPr>
          <t>processo di richiesta/registrazione di una stazione di ricarica da parte di un utente o un’utente della stazione di ricarica</t>
        </r>
        <r>
          <rPr>
            <b/>
            <sz val="10"/>
            <color indexed="8"/>
            <rFont val="Arial"/>
            <family val="2"/>
          </rPr>
          <t xml:space="preserve">
</t>
        </r>
      </text>
    </comment>
    <comment ref="D19" authorId="0" shapeId="0" xr:uid="{86F93C8C-B7B2-42E2-A493-251E1C98B5A8}">
      <text>
        <r>
          <rPr>
            <b/>
            <sz val="10"/>
            <color indexed="8"/>
            <rFont val="Arial"/>
            <family val="2"/>
          </rPr>
          <t xml:space="preserve">Attivazione: </t>
        </r>
        <r>
          <rPr>
            <sz val="10"/>
            <color indexed="8"/>
            <rFont val="Arial"/>
            <family val="2"/>
          </rPr>
          <t xml:space="preserve">la stazione di ricarica viene collegata al sistema. </t>
        </r>
      </text>
    </comment>
    <comment ref="D21" authorId="0" shapeId="0" xr:uid="{9897DCEC-27AF-4134-BF8F-4BB75555A7D7}">
      <text>
        <r>
          <rPr>
            <b/>
            <sz val="10"/>
            <color indexed="8"/>
            <rFont val="Arial"/>
            <family val="2"/>
          </rPr>
          <t>Onboarding:</t>
        </r>
        <r>
          <rPr>
            <sz val="10"/>
            <color indexed="8"/>
            <rFont val="Arial"/>
            <family val="2"/>
          </rPr>
          <t xml:space="preserve"> all’utente della stazione di ricarica viene fornito l’accesso alla stazione di ricarica ed eventualmente un addestramento</t>
        </r>
      </text>
    </comment>
    <comment ref="D30" authorId="0" shapeId="0" xr:uid="{53D1D12C-2DFE-4894-944A-C28D933CA04B}">
      <text>
        <r>
          <rPr>
            <b/>
            <sz val="10"/>
            <color indexed="8"/>
            <rFont val="Arial"/>
            <family val="2"/>
          </rPr>
          <t xml:space="preserve">Vendita stazioni di ricarica: </t>
        </r>
        <r>
          <rPr>
            <sz val="10"/>
            <color indexed="8"/>
            <rFont val="Arial"/>
            <family val="2"/>
          </rPr>
          <t>si tratta di stazioni di ricarica gestite dall’impresa di prestazione di servizi (come standard o optional). Non di quelle che sono compatibili solo con il Suo sistema.</t>
        </r>
      </text>
    </comment>
    <comment ref="D32" authorId="0" shapeId="0" xr:uid="{9FDA9ED9-7729-4E6B-97E1-4F8F39AAA0FF}">
      <text>
        <r>
          <rPr>
            <b/>
            <sz val="10"/>
            <color indexed="8"/>
            <rFont val="Arial"/>
            <family val="2"/>
          </rPr>
          <t>Integrazione di sistemi terzi:</t>
        </r>
        <r>
          <rPr>
            <sz val="10"/>
            <color indexed="8"/>
            <rFont val="Arial"/>
            <family val="2"/>
          </rPr>
          <t xml:space="preserve"> il sistema può comunicare con altre piattaforme/altri sistemi di terzi, ad es. per il conteggio RCP o EMS.</t>
        </r>
      </text>
    </comment>
    <comment ref="D33" authorId="0" shapeId="0" xr:uid="{21FE2D00-5DF0-450B-8E3C-4E17146FC349}">
      <text>
        <r>
          <rPr>
            <sz val="10"/>
            <color indexed="8"/>
            <rFont val="Arial"/>
            <family val="2"/>
          </rPr>
          <t>EMS = sistemi di gestione dell’energia</t>
        </r>
      </text>
    </comment>
    <comment ref="D36" authorId="0" shapeId="0" xr:uid="{DD9E604A-0527-48FF-BCB7-ABC903483626}">
      <text>
        <r>
          <rPr>
            <b/>
            <sz val="10"/>
            <color indexed="8"/>
            <rFont val="Arial"/>
            <family val="2"/>
          </rPr>
          <t>Gestione statica del carico:</t>
        </r>
        <r>
          <rPr>
            <sz val="10"/>
            <color indexed="8"/>
            <rFont val="Arial"/>
            <family val="2"/>
          </rPr>
          <t xml:space="preserve"> con la gestione statica del carico, si assegna, per la ricarica dei veico-li, una parte fissa della potenza massima prelevabile dalla rete elettrica da parte dell’edificio, che viene distribuita automaticamente tra le auto elettriche da ricaricare. Questa potenza deve essere scelta in maniera tale da non provocare sovraccarichi in caso di elevato consumo di energia elettrica nell’edificio (ovvero quando sono attivi numerosi con-sumatori di energia, ad es. di sera, quando tutti gli inquilini e le inquiline sono in casa).</t>
        </r>
      </text>
    </comment>
    <comment ref="D37" authorId="0" shapeId="0" xr:uid="{DB5ED4F2-DAC9-4144-947D-C3C6CDB3EAC0}">
      <text>
        <r>
          <rPr>
            <b/>
            <sz val="10"/>
            <color indexed="8"/>
            <rFont val="Arial"/>
            <family val="2"/>
          </rPr>
          <t>Gestione dinamica del carico:</t>
        </r>
        <r>
          <rPr>
            <sz val="10"/>
            <color indexed="8"/>
            <rFont val="Arial"/>
            <family val="2"/>
          </rPr>
          <t xml:space="preserve"> con la gestione dinamica del carico non viene assegnata una potenza fissa per la ricarica. La gestione del carico riconosce la potenza assorbi-ta in un dato momento  dall’edificio e distribuisce automaticamente tra le auto da ricaricare la differenza fra la potenza massima prelevabile dalla rete e quella assorbita dall’edificio. Così, soprattutto nei momenti con un consumo di energia elettrica ridotto, è possibile mettere a disposizione per la ricarica una potenza molto più elevata, ad es. di notte, quando gran parte degli inquilini e delle inquiline dorme.</t>
        </r>
      </text>
    </comment>
    <comment ref="D47" authorId="0" shapeId="0" xr:uid="{310E8993-8E47-4637-A813-17B1C49148AF}">
      <text>
        <r>
          <rPr>
            <b/>
            <sz val="10"/>
            <color indexed="8"/>
            <rFont val="Arial"/>
            <family val="2"/>
          </rPr>
          <t>Portale web:</t>
        </r>
        <r>
          <rPr>
            <sz val="10"/>
            <color indexed="8"/>
            <rFont val="Arial"/>
            <family val="2"/>
          </rPr>
          <t xml:space="preserve"> è possibile accedere a un’applicazione basata sul web.</t>
        </r>
      </text>
    </comment>
    <comment ref="D48" authorId="0" shapeId="0" xr:uid="{2A348C92-C8B2-4954-BCFA-5F54CCBF631D}">
      <text>
        <r>
          <rPr>
            <b/>
            <sz val="10"/>
            <color indexed="8"/>
            <rFont val="Arial"/>
            <family val="2"/>
          </rPr>
          <t xml:space="preserve">App: </t>
        </r>
        <r>
          <rPr>
            <sz val="10"/>
            <color indexed="8"/>
            <rFont val="Arial"/>
            <family val="2"/>
          </rPr>
          <t>esiste un’app per smartphone.</t>
        </r>
      </text>
    </comment>
    <comment ref="D50" authorId="0" shapeId="0" xr:uid="{96E32F20-7C46-4993-A653-6A39A2E58B16}">
      <text>
        <r>
          <rPr>
            <b/>
            <sz val="10"/>
            <color indexed="8"/>
            <rFont val="Arial"/>
            <family val="2"/>
          </rPr>
          <t>Panoramica delle transazioni:</t>
        </r>
        <r>
          <rPr>
            <sz val="10"/>
            <color indexed="8"/>
            <rFont val="Arial"/>
            <family val="2"/>
          </rPr>
          <t xml:space="preserve"> gli utenti e le utenti possono visualizzare gli utilizzi e i pagamenti intercorsi fino a un dato momento e all’occorrenza scaricarli sotto forma di ricevuta. </t>
        </r>
      </text>
    </comment>
    <comment ref="D51" authorId="0" shapeId="0" xr:uid="{57FF958F-285A-4463-A9BA-3493875959C5}">
      <text>
        <r>
          <rPr>
            <b/>
            <sz val="10"/>
            <color indexed="8"/>
            <rFont val="Arial"/>
            <family val="2"/>
          </rPr>
          <t>Visualizzazione dei propri consumi:</t>
        </r>
        <r>
          <rPr>
            <sz val="10"/>
            <color indexed="8"/>
            <rFont val="Arial"/>
            <family val="2"/>
          </rPr>
          <t xml:space="preserve"> i consumi possono essere visualizzati in qualsiasi momento nel portale web o attraverso l’app.</t>
        </r>
      </text>
    </comment>
    <comment ref="D53" authorId="0" shapeId="0" xr:uid="{11EEE0CD-52D5-4358-BE21-167E56929D32}">
      <text>
        <r>
          <rPr>
            <b/>
            <sz val="10"/>
            <color indexed="8"/>
            <rFont val="Arial"/>
            <family val="2"/>
          </rPr>
          <t xml:space="preserve">Comando attivo dell’attività di ricarica: </t>
        </r>
        <r>
          <rPr>
            <sz val="10"/>
            <color indexed="8"/>
            <rFont val="Arial"/>
            <family val="2"/>
          </rPr>
          <t>gli utenti e le utenti possono ad es. determinare il momento o la modalità di ricarica.</t>
        </r>
      </text>
    </comment>
    <comment ref="D54" authorId="0" shapeId="0" xr:uid="{CF207997-6F0D-4C0E-B672-1B8B27ECE25F}">
      <text>
        <r>
          <rPr>
            <b/>
            <sz val="10"/>
            <color indexed="8"/>
            <rFont val="Arial"/>
            <family val="2"/>
          </rPr>
          <t>Ricarica basata su fotovoltaico:</t>
        </r>
        <r>
          <rPr>
            <sz val="10"/>
            <color indexed="8"/>
            <rFont val="Arial"/>
            <family val="2"/>
          </rPr>
          <t xml:space="preserve"> il veicolo viene ricaricato solo/preferibilmente con energia elettrica fotovoltaica (in presenza di impianto fotovoltaico/RCP)</t>
        </r>
      </text>
    </comment>
    <comment ref="D55" authorId="0" shapeId="0" xr:uid="{BAB52631-43AB-4251-9762-1216F4254F93}">
      <text>
        <r>
          <rPr>
            <b/>
            <sz val="10"/>
            <color indexed="8"/>
            <rFont val="Arial"/>
            <family val="2"/>
          </rPr>
          <t>Ricarica conveniente</t>
        </r>
        <r>
          <rPr>
            <sz val="10"/>
            <color indexed="8"/>
            <rFont val="Arial"/>
            <family val="2"/>
          </rPr>
          <t>: il veicolo viene ricaricato in orari con tariffe per l’energia elettrica convenienti, ad es. di notte in caso di tariffa alta e bassa.</t>
        </r>
      </text>
    </comment>
    <comment ref="D56" authorId="0" shapeId="0" xr:uid="{2C977F1B-4555-43CE-97EA-D4177DEE1085}">
      <text>
        <r>
          <rPr>
            <b/>
            <sz val="10"/>
            <color indexed="8"/>
            <rFont val="Arial"/>
            <family val="2"/>
          </rPr>
          <t xml:space="preserve">Ricarica prioritaria: </t>
        </r>
        <r>
          <rPr>
            <sz val="10"/>
            <color indexed="8"/>
            <rFont val="Arial"/>
            <family val="2"/>
          </rPr>
          <t>il veicolo viene ricaricato prima possibile. Al veicolo viene assegnata una potenza maggiore (eventualmente dietro pagamento di un sovrapprezzo)</t>
        </r>
      </text>
    </comment>
    <comment ref="D57" authorId="0" shapeId="0" xr:uid="{A2139D21-379D-474D-BC73-A13A3615004A}">
      <text>
        <r>
          <rPr>
            <b/>
            <sz val="10"/>
            <color indexed="8"/>
            <rFont val="Arial"/>
            <family val="2"/>
          </rPr>
          <t>Considerazione di limiti di ricarica:</t>
        </r>
        <r>
          <rPr>
            <sz val="10"/>
            <color indexed="8"/>
            <rFont val="Arial"/>
            <family val="2"/>
          </rPr>
          <t xml:space="preserve"> il veicolo viene ricaricato fino a una certa percentuale massima per non sollecitare eccessivamente la batteria.</t>
        </r>
        <r>
          <rPr>
            <b/>
            <sz val="10"/>
            <color indexed="8"/>
            <rFont val="Arial"/>
            <family val="2"/>
          </rPr>
          <t xml:space="preserve">
</t>
        </r>
      </text>
    </comment>
    <comment ref="D64" authorId="0" shapeId="0" xr:uid="{AA9028F2-83A1-490A-A5A6-398CF1B8864D}">
      <text>
        <r>
          <rPr>
            <b/>
            <sz val="10"/>
            <color indexed="8"/>
            <rFont val="Arial"/>
            <family val="2"/>
          </rPr>
          <t>Hotline solo negli orari d’ufficio:</t>
        </r>
        <r>
          <rPr>
            <sz val="10"/>
            <color indexed="8"/>
            <rFont val="Arial"/>
            <family val="2"/>
          </rPr>
          <t xml:space="preserve"> in caso di domande o problemi, gli utenti e le utenti della stazione di ricarica possono contattare una hotline solo negli orari d’ufficio. </t>
        </r>
      </text>
    </comment>
    <comment ref="D65" authorId="0" shapeId="0" xr:uid="{DE1545F2-145C-4759-9CC7-86013250705E}">
      <text>
        <r>
          <rPr>
            <b/>
            <sz val="10"/>
            <color indexed="8"/>
            <rFont val="Arial"/>
            <family val="2"/>
          </rPr>
          <t xml:space="preserve">Hotline 24/7: </t>
        </r>
        <r>
          <rPr>
            <sz val="10"/>
            <color indexed="8"/>
            <rFont val="Arial"/>
            <family val="2"/>
          </rPr>
          <t xml:space="preserve">in caso di domande o problemi, gli utenti e le utenti della stazione di ricarica possono contattare una hotline a qualsiasi ora. </t>
        </r>
      </text>
    </comment>
    <comment ref="D67" authorId="0" shapeId="0" xr:uid="{C2342626-BBB6-4858-B5D5-3C87E53DA417}">
      <text>
        <r>
          <rPr>
            <b/>
            <sz val="10"/>
            <color indexed="8"/>
            <rFont val="Arial"/>
            <family val="2"/>
          </rPr>
          <t>Gestione dei guasti:</t>
        </r>
        <r>
          <rPr>
            <sz val="10"/>
            <color indexed="8"/>
            <rFont val="Arial"/>
            <family val="2"/>
          </rPr>
          <t xml:space="preserve"> i malfunzionamenti della stazione di ricarica vengono identificati e visualizzati con un allarme.</t>
        </r>
      </text>
    </comment>
    <comment ref="D68" authorId="0" shapeId="0" xr:uid="{A0194AEA-1622-4218-9BD0-E3132A24D796}">
      <text>
        <r>
          <rPr>
            <b/>
            <sz val="10"/>
            <color indexed="8"/>
            <rFont val="Arial"/>
            <family val="2"/>
          </rPr>
          <t>Manutenzione remota:</t>
        </r>
        <r>
          <rPr>
            <sz val="10"/>
            <color indexed="8"/>
            <rFont val="Arial"/>
            <family val="2"/>
          </rPr>
          <t xml:space="preserve"> i più comuni problemi legati al software delle stazioni di ricarica possono essere risolti online e non richiedono la presenza in loco di un tecnico, ad es. con un riavvio (remoto).</t>
        </r>
      </text>
    </comment>
    <comment ref="D69" authorId="0" shapeId="0" xr:uid="{7804BF98-ADC0-44AB-9224-E4F909F551EF}">
      <text>
        <r>
          <rPr>
            <b/>
            <sz val="10"/>
            <color indexed="8"/>
            <rFont val="Arial"/>
            <family val="2"/>
          </rPr>
          <t>Eliminazione dei guasti in loco:</t>
        </r>
        <r>
          <rPr>
            <sz val="10"/>
            <color indexed="8"/>
            <rFont val="Arial"/>
            <family val="2"/>
          </rPr>
          <t xml:space="preserve">  i guasti vengono eliminati in loco, inclusi nel prezzo o dietro pagamento di un sovrapprezzo.</t>
        </r>
      </text>
    </comment>
    <comment ref="D72" authorId="0" shapeId="0" xr:uid="{BD45C076-C714-46B4-B439-1969B8B4AA68}">
      <text>
        <r>
          <rPr>
            <b/>
            <sz val="10"/>
            <color indexed="8"/>
            <rFont val="Arial"/>
            <family val="2"/>
          </rPr>
          <t>Fino alla raccolta dati:</t>
        </r>
        <r>
          <rPr>
            <sz val="10"/>
            <color indexed="8"/>
            <rFont val="Arial"/>
            <family val="2"/>
          </rPr>
          <t xml:space="preserve"> l’impresa di prestazione di servizi raccoglie i dati e li mette a disposizione della clientela. Quest’ultima deve emettere autonomamente le fatture ed è responsabile dell’incasso.</t>
        </r>
        <r>
          <rPr>
            <b/>
            <sz val="10"/>
            <color indexed="8"/>
            <rFont val="Arial"/>
            <family val="2"/>
          </rPr>
          <t xml:space="preserve">
Fino all’emissione delle fatture:</t>
        </r>
        <r>
          <rPr>
            <sz val="10"/>
            <color indexed="8"/>
            <rFont val="Arial"/>
            <family val="2"/>
          </rPr>
          <t xml:space="preserve"> l’impresa di prestazione di servizi raccoglie i dati ed emette le fatture sulla base di essi. La clientela è responsabile dell’incasso</t>
        </r>
        <r>
          <rPr>
            <b/>
            <sz val="10"/>
            <color indexed="8"/>
            <rFont val="Arial"/>
            <family val="2"/>
          </rPr>
          <t xml:space="preserve">.
Fino all’incasso: </t>
        </r>
        <r>
          <rPr>
            <sz val="10"/>
            <color indexed="8"/>
            <rFont val="Arial"/>
            <family val="2"/>
          </rPr>
          <t>l’impresa di prestazione di servizi si occupa dell’intero processo di addebito del costo, dalla raccolta dati fino all’emissione delle fatture, incasso compreso.</t>
        </r>
      </text>
    </comment>
    <comment ref="D75" authorId="0" shapeId="0" xr:uid="{C1BBAC5B-4717-41CF-81AE-C06DF66AD59F}">
      <text>
        <r>
          <rPr>
            <b/>
            <sz val="10"/>
            <color indexed="8"/>
            <rFont val="Arial"/>
            <family val="2"/>
          </rPr>
          <t>Stazione di ricarica privata:</t>
        </r>
        <r>
          <rPr>
            <sz val="10"/>
            <color indexed="8"/>
            <rFont val="Arial"/>
            <family val="2"/>
          </rPr>
          <t xml:space="preserve"> la stazione di ricarica è accessibile solo a un soggetto
</t>
        </r>
        <r>
          <rPr>
            <b/>
            <sz val="10"/>
            <color indexed="8"/>
            <rFont val="Arial"/>
            <family val="2"/>
          </rPr>
          <t xml:space="preserve">
Stazione di ricarica semiprivata:</t>
        </r>
        <r>
          <rPr>
            <sz val="10"/>
            <color indexed="8"/>
            <rFont val="Arial"/>
            <family val="2"/>
          </rPr>
          <t xml:space="preserve"> stazione di ricarica accessibile a un gruppo circoscritto di utenti (ad es. collaboratori e collaboratrici)</t>
        </r>
        <r>
          <rPr>
            <b/>
            <sz val="10"/>
            <color indexed="8"/>
            <rFont val="Arial"/>
            <family val="2"/>
          </rPr>
          <t xml:space="preserve">
Stazione di ricarica semipubblica: </t>
        </r>
        <r>
          <rPr>
            <sz val="10"/>
            <color indexed="8"/>
            <rFont val="Arial"/>
            <family val="2"/>
          </rPr>
          <t>stazione di ricarica di proprietà privata (ad es. industria). In alcuni momenti è a libero accesso.</t>
        </r>
        <r>
          <rPr>
            <b/>
            <sz val="10"/>
            <color indexed="8"/>
            <rFont val="Arial"/>
            <family val="2"/>
          </rPr>
          <t xml:space="preserve">
Stazione di ricarica pubblica:</t>
        </r>
        <r>
          <rPr>
            <sz val="10"/>
            <color indexed="8"/>
            <rFont val="Arial"/>
            <family val="2"/>
          </rPr>
          <t xml:space="preserve"> stazione di ricarica a libero accesso in qualsiasi momento (ad es. posti auto per visitatori)</t>
        </r>
      </text>
    </comment>
    <comment ref="D76" authorId="0" shapeId="0" xr:uid="{BE2DD319-41FF-495D-AF81-7ECC0CA436B0}">
      <text>
        <r>
          <rPr>
            <b/>
            <sz val="10"/>
            <color indexed="8"/>
            <rFont val="Arial"/>
            <family val="2"/>
          </rPr>
          <t xml:space="preserve">Il contatore dell’energia elettrica per la mobilità elettrica appartiene ai proprietari e alle proprietarie dell’immobile: 
</t>
        </r>
        <r>
          <rPr>
            <sz val="10"/>
            <color indexed="8"/>
            <rFont val="Arial"/>
            <family val="2"/>
          </rPr>
          <t>l’impresa di prestazione di servizi versa ai proprietari e alle proprietarie dell’immobile i proventi dell’addebito del costo, detraendo gli emolumenti.
I proprietari e le proprietarie dell’immobile ricevono la fattura per il consumo di energia elettrica dall’azienda di approvvigionamento energetico
I proprietari e le proprietarie dell’immobile pagano la fattura per l’energia elettrica</t>
        </r>
        <r>
          <rPr>
            <b/>
            <sz val="10"/>
            <color indexed="8"/>
            <rFont val="Arial"/>
            <family val="2"/>
          </rPr>
          <t xml:space="preserve">
Il contatore dell’energia elettrica per la mobilità elettrica è di proprietà dell’impresa di prestazione di servizi:
</t>
        </r>
        <r>
          <rPr>
            <sz val="10"/>
            <color indexed="8"/>
            <rFont val="Arial"/>
            <family val="2"/>
          </rPr>
          <t>l’impresa di prestazione di servizi si fa direttamente carico del pagamento dei costi dell’energia elettrica all’azienda di approvvigionamento elettrico
Eventualmente l’impresa di prestazione di servizi versa i proventi dell’addebito del costo ai proprietari e alle proprietarie dell’immobile, detraendo i costi dell’energia elettrica e gli emolumenti.</t>
        </r>
      </text>
    </comment>
    <comment ref="D79" authorId="0" shapeId="0" xr:uid="{CB490EDD-C284-40E9-B3D5-1F9378EA033B}">
      <text>
        <r>
          <rPr>
            <b/>
            <sz val="10"/>
            <color indexed="8"/>
            <rFont val="Arial"/>
            <family val="2"/>
          </rPr>
          <t xml:space="preserve">Tariffa unitaria: </t>
        </r>
        <r>
          <rPr>
            <sz val="10"/>
            <color indexed="8"/>
            <rFont val="Arial"/>
            <family val="2"/>
          </rPr>
          <t>per la stazione elettrica può essere conteggiata una sola tariffa, anche qualora l’azienda di approvvigionamento energetico locale abbia una struttura tariffaria diversa (ad es. tariffa alta e bassa).</t>
        </r>
        <r>
          <rPr>
            <b/>
            <sz val="10"/>
            <color indexed="8"/>
            <rFont val="Arial"/>
            <family val="2"/>
          </rPr>
          <t xml:space="preserve">
Tariffe statiche:</t>
        </r>
        <r>
          <rPr>
            <sz val="10"/>
            <color indexed="8"/>
            <rFont val="Arial"/>
            <family val="2"/>
          </rPr>
          <t xml:space="preserve"> la stazione di ricarica può essere conteggiata con più tariffe statiche definite in maniera fissa, ad es. con tariffa alta e bassa.
</t>
        </r>
        <r>
          <rPr>
            <b/>
            <sz val="10"/>
            <color indexed="8"/>
            <rFont val="Arial"/>
            <family val="2"/>
          </rPr>
          <t xml:space="preserve">
Tariffe statiche incl. tariffa fotovoltaica: </t>
        </r>
        <r>
          <rPr>
            <sz val="10"/>
            <color indexed="8"/>
            <rFont val="Arial"/>
            <family val="2"/>
          </rPr>
          <t>oltre alle tariffe statiche, in caso di consumo di energia elettrica del proprio impianto fotovoltaico (o RCP) è possibile considerare una tariffa fotovoltaica definita in maniera fissa.</t>
        </r>
        <r>
          <rPr>
            <b/>
            <sz val="10"/>
            <color indexed="8"/>
            <rFont val="Arial"/>
            <family val="2"/>
          </rPr>
          <t xml:space="preserve">
Tariffe dinamiche:</t>
        </r>
        <r>
          <rPr>
            <sz val="10"/>
            <color indexed="8"/>
            <rFont val="Arial"/>
            <family val="2"/>
          </rPr>
          <t xml:space="preserve"> è possibile considerare e addebitare anche tariffe dinamiche dell’azienda di approvvigionamento energetico. </t>
        </r>
        <r>
          <rPr>
            <b/>
            <sz val="10"/>
            <color indexed="8"/>
            <rFont val="Arial"/>
            <family val="2"/>
          </rPr>
          <t xml:space="preserve">
</t>
        </r>
      </text>
    </comment>
    <comment ref="D83" authorId="0" shapeId="0" xr:uid="{3547EE6F-6BCD-47C7-AED8-8388C669740D}">
      <text>
        <r>
          <rPr>
            <b/>
            <sz val="10"/>
            <color indexed="8"/>
            <rFont val="Arial"/>
            <family val="2"/>
          </rPr>
          <t xml:space="preserve">Diversi gruppi tariffari: </t>
        </r>
        <r>
          <rPr>
            <sz val="10"/>
            <color indexed="8"/>
            <rFont val="Arial"/>
            <family val="2"/>
          </rPr>
          <t xml:space="preserve">gli utenti e le utenti possono essere raggruppati e possono quindi essere assegnate loro diverse tariffe. </t>
        </r>
      </text>
    </comment>
    <comment ref="D84" authorId="0" shapeId="0" xr:uid="{4DD8D6C3-810B-4D9A-B171-B344462B67FA}">
      <text>
        <r>
          <rPr>
            <b/>
            <sz val="10"/>
            <color indexed="8"/>
            <rFont val="Arial"/>
            <family val="2"/>
          </rPr>
          <t>White List (utenti speciali):</t>
        </r>
        <r>
          <rPr>
            <sz val="10"/>
            <color indexed="8"/>
            <rFont val="Arial"/>
            <family val="2"/>
          </rPr>
          <t xml:space="preserve"> determinati e determinate utenti ricaricano gratuitamente.</t>
        </r>
      </text>
    </comment>
    <comment ref="D85" authorId="0" shapeId="0" xr:uid="{11610B52-3DF7-4E75-BB61-895B7FD4DD63}">
      <text>
        <r>
          <rPr>
            <b/>
            <sz val="10"/>
            <color indexed="8"/>
            <rFont val="Arial"/>
            <family val="2"/>
          </rPr>
          <t xml:space="preserve">Aggiornamento automatico in caso di variazione delle tariffe per l’energia elettrica dell’azienda di approvvigionamento energetico: </t>
        </r>
        <r>
          <rPr>
            <sz val="10"/>
            <color indexed="8"/>
            <rFont val="Arial"/>
            <family val="2"/>
          </rPr>
          <t>le tariffe per l’energia elettrica dell’azienda di approvvigionamento energetico vengono adeguate dalla clientela senza richiesta.</t>
        </r>
        <r>
          <rPr>
            <b/>
            <sz val="10"/>
            <color indexed="8"/>
            <rFont val="Arial"/>
            <family val="2"/>
          </rPr>
          <t xml:space="preserve"> </t>
        </r>
      </text>
    </comment>
    <comment ref="D86" authorId="0" shapeId="0" xr:uid="{FA0D1EE1-22FD-4C7E-A0D3-CA18C8242E1F}">
      <text>
        <r>
          <rPr>
            <b/>
            <sz val="10"/>
            <color indexed="8"/>
            <rFont val="Arial"/>
            <family val="2"/>
          </rPr>
          <t>Impostazione di una propria tariffa per l’energia:</t>
        </r>
        <r>
          <rPr>
            <sz val="10"/>
            <color indexed="8"/>
            <rFont val="Arial"/>
            <family val="2"/>
          </rPr>
          <t xml:space="preserve"> i proprietari e le proprietarie o le amministrazioni possono applicare un supplemento alla tariffa per l’energia per generare un canale aggiuntivo per ammortizzare le stazioni di ricarica.</t>
        </r>
        <r>
          <rPr>
            <b/>
            <sz val="10"/>
            <color indexed="8"/>
            <rFont val="Arial"/>
            <family val="2"/>
          </rPr>
          <t xml:space="preserve">
</t>
        </r>
      </text>
    </comment>
    <comment ref="D87" authorId="0" shapeId="0" xr:uid="{D958B6C2-639A-4475-9388-D2E14ED791C2}">
      <text>
        <r>
          <rPr>
            <b/>
            <sz val="10"/>
            <color indexed="8"/>
            <rFont val="Arial"/>
            <family val="2"/>
          </rPr>
          <t>Addebito ricarica bidirezionale:</t>
        </r>
        <r>
          <rPr>
            <sz val="10"/>
            <color indexed="8"/>
            <rFont val="Arial"/>
            <family val="2"/>
          </rPr>
          <t xml:space="preserve"> è possibile amministrare e addebitare la ricarica bidirezionale.</t>
        </r>
      </text>
    </comment>
    <comment ref="D89" authorId="0" shapeId="0" xr:uid="{2F7755A9-10A0-4BA9-8E17-6E4927A598BE}">
      <text>
        <r>
          <rPr>
            <b/>
            <sz val="10"/>
            <color indexed="8"/>
            <rFont val="Arial"/>
            <family val="2"/>
          </rPr>
          <t>Addebito RCP:</t>
        </r>
        <r>
          <rPr>
            <sz val="10"/>
            <color indexed="8"/>
            <rFont val="Arial"/>
            <family val="2"/>
          </rPr>
          <t xml:space="preserve"> oltre all’infrastruttura di ricarica può essere effettuato un addebito con RCP (= raggruppamento ai fini del consumo proprio).</t>
        </r>
      </text>
    </comment>
    <comment ref="D90" authorId="0" shapeId="0" xr:uid="{2A4E7C9F-4BF0-4BB4-B9FB-70B1F0CAD4EB}">
      <text>
        <r>
          <rPr>
            <b/>
            <sz val="10"/>
            <color indexed="8"/>
            <rFont val="Arial"/>
            <family val="2"/>
          </rPr>
          <t>Modello pratico gestori della rete di distribuzione:</t>
        </r>
        <r>
          <rPr>
            <sz val="10"/>
            <color indexed="8"/>
            <rFont val="Arial"/>
            <family val="2"/>
          </rPr>
          <t xml:space="preserve"> il consumo proprio di energia elettrica fotovoltaica viene addebitato dal gestore della rete di distribuzione locale per mezzo del suo contatore. Esistono varie versioni di questo modello. Le singole utenze rimangono consumatori finali e continuano a essere rifornite dal gestore della rete, come finora. L’operatore può offrire questo modello solo nel proprio comprensorio. Questo modello viene offerto solo da aziende di approvvigionamento energetico locali nel relativo comprensorio. Non è necessario istituire un RCP.</t>
        </r>
      </text>
    </comment>
    <comment ref="D91" authorId="0" shapeId="0" xr:uid="{93AD00A1-379E-4855-A620-B4941A03014B}">
      <text>
        <r>
          <rPr>
            <b/>
            <sz val="10"/>
            <color indexed="8"/>
            <rFont val="Arial"/>
            <family val="2"/>
          </rPr>
          <t xml:space="preserve">Conteggio spese accessorie: </t>
        </r>
        <r>
          <rPr>
            <sz val="10"/>
            <color indexed="8"/>
            <rFont val="Arial"/>
            <family val="2"/>
          </rPr>
          <t>Oltre all’infrastruttura di ricarica possono essere addebitate (ulteriori) spese accessorie.</t>
        </r>
      </text>
    </comment>
    <comment ref="D101" authorId="0" shapeId="0" xr:uid="{5266D6E6-F033-4F94-BA44-1BC87C82BF12}">
      <text>
        <r>
          <rPr>
            <b/>
            <sz val="10"/>
            <color indexed="8"/>
            <rFont val="Arial"/>
            <family val="2"/>
          </rPr>
          <t>Funzione di reporting:</t>
        </r>
        <r>
          <rPr>
            <sz val="10"/>
            <color indexed="8"/>
            <rFont val="Arial"/>
            <family val="2"/>
          </rPr>
          <t xml:space="preserve"> è possibile mettere a disposizione i dati di utilizzo, ad es. per rapporti sulla sostenibilità e il reporting.</t>
        </r>
      </text>
    </comment>
    <comment ref="D103" authorId="0" shapeId="0" xr:uid="{13326E76-B4A9-4068-9E6A-69F35891A006}">
      <text>
        <r>
          <rPr>
            <b/>
            <sz val="10"/>
            <color indexed="8"/>
            <rFont val="Arial"/>
            <family val="2"/>
          </rPr>
          <t xml:space="preserve">Funzione multi-tenant: </t>
        </r>
        <r>
          <rPr>
            <sz val="10"/>
            <color indexed="8"/>
            <rFont val="Arial"/>
            <family val="2"/>
          </rPr>
          <t>a utenti diversi possono essere assegnati diritti di utilizzo diversi (ad es. utenti della stazione di ricarica vs. custodi dell’edificio vs. impresa installatrice)</t>
        </r>
      </text>
    </comment>
    <comment ref="D104" authorId="0" shapeId="0" xr:uid="{66168B3E-00B0-48B2-846F-438D86566795}">
      <text>
        <r>
          <rPr>
            <b/>
            <sz val="10"/>
            <color indexed="8"/>
            <rFont val="Arial"/>
            <family val="2"/>
          </rPr>
          <t>Portale web per la gestione degli utenti e delle utenti:</t>
        </r>
        <r>
          <rPr>
            <sz val="10"/>
            <color indexed="8"/>
            <rFont val="Arial"/>
            <family val="2"/>
          </rPr>
          <t xml:space="preserve"> i proprietari e le proprietarie/l’amministrazione possono eseguire varie impostazioni su una piattaforma, ad es. creare e modificare gli utenti e le utenti delle stazioni di ricarica, definire le tariffe ecc.</t>
        </r>
      </text>
    </comment>
    <comment ref="D110" authorId="0" shapeId="0" xr:uid="{5EFAC546-77B0-4E50-97BC-9C3FFFAA765A}">
      <text>
        <r>
          <rPr>
            <b/>
            <sz val="10"/>
            <color indexed="8"/>
            <rFont val="Arial"/>
            <family val="2"/>
          </rPr>
          <t>Stazione di ricarica a libero accesso nella propria rete:</t>
        </r>
        <r>
          <rPr>
            <sz val="10"/>
            <color indexed="8"/>
            <rFont val="Arial"/>
            <family val="2"/>
          </rPr>
          <t xml:space="preserve"> tramite i propri mezzi di accesso, gli utenti e le utenti della stazione di ricarica possono accedere a stazioni di ricarica a libero accesso dello stesso operatore.</t>
        </r>
      </text>
    </comment>
    <comment ref="D111" authorId="0" shapeId="0" xr:uid="{0841BFC5-AF16-4FB4-BEC6-8ED77866E092}">
      <text>
        <r>
          <rPr>
            <b/>
            <sz val="10"/>
            <color indexed="8"/>
            <rFont val="Arial"/>
            <family val="2"/>
          </rPr>
          <t>Roaming con stesso accesso:</t>
        </r>
        <r>
          <rPr>
            <sz val="10"/>
            <color indexed="8"/>
            <rFont val="Arial"/>
            <family val="2"/>
          </rPr>
          <t xml:space="preserve"> tramite i propri mezzi di accesso, gli utenti e le utenti della stazione di ricarica possono accedere a stazioni di ricarica a libero accesso di altri gestori della rete.</t>
        </r>
      </text>
    </comment>
    <comment ref="D113" authorId="0" shapeId="0" xr:uid="{08B8C371-37CA-463D-BA1B-0F6131738379}">
      <text>
        <r>
          <rPr>
            <b/>
            <sz val="10"/>
            <color indexed="8"/>
            <rFont val="Arial"/>
            <family val="2"/>
          </rPr>
          <t xml:space="preserve">Conteggio stazione di ricarica a libero accesso: </t>
        </r>
        <r>
          <rPr>
            <sz val="10"/>
            <color indexed="8"/>
            <rFont val="Arial"/>
            <family val="2"/>
          </rPr>
          <t>le stazioni di ricarica situate in parcheggi a libero accesso, come i posti auto per visitatori, sono accessibili a tutti e vengono addebitate dallo stesso operatore.</t>
        </r>
      </text>
    </comment>
    <comment ref="D114" authorId="0" shapeId="0" xr:uid="{29D21357-F491-44A8-A042-6742FF832D84}">
      <text>
        <r>
          <rPr>
            <b/>
            <sz val="10"/>
            <color indexed="8"/>
            <rFont val="Arial"/>
            <family val="2"/>
          </rPr>
          <t xml:space="preserve">Roaming per stazione di ricarica a libero accesso: </t>
        </r>
        <r>
          <rPr>
            <sz val="10"/>
            <color indexed="8"/>
            <rFont val="Arial"/>
            <family val="2"/>
          </rPr>
          <t>è possibile utilizzare i mezzi di accesso e pagamento di altri gestori di stazioni di ricarica per accedere alle stazioni di ricarica a libero accesso (ad es. posti auto per visitatori).</t>
        </r>
      </text>
    </comment>
    <comment ref="D118" authorId="0" shapeId="0" xr:uid="{0F09A2D3-9A67-4BA8-A19F-9FBE58907929}">
      <text>
        <r>
          <rPr>
            <b/>
            <sz val="10"/>
            <color indexed="8"/>
            <rFont val="Arial"/>
            <family val="2"/>
          </rPr>
          <t>Autofinanziamento:</t>
        </r>
        <r>
          <rPr>
            <sz val="10"/>
            <color indexed="8"/>
            <rFont val="Arial"/>
            <family val="2"/>
          </rPr>
          <t xml:space="preserve"> l’infrastruttura di ricarica viene finanziata completamente dai proprietari e dalle proprietarie.</t>
        </r>
        <r>
          <rPr>
            <b/>
            <sz val="10"/>
            <color indexed="8"/>
            <rFont val="Arial"/>
            <family val="2"/>
          </rPr>
          <t xml:space="preserve">
Modello di noleggio:</t>
        </r>
        <r>
          <rPr>
            <sz val="10"/>
            <color indexed="8"/>
            <rFont val="Arial"/>
            <family val="2"/>
          </rPr>
          <t xml:space="preserve"> l’installazione di base viene finanziata dai proprietari e dalle proprietarie. Gli utenti e le utenti possono noleggiare la stazione di ricarica dall’impresa di prestazione di servizi.</t>
        </r>
        <r>
          <rPr>
            <b/>
            <sz val="10"/>
            <color indexed="8"/>
            <rFont val="Arial"/>
            <family val="2"/>
          </rPr>
          <t xml:space="preserve">
Full Contracting:</t>
        </r>
        <r>
          <rPr>
            <sz val="10"/>
            <color indexed="8"/>
            <rFont val="Arial"/>
            <family val="2"/>
          </rPr>
          <t xml:space="preserve"> l’impresa di prestazione di servizi finanzia sia l’installazione di base che la stazione di ricarica e la mette a disposizione dietro pagamento di un emolumento mensile.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Marisa Timm</author>
  </authors>
  <commentList>
    <comment ref="D18" authorId="0" shapeId="0" xr:uid="{6DF39839-555E-48F5-8588-6303D411E304}">
      <text>
        <r>
          <rPr>
            <b/>
            <sz val="10"/>
            <color indexed="8"/>
            <rFont val="Arial"/>
            <family val="2"/>
          </rPr>
          <t xml:space="preserve">Registrazione: </t>
        </r>
        <r>
          <rPr>
            <sz val="10"/>
            <color indexed="8"/>
            <rFont val="Arial"/>
            <family val="2"/>
          </rPr>
          <t>processo di richiesta/registrazione di una stazione di ricarica da parte di un utente o un’utente della stazione di ricarica</t>
        </r>
        <r>
          <rPr>
            <b/>
            <sz val="10"/>
            <color indexed="8"/>
            <rFont val="Arial"/>
            <family val="2"/>
          </rPr>
          <t xml:space="preserve">
</t>
        </r>
      </text>
    </comment>
    <comment ref="D19" authorId="0" shapeId="0" xr:uid="{0CAD294B-2505-4553-81F5-0884CD4A043B}">
      <text>
        <r>
          <rPr>
            <b/>
            <sz val="10"/>
            <color indexed="8"/>
            <rFont val="Arial"/>
            <family val="2"/>
          </rPr>
          <t xml:space="preserve">Attivazione: </t>
        </r>
        <r>
          <rPr>
            <sz val="10"/>
            <color indexed="8"/>
            <rFont val="Arial"/>
            <family val="2"/>
          </rPr>
          <t xml:space="preserve">la stazione di ricarica viene collegata al sistema. </t>
        </r>
      </text>
    </comment>
    <comment ref="D21" authorId="0" shapeId="0" xr:uid="{27B9DCE9-7487-4A42-B4DF-08C2E352A936}">
      <text>
        <r>
          <rPr>
            <b/>
            <sz val="10"/>
            <color indexed="8"/>
            <rFont val="Arial"/>
            <family val="2"/>
          </rPr>
          <t>Onboarding:</t>
        </r>
        <r>
          <rPr>
            <sz val="10"/>
            <color indexed="8"/>
            <rFont val="Arial"/>
            <family val="2"/>
          </rPr>
          <t xml:space="preserve"> all’utente della stazione di ricarica viene fornito l’accesso alla stazione di ricarica ed eventualmente un addestramento</t>
        </r>
      </text>
    </comment>
    <comment ref="D30" authorId="0" shapeId="0" xr:uid="{9B2CE2AE-30AD-45E5-9000-D3540F9D3FCA}">
      <text>
        <r>
          <rPr>
            <b/>
            <sz val="10"/>
            <color indexed="8"/>
            <rFont val="Arial"/>
            <family val="2"/>
          </rPr>
          <t xml:space="preserve">Vendita stazioni di ricarica: </t>
        </r>
        <r>
          <rPr>
            <sz val="10"/>
            <color indexed="8"/>
            <rFont val="Arial"/>
            <family val="2"/>
          </rPr>
          <t>si tratta di stazioni di ricarica gestite dall’impresa di prestazione di servizi (come standard o optional). Non di quelle che sono compatibili solo con il Suo sistema.</t>
        </r>
      </text>
    </comment>
    <comment ref="D32" authorId="0" shapeId="0" xr:uid="{77372A48-E6B6-4F11-A37D-3E49371ACF9F}">
      <text>
        <r>
          <rPr>
            <b/>
            <sz val="10"/>
            <color indexed="8"/>
            <rFont val="Arial"/>
            <family val="2"/>
          </rPr>
          <t>Integrazione di sistemi terzi:</t>
        </r>
        <r>
          <rPr>
            <sz val="10"/>
            <color indexed="8"/>
            <rFont val="Arial"/>
            <family val="2"/>
          </rPr>
          <t xml:space="preserve"> il sistema può comunicare con altre piattaforme/altri sistemi di terzi, ad es. per il conteggio RCP o EMS.</t>
        </r>
      </text>
    </comment>
    <comment ref="D33" authorId="0" shapeId="0" xr:uid="{865C13AA-CB4A-4D56-9DC1-3D76CA8DD518}">
      <text>
        <r>
          <rPr>
            <sz val="10"/>
            <color indexed="8"/>
            <rFont val="Arial"/>
            <family val="2"/>
          </rPr>
          <t>EMS = sistemi di gestione dell’energia</t>
        </r>
      </text>
    </comment>
    <comment ref="D36" authorId="0" shapeId="0" xr:uid="{990C07CC-4945-4759-9409-F96D933D7906}">
      <text>
        <r>
          <rPr>
            <b/>
            <sz val="10"/>
            <color indexed="8"/>
            <rFont val="Arial"/>
            <family val="2"/>
          </rPr>
          <t>Gestione statica del carico:</t>
        </r>
        <r>
          <rPr>
            <sz val="10"/>
            <color indexed="8"/>
            <rFont val="Arial"/>
            <family val="2"/>
          </rPr>
          <t xml:space="preserve"> con la gestione statica del carico, si assegna, per la ricarica dei veico-li, una parte fissa della potenza massima prelevabile dalla rete elettrica da parte dell’edificio, che viene distribuita automaticamente tra le auto elettriche da ricaricare. Questa potenza deve essere scelta in maniera tale da non provocare sovraccarichi in caso di elevato consumo di energia elettrica nell’edificio (ovvero quando sono attivi numerosi con-sumatori di energia, ad es. di sera, quando tutti gli inquilini e le inquiline sono in casa).</t>
        </r>
      </text>
    </comment>
    <comment ref="D37" authorId="0" shapeId="0" xr:uid="{42388A17-9C10-4419-B909-39FA79D9CCB6}">
      <text>
        <r>
          <rPr>
            <b/>
            <sz val="10"/>
            <color indexed="8"/>
            <rFont val="Arial"/>
            <family val="2"/>
          </rPr>
          <t>Gestione dinamica del carico:</t>
        </r>
        <r>
          <rPr>
            <sz val="10"/>
            <color indexed="8"/>
            <rFont val="Arial"/>
            <family val="2"/>
          </rPr>
          <t xml:space="preserve"> con la gestione dinamica del carico non viene assegnata una potenza fissa per la ricarica. La gestione del carico riconosce la potenza assorbi-ta in un dato momento  dall’edificio e distribuisce automaticamente tra le auto da ricaricare la differenza fra la potenza massima prelevabile dalla rete e quella assorbita dall’edificio. Così, soprattutto nei momenti con un consumo di energia elettrica ridotto, è possibile mettere a disposizione per la ricarica una potenza molto più elevata, ad es. di notte, quando gran parte degli inquilini e delle inquiline dorme.</t>
        </r>
      </text>
    </comment>
    <comment ref="D47" authorId="0" shapeId="0" xr:uid="{CBCC968D-36F2-4731-95A2-5D415BB3332C}">
      <text>
        <r>
          <rPr>
            <b/>
            <sz val="10"/>
            <color indexed="8"/>
            <rFont val="Arial"/>
            <family val="2"/>
          </rPr>
          <t>Portale web:</t>
        </r>
        <r>
          <rPr>
            <sz val="10"/>
            <color indexed="8"/>
            <rFont val="Arial"/>
            <family val="2"/>
          </rPr>
          <t xml:space="preserve"> è possibile accedere a un’applicazione basata sul web.</t>
        </r>
      </text>
    </comment>
    <comment ref="D48" authorId="0" shapeId="0" xr:uid="{25042971-3B4E-4209-9A88-452A9AAEBBA2}">
      <text>
        <r>
          <rPr>
            <b/>
            <sz val="10"/>
            <color indexed="8"/>
            <rFont val="Arial"/>
            <family val="2"/>
          </rPr>
          <t xml:space="preserve">App: </t>
        </r>
        <r>
          <rPr>
            <sz val="10"/>
            <color indexed="8"/>
            <rFont val="Arial"/>
            <family val="2"/>
          </rPr>
          <t>esiste un’app per smartphone.</t>
        </r>
      </text>
    </comment>
    <comment ref="D50" authorId="0" shapeId="0" xr:uid="{3D3D2E38-5DA6-4E8A-A827-6A53A6A6C958}">
      <text>
        <r>
          <rPr>
            <b/>
            <sz val="10"/>
            <color indexed="8"/>
            <rFont val="Arial"/>
            <family val="2"/>
          </rPr>
          <t>Panoramica delle transazioni:</t>
        </r>
        <r>
          <rPr>
            <sz val="10"/>
            <color indexed="8"/>
            <rFont val="Arial"/>
            <family val="2"/>
          </rPr>
          <t xml:space="preserve"> gli utenti e le utenti possono visualizzare gli utilizzi e i pagamenti intercorsi fino a un dato momento e all’occorrenza scaricarli sotto forma di ricevuta. </t>
        </r>
      </text>
    </comment>
    <comment ref="D51" authorId="0" shapeId="0" xr:uid="{3A934C68-97E2-4B88-8219-7D037093FC97}">
      <text>
        <r>
          <rPr>
            <b/>
            <sz val="10"/>
            <color indexed="8"/>
            <rFont val="Arial"/>
            <family val="2"/>
          </rPr>
          <t>Visualizzazione dei propri consumi:</t>
        </r>
        <r>
          <rPr>
            <sz val="10"/>
            <color indexed="8"/>
            <rFont val="Arial"/>
            <family val="2"/>
          </rPr>
          <t xml:space="preserve"> i consumi possono essere visualizzati in qualsiasi momento nel portale web o attraverso l’app.</t>
        </r>
      </text>
    </comment>
    <comment ref="D53" authorId="0" shapeId="0" xr:uid="{A4A8F85B-109B-4D92-ABFE-9A180A5122C0}">
      <text>
        <r>
          <rPr>
            <b/>
            <sz val="10"/>
            <color indexed="8"/>
            <rFont val="Arial"/>
            <family val="2"/>
          </rPr>
          <t xml:space="preserve">Comando attivo dell’attività di ricarica: </t>
        </r>
        <r>
          <rPr>
            <sz val="10"/>
            <color indexed="8"/>
            <rFont val="Arial"/>
            <family val="2"/>
          </rPr>
          <t>gli utenti e le utenti possono ad es. determinare il momento o la modalità di ricarica.</t>
        </r>
      </text>
    </comment>
    <comment ref="D54" authorId="0" shapeId="0" xr:uid="{7FAEACA3-8960-4700-93AD-EE0E81BA9956}">
      <text>
        <r>
          <rPr>
            <b/>
            <sz val="10"/>
            <color indexed="8"/>
            <rFont val="Arial"/>
            <family val="2"/>
          </rPr>
          <t>Ricarica basata su fotovoltaico:</t>
        </r>
        <r>
          <rPr>
            <sz val="10"/>
            <color indexed="8"/>
            <rFont val="Arial"/>
            <family val="2"/>
          </rPr>
          <t xml:space="preserve"> il veicolo viene ricaricato solo/preferibilmente con energia elettrica fotovoltaica (in presenza di impianto fotovoltaico/RCP)</t>
        </r>
      </text>
    </comment>
    <comment ref="D55" authorId="0" shapeId="0" xr:uid="{F5FADBFB-E5E2-46E0-841E-06712002A9EC}">
      <text>
        <r>
          <rPr>
            <b/>
            <sz val="10"/>
            <color indexed="8"/>
            <rFont val="Arial"/>
            <family val="2"/>
          </rPr>
          <t>Ricarica conveniente</t>
        </r>
        <r>
          <rPr>
            <sz val="10"/>
            <color indexed="8"/>
            <rFont val="Arial"/>
            <family val="2"/>
          </rPr>
          <t>: il veicolo viene ricaricato in orari con tariffe per l’energia elettrica convenienti, ad es. di notte in caso di tariffa alta e bassa.</t>
        </r>
      </text>
    </comment>
    <comment ref="D56" authorId="0" shapeId="0" xr:uid="{395670C8-9644-48E8-94DE-3D2116F72609}">
      <text>
        <r>
          <rPr>
            <b/>
            <sz val="10"/>
            <color indexed="8"/>
            <rFont val="Arial"/>
            <family val="2"/>
          </rPr>
          <t xml:space="preserve">Ricarica prioritaria: </t>
        </r>
        <r>
          <rPr>
            <sz val="10"/>
            <color indexed="8"/>
            <rFont val="Arial"/>
            <family val="2"/>
          </rPr>
          <t>il veicolo viene ricaricato prima possibile. Al veicolo viene assegnata una potenza maggiore (eventualmente dietro pagamento di un sovrapprezzo)</t>
        </r>
      </text>
    </comment>
    <comment ref="D57" authorId="0" shapeId="0" xr:uid="{2390EDB5-0C23-471C-B2DB-D3D7A8F698F6}">
      <text>
        <r>
          <rPr>
            <b/>
            <sz val="10"/>
            <color indexed="8"/>
            <rFont val="Arial"/>
            <family val="2"/>
          </rPr>
          <t>Considerazione di limiti di ricarica:</t>
        </r>
        <r>
          <rPr>
            <sz val="10"/>
            <color indexed="8"/>
            <rFont val="Arial"/>
            <family val="2"/>
          </rPr>
          <t xml:space="preserve"> il veicolo viene ricaricato fino a una certa percentuale massima per non sollecitare eccessivamente la batteria.</t>
        </r>
        <r>
          <rPr>
            <b/>
            <sz val="10"/>
            <color indexed="8"/>
            <rFont val="Arial"/>
            <family val="2"/>
          </rPr>
          <t xml:space="preserve">
</t>
        </r>
      </text>
    </comment>
    <comment ref="D64" authorId="0" shapeId="0" xr:uid="{BDA8828A-5A0F-4378-98A9-9BFE8C3B9DB1}">
      <text>
        <r>
          <rPr>
            <b/>
            <sz val="10"/>
            <color indexed="8"/>
            <rFont val="Arial"/>
            <family val="2"/>
          </rPr>
          <t>Hotline solo negli orari d’ufficio:</t>
        </r>
        <r>
          <rPr>
            <sz val="10"/>
            <color indexed="8"/>
            <rFont val="Arial"/>
            <family val="2"/>
          </rPr>
          <t xml:space="preserve"> in caso di domande o problemi, gli utenti e le utenti della stazione di ricarica possono contattare una hotline solo negli orari d’ufficio. </t>
        </r>
      </text>
    </comment>
    <comment ref="D65" authorId="0" shapeId="0" xr:uid="{9022005F-3E07-4E5E-884D-AA30AFEBC8E2}">
      <text>
        <r>
          <rPr>
            <b/>
            <sz val="10"/>
            <color indexed="8"/>
            <rFont val="Arial"/>
            <family val="2"/>
          </rPr>
          <t xml:space="preserve">Hotline 24/7: </t>
        </r>
        <r>
          <rPr>
            <sz val="10"/>
            <color indexed="8"/>
            <rFont val="Arial"/>
            <family val="2"/>
          </rPr>
          <t xml:space="preserve">in caso di domande o problemi, gli utenti e le utenti della stazione di ricarica possono contattare una hotline a qualsiasi ora. </t>
        </r>
      </text>
    </comment>
    <comment ref="D67" authorId="0" shapeId="0" xr:uid="{17466EE8-70AD-4049-82AC-8AC8ADB556BF}">
      <text>
        <r>
          <rPr>
            <b/>
            <sz val="10"/>
            <color indexed="8"/>
            <rFont val="Arial"/>
            <family val="2"/>
          </rPr>
          <t>Gestione dei guasti:</t>
        </r>
        <r>
          <rPr>
            <sz val="10"/>
            <color indexed="8"/>
            <rFont val="Arial"/>
            <family val="2"/>
          </rPr>
          <t xml:space="preserve"> i malfunzionamenti della stazione di ricarica vengono identificati e visualizzati con un allarme.</t>
        </r>
      </text>
    </comment>
    <comment ref="D68" authorId="0" shapeId="0" xr:uid="{86E84C88-0073-4C8A-BC77-5D3CA8EFD275}">
      <text>
        <r>
          <rPr>
            <b/>
            <sz val="10"/>
            <color indexed="8"/>
            <rFont val="Arial"/>
            <family val="2"/>
          </rPr>
          <t>Manutenzione remota:</t>
        </r>
        <r>
          <rPr>
            <sz val="10"/>
            <color indexed="8"/>
            <rFont val="Arial"/>
            <family val="2"/>
          </rPr>
          <t xml:space="preserve"> i più comuni problemi legati al software delle stazioni di ricarica possono essere risolti online e non richiedono la presenza in loco di un tecnico, ad es. con un riavvio (remoto).</t>
        </r>
      </text>
    </comment>
    <comment ref="D69" authorId="0" shapeId="0" xr:uid="{83E84F12-65D2-4822-8028-5F631C232A19}">
      <text>
        <r>
          <rPr>
            <b/>
            <sz val="10"/>
            <color indexed="8"/>
            <rFont val="Arial"/>
            <family val="2"/>
          </rPr>
          <t>Eliminazione dei guasti in loco:</t>
        </r>
        <r>
          <rPr>
            <sz val="10"/>
            <color indexed="8"/>
            <rFont val="Arial"/>
            <family val="2"/>
          </rPr>
          <t xml:space="preserve">  i guasti vengono eliminati in loco, inclusi nel prezzo o dietro pagamento di un sovrapprezzo.</t>
        </r>
      </text>
    </comment>
    <comment ref="D72" authorId="0" shapeId="0" xr:uid="{B4BAC73C-4F0B-4DA6-950A-469530FE6428}">
      <text>
        <r>
          <rPr>
            <b/>
            <sz val="10"/>
            <color indexed="8"/>
            <rFont val="Arial"/>
            <family val="2"/>
          </rPr>
          <t>Fino alla raccolta dati:</t>
        </r>
        <r>
          <rPr>
            <sz val="10"/>
            <color indexed="8"/>
            <rFont val="Arial"/>
            <family val="2"/>
          </rPr>
          <t xml:space="preserve"> l’impresa di prestazione di servizi raccoglie i dati e li mette a disposizione della clientela. Quest’ultima deve emettere autonomamente le fatture ed è responsabile dell’incasso.</t>
        </r>
        <r>
          <rPr>
            <b/>
            <sz val="10"/>
            <color indexed="8"/>
            <rFont val="Arial"/>
            <family val="2"/>
          </rPr>
          <t xml:space="preserve">
Fino all’emissione delle fatture:</t>
        </r>
        <r>
          <rPr>
            <sz val="10"/>
            <color indexed="8"/>
            <rFont val="Arial"/>
            <family val="2"/>
          </rPr>
          <t xml:space="preserve"> l’impresa di prestazione di servizi raccoglie i dati ed emette le fatture sulla base di essi. La clientela è responsabile dell’incasso</t>
        </r>
        <r>
          <rPr>
            <b/>
            <sz val="10"/>
            <color indexed="8"/>
            <rFont val="Arial"/>
            <family val="2"/>
          </rPr>
          <t xml:space="preserve">.
Fino all’incasso: </t>
        </r>
        <r>
          <rPr>
            <sz val="10"/>
            <color indexed="8"/>
            <rFont val="Arial"/>
            <family val="2"/>
          </rPr>
          <t>l’impresa di prestazione di servizi si occupa dell’intero processo di addebito del costo, dalla raccolta dati fino all’emissione delle fatture, incasso compreso.</t>
        </r>
      </text>
    </comment>
    <comment ref="D75" authorId="0" shapeId="0" xr:uid="{AA98E90A-CB00-4023-BEF8-4779C10C776D}">
      <text>
        <r>
          <rPr>
            <b/>
            <sz val="10"/>
            <color indexed="8"/>
            <rFont val="Arial"/>
            <family val="2"/>
          </rPr>
          <t>Stazione di ricarica privata:</t>
        </r>
        <r>
          <rPr>
            <sz val="10"/>
            <color indexed="8"/>
            <rFont val="Arial"/>
            <family val="2"/>
          </rPr>
          <t xml:space="preserve"> la stazione di ricarica è accessibile solo a un soggetto
</t>
        </r>
        <r>
          <rPr>
            <b/>
            <sz val="10"/>
            <color indexed="8"/>
            <rFont val="Arial"/>
            <family val="2"/>
          </rPr>
          <t xml:space="preserve">
Stazione di ricarica semiprivata:</t>
        </r>
        <r>
          <rPr>
            <sz val="10"/>
            <color indexed="8"/>
            <rFont val="Arial"/>
            <family val="2"/>
          </rPr>
          <t xml:space="preserve"> stazione di ricarica accessibile a un gruppo circoscritto di utenti (ad es. collaboratori e collaboratrici)</t>
        </r>
        <r>
          <rPr>
            <b/>
            <sz val="10"/>
            <color indexed="8"/>
            <rFont val="Arial"/>
            <family val="2"/>
          </rPr>
          <t xml:space="preserve">
Stazione di ricarica semipubblica: </t>
        </r>
        <r>
          <rPr>
            <sz val="10"/>
            <color indexed="8"/>
            <rFont val="Arial"/>
            <family val="2"/>
          </rPr>
          <t>stazione di ricarica di proprietà privata (ad es. industria). In alcuni momenti è a libero accesso.</t>
        </r>
        <r>
          <rPr>
            <b/>
            <sz val="10"/>
            <color indexed="8"/>
            <rFont val="Arial"/>
            <family val="2"/>
          </rPr>
          <t xml:space="preserve">
Stazione di ricarica pubblica:</t>
        </r>
        <r>
          <rPr>
            <sz val="10"/>
            <color indexed="8"/>
            <rFont val="Arial"/>
            <family val="2"/>
          </rPr>
          <t xml:space="preserve"> stazione di ricarica a libero accesso in qualsiasi momento (ad es. posti auto per visitatori)</t>
        </r>
      </text>
    </comment>
    <comment ref="D76" authorId="0" shapeId="0" xr:uid="{A145369D-3C8A-40E0-838F-DD2B7446AA96}">
      <text>
        <r>
          <rPr>
            <b/>
            <sz val="10"/>
            <color indexed="8"/>
            <rFont val="Arial"/>
            <family val="2"/>
          </rPr>
          <t xml:space="preserve">Il contatore dell’energia elettrica per la mobilità elettrica appartiene ai proprietari e alle proprietarie dell’immobile: 
</t>
        </r>
        <r>
          <rPr>
            <sz val="10"/>
            <color indexed="8"/>
            <rFont val="Arial"/>
            <family val="2"/>
          </rPr>
          <t>l’impresa di prestazione di servizi versa ai proprietari e alle proprietarie dell’immobile i proventi dell’addebito del costo, detraendo gli emolumenti.
I proprietari e le proprietarie dell’immobile ricevono la fattura per il consumo di energia elettrica dall’azienda di approvvigionamento energetico
I proprietari e le proprietarie dell’immobile pagano la fattura per l’energia elettrica</t>
        </r>
        <r>
          <rPr>
            <b/>
            <sz val="10"/>
            <color indexed="8"/>
            <rFont val="Arial"/>
            <family val="2"/>
          </rPr>
          <t xml:space="preserve">
Il contatore dell’energia elettrica per la mobilità elettrica è di proprietà dell’impresa di prestazione di servizi:
</t>
        </r>
        <r>
          <rPr>
            <sz val="10"/>
            <color indexed="8"/>
            <rFont val="Arial"/>
            <family val="2"/>
          </rPr>
          <t>l’impresa di prestazione di servizi si fa direttamente carico del pagamento dei costi dell’energia elettrica all’azienda di approvvigionamento elettrico
Eventualmente l’impresa di prestazione di servizi versa i proventi dell’addebito del costo ai proprietari e alle proprietarie dell’immobile, detraendo i costi dell’energia elettrica e gli emolumenti.</t>
        </r>
      </text>
    </comment>
    <comment ref="D79" authorId="0" shapeId="0" xr:uid="{AD3804F2-5E67-4278-AAD1-CAA30EA1B4A3}">
      <text>
        <r>
          <rPr>
            <b/>
            <sz val="10"/>
            <color indexed="8"/>
            <rFont val="Arial"/>
            <family val="2"/>
          </rPr>
          <t xml:space="preserve">Tariffa unitaria: </t>
        </r>
        <r>
          <rPr>
            <sz val="10"/>
            <color indexed="8"/>
            <rFont val="Arial"/>
            <family val="2"/>
          </rPr>
          <t>per la stazione elettrica può essere conteggiata una sola tariffa, anche qualora l’azienda di approvvigionamento energetico locale abbia una struttura tariffaria diversa (ad es. tariffa alta e bassa).</t>
        </r>
        <r>
          <rPr>
            <b/>
            <sz val="10"/>
            <color indexed="8"/>
            <rFont val="Arial"/>
            <family val="2"/>
          </rPr>
          <t xml:space="preserve">
Tariffe statiche:</t>
        </r>
        <r>
          <rPr>
            <sz val="10"/>
            <color indexed="8"/>
            <rFont val="Arial"/>
            <family val="2"/>
          </rPr>
          <t xml:space="preserve"> la stazione di ricarica può essere conteggiata con più tariffe statiche definite in maniera fissa, ad es. con tariffa alta e bassa.
</t>
        </r>
        <r>
          <rPr>
            <b/>
            <sz val="10"/>
            <color indexed="8"/>
            <rFont val="Arial"/>
            <family val="2"/>
          </rPr>
          <t xml:space="preserve">
Tariffe statiche incl. tariffa fotovoltaica: </t>
        </r>
        <r>
          <rPr>
            <sz val="10"/>
            <color indexed="8"/>
            <rFont val="Arial"/>
            <family val="2"/>
          </rPr>
          <t>oltre alle tariffe statiche, in caso di consumo di energia elettrica del proprio impianto fotovoltaico (o RCP) è possibile considerare una tariffa fotovoltaica definita in maniera fissa.</t>
        </r>
        <r>
          <rPr>
            <b/>
            <sz val="10"/>
            <color indexed="8"/>
            <rFont val="Arial"/>
            <family val="2"/>
          </rPr>
          <t xml:space="preserve">
Tariffe dinamiche:</t>
        </r>
        <r>
          <rPr>
            <sz val="10"/>
            <color indexed="8"/>
            <rFont val="Arial"/>
            <family val="2"/>
          </rPr>
          <t xml:space="preserve"> è possibile considerare e addebitare anche tariffe dinamiche dell’azienda di approvvigionamento energetico. </t>
        </r>
        <r>
          <rPr>
            <b/>
            <sz val="10"/>
            <color indexed="8"/>
            <rFont val="Arial"/>
            <family val="2"/>
          </rPr>
          <t xml:space="preserve">
</t>
        </r>
      </text>
    </comment>
    <comment ref="D83" authorId="0" shapeId="0" xr:uid="{F7B2A181-EC96-4DF0-AAB0-F4A17C733483}">
      <text>
        <r>
          <rPr>
            <b/>
            <sz val="10"/>
            <color indexed="8"/>
            <rFont val="Arial"/>
            <family val="2"/>
          </rPr>
          <t xml:space="preserve">Diversi gruppi tariffari: </t>
        </r>
        <r>
          <rPr>
            <sz val="10"/>
            <color indexed="8"/>
            <rFont val="Arial"/>
            <family val="2"/>
          </rPr>
          <t xml:space="preserve">gli utenti e le utenti possono essere raggruppati e possono quindi essere assegnate loro diverse tariffe. </t>
        </r>
      </text>
    </comment>
    <comment ref="D84" authorId="0" shapeId="0" xr:uid="{B3EE67C4-95A3-4EA4-9073-68FC376789EC}">
      <text>
        <r>
          <rPr>
            <b/>
            <sz val="10"/>
            <color indexed="8"/>
            <rFont val="Arial"/>
            <family val="2"/>
          </rPr>
          <t>White List (utenti speciali):</t>
        </r>
        <r>
          <rPr>
            <sz val="10"/>
            <color indexed="8"/>
            <rFont val="Arial"/>
            <family val="2"/>
          </rPr>
          <t xml:space="preserve"> determinati e determinate utenti ricaricano gratuitamente.</t>
        </r>
      </text>
    </comment>
    <comment ref="D85" authorId="0" shapeId="0" xr:uid="{D6896B47-203A-4782-92D3-35B5816424EB}">
      <text>
        <r>
          <rPr>
            <b/>
            <sz val="10"/>
            <color indexed="8"/>
            <rFont val="Arial"/>
            <family val="2"/>
          </rPr>
          <t xml:space="preserve">Aggiornamento automatico in caso di variazione delle tariffe per l’energia elettrica dell’azienda di approvvigionamento energetico: </t>
        </r>
        <r>
          <rPr>
            <sz val="10"/>
            <color indexed="8"/>
            <rFont val="Arial"/>
            <family val="2"/>
          </rPr>
          <t>le tariffe per l’energia elettrica dell’azienda di approvvigionamento energetico vengono adeguate dalla clientela senza richiesta.</t>
        </r>
        <r>
          <rPr>
            <b/>
            <sz val="10"/>
            <color indexed="8"/>
            <rFont val="Arial"/>
            <family val="2"/>
          </rPr>
          <t xml:space="preserve"> </t>
        </r>
      </text>
    </comment>
    <comment ref="D86" authorId="0" shapeId="0" xr:uid="{0B105BD8-C45B-4CD7-9D7B-4FF7E7C50824}">
      <text>
        <r>
          <rPr>
            <b/>
            <sz val="10"/>
            <color indexed="8"/>
            <rFont val="Arial"/>
            <family val="2"/>
          </rPr>
          <t>Impostazione di una propria tariffa per l’energia:</t>
        </r>
        <r>
          <rPr>
            <sz val="10"/>
            <color indexed="8"/>
            <rFont val="Arial"/>
            <family val="2"/>
          </rPr>
          <t xml:space="preserve"> i proprietari e le proprietarie o le amministrazioni possono applicare un supplemento alla tariffa per l’energia per generare un canale aggiuntivo per ammortizzare le stazioni di ricarica.</t>
        </r>
        <r>
          <rPr>
            <b/>
            <sz val="10"/>
            <color indexed="8"/>
            <rFont val="Arial"/>
            <family val="2"/>
          </rPr>
          <t xml:space="preserve">
</t>
        </r>
      </text>
    </comment>
    <comment ref="D87" authorId="0" shapeId="0" xr:uid="{1F19A1BC-BC7D-4D7E-A1A9-28ABEFBFBD0A}">
      <text>
        <r>
          <rPr>
            <b/>
            <sz val="10"/>
            <color indexed="8"/>
            <rFont val="Arial"/>
            <family val="2"/>
          </rPr>
          <t>Addebito ricarica bidirezionale:</t>
        </r>
        <r>
          <rPr>
            <sz val="10"/>
            <color indexed="8"/>
            <rFont val="Arial"/>
            <family val="2"/>
          </rPr>
          <t xml:space="preserve"> è possibile amministrare e addebitare la ricarica bidirezionale.</t>
        </r>
      </text>
    </comment>
    <comment ref="D97" authorId="0" shapeId="0" xr:uid="{47037367-0B55-41DA-9128-B2A0A1F6E5EC}">
      <text>
        <r>
          <rPr>
            <b/>
            <sz val="10"/>
            <color indexed="8"/>
            <rFont val="Arial"/>
            <family val="2"/>
          </rPr>
          <t>Funzione di reporting:</t>
        </r>
        <r>
          <rPr>
            <sz val="10"/>
            <color indexed="8"/>
            <rFont val="Arial"/>
            <family val="2"/>
          </rPr>
          <t xml:space="preserve"> è possibile mettere a disposizione i dati di utilizzo, ad es. per rapporti sulla sostenibilità e il reporting.</t>
        </r>
      </text>
    </comment>
    <comment ref="D99" authorId="0" shapeId="0" xr:uid="{16468243-2D75-4F36-ADAF-CC2F80443A24}">
      <text>
        <r>
          <rPr>
            <b/>
            <sz val="10"/>
            <color indexed="8"/>
            <rFont val="Arial"/>
            <family val="2"/>
          </rPr>
          <t xml:space="preserve">Funzione multi-tenant: </t>
        </r>
        <r>
          <rPr>
            <sz val="10"/>
            <color indexed="8"/>
            <rFont val="Arial"/>
            <family val="2"/>
          </rPr>
          <t>a utenti diversi possono essere assegnati diritti di utilizzo diversi (ad es. utenti della stazione di ricarica vs. custodi dell’edificio vs. impresa installatrice)</t>
        </r>
      </text>
    </comment>
    <comment ref="D100" authorId="0" shapeId="0" xr:uid="{E0BC17CC-845B-48C1-B194-802850876A24}">
      <text>
        <r>
          <rPr>
            <b/>
            <sz val="10"/>
            <color indexed="8"/>
            <rFont val="Arial"/>
            <family val="2"/>
          </rPr>
          <t>Portale web per la gestione degli utenti e delle utenti:</t>
        </r>
        <r>
          <rPr>
            <sz val="10"/>
            <color indexed="8"/>
            <rFont val="Arial"/>
            <family val="2"/>
          </rPr>
          <t xml:space="preserve"> i proprietari e le proprietarie/l’amministrazione possono eseguire varie impostazioni su una piattaforma, ad es. creare e modificare gli utenti e le utenti delle stazioni di ricarica, definire le tariffe ecc.</t>
        </r>
      </text>
    </comment>
    <comment ref="D106" authorId="0" shapeId="0" xr:uid="{F2F8159A-5EFE-4E0E-8001-CD9ABF074DA7}">
      <text>
        <r>
          <rPr>
            <b/>
            <sz val="10"/>
            <color indexed="8"/>
            <rFont val="Arial"/>
            <family val="2"/>
          </rPr>
          <t>Stazione di ricarica a libero accesso nella propria rete:</t>
        </r>
        <r>
          <rPr>
            <sz val="10"/>
            <color indexed="8"/>
            <rFont val="Arial"/>
            <family val="2"/>
          </rPr>
          <t xml:space="preserve"> tramite i propri mezzi di accesso, gli utenti e le utenti della stazione di ricarica possono accedere a stazioni di ricarica a libero accesso dello stesso operatore.</t>
        </r>
      </text>
    </comment>
    <comment ref="D107" authorId="0" shapeId="0" xr:uid="{B9DA439C-BE78-4DC9-A8C1-BF49873066EF}">
      <text>
        <r>
          <rPr>
            <b/>
            <sz val="10"/>
            <color indexed="8"/>
            <rFont val="Arial"/>
            <family val="2"/>
          </rPr>
          <t>Roaming con stesso accesso:</t>
        </r>
        <r>
          <rPr>
            <sz val="10"/>
            <color indexed="8"/>
            <rFont val="Arial"/>
            <family val="2"/>
          </rPr>
          <t xml:space="preserve"> tramite i propri mezzi di accesso, gli utenti e le utenti della stazione di ricarica possono accedere a stazioni di ricarica a libero accesso di altri gestori della rete.</t>
        </r>
      </text>
    </comment>
    <comment ref="D109" authorId="0" shapeId="0" xr:uid="{077A771E-0C8A-4011-BA0B-9B2DA1BC6A47}">
      <text>
        <r>
          <rPr>
            <b/>
            <sz val="10"/>
            <color indexed="8"/>
            <rFont val="Arial"/>
            <family val="2"/>
          </rPr>
          <t xml:space="preserve">Conteggio stazione di ricarica a libero accesso: </t>
        </r>
        <r>
          <rPr>
            <sz val="10"/>
            <color indexed="8"/>
            <rFont val="Arial"/>
            <family val="2"/>
          </rPr>
          <t>le stazioni di ricarica situate in parcheggi a libero accesso, come i posti auto per visitatori, sono accessibili a tutti e vengono addebitate dallo stesso operatore.</t>
        </r>
      </text>
    </comment>
    <comment ref="D110" authorId="0" shapeId="0" xr:uid="{AF49330D-92CA-49DF-9433-361FA0186181}">
      <text>
        <r>
          <rPr>
            <b/>
            <sz val="10"/>
            <color indexed="8"/>
            <rFont val="Arial"/>
            <family val="2"/>
          </rPr>
          <t xml:space="preserve">Roaming per stazione di ricarica a libero accesso: </t>
        </r>
        <r>
          <rPr>
            <sz val="10"/>
            <color indexed="8"/>
            <rFont val="Arial"/>
            <family val="2"/>
          </rPr>
          <t>è possibile utilizzare i mezzi di accesso e pagamento di altri gestori di stazioni di ricarica per accedere alle stazioni di ricarica a libero accesso (ad es. posti auto per visitatori).</t>
        </r>
      </text>
    </comment>
    <comment ref="D114" authorId="0" shapeId="0" xr:uid="{C295759C-1C67-420A-9CB5-F0DD86490413}">
      <text>
        <r>
          <rPr>
            <b/>
            <sz val="10"/>
            <color indexed="8"/>
            <rFont val="Arial"/>
            <family val="2"/>
          </rPr>
          <t>Autofinanziamento:</t>
        </r>
        <r>
          <rPr>
            <sz val="10"/>
            <color indexed="8"/>
            <rFont val="Arial"/>
            <family val="2"/>
          </rPr>
          <t xml:space="preserve"> l’infrastruttura di ricarica viene finanziata completamente dai proprietari e dalle proprietarie.</t>
        </r>
        <r>
          <rPr>
            <b/>
            <sz val="10"/>
            <color indexed="8"/>
            <rFont val="Arial"/>
            <family val="2"/>
          </rPr>
          <t xml:space="preserve">
Modello di noleggio:</t>
        </r>
        <r>
          <rPr>
            <sz val="10"/>
            <color indexed="8"/>
            <rFont val="Arial"/>
            <family val="2"/>
          </rPr>
          <t xml:space="preserve"> l’installazione di base viene finanziata dai proprietari e dalle proprietarie. Gli utenti e le utenti possono noleggiare la stazione di ricarica dall’impresa di prestazione di servizi.</t>
        </r>
        <r>
          <rPr>
            <b/>
            <sz val="10"/>
            <color indexed="8"/>
            <rFont val="Arial"/>
            <family val="2"/>
          </rPr>
          <t xml:space="preserve">
Full Contracting:</t>
        </r>
        <r>
          <rPr>
            <sz val="10"/>
            <color indexed="8"/>
            <rFont val="Arial"/>
            <family val="2"/>
          </rPr>
          <t xml:space="preserve"> l’impresa di prestazione di servizi finanzia sia l’installazione di base che la stazione di ricarica e la mette a disposizione dietro pagamento di un emolumento mensile.</t>
        </r>
      </text>
    </comment>
  </commentList>
</comments>
</file>

<file path=xl/sharedStrings.xml><?xml version="1.0" encoding="utf-8"?>
<sst xmlns="http://schemas.openxmlformats.org/spreadsheetml/2006/main" count="24303" uniqueCount="1894">
  <si>
    <t>CHF</t>
  </si>
  <si>
    <t>Plug'n'Charge</t>
  </si>
  <si>
    <t>App</t>
  </si>
  <si>
    <t>Hotline 24/7</t>
  </si>
  <si>
    <t>Energie Thun AG</t>
  </si>
  <si>
    <t>LADESTROM</t>
  </si>
  <si>
    <t>Thun</t>
  </si>
  <si>
    <t>PICO smart-me, Zaptec</t>
  </si>
  <si>
    <t>LADESTROM MFH</t>
  </si>
  <si>
    <t>charge@imovatec.ch</t>
  </si>
  <si>
    <t>IMOVAcharge AG</t>
  </si>
  <si>
    <t>All in One</t>
  </si>
  <si>
    <t>www.imovacharge.ch</t>
  </si>
  <si>
    <t>041 910 50 50</t>
  </si>
  <si>
    <t>Hünenberg</t>
  </si>
  <si>
    <t>easee, Zaptec</t>
  </si>
  <si>
    <t>SH POWER</t>
  </si>
  <si>
    <t>SH POWER Elektromobilität</t>
  </si>
  <si>
    <t>https://www.shpower.ch/elektromobilitaet.html</t>
  </si>
  <si>
    <t>052 635 11 00</t>
  </si>
  <si>
    <t>https://ecarupwiki.smart-me.com/ocpp-ladestationen</t>
  </si>
  <si>
    <t>Kauf Modell</t>
  </si>
  <si>
    <t>Mietmodell C2</t>
  </si>
  <si>
    <t>NetZulg AG</t>
  </si>
  <si>
    <t>Ladestrom</t>
  </si>
  <si>
    <t>https://www.netzulg.ch/emobilitaet</t>
  </si>
  <si>
    <t>info@netzulg.ch</t>
  </si>
  <si>
    <t>Steffisburg</t>
  </si>
  <si>
    <t>EnBAG</t>
  </si>
  <si>
    <t>Ladelösung EnBAG</t>
  </si>
  <si>
    <t>https://www.enbag.ch/loesungen/mobilitaet/ladeloesung</t>
  </si>
  <si>
    <t>edl@enbag.ch</t>
  </si>
  <si>
    <t>Brig</t>
  </si>
  <si>
    <t>Abo "Pro"</t>
  </si>
  <si>
    <t>Abo "Start"</t>
  </si>
  <si>
    <t>Hardware 1500.- IBN 200.-</t>
  </si>
  <si>
    <t>Zaptec</t>
  </si>
  <si>
    <t>eCarUp AG</t>
  </si>
  <si>
    <t>eCarUp</t>
  </si>
  <si>
    <t>Rotkreuz</t>
  </si>
  <si>
    <t>https://web.ecarup.com/e-ladestationen/</t>
  </si>
  <si>
    <t>Standard</t>
  </si>
  <si>
    <t>Pico</t>
  </si>
  <si>
    <t>CKW Gebäudetechnik AG</t>
  </si>
  <si>
    <t>E-Mobilität Start</t>
  </si>
  <si>
    <t>anfragen-emobility@ckw.ch</t>
  </si>
  <si>
    <t>Kaufmodell</t>
  </si>
  <si>
    <t>Mietmodell</t>
  </si>
  <si>
    <t>NeoVac ATA AG</t>
  </si>
  <si>
    <t>E-Mobility Go! (3 Modelle: VEWA/ZEV/Go!)</t>
  </si>
  <si>
    <t>info@neovac.ch</t>
  </si>
  <si>
    <t>058 715 50 50</t>
  </si>
  <si>
    <t>Oberriet</t>
  </si>
  <si>
    <t>https://www.neovac.ch/de</t>
  </si>
  <si>
    <t>Easee, KEBA, Zaptec</t>
  </si>
  <si>
    <t>E-Mobility Go!</t>
  </si>
  <si>
    <t>E-Mobility ZEV</t>
  </si>
  <si>
    <t>E-Mobility VEWA</t>
  </si>
  <si>
    <t>IWB</t>
  </si>
  <si>
    <t>mobilitaet@iwb.ch</t>
  </si>
  <si>
    <t>Mobilitätsabo - Miete Ladestation</t>
  </si>
  <si>
    <t>Mobilitätsabo - Kauf Ladestation</t>
  </si>
  <si>
    <t>Elektrizitätswerk Obwalden</t>
  </si>
  <si>
    <t>Ladelösung Mehrfamilienhaus</t>
  </si>
  <si>
    <t>www.ewo.ch/e-mobilitaet</t>
  </si>
  <si>
    <t>elektromobilitaet@ewo.ch</t>
  </si>
  <si>
    <t>Kerns</t>
  </si>
  <si>
    <t>Ladelösung Mehrfamilienhaus (Kaufmodell)</t>
  </si>
  <si>
    <t>Ladelösung Mehrfamilienhaus (Mietmodell)</t>
  </si>
  <si>
    <t>WWZ Energie AG</t>
  </si>
  <si>
    <t>readyhome+</t>
  </si>
  <si>
    <t>https://readyhomeplus.ch/</t>
  </si>
  <si>
    <t>verkauf.elektromobilitaet@wwz.ch</t>
  </si>
  <si>
    <t>https://bestellung-ladeschluessel-readyhome.paperform.co/</t>
  </si>
  <si>
    <t>Webasto Live, Zaptec Pro Charger</t>
  </si>
  <si>
    <t>Thurplus</t>
  </si>
  <si>
    <t>LadestationPlus</t>
  </si>
  <si>
    <t>https://www.thurplus.ch/</t>
  </si>
  <si>
    <t>info@thurplus.ch</t>
  </si>
  <si>
    <t>052 724 20 20</t>
  </si>
  <si>
    <t>Frauenfeld</t>
  </si>
  <si>
    <t>Zaptec Pro, easee Charge</t>
  </si>
  <si>
    <t>Mietmodell Anschluss + Ladestation</t>
  </si>
  <si>
    <t>Kaufmodell Ladestation</t>
  </si>
  <si>
    <t>e-mobilitaet@migrol.ch</t>
  </si>
  <si>
    <t>044 495 16 16</t>
  </si>
  <si>
    <t>Migrol AG</t>
  </si>
  <si>
    <t>M-Charge</t>
  </si>
  <si>
    <t>Adliswil ZH</t>
  </si>
  <si>
    <t>MOVE Mobility AG</t>
  </si>
  <si>
    <t>MOVE Immo</t>
  </si>
  <si>
    <t>sales@move.ch</t>
  </si>
  <si>
    <t>Granges-Paccot</t>
  </si>
  <si>
    <t>zevvy AG</t>
  </si>
  <si>
    <t>zevvy</t>
  </si>
  <si>
    <t>info@zevvy.ch</t>
  </si>
  <si>
    <t>Horw</t>
  </si>
  <si>
    <t>https://www.zevvy.org/de-CH/schnittstellen-partner</t>
  </si>
  <si>
    <t>zevvy Lite</t>
  </si>
  <si>
    <t>ewz</t>
  </si>
  <si>
    <t>ewz.Ladelösung</t>
  </si>
  <si>
    <t>elektromobilitaet@ewz.ch</t>
  </si>
  <si>
    <t>E-Man</t>
  </si>
  <si>
    <t>www.e-man.ch</t>
  </si>
  <si>
    <t>info@e-man.ch</t>
  </si>
  <si>
    <t>041 511 1600</t>
  </si>
  <si>
    <t>Stans</t>
  </si>
  <si>
    <t>easee</t>
  </si>
  <si>
    <t>032 387 02 93</t>
  </si>
  <si>
    <t>e-charge@home</t>
  </si>
  <si>
    <t>Lyss</t>
  </si>
  <si>
    <t>easee charge</t>
  </si>
  <si>
    <t>charge:IMMO</t>
  </si>
  <si>
    <t>e-mobility@helion.ch</t>
  </si>
  <si>
    <t>Cham</t>
  </si>
  <si>
    <t>easee, Zaptec, Eaton, Hager</t>
  </si>
  <si>
    <t>charge:IMMO - Standard</t>
  </si>
  <si>
    <t>Invisia AG</t>
  </si>
  <si>
    <t>Invisia Pay</t>
  </si>
  <si>
    <t>https://www.invisia.ch/produkte/invisia-pay/</t>
  </si>
  <si>
    <t>hallo@invisia.ch</t>
  </si>
  <si>
    <t>Hettlingen</t>
  </si>
  <si>
    <t>Privat</t>
  </si>
  <si>
    <t>ABB</t>
  </si>
  <si>
    <t>INERA SA</t>
  </si>
  <si>
    <t>Charg'Immo</t>
  </si>
  <si>
    <t>https://www.inera.ch/fr/nos-produits/entreprises-et-immobilier/mobilite-electrique/charg-immo-328/</t>
  </si>
  <si>
    <t>info@inera.ch</t>
  </si>
  <si>
    <t>Fully</t>
  </si>
  <si>
    <t>Charg'Immo+</t>
  </si>
  <si>
    <t>energie wasser luzern</t>
  </si>
  <si>
    <t>ewl Ladelösung</t>
  </si>
  <si>
    <t>elektromobilitaet@ewl-luzern.ch</t>
  </si>
  <si>
    <t>041 369 44 48</t>
  </si>
  <si>
    <t>Ladestationskauf und Installation ab Flachbandkabel</t>
  </si>
  <si>
    <t>Miete der Ladestation ab Flachbandkabel</t>
  </si>
  <si>
    <t>EKZ</t>
  </si>
  <si>
    <t>EKZ Ladelösung</t>
  </si>
  <si>
    <t>emobiliaet@ekz.ch</t>
  </si>
  <si>
    <t>058 359 25 49</t>
  </si>
  <si>
    <t>User-Paid</t>
  </si>
  <si>
    <t>Flexible</t>
  </si>
  <si>
    <t>Invest</t>
  </si>
  <si>
    <t>Juice Technology AG</t>
  </si>
  <si>
    <t>info@juice.world</t>
  </si>
  <si>
    <t>Bachenbülach, ZH</t>
  </si>
  <si>
    <t>OCPP</t>
  </si>
  <si>
    <t>Juice Technology</t>
  </si>
  <si>
    <t>Solar Manager AG</t>
  </si>
  <si>
    <t>Solar Manager</t>
  </si>
  <si>
    <t>www.solarmanager.ch</t>
  </si>
  <si>
    <t>info@solarmanager.ch</t>
  </si>
  <si>
    <t>056 512 92 08</t>
  </si>
  <si>
    <t>Muri AG</t>
  </si>
  <si>
    <t>https://www.solarmanager.ch/produkt/unterstuetzte-geraete/</t>
  </si>
  <si>
    <t>✓</t>
  </si>
  <si>
    <t>(✓)</t>
  </si>
  <si>
    <t>→</t>
  </si>
  <si>
    <t>×</t>
  </si>
  <si>
    <t xml:space="preserve">AG
</t>
  </si>
  <si>
    <t xml:space="preserve">AR
</t>
  </si>
  <si>
    <t xml:space="preserve">AI
</t>
  </si>
  <si>
    <t xml:space="preserve">BL
</t>
  </si>
  <si>
    <t xml:space="preserve">BS
</t>
  </si>
  <si>
    <t xml:space="preserve">BE
</t>
  </si>
  <si>
    <t xml:space="preserve">FR
</t>
  </si>
  <si>
    <t xml:space="preserve">GE
</t>
  </si>
  <si>
    <t xml:space="preserve">GL
</t>
  </si>
  <si>
    <t xml:space="preserve">GR
</t>
  </si>
  <si>
    <t xml:space="preserve">JU
</t>
  </si>
  <si>
    <t xml:space="preserve">LU
</t>
  </si>
  <si>
    <t xml:space="preserve">NE
</t>
  </si>
  <si>
    <t xml:space="preserve">NW
</t>
  </si>
  <si>
    <t xml:space="preserve">OW
</t>
  </si>
  <si>
    <t xml:space="preserve">SG
</t>
  </si>
  <si>
    <t xml:space="preserve">SH
</t>
  </si>
  <si>
    <t xml:space="preserve">SZ
</t>
  </si>
  <si>
    <t xml:space="preserve">TI
</t>
  </si>
  <si>
    <t xml:space="preserve">TG
</t>
  </si>
  <si>
    <t xml:space="preserve">UR
</t>
  </si>
  <si>
    <t xml:space="preserve">VD
</t>
  </si>
  <si>
    <t xml:space="preserve">VS
</t>
  </si>
  <si>
    <t xml:space="preserve">ZG
</t>
  </si>
  <si>
    <t xml:space="preserve">ZH
</t>
  </si>
  <si>
    <t xml:space="preserve">App
</t>
  </si>
  <si>
    <t xml:space="preserve">Hotline 24h
</t>
  </si>
  <si>
    <t>E-Man AG / Energie - Managment</t>
  </si>
  <si>
    <t>emobility@ewn.ch</t>
  </si>
  <si>
    <t>Kantonales Elektrizitätswerk Nidwalden</t>
  </si>
  <si>
    <t>Nidwaldner Lösung</t>
  </si>
  <si>
    <t>Oberdorf NW</t>
  </si>
  <si>
    <t>ZAPTEC pro MID</t>
  </si>
  <si>
    <t>Nidwaldner-Lösung Kaufmodell</t>
  </si>
  <si>
    <t>Nidwaldner-Lösung Mietmodell</t>
  </si>
  <si>
    <t>Techem (Schweiz) AG</t>
  </si>
  <si>
    <t>www.techem.ch</t>
  </si>
  <si>
    <t>verkauf@techem.ch</t>
  </si>
  <si>
    <t>Eschborn</t>
  </si>
  <si>
    <t>IBC Energie Wasser Chur</t>
  </si>
  <si>
    <t>Abrechnungslösung für Ladestationen</t>
  </si>
  <si>
    <t>Chur</t>
  </si>
  <si>
    <t>Swisscharge</t>
  </si>
  <si>
    <t>Immocharge &amp; publiccharge</t>
  </si>
  <si>
    <t>info@swisscharge.ch</t>
  </si>
  <si>
    <t>Gossau</t>
  </si>
  <si>
    <t>swissPass</t>
  </si>
  <si>
    <t>https://support.virta.global/hc/en-gb/articles/360015648958-Compatible-charging-stations</t>
  </si>
  <si>
    <t>immocharge basic</t>
  </si>
  <si>
    <t>immocharge Premium</t>
  </si>
  <si>
    <t>Lynus AG</t>
  </si>
  <si>
    <t>Mieterstrom Konzept (zev)</t>
  </si>
  <si>
    <t>https://lynus.io/</t>
  </si>
  <si>
    <t>office@lynus.io</t>
  </si>
  <si>
    <t>Tuggen</t>
  </si>
  <si>
    <t>https://shop-ch.lynus.io/c/produkte/elektro-ladestationen</t>
  </si>
  <si>
    <t>salman.oerge@stadtgossau.ch</t>
  </si>
  <si>
    <t>Stadtwerke Gossau</t>
  </si>
  <si>
    <t>https://stadtwerke-gossau.ch/</t>
  </si>
  <si>
    <t>Gossau (SG)</t>
  </si>
  <si>
    <t>reev GmbH</t>
  </si>
  <si>
    <t>reev Software</t>
  </si>
  <si>
    <t>sales@reev.com</t>
  </si>
  <si>
    <t>https://reev.com/kunden-partner/hardwarehersteller/</t>
  </si>
  <si>
    <t>reev Connect - Lizenz Pro</t>
  </si>
  <si>
    <t>https://reev.com/software/</t>
  </si>
  <si>
    <t>reev Connect - Lizenz Compact</t>
  </si>
  <si>
    <t>manuelle Belegerstellung</t>
  </si>
  <si>
    <t>Individuell anhand der manuellen Belegerstattung</t>
  </si>
  <si>
    <t>055 505 30 18</t>
  </si>
  <si>
    <t>SINTIO AG</t>
  </si>
  <si>
    <t>sintio.flow.service</t>
  </si>
  <si>
    <t>sintio.flow.fullservice</t>
  </si>
  <si>
    <t>sintio.flow.public</t>
  </si>
  <si>
    <t>CLEMAP AG</t>
  </si>
  <si>
    <t>CLEMAP Load Management Abrechnungs Modul</t>
  </si>
  <si>
    <t>https://www.clemap.com/dynamisches-lastmanagement#kompatibilitaet</t>
  </si>
  <si>
    <t>FLOEM Pro</t>
  </si>
  <si>
    <t>Smart Energy Link AG</t>
  </si>
  <si>
    <t>SEL</t>
  </si>
  <si>
    <t>https://smartenergylink.ch/de/elektromobilitaet/</t>
  </si>
  <si>
    <t>info@smartenergylink.ch</t>
  </si>
  <si>
    <t>https://smartenergylink.ch/de/elektromobilitaet/lademodi-fur-elektroautos/</t>
  </si>
  <si>
    <t>Zaptec, easee, Alfen, Alpitronic, Mennekes, Keba, EVTec</t>
  </si>
  <si>
    <t>0</t>
  </si>
  <si>
    <t>AMP IT SA</t>
  </si>
  <si>
    <t>AMP IT Hub</t>
  </si>
  <si>
    <t>prop.tech@amp-it.ch</t>
  </si>
  <si>
    <t>Satigny (GE)</t>
  </si>
  <si>
    <t>Easee, Zaptec, Enelion, Wallbox, Etrel</t>
  </si>
  <si>
    <t>AMP IT Home</t>
  </si>
  <si>
    <t>AMP IT Volt</t>
  </si>
  <si>
    <t>Disclaimer</t>
  </si>
  <si>
    <t>Climkit</t>
  </si>
  <si>
    <t>MOBILITY</t>
  </si>
  <si>
    <t>service@climkit.io</t>
  </si>
  <si>
    <t>Vevey</t>
  </si>
  <si>
    <t>-</t>
  </si>
  <si>
    <t>Partino Mobile Energie AG</t>
  </si>
  <si>
    <t>Partino-Backend</t>
  </si>
  <si>
    <t>www.partino.ch</t>
  </si>
  <si>
    <t>e-mobility@partino.ch</t>
  </si>
  <si>
    <t>Oberentfelden</t>
  </si>
  <si>
    <t>BUSINESS-3 (Firmenladestationen)</t>
  </si>
  <si>
    <t>info@blockstrom.com</t>
  </si>
  <si>
    <t>Blockstrom AG</t>
  </si>
  <si>
    <t>Abrechnung E-Mobilität</t>
  </si>
  <si>
    <t>031 511 20 30</t>
  </si>
  <si>
    <t>https://blockstrom.com/emobility</t>
  </si>
  <si>
    <t>Abrechnung und Inkasso E-Mobilität</t>
  </si>
  <si>
    <t>EKT AG</t>
  </si>
  <si>
    <t>E-Mob Flex</t>
  </si>
  <si>
    <t>https://www.ekt.ch/unternehmen/geschaeftskunden/e-mobility/</t>
  </si>
  <si>
    <t>mobilitaet@ekt.ch</t>
  </si>
  <si>
    <t>071 440 66 42</t>
  </si>
  <si>
    <t>Arbon</t>
  </si>
  <si>
    <t>Novagrid AG</t>
  </si>
  <si>
    <t>climkit@novagrid.ch</t>
  </si>
  <si>
    <t>Wettingen</t>
  </si>
  <si>
    <t>https://www.climkit.io/de/mobility/</t>
  </si>
  <si>
    <t>Zaptec, ABB AC Terra, easee, KEBA X</t>
  </si>
  <si>
    <t>Privates Modell</t>
  </si>
  <si>
    <t>BKW Energie AG</t>
  </si>
  <si>
    <t>www.smart-mobility.ch</t>
  </si>
  <si>
    <t>mobility@bkw.ch</t>
  </si>
  <si>
    <t>https://support.chargecloud.de/hc/de/articles/213187729-Angebundene-Ladeinfrastruktur-Hersteller</t>
  </si>
  <si>
    <t>ChargeOne Immo mit Grundgebühr</t>
  </si>
  <si>
    <t>SAK St. Gallisch-Appenzellische Kraftwerke AG</t>
  </si>
  <si>
    <t>www.sak.ch</t>
  </si>
  <si>
    <t>solution@sak.ch</t>
  </si>
  <si>
    <t>Easee Charge, Zaptec Pro</t>
  </si>
  <si>
    <t>E-Mobility Light</t>
  </si>
  <si>
    <t>E-Mobility Standard</t>
  </si>
  <si>
    <t>Ladestationsmiete</t>
  </si>
  <si>
    <t>ennovatis Energiemanagement AG</t>
  </si>
  <si>
    <t>www.ennovatis.com</t>
  </si>
  <si>
    <t>Olten</t>
  </si>
  <si>
    <t>Regio Energie Solothurn</t>
  </si>
  <si>
    <t>Billing Plus</t>
  </si>
  <si>
    <t>regioenergie.ch/e-mobilitaet</t>
  </si>
  <si>
    <t>e-mobilitaet@regioenergie.ch</t>
  </si>
  <si>
    <t>Reporting</t>
  </si>
  <si>
    <t>Pico
Zaptec</t>
  </si>
  <si>
    <t>easee
Zaptec</t>
  </si>
  <si>
    <t/>
  </si>
  <si>
    <t>easee
Mennekes</t>
  </si>
  <si>
    <t>easee
KEBA</t>
  </si>
  <si>
    <t>ABB
ABL
Alfen
Compleo
easee
Siemens
Zaptec
Partino</t>
  </si>
  <si>
    <t>Webasto
Zaptec</t>
  </si>
  <si>
    <t>KEBA
Zaptec</t>
  </si>
  <si>
    <t>Eaton (Green Motion)
Zaptec</t>
  </si>
  <si>
    <t>easee
Garo
KEBA
Mennekes
Zaptec</t>
  </si>
  <si>
    <t>App
Hotline 24/7</t>
  </si>
  <si>
    <t>easee
Mennekes
Zaptec</t>
  </si>
  <si>
    <t>Alfen
Circontrol
easee
Teltonika
Zaptec</t>
  </si>
  <si>
    <t>Alfen
KEBA
Schneider Electric
Webasto
Weidmüller
Zaptec</t>
  </si>
  <si>
    <t>Alfen
easee
Zaptec</t>
  </si>
  <si>
    <t>ABB
Alfen
Autel
Etrel</t>
  </si>
  <si>
    <t>ABB
Etrel</t>
  </si>
  <si>
    <t>Nein
easee
Zaptec</t>
  </si>
  <si>
    <t>hallo@arfosmobility.com</t>
  </si>
  <si>
    <t>044 521 99 88</t>
  </si>
  <si>
    <t>Arfos Mobility GmbH</t>
  </si>
  <si>
    <t>SmartM</t>
  </si>
  <si>
    <t>www.arfosmobility.com</t>
  </si>
  <si>
    <t>Wollerau</t>
  </si>
  <si>
    <t>Pay as you use</t>
  </si>
  <si>
    <t>Kreditor</t>
  </si>
  <si>
    <t>Egon AG</t>
  </si>
  <si>
    <t>egonline</t>
  </si>
  <si>
    <t>egonline.ch</t>
  </si>
  <si>
    <t>energie@egonline.ch</t>
  </si>
  <si>
    <t>058 680 20 05</t>
  </si>
  <si>
    <t>Feldmeilen</t>
  </si>
  <si>
    <t>https://www.egonline.ch/schnittstellen/</t>
  </si>
  <si>
    <t>Energie 360° AG</t>
  </si>
  <si>
    <t>charge@immo</t>
  </si>
  <si>
    <t>mobilitaet@energie360.ch</t>
  </si>
  <si>
    <t>043 317 20 02</t>
  </si>
  <si>
    <t>start</t>
  </si>
  <si>
    <t>smart</t>
  </si>
  <si>
    <t>complete</t>
  </si>
  <si>
    <t>info@vgt.energy</t>
  </si>
  <si>
    <t>062 521 21 21</t>
  </si>
  <si>
    <t>Virtual Global Trading AG</t>
  </si>
  <si>
    <t>IS-X</t>
  </si>
  <si>
    <t>Aarau</t>
  </si>
  <si>
    <t>ABB, KEBA, Zaptec, Easee, Fronius, Alfen, Honda, VW ID</t>
  </si>
  <si>
    <t>Individuelle Abrechnung</t>
  </si>
  <si>
    <t>easee
Juice Technology
Zaptec</t>
  </si>
  <si>
    <t>ABB
Alfen
E3/DC
Eaton (Green Motion)
easee
EVBox
Hager
KEBA
neoom
Pico
Teltonika
Zaptec</t>
  </si>
  <si>
    <t xml:space="preserve">Reporting
</t>
  </si>
  <si>
    <t xml:space="preserve">SO
</t>
  </si>
  <si>
    <t>★</t>
  </si>
  <si>
    <t>✅</t>
  </si>
  <si>
    <t>❎</t>
  </si>
  <si>
    <t>🕒</t>
  </si>
  <si>
    <t>033 439 42 42</t>
  </si>
  <si>
    <t>027 922 45 66</t>
  </si>
  <si>
    <t>0,10</t>
  </si>
  <si>
    <t>058 510 49 00</t>
  </si>
  <si>
    <t>041 541 77 66</t>
  </si>
  <si>
    <t>052 770 07 24</t>
  </si>
  <si>
    <t>041 618 02 02</t>
  </si>
  <si>
    <t>043 455 65 20</t>
  </si>
  <si>
    <t>071 388 11 50</t>
  </si>
  <si>
    <t>071 388 47 26</t>
  </si>
  <si>
    <t>043 508 50 82</t>
  </si>
  <si>
    <t>062 832 42 40</t>
  </si>
  <si>
    <t>056 535 53 46</t>
  </si>
  <si>
    <t>071 229 51 51</t>
  </si>
  <si>
    <t>032 626 95 17</t>
  </si>
  <si>
    <t>AMP IT SA →</t>
  </si>
  <si>
    <t>Arfos Mobility GmbH →</t>
  </si>
  <si>
    <t>BKW Energie AG →</t>
  </si>
  <si>
    <t>Blockstrom AG →</t>
  </si>
  <si>
    <t>CKW Gebäudetechnik AG →</t>
  </si>
  <si>
    <t>CLEMAP AG →</t>
  </si>
  <si>
    <t>Climkit →</t>
  </si>
  <si>
    <t>eCarUp AG →</t>
  </si>
  <si>
    <t>Egon AG →</t>
  </si>
  <si>
    <t>EKT AG →</t>
  </si>
  <si>
    <t>EKZ →</t>
  </si>
  <si>
    <t>Elektrizitätswerk Obwalden →</t>
  </si>
  <si>
    <t>E-Man AG / Energie - Managment →</t>
  </si>
  <si>
    <t>EnBAG →</t>
  </si>
  <si>
    <t>Energie 360° AG →</t>
  </si>
  <si>
    <t>Energie Thun AG →</t>
  </si>
  <si>
    <t>energie wasser luzern →</t>
  </si>
  <si>
    <t>ennovatis Energiemanagement AG →</t>
  </si>
  <si>
    <t>ewz →</t>
  </si>
  <si>
    <t>IBC Energie Wasser Chur →</t>
  </si>
  <si>
    <t>IMOVAcharge AG →</t>
  </si>
  <si>
    <t>INERA SA →</t>
  </si>
  <si>
    <t>Invisia AG →</t>
  </si>
  <si>
    <t>IWB →</t>
  </si>
  <si>
    <t>Juice Technology AG →</t>
  </si>
  <si>
    <t>Kantonales Elektrizitätswerk Nidwalden →</t>
  </si>
  <si>
    <t>Lynus AG →</t>
  </si>
  <si>
    <t>Migrol AG →</t>
  </si>
  <si>
    <t>MOVE Mobility AG →</t>
  </si>
  <si>
    <t>NeoVac ATA AG →</t>
  </si>
  <si>
    <t>NetZulg AG →</t>
  </si>
  <si>
    <t>Novagrid AG →</t>
  </si>
  <si>
    <t>Partino Mobile Energie AG →</t>
  </si>
  <si>
    <t>reev GmbH →</t>
  </si>
  <si>
    <t>Regio Energie Solothurn →</t>
  </si>
  <si>
    <t>SAK St. Gallisch-Appenzellische Kraftwerke AG →</t>
  </si>
  <si>
    <t>SH POWER →</t>
  </si>
  <si>
    <t>SINTIO AG →</t>
  </si>
  <si>
    <t>Smart Energy Link AG →</t>
  </si>
  <si>
    <t>Solar Manager AG →</t>
  </si>
  <si>
    <t>Stadtwerke Gossau →</t>
  </si>
  <si>
    <t>Swisscharge →</t>
  </si>
  <si>
    <t>Techem (Schweiz) AG →</t>
  </si>
  <si>
    <t>Thurplus →</t>
  </si>
  <si>
    <t>Virtual Global Trading AG →</t>
  </si>
  <si>
    <t>WWZ Energie AG →</t>
  </si>
  <si>
    <t>zevvy AG →</t>
  </si>
  <si>
    <t xml:space="preserve">
✅
★
🕒
❎
 </t>
  </si>
  <si>
    <t>Offerta individuale a seconda delle esigenze</t>
  </si>
  <si>
    <t>La variante "Il contatore elettrico per la mobilità elettrica è di proprietà della società di servizi" è implementata dai nostri partner. eCarUp è solo un fornitore di tecnologia.</t>
  </si>
  <si>
    <t>Non offriamo direttamente la variante 2, ma collaboriamo con partner che possono offrire la variante "Il contatore elettrico per la mobilità elettrica è di proprietà della società di servizi".</t>
  </si>
  <si>
    <t>L'energia per i processi di ricarica viene fatturata tramite un contatore e-mobility separato. A seconda del modello scelto, i canoni mensili e l'energia fatturata tramite il contatore sono a carico di EKT. I costi per kWh di energia sono calcolati annualmente e si basano sulla tariffa elettrica locale con la corrispondente classe di qualità. Un supplemento per kWh viene riscosso come tassa di esercizio e di fatturazione e addebitato direttamente all'inquilino insieme all'elettricità.</t>
  </si>
  <si>
    <t>Paghiamo la bolletta totale dell'elettricità per la mobilità elettrica nell'edificio al GRD responsabile. I costi vengono trasferiti ai singoli utenti su base trimestrale sotto forma di fatturazione diretta in base alle tariffe alte e basse. Si possono utilizzare anche modelli di kickback, ovvero addebitiamo un sovrapprezzo agli utenti, che a sua volta accreditiamo al proprietario.</t>
  </si>
  <si>
    <t>Pacchetto "Carefree" per i gestori di immobili</t>
  </si>
  <si>
    <t>Per charge@immo, il contatore elettrico è di proprietà del fornitore di servizi come standard. Tuttavia, in linea di principio sono possibili entrambe le varianti.</t>
  </si>
  <si>
    <t>Il contatore elettrico "E-Mobility" funziona con IMOVAcharge AG, che copre tutti i costi sostenuti, come l'elettricità di riserva, i costi di base e internet.</t>
  </si>
  <si>
    <t>Per il segmento immobiliare, installiamo un contatore a nostro nome per la stazione di ricarica e paghiamo la fattura con il fornitore di elettricità. 
Per il segmento aziendale (ricarica per i dipendenti): Di solito installiamo le nostre stazioni di ricarica dietro il contatore dell'azienda. In questo caso, l'azienda paga l'elettricità e noi paghiamo all'azienda l'elettricità consumata dai punti di ricarica.</t>
  </si>
  <si>
    <t>Entrambe le varianti vengono già offerte attivamente. Inoltre: un modello di noleggio per le stazioni di ricarica nei condomini.</t>
  </si>
  <si>
    <t>Offriamo tutto, dalla semplice integrazione dei costi nel CISE alla raccolta completa con il rilevamento dei contatori AAE.</t>
  </si>
  <si>
    <t>Insieme alla fatturazione RCP o in modo indipendente</t>
  </si>
  <si>
    <t>Fatturazione automatica, fatturazione</t>
  </si>
  <si>
    <t>Noi fatturiamo tutto, il cliente non ha spese.</t>
  </si>
  <si>
    <t>Offriamo entrambe le opzioni, in quanto possiamo anche fatturare direttamente tramite il contatore del fornitore di energia come soluzione white label per i fornitori di energia.</t>
  </si>
  <si>
    <t>Pacchetto gratuito per l'amministrazione - non c'è lavoro aggiuntivo per l'amministrazione</t>
  </si>
  <si>
    <t>Completiamo questo modulo come ecosistema zevvy. zevvy è solo il software che rende possibili le soluzioni. I nostri partner, infine, forniscono le offerte standard.</t>
  </si>
  <si>
    <t>Tariffa fissa indipendente dal fornitore locale di energia</t>
  </si>
  <si>
    <t>Sono possibili diversi modelli. Principalmente il modello CISE: prezzo medio determinato per ogni periodo di fatturazione a partire dalla fattura dell'AAE.</t>
  </si>
  <si>
    <t>Prezzo medio secondo ElCom</t>
  </si>
  <si>
    <t>Si utilizza il prodotto elettrico standard (tariffa standard) dell'AAE locale.</t>
  </si>
  <si>
    <t>Valore medio ponderato in funzione del tempo</t>
  </si>
  <si>
    <t>Secondo EWN Naturstrom 50% solare 50% energia idroelettrica da Nidvaldo</t>
  </si>
  <si>
    <t>⅔ alta tariffa e ⅓ bassa tariffa</t>
  </si>
  <si>
    <t>Non offriamo solo la tariffa standard, ma anche l'alta tariffa, la bassa tariffa e le tariffe RCP.</t>
  </si>
  <si>
    <t>Tariffa standard dell'AAE
se non disponibile, di solito l'alta tariffa o in edifici puramente residenziali 70% BT e 30% AT</t>
  </si>
  <si>
    <t>Prezzo medio da AT e BT</t>
  </si>
  <si>
    <t>Mappiamo qualsiasi tariffa</t>
  </si>
  <si>
    <t>Personalizzabile</t>
  </si>
  <si>
    <t>Prendiamo la tariffa più ecologica del fornitore di energia locale, non aggiungiamo margini e vendiamo al prezzo di costo.</t>
  </si>
  <si>
    <t>Il proprietario della stazione può scegliere autonomamente la tariffa di fatturazione (ma deve essere una tariffa standard).</t>
  </si>
  <si>
    <t>È disponibile una panoramica con le tariffe per codice postale.</t>
  </si>
  <si>
    <t>La tariffa è stabilita dal gestore della stazione.</t>
  </si>
  <si>
    <t>Possiamo offrire un'ampia varietà di modelli tariffari, a seconda delle esigenze del cliente.</t>
  </si>
  <si>
    <t>Possiamo fatturare l'elettricità secondo la tariffa standard, l'alta tariffa e la bassa tariffa o secondo la tariffa RCP. Se avete un impianto solare, possiamo anche fatturare le tariffe fotovoltaiche.</t>
  </si>
  <si>
    <t>Le tariffe normali ed economiche vengono addebitate a un prezzo forfettario mensile di CHF 6,50 IVA inclusa.</t>
  </si>
  <si>
    <t>Tariffa di rete e solare</t>
  </si>
  <si>
    <t>La soluzione di ricarica può essere integrata nel CCP. Ulteriori modelli tariffari sono attualmente in fase di sviluppo.</t>
  </si>
  <si>
    <t xml:space="preserve">
Si utilizza il prodotto elettrico standard (tariffa standard) dell'AAE locale.</t>
  </si>
  <si>
    <t>Attualmente siamo in fase di adeguamento per poter offrire una tariffa dinamica.</t>
  </si>
  <si>
    <t>I prezzi dinamici AT/BT dovrebbero essere possibili nel 2024.</t>
  </si>
  <si>
    <t>La tariffa può essere scelta dall'amministrazione.</t>
  </si>
  <si>
    <t>Sono in fase di sviluppo diverse tariffe statiche, compresa la tariffa solare (se RCP o GRD sono disponibili).</t>
  </si>
  <si>
    <t>Tariffa H2 come indice</t>
  </si>
  <si>
    <t>Replichiamo la tariffa applicata dal GRD e la distribuiamo alle varie stazioni di ricarica. Se assumiamo la gestione della comunità solare (RCP o CCP), applichiamo la tariffa solare più favorevole alla ricarica dei veicoli elettrici.</t>
  </si>
  <si>
    <t>Il 50% dell'elettricità di qualità proviene dall'energia idroelettrica e il 50% da impianti fotovoltaici a Nidvaldo. (EWNNatur).</t>
  </si>
  <si>
    <t>A seconda dell'area di fornitura</t>
  </si>
  <si>
    <t>Le tariffe di ricarica offerte possono variare a seconda del modello di fatturazione selezionato (CISE, RCP, Go!, pagamento con carta di credito).</t>
  </si>
  <si>
    <t>Offriamo entrambe le tariffe, AT / BT o standard.</t>
  </si>
  <si>
    <t>Se le società elettriche non offrono una tariffa standard, viene applicata la tariffa standard sintetica.</t>
  </si>
  <si>
    <t>Il prezzo dell'elettricità è costituito dal prezzo medio AT / BT del rispettivo fornitore di energia. Inoltre, è previsto un costo di servizio di 3Rp. per kWh.</t>
  </si>
  <si>
    <t>Le tariffe elettriche possono essere configurate e selezionate liberamente.</t>
  </si>
  <si>
    <t>Gestione del carico via radio (protocollo radio EaseeLink RF)</t>
  </si>
  <si>
    <t>Il controllore richiede i dati dal contatore tramite TCP/IP</t>
  </si>
  <si>
    <t>Offriamo due sistemi di gestione del carico: una variante di base favorevole (scelta nel 90% dei casi), in cui tutte le stazioni di ricarica devono essere dello stesso produttore.</t>
  </si>
  <si>
    <t>Energia solare e minima, priorità alle singole stazioni di ricarica.</t>
  </si>
  <si>
    <t>Le modalità di ricarica disponibili dipendono dal sistema di gestione del carico selezionato</t>
  </si>
  <si>
    <t>Esiste una tariffa standardizzata senza modalità individuali. L'obiettivo è una soluzione standardizzata e semplice che possa essere utilizzata da tutte le generazioni: collegare e ricaricare.</t>
  </si>
  <si>
    <t>Il controllo e l'ottimizzazione monofase sono possibili con la stazione di ricarica Partino. Altrimenti, l'ottimizzazione del carico dipende dal tipo di stazione di ricarica utilizzata.</t>
  </si>
  <si>
    <t>Se SAK è il gestore dell'RCP, è possibile effettuare la ricarica con l'energia solare.</t>
  </si>
  <si>
    <t>Obiettivo di carica SOC, quantità di carica in kWh e molto altro ancora</t>
  </si>
  <si>
    <t>Carica dinamica controllata tramite SGE</t>
  </si>
  <si>
    <t>Diversi prodotti partner a seconda del progetto</t>
  </si>
  <si>
    <t>Noi e l'installatore</t>
  </si>
  <si>
    <t>Invisia o il programma di installazione possono farlo</t>
  </si>
  <si>
    <t>Sono possibili diversi scenari a seconda delle esigenze del cliente.</t>
  </si>
  <si>
    <t>L'operatore della piattaforma come white label</t>
  </si>
  <si>
    <t>Dall'amministrazione o dal proprietario dell'immobile o da un fornitore di servizi di fatturazione che utilizza zevvy con il proprio logo.</t>
  </si>
  <si>
    <t>Ci occupiamo dell'installazione del cavo piatto, della gestione dinamica del carico, del Wi-Fi e delle stazioni di ricarica e li colleghiamo al cloud (la nostra soluzione backend).</t>
  </si>
  <si>
    <t>Installazione da parte di un elettricista o di noi, poi collegamento dell'infrastruttura entro 4 giorni lavorativi, quindi istruzione del cliente/proprietario e, se desiderato (a pagamento), istruzione individuale degli utenti o video YouTube</t>
  </si>
  <si>
    <t>L'allacciamento viene effettuato da uno dei nostri tecnici di assistenza.</t>
  </si>
  <si>
    <t>L'installatore monta la wallbox, Blockstrom autorizza l'utente a ricaricare</t>
  </si>
  <si>
    <t>Nella maggior parte dei casi, ci occupiamo noi stessi dell'installazione e della messa in funzione. Di conseguenza, accendiamo noi stessi le stazioni di ricarica.</t>
  </si>
  <si>
    <t>L'installatore configura la gestione del carico tramite il portale online.</t>
  </si>
  <si>
    <t>Il processo è descritto qui: https://ecarupwiki.smart-me.com/stationsbetreiber/inbetriebnahme-ocpp-station</t>
  </si>
  <si>
    <t>La consegna e l'installazione delle stazioni di ricarica e del sistema di gestione del carico vengono effettuate dall'installatore e, se del caso, dal fornitore del sistema di gestione del carico. L'installatore ci comunica il numero e i numeri di serie delle stazioni di ricarica utilizzando un modulo Excel standardizzato. Noi le attiviamo nel portale egonline e creiamo un biglietto ferroviario per l'installatore e l'amministratore.</t>
  </si>
  <si>
    <t>Le stazioni di ricarica vengono attivate dopo l'installazione da parte nostra in qualità di fornitori.</t>
  </si>
  <si>
    <t>Gli utenti del parcheggio possono utilizzare un codice di proprietà per ordinare una stazione di ricarica tramite il nostro sito web non appena l'installazione di base è stata commissionata dal proprietario.</t>
  </si>
  <si>
    <t>Energie 360° coordina l'intera installazione e si occupa del collegamento delle stazioni di ricarica. Oltre a mantenere liberi i posti auto, ciò non comporta alcuna spesa per il proprietario dell'immobile.</t>
  </si>
  <si>
    <t>I proprietari fanno installare un'installazione di base a loro spese, e i residenti/utenti possono poi acquistare o affittare una stazione di ricarica da noi.</t>
  </si>
  <si>
    <t>Esiste un processo che definisce la sequenza dei vari casi.</t>
  </si>
  <si>
    <t>Dalla nostra consociata Helion durante l'installazione/commissioning o tramite un'interfaccia cloud.</t>
  </si>
  <si>
    <t>Il residente ordina la stazione di ricarica nel webshop IMOVAcharge. Il nostro partner elettricista, che ha eseguito l'installazione di base, provvede poi all'installazione.</t>
  </si>
  <si>
    <t>Negli edifici residenziali, se è finanziariamente sostenibile, di solito pre-equipaggiamo l'intero parcheggio con il sistema C1 in conformità alla norma SIA 2060. Se un nuovo utente vuole avere accesso a una stazione di ricarica nel suo parcheggio, ci presenta una richiesta e noi installiamo una stazione di ricarica nel suo parcheggio. L'utente può acquistare o affittare la stazione di ricarica.</t>
  </si>
  <si>
    <t>In loco o online, a seconda del sistema</t>
  </si>
  <si>
    <t>plug in - a bordo - carica</t>
  </si>
  <si>
    <t>La stazione di ricarica viene ordinata tramite il nostro modulo d'ordine nel portale clienti. Noi di EWN ci occupiamo dell'intero processo, dall'installazione alle istruzioni e alla fatturazione della stazione di ricarica. Il pacchetto completo di Nidwalden per Nidwalden.</t>
  </si>
  <si>
    <t>Le stazioni di ricarica vengono fornite preconfigurate. Plug-and-play</t>
  </si>
  <si>
    <t>La vendita dell'hardware, compreso il pacchetto di messa in servizio, è solitamente affidata all'elettricista, che provvede all'installazione iniziale dei cavi e del gruppo, mentre NeoVac provvede alla messa in servizio ed è responsabile della manutenzione e dell'assistenza.</t>
  </si>
  <si>
    <t>L'installatore ci comunica i numeri di serie e gli accessi delle stazioni di ricarica non appena entrano in funzione e noi li leggiamo.</t>
  </si>
  <si>
    <t>Gli operatori e gli utenti delle stazioni di ricarica aprono un account Partino sul sito https://partino-chf.evc-net.com/. I nostri project manager discutono telefonicamente con l'operatore/utente della stazione di ricarica tutte le informazioni importanti e configurano le stazioni di ricarica nel backend di Partino secondo le specifiche del cliente. Le visite in loco di solito non sono necessarie, altrimenti addebitiamo il costo in base al luogo e all'ora o diamo istruzioni all'elettricista responsabile.</t>
  </si>
  <si>
    <t>Ordinate tramite un modulo online e installate entro 10 giorni.</t>
  </si>
  <si>
    <t>L'elettricista può compilare il modulo di integrazione della stazione di ricarica. swisscharge attiva quindi la stazione di ricarica per l'inquilino.</t>
  </si>
  <si>
    <t>Poiché le stazioni di ricarica possono essere ottenute tramite Thurplus o l'installatore, vengono attivate da entrambe le parti nel rispettivo portale,</t>
  </si>
  <si>
    <t>La stazione di ricarica viene installata dall'installatore e attivata da noi nel backend.</t>
  </si>
  <si>
    <t>Può essere effettuata dall'amministrazione o dal proprietario dell'immobile, dall'installatore o da uno dei nostri partner.</t>
  </si>
  <si>
    <t>Stazione pubblica: non è richiesta la registrazione
Stazione (semi)privata: responsabilità dell'operatore della stazione.</t>
  </si>
  <si>
    <t>La registrazione alla stazione di ricarica avviene in modo diverso
a seconda del sistema di gestione del carico selezionato. La registrazione sul portale egonline viene effettuata dalla società di gestione immobiliare direttamente nel portale egonline.</t>
  </si>
  <si>
    <t>Nel caso standard, è sufficiente scaricare la nostra app di ricarica.</t>
  </si>
  <si>
    <t>Negozio web</t>
  </si>
  <si>
    <t>Registrazione su: https://partino-chf.evc-net.com/ (consulenza telefonica o via e-mail)</t>
  </si>
  <si>
    <t>Il gestore riceve un codice QR. Lo trasmette al rispettivo inquilino. Questo è tutto. Il resto lo fa il locatario</t>
  </si>
  <si>
    <t>Gli utenti possono accedere alla nostra piattaforma amp-it.com, richiedere l'installazione della stazione di ricarica e sottoscrivere un contratto di abbonamento. Una volta completata l'installazione, gli utenti possono controllare le sessioni di ricarica, le fatture e il contratto sulla stessa piattaforma.</t>
  </si>
  <si>
    <t>Il tecnico dell'assistenza o il project manager fissa un appuntamento per la messa in funzione, durante il quale l'utente è presente per un breve briefing. In alternativa, viene inviata all'utente una guida rapida.</t>
  </si>
  <si>
    <t>L'utente scarica l'app, si registra, seleziona il gruppo di utenti, deposita un mezzo di pagamento, ordina una scheda di ricarica e parte.</t>
  </si>
  <si>
    <t>Le stazioni di ricarica hanno un solo utente alla volta, che riceve l'autorizzazione al parcheggio e le istruzioni per l'uso dall'amministrazione.</t>
  </si>
  <si>
    <t>Diverse opzioni a seconda della situazione individuale.</t>
  </si>
  <si>
    <t>La registrazione di un nuovo utente a una stazione di ricarica esistente viene solitamente effettuata direttamente dall'amministrazione, consegnando la scheda RFID dell'utente precedente al nuovo utente e inserendo il cambio di utente nel portale egonline.
Le nuove schede RFID (ad esempio per una nuova stazione di ricarica) vengono attivate dall'installatore in loco e consegnate all'utente in presenza o con il consenso dell'amministrazione. L'amministrazione inserisce il nuovo utente nel portale egonline.</t>
  </si>
  <si>
    <t>Agli inquilini vengono distribuiti fogli informativi che spiegano tutto.</t>
  </si>
  <si>
    <t>Una volta ordinata la stazione di ricarica con il codice, viene inviato il supporto di accesso o viene attivato l'account dell'app per la stazione di ricarica. Vengono fornite istruzioni e un tutorial è disponibile nell'app.</t>
  </si>
  <si>
    <t>L'onboarding per gli utenti delle stazioni di ricarica avviene tramite un portale online direttamente con Energie 360°.</t>
  </si>
  <si>
    <t>L'amministrazione stabilisce un contatto con gli utenti, poi subentriamo noi.</t>
  </si>
  <si>
    <t>Apriamo l'installazione nel portale Zaptec e abbiamo bisogno solo dell'indirizzo e-mail del cliente finale per attivare la stazione di ricarica. Il cliente finale riceve poi un'e-mail con i dati di accesso.</t>
  </si>
  <si>
    <t>L'amministrazione invia le istruzioni al locatario/utente</t>
  </si>
  <si>
    <t>Scansione del codice QR e inserimento dei dati dell'utente (carta di credito, Twint) e lettura dell'RFID (ad es. Swisspass)</t>
  </si>
  <si>
    <t>Il cliente ordina la stazione di ricarica nel portale clienti. 
Il servizio clienti apre l'account del cliente e gli invia il link di accesso con i dati di accesso alla stazione di ricarica.</t>
  </si>
  <si>
    <t>Gli utenti si registrano autonomamente tramite l'app MOVE.</t>
  </si>
  <si>
    <t>L'utente può essere segnalato a noi attraverso vari canali, come spuntato sopra, ma di solito attraverso il sito web (specifico per la proprietà) o attraverso l'amministrazione. L'utente viene quindi invitato via e-mail. L'indirizzo e-mail viene utilizzato anche per l'autorizzazione alla ricarica presso le stazioni di ricarica.</t>
  </si>
  <si>
    <t>A seconda della responsabilità, siamo noi ad occuparci dell'onboarding o l'installatore se c'è un accesso diretto.</t>
  </si>
  <si>
    <t>Gli operatori di colonna e gli utenti saranno contattati da noi e riceveranno istruzioni su come aprire un conto cliente Partino e ottenere una carta di ricarica. La registrazione è molto semplice online: https://partino-chf.evc-net.com/ 
L'onboarding per gli utenti delle stazioni di ricarica può essere integrato con ulteriori elementi di sicurezza nel processo di registrazione (come password e note per identificare l'appartenenza al gruppo) in consultazione con l'operatore della stazione di ricarica, l'amministrazione o il proprietario dell'immobile.</t>
  </si>
  <si>
    <t>La registrazione dell'installazione avviene tramite un modulo online, dopodiché gli utenti sono invitati a registrarsi sul portale Sintio tramite un'e-mail di onboarding.</t>
  </si>
  <si>
    <t>I clienti vengono registrati, dopodiché possono registrarsi da soli utilizzando il loro numero di cliente e di fattura.</t>
  </si>
  <si>
    <t>Il primo passo è decidere se il proprietario dell'immobile:in utilizzerà zevvy in prima persona o se il servizio completo dovrà essere offerto da un partner.</t>
  </si>
  <si>
    <t>Poiché la nostra gestione del carico è indipendente dal produttore, possiamo integrare diverse stazioni di ricarica di produttori diversi. L'autorizzazione dipende dal produttore della stazione di ricarica e non dal sistema di gestione del carico.</t>
  </si>
  <si>
    <t>Qui collaboriamo con il fornitore terzo eCarUp.</t>
  </si>
  <si>
    <t>Plug and Charge possibile solo con le stazioni DC</t>
  </si>
  <si>
    <t>Codice QR. Questa impostazione viene utilizzata occasionalmente per le stazioni di ricarica semi-private nei condomini.</t>
  </si>
  <si>
    <t>tramite terminale per carte di credito/debito, eCarUp, Swisscharge, Virta</t>
  </si>
  <si>
    <t>Codice QR</t>
  </si>
  <si>
    <t>Tramite piattaforma web, compatibile con i dispositivi mobili</t>
  </si>
  <si>
    <t>Nella maggior parte dei casi, il contatore della mobilità elettrica funziona tramite CKW. Ciò significa che il proprietario dell'immobile non ha nulla a che fare con il funzionamento della mobilità elettrica.</t>
  </si>
  <si>
    <t>I dati di fatturazione possono essere trasmessi tramite interfacce a tutti i software di proprietà comune (Rimo, Immotop, AbaImmo, ...) o a un sistema ERP. Possono essere fatturati anche l'elettricità, l'acqua e il calore per gli utenti dell'edificio. Opzionalmente, si possono addebitare tariffe di base mensili per ogni stazione di ricarica. Le fatture possono essere create con o senza IVA.</t>
  </si>
  <si>
    <t>Possibile integrazione nelle comunità solari</t>
  </si>
  <si>
    <t>Riferimento alle stazioni di ricarica e alle carte di ricarica / Apertura e gestione dei dipendenti e delle carte di ricarica / Fatturazione diretta tramite alcune società di gestione della flotta (veicoli aziendali in leasing), fatturazione con il datore di lavoro ad esempio per i veicoli aziendali (elettricità acquistata a casa per i chilometri aziendali)</t>
  </si>
  <si>
    <t>Fatturazione completamente automatizzata, fatturazione automatizzata dei processi di ricarica a casa, ricarica ad hoc.</t>
  </si>
  <si>
    <t>Integrazione delle stazioni di ricarica nella fatturazione e nella gestione degli altri flussi di energia in RCP.</t>
  </si>
  <si>
    <t>La hotline 24/7 può essere prenotata come supplemento standard a un costo aggiuntivo.</t>
  </si>
  <si>
    <t>Nel parcheggio sotterraneo è disponibile una rete WLAN che consente agli utenti di effettuare gli aggiornamenti dei veicoli comodamente nel proprio parcheggio. Aggiornamenti gratuiti per la gestione della ricarica e le stazioni di ricarica.</t>
  </si>
  <si>
    <t>Controllo attivo dell'attività di ricarica tramite app: avvio e interruzione dell'operazione di ricarica.</t>
  </si>
  <si>
    <t>Chip di ricarica gratuito</t>
  </si>
  <si>
    <t>Fatturazione automatica per la guida dell'auto aziendale a domicilio</t>
  </si>
  <si>
    <t>Excel / PDF / Invio automatico di liste di riferimento per l'energia</t>
  </si>
  <si>
    <t>Offriamo interfacce per il file VHKA di Rimo, Immotop, Garaiorem, MorLivis, AbaImmo ecc. Ognuno di questi software ha un proprio formato di dati (ad es. xml).</t>
  </si>
  <si>
    <t>Offriamo un pacchetto completo comprensivo di servizio, per cui il trasferimento dei dati non è necessario, ma può essere configurato se necessario.</t>
  </si>
  <si>
    <t>Un sistema basato sul cloud offre molte possibilità. L'esperienza dimostra che i sistemi di proprietà non vogliono averci a che fare. La nostra offerta standard è quindi indipendente, ma tutto sarebbe possibile come standard.</t>
  </si>
  <si>
    <t>Scambio con i sistemi immobiliari tramite file DTA possibile anche con tutti i comuni sistemi di gestione utilizzati dalle amministrazioni.</t>
  </si>
  <si>
    <t>tutte le stazioni di ricarica compatibili con OCPP (ad es. Mennekes, easee, Zaptec, Garo, Juice, KEBA, ...)</t>
  </si>
  <si>
    <t>tutte le stazioni di ricarica comuni</t>
  </si>
  <si>
    <t>Tutte le stazioni di ricarica con protocollo OCPP e contatori certificati MID possono essere integrate nel nostro sistema di gestione della ricarica dopo un test preliminare.</t>
  </si>
  <si>
    <t>Easee Charge, Zaptec Pro, Alfen Single - altri modelli vengono costantemente controllati e testati e, se necessario, possono essere integrati in un progetto (previo chiarimento e con uno sforzo aggiuntivo).</t>
  </si>
  <si>
    <t>È possibile utilizzare stazioni AC, DC e V2X.</t>
  </si>
  <si>
    <t>Tutte le stazioni di ricarica comuni con interfaccia OCPP</t>
  </si>
  <si>
    <t>Tutte le stazioni di ricarica OCPP comuni. Per i nuovi tipi di stazioni di ricarica o per i tipi di stazioni di ricarica che non sono ancora in funzione nel nostro backend, è necessario effettuare un test di integrazione.</t>
  </si>
  <si>
    <t>Ad esempio, zaptec, easee, ABL, Alfen, ABB, Schneider electric, Mennekes, hager, alpitronic, PCE, Keba, GEWISS, Walther Werke,...</t>
  </si>
  <si>
    <t>Le stazioni di ricarica vengono solitamente lette tramite gateway come HOOC o Solar Manager.</t>
  </si>
  <si>
    <t>Fatturazione agli utenti in base ai kWh consumati</t>
  </si>
  <si>
    <t>Canone mensile fisso + costi di elettricità</t>
  </si>
  <si>
    <t>Abbonamento con prezzo annuale fisso
senza supplementi</t>
  </si>
  <si>
    <t>OPTION-5</t>
  </si>
  <si>
    <t>Il prezzo per l'acquisto e l'installazione della stazione di ricarica nel parcheggio privato e il resto dell'installazione (cavo piatto, ecc.) sono finanziati da AMP IT. La sovvenzione cantonale non è inclusa. Se tale sovvenzione è disponibile, può essere richiesta direttamente dal cliente.</t>
  </si>
  <si>
    <t>Configurazione dell'infrastruttura e dell'app, onboarding, quota di licenza del 30%.</t>
  </si>
  <si>
    <t>Installazione, allestimento, installazione e viaggio, onboarding, introduzione dell'utente, escluso l'hardware, tassa di licenza una tantum per ogni punto di ricarica per la gestione del carico, se applicabile.</t>
  </si>
  <si>
    <t>Costi di messa in funzione CHF 400 per installazione (parcheggio)</t>
  </si>
  <si>
    <t>Installazione della stazione di ricarica da C1 contemporaneamente all'installazione di base, installazione, messa in funzione, prova di sicurezza, onboarding, integrazione in un semplice sistema di gestione del carico --&gt; la stazione di ricarica è pronta a caricare</t>
  </si>
  <si>
    <t>CLEMAP offre l'attivazione delle stazioni di ricarica per 29CHF per punto di ricarica. attualmente i costi per l'hardware di gestione del carico.</t>
  </si>
  <si>
    <t>Stazione di ricarica, piastra di base, installazione da cavo a nastro, onboarding</t>
  </si>
  <si>
    <t>Acquisto della stazione di ricarica, compresa la messa in funzione, la configurazione, la consegna, l'assistenza, la gestione dei guasti, 24 ore su 24, 7 giorni su 7.
Non è inclusa l'installazione elettrica dal cavo piatto alla piastra posteriore e le misure.</t>
  </si>
  <si>
    <t>Hardware = 1500.- e messa in funzione 200.-</t>
  </si>
  <si>
    <t>Acquisto della stazione di ricarica, installazione, configurazione e istruzioni, IVA.</t>
  </si>
  <si>
    <t>Consegna e installazione, messa in funzione, attivazione del portale e invio della scheda RFID, IA, Sina, IVA esclusa.</t>
  </si>
  <si>
    <t>Costi di connessione (inserimento della stazione di ricarica nel sistema)</t>
  </si>
  <si>
    <t>Si tratta della dimensione del parco di ricarica che viene messo in funzione</t>
  </si>
  <si>
    <t>Se il proprietario dell'edificio sceglie l'opzione di contratto per la preinstallazione e l'utente decide di noleggiare la propria stazione di ricarica, si applicano le seguenti tariffe:
370 CHF di costi di attivazione una tantum.</t>
  </si>
  <si>
    <t>CHF 350 per sistema/tassa di installazione una tantum</t>
  </si>
  <si>
    <t>Stazione di ricarica ZapCharger PRO MID 1'475 CHF
Messa in funzione e integrazione del sistema CHF 250
Una chiave di ricarica RFID per attivare la stazione di ricarica.
Istruzioni in loco per il cliente finale.</t>
  </si>
  <si>
    <t>Se Migrol vende l'infrastruttura di ricarica, non ci sono costi una tantum.</t>
  </si>
  <si>
    <t>Costi di installazione</t>
  </si>
  <si>
    <t>Allacciamento elettrico con cavo a nastro, compresa l'installazione e i materiali necessari, nonché i test elettrici necessari.</t>
  </si>
  <si>
    <t>Configurazione / messa in servizio nel portale</t>
  </si>
  <si>
    <t>Configurazione e messa in servizio nel backend di Partino. Consulenza e assistenza per 30 minuti inclusa. L'integrazione delle stazioni di ricarica che NON sono state testate NON è inclusa e sarà fatturata al costo (test di integrazione).</t>
  </si>
  <si>
    <t>Kit di installazione reev Connect</t>
  </si>
  <si>
    <t>Personalizzato in base al luogo.</t>
  </si>
  <si>
    <t>Costo di avviamento (installazione in base all'offerta individuale)</t>
  </si>
  <si>
    <t>Costo di avviamento per un nuovo utente</t>
  </si>
  <si>
    <t>CHF 1.350: pianificazione dell'implementazione, logistica, notifica dell'installazione, certificato di sicurezza (SiNa), installazione elettrica, configurazione della gestione del carico, soluzione di fatturazione, 
inserimento degli utenti, invio RFID
Easee (995 CHF, incluso sopra) e Zaptec (1.505 CHF) possono essere acquistati come stazioni di ricarica.</t>
  </si>
  <si>
    <t>Costi di integrazione</t>
  </si>
  <si>
    <t>Onboarding, impostazione, configurazione della stazione di ricarica</t>
  </si>
  <si>
    <t>Nessun costo</t>
  </si>
  <si>
    <t>Se la stazione di ricarica viene acquistata Setup 0,-- se la stazione di ricarica viene noleggiata Setup 75,--</t>
  </si>
  <si>
    <t>Si tratta del compenso per la fatturazione, la manutenzione, l'app per gli utenti, ecc. Ci permette inoltre di ammortizzare l'investimento nell'infrastruttura di ricarica generale (Calbel).</t>
  </si>
  <si>
    <t>Licenza, contatore, servizio</t>
  </si>
  <si>
    <t>Servizio, licenza, connettività, assistenza, hotline, fatturazione</t>
  </si>
  <si>
    <t>E-mobility Start costa 7,50, fatturazione trimestrale (carta di credito, Twint), monitoraggio del sistema, hotline, orari di ufficio per la manutenzione remota, app con panoramica delle opzioni di ricarica, prezzi, fatture, opzioni di ricarica per oltre 100.000 località nell'UE. Componente aggiuntivo 1: 1,50 hotline 24/7 Componente aggiuntivo 2: 11 manutenzione annuale</t>
  </si>
  <si>
    <t>3,50 CHF per utente (indipendentemente dal numero di stazioni di ricarica) + 3,00 CHF (fatturazione e incasso)</t>
  </si>
  <si>
    <t>Importo approssimativo della connessione di comunicazione dell'infrastruttura di ricarica al backend, della fatturazione dell'energia e dei costi di servizio sulla base della piattaforma backend. Il prezzo può variare a seconda del modello selezionato e del numero di punti di ricarica.</t>
  </si>
  <si>
    <t>Stazione di ricarica, servizio, licenza, contatore, connettività, fatturazione, hotline 24/7, internet</t>
  </si>
  <si>
    <t>Fatturazione con incasso su bolletta elettrica, contatore, servizio, licenze
Senza abbonamento dati internet</t>
  </si>
  <si>
    <t>Servizio 24/7, costi del contatore, costi di internet,</t>
  </si>
  <si>
    <t>comprende la gestione del carico, la fatturazione degli utenti, la licenza, l'assistenza e la manutenzione.</t>
  </si>
  <si>
    <t>Gestione del carico, supporto alla fatturazione</t>
  </si>
  <si>
    <t>Il prezzo si riferisce alla fornitura di dati, a seconda della connettività, delle dimensioni dell'impianto, della fatturazione, sorgono costi aggiuntivi.</t>
  </si>
  <si>
    <t>Servizio di fatturazione</t>
  </si>
  <si>
    <t>Include l'ammortamento della preinstallazione a livello C2, l'installazione e il noleggio della stazione di ricarica e il servizio di ricarica.</t>
  </si>
  <si>
    <t>Il costo è di 5,00 franchi al mese per utente, ma è possibile utilizzare più carte RFID e stazioni di ricarica.</t>
  </si>
  <si>
    <t>Noleggio della stazione di ricarica, backend, costi di fatturazione, eliminazione dei guasti (a distanza). Prezzi IVA inclusa.</t>
  </si>
  <si>
    <t>Nessun costo fisso mensile.</t>
  </si>
  <si>
    <t>Assistenza, fatturazione, sistema, hotline</t>
  </si>
  <si>
    <t>Noleggio della stazione di ricarica, manutenzione e assistenza, nonché licenza per il backend e la messa in funzione del software.</t>
  </si>
  <si>
    <t>Fatturazione di base senza incasso</t>
  </si>
  <si>
    <t>Fatturazione senza sovrapprezzo, riscossione, aggiornamenti in tempo reale, helpdesk, manutenzione a distanza, configurazione a distanza, risoluzione dei problemi a distanza, strumento di amministrazione, monitoraggio in tempo reale, valutazione/analisi, gestione dei punti di ricarica, gestione delle tessere, accesso alle stazioni di ricarica, blocco, sblocco, interrogazione dello stato, reset.</t>
  </si>
  <si>
    <t>Canone di licenza per punto di ricarica</t>
  </si>
  <si>
    <t>Fatturazione, hotline, manutenzione remota</t>
  </si>
  <si>
    <t>Servizio di fatturazione, licenza</t>
  </si>
  <si>
    <t>- Fatturazione semestrale
- Processo di ricarica controllato in modo intelligente
- Assistenza telefonica, risoluzione dei problemi a distanza</t>
  </si>
  <si>
    <t>Hardware, installazione della stazione di ricarica, esclusa la piastra posteriore</t>
  </si>
  <si>
    <t>Connessione, cloud e visualizzazione</t>
  </si>
  <si>
    <t>Modello tariffario readyhome+, i costi sono sostenuti solo durante la ricarica, max. 16,--/ mt.</t>
  </si>
  <si>
    <t>Gli utenti pagano la stessa tariffa del fornitore locale di energia, non applichiamo un sovrapprezzo sul kWh, ma ci remuneriamo solo attraverso l'abbonamento.</t>
  </si>
  <si>
    <t>Sovrapprezzo per il consumo in standby e spese di transazione</t>
  </si>
  <si>
    <t>Il 10% si applica solo alla fatturazione con carta di credito.</t>
  </si>
  <si>
    <t>A seconda della soluzione desiderata, vengono addebitati importi percentuali per ogni transazione.</t>
  </si>
  <si>
    <t>nessun</t>
  </si>
  <si>
    <t>Il prezzo dell'elettricità è fisso. Attualmente a Thun Rp. 36,16 / kWh IVA inclusa</t>
  </si>
  <si>
    <t>Gli eventuali costi di connettività sono ripartiti tra gli utenti</t>
  </si>
  <si>
    <t>A seconda del metodo di pagamento, possono essere sostenuti costi di transazione.</t>
  </si>
  <si>
    <t>Servizio a pagamento
1) Gestione del sistema di ricarica
2) Verifica della plausibilità dei dati di misurazione per ogni stazione di ricarica
3) fatturazione dei costi dell'elettricità per ogni stazione di ricarica
4) Monitoraggio a distanza della funzionalità del sistema di ricarica
5) Quota del prezzo base della misurazione principale del sistema di ricarica</t>
  </si>
  <si>
    <t>L'amministratore/proprietario dell'edificio decide il prezzo per kWh</t>
  </si>
  <si>
    <t>A seconda del mezzo di pagamento. Per l'utilizzo della funzione di fatturazione fornita, la tariffa viene detratta dall'importo della transazione.</t>
  </si>
  <si>
    <t>Corrente di addebito nella tariffa unitaria o nella tariffa unitaria sintetica</t>
  </si>
  <si>
    <t>Contatore, servizio</t>
  </si>
  <si>
    <t>Modello tariffario readyhome+, i costi sono sostenuti solo al momento della ricarica, per kWh 9,55 Rp. max. 16,--/ mt.</t>
  </si>
  <si>
    <t>La tariffa è liberamente selezionabile.</t>
  </si>
  <si>
    <t>Acquisto dell'infrastruttura di base da parte del proprietario e delle wallbox con abbonamento utente
Servizio di ricarica:
Nessun impegno amministrativo
Fatturazione diretta agli utenti
Servizio di tariffazione per gli utenti
Wallbox:
Wallbox con abbonamento utente
Possibilità di combinare l'abbonamento utente con l'acquisto
Installazione di base:
Investimento da parte del proprietario</t>
  </si>
  <si>
    <t>Viene fatturata insieme alla "normale" bolletta dell'energia elettrica</t>
  </si>
  <si>
    <t>Viene applicata la tariffa di mobilità, pubblicata annualmente. 
Questo prodotto è valido nell'area di fornitura EWN per gli impianti di ricarica installati
sistemi di ricarica installati con la soluzione Nidwalden (contatore di fatturazione
di EWN Vertrieb, gestione della ricarica, stazione di ricarica intelligente con contatore MID integrato).
contatore MID integrato).
Fatturazione
I costi dell'elettricità per la mobilità elettrica sono indicati in modo trasparente nella bolletta elettrica di EWN.
Qualità
Il 50 % dell'elettricità di qualità proviene da energia idroelettrica e il 50 % da impianti fotovoltaici a Nidwatt.
da impianti fotovoltaici a Nidvaldo (EWNNatur).</t>
  </si>
  <si>
    <t>La stazione di ricarica può anche essere acquistata per 1.830 franchi svizzeri invece di essere noleggiata.</t>
  </si>
  <si>
    <t>L'OPZIONE-3 (fatturazione automatica senza supplementi sull'elettricità acquistata) è il modello di abbonamento più comunemente utilizzato per le stazioni di ricarica negli edifici multi-party. La tariffa elettrica stabilita dal gestore della stazione viene pagata al beneficiario senza alcuna detrazione.</t>
  </si>
  <si>
    <t>I processi di ricarica vengono fatturati mensilmente, i costi di gestione della stazione di ricarica trimestralmente.</t>
  </si>
  <si>
    <t>Fatturazione prepagata o annuale</t>
  </si>
  <si>
    <t>Pacchetto senza pensieri, WWZ si occupa dell'intero processo di fatturazione readyhome+</t>
  </si>
  <si>
    <t>Mietmodell C3</t>
  </si>
  <si>
    <t>onboarding, licenza, configurazione</t>
  </si>
  <si>
    <t>Identico all'offerta 1</t>
  </si>
  <si>
    <t>Consegna, installazione, configurazione, configurazione, installazione, licenze, onboarding, hardware</t>
  </si>
  <si>
    <t>Costo di installazione, le installazioni sono eseguite da un'azienda di installazione elettrica.</t>
  </si>
  <si>
    <t>Nessun costo di installazione, ma un periodo minimo di noleggio di 12 mesi.</t>
  </si>
  <si>
    <t>Messa in funzione e integrazione del sistema
Una chiave di ricarica RFID per attivare la stazione di ricarica. 
Istruzioni per i clienti finali in loco.</t>
  </si>
  <si>
    <t>Installazione iniziale da nastro piatto, compresi i piccoli elementi, compresa la stazione di ricarica, compresi i test elettrici, compresa la messa in funzione lato software</t>
  </si>
  <si>
    <t>Personalizzato in base all'ubicazione</t>
  </si>
  <si>
    <t>Onboarding di un nuovo utente</t>
  </si>
  <si>
    <t>Installazione da cavo piatto (C1): Notifica di installazione, prova di sicurezza (SiNa), integrazione nella soluzione di gestione del carico e di fatturazione, smontaggio alla fine del periodo di noleggio.</t>
  </si>
  <si>
    <t>Costi di integrazione per punto di ricarica</t>
  </si>
  <si>
    <t>Onboarding, installazione e configurazione della stazione di ricarica</t>
  </si>
  <si>
    <t>Affitto della stazione di ricarica privata e dell'infrastruttura di ricarica associata (cavi, ecc.)</t>
  </si>
  <si>
    <t>Canoni di pagamento anticipato, servizio, licenza e contatore</t>
  </si>
  <si>
    <t>32,40 è il canone di noleggio puro, di solito si aggiungono 7,50 per il servizio di fatturazione ed eventualmente un supplemento.</t>
  </si>
  <si>
    <t>Servizio, licenza, contatore, connettività, fatturazione, internet, hotline di assistenza 24/7</t>
  </si>
  <si>
    <t>Servizio di fatturazione, uso del backend, carta SIM (abbonamento Internet garage). Prezzi IVA inclusa)</t>
  </si>
  <si>
    <t>Stazione di ricarica ZAPTEC pro</t>
  </si>
  <si>
    <t>Costi di fatturazione per l'integrazione nella fatturazione RCP per l'amministrazione. È possibile applicare fino a 4 tariffe (tariffa alta e bassa per l'alimentazione fotovoltaica e per l'alimentazione di rete).</t>
  </si>
  <si>
    <t>Fatturazione senza supplementi, riscossione, aggiornamenti in tempo reale, helpdesk, manutenzione a distanza, configurazione a distanza, risoluzione dei problemi a distanza, strumento di gestione, monitoraggio in tempo reale, valutazione/analisi, gestione delle colonnine, gestione delle tessere, accesso alla stazione di ricarica, blocco, sblocco, ripristino, gestione dei dipendenti</t>
  </si>
  <si>
    <t>Fatturazione, hotline, manutenzione remota, noleggio di Internet e contatori</t>
  </si>
  <si>
    <t>Canone di noleggio per la stazione di ricarica, compresa l'installazione, il servizio di fatturazione, la licenza</t>
  </si>
  <si>
    <t>36 franchi per il noleggio della stazione di ricarica + 7,50 franchi per la fatturazione semestrale (IVA esclusa)</t>
  </si>
  <si>
    <t>Installazione, hardware della stazione di ricarica incl. piastra posteriore</t>
  </si>
  <si>
    <t>L'energia viene venduta al cliente al prezzo di costo.</t>
  </si>
  <si>
    <t>0,02 per consumo in standby, spese di transazione</t>
  </si>
  <si>
    <t>Come per il modello di acquisto</t>
  </si>
  <si>
    <t>L'eliminazione dei guasti in loco viene fatturata.</t>
  </si>
  <si>
    <t>Corrente di addebito Tariffa standard o tariffa standard sintetica</t>
  </si>
  <si>
    <t>Servizio, contatore</t>
  </si>
  <si>
    <t>Identico al modello di prezzo 1, solo che la stazione di ricarica viene noleggiata e non acquistata.</t>
  </si>
  <si>
    <t>Acquisto dell'infrastruttura di base e delle wallbox da parte del proprietario
Servizio di ricarica:
Nessun impegno amministrativo
Fatturazione diretta agli utenti
Servizio di tariffazione per gli utenti
Wallbox:
Acquisto da parte del proprietario 
Installazione di base:
Investimento da parte del proprietario</t>
  </si>
  <si>
    <t>Le stazioni di ricarica sono completamente integrate nell'RCP. La raccolta da parte di NeoVac è disponibile come opzione per questo modello.</t>
  </si>
  <si>
    <t>BUSINESS-3 (fatturazione automatica senza sovrapprezzo sull'elettricità acquistata) è il modello di abbonamento più utilizzato per le stazioni di ricarica aziendali. A differenza dell'OPZIONE-3, questo modello di abbonamento è pensato appositamente per le aziende con molti utenti diversi delle rispettive stazioni di ricarica. Ogni stazione di ricarica può essere gestita individualmente con un modello di abbonamento adeguato (ad esempio, edifici residenziali e commerciali). 
La tariffa elettrica stabilita dall'operatore della stazione viene pagata al beneficiario senza alcuna detrazione. È possibile memorizzare diversi gruppi di utenti con tariffe diverse. Sono possibili anche gruppi di ricarica con utenti senza costi di ricarica, senza limitazioni.</t>
  </si>
  <si>
    <t>Possibilità di trasferire il contatore a Sintio, la fattura AAE viene pagata direttamente da Sintio.</t>
  </si>
  <si>
    <t>Installazione della piastra posteriore, messa in funzione, tariffa forfettaria per la guida, spese di gestione in caso di cancellazione</t>
  </si>
  <si>
    <t>Onboarding, configurazione, impostazione, installazione, hardware della stazione di ricarica senza piastra posteriore</t>
  </si>
  <si>
    <t>Stazione di ricarica, servizio, licenza, contatore, connettività, fatturazione, Internet, linea diretta di assistenza 24/7</t>
  </si>
  <si>
    <t>Costi di fatturazione annuali per l'integrazione nella fatturazione dell'energia e dell'acqua basata sul consumo</t>
  </si>
  <si>
    <t>Noleggio della stazione di ricarica</t>
  </si>
  <si>
    <t>Si tratta esclusivamente del noleggio di una stazione di ricarica</t>
  </si>
  <si>
    <t>Fattura da parte del fornitore, fattura da parte del fornitore di energia</t>
  </si>
  <si>
    <t>Annuale</t>
  </si>
  <si>
    <t>A pagamento per l'utente 
Ricarica e infrastruttura di base come servizio nell'abbonamento utente all-inclusive a partire da 20 posti auto
Servizio di tariffazione
Nessun impegno amministrativo
Fatturazione diretta agli utenti
Servizio di ricarica per gli utenti
Wallbox
*Nessun acquisto da parte del proprietario
Wallbox con abbonamento utente
Installazione di base
*Nessun investimento da parte del proprietario
Installazione di base con abbonamento utente</t>
  </si>
  <si>
    <t>L'amministrazione integra i consumi e i costi dell'elettricità nella bolletta standard, che viene preparata annualmente per gli inquilini. NeoVac prepara la fatturazione completa per l'integrazione.</t>
  </si>
  <si>
    <t>Noleggio di stazioni di ricarica</t>
  </si>
  <si>
    <t>Costi energetici accessori</t>
  </si>
  <si>
    <t>Offriamo la fatturazione per le flotte aziendali</t>
  </si>
  <si>
    <t>tutti i costi accessori di un edificio</t>
  </si>
  <si>
    <t>Gestione della lavanderia, fatturazione del calore e dell'acqua</t>
  </si>
  <si>
    <t>Tutto può essere fatturato, dal numero di clic per ogni interruttore della luce al controllo di sistemi complessi.</t>
  </si>
  <si>
    <t>integrazione readywork / readyhome+ nel modello REV / ZEV</t>
  </si>
  <si>
    <t>Solo le spese accessorie, come quelle per il riscaldamento e l'acqua calda, l'elettricità in generale, ..., tutto ciò che può essere letto automaticamente attraverso i contatori. Non vengono addebitati costi come lo sgombero della neve, la manutenzione del giardino, ecc.</t>
  </si>
  <si>
    <t>No
La maggior parte è possibile attraverso i nostri partner
ma non direttamente tramite zevvy.</t>
  </si>
  <si>
    <t>Il mercato della mobilità elettrica è in rapida crescita. Tuttavia, la disponibilità di strutture di ricarica private è uno dei maggiori ostacoli all'introduzione dei veicoli elettrici.
AMP IT si è posta l'obiettivo di risolvere questo problema. Per questo motivo offriamo a inquilini e comproprietari una soluzione di ricarica pronta all'uso che consente loro di ricaricare a casa. In particolare, AMP IT si occupa dell'installazione, dell'investimento e della gestione delle stazioni di ricarica.</t>
  </si>
  <si>
    <t>BKW Energie AG crea soluzioni innovative per l'elettromobilità per clienti privati e aziendali, per il settore pubblico e per l'industria immobiliare e automobilistica. Dallo sviluppo della soluzione, alla valutazione del giusto sistema di ricarica, all'integrazione nel sistema di gestione dell'edificio, fino al controllo delle stazioni di ricarica, offriamo ai nostri clienti una visione olistica dell'elettromobilità.</t>
  </si>
  <si>
    <t>Blockstrom è un fornitore privato di servizi di misurazione dell'energia. Dalla nostra fondazione nel 2017, abbiamo realizzato un'ampia varietà di progetti in tutta la Svizzera: Da proprietà commerciali esistenti a complessi residenziali completamente nuovi.
Siamo attivi in tutta la Svizzera e ci concentriamo sul segmento dei proprietari e dei gestori professionali. Offriamo la misurazione e la fatturazione dell'intero consumo energetico: Acqua, calore, elettricità ed elettromobilità. Se necessario, ci occupiamo anche della fatturazione.</t>
  </si>
  <si>
    <t>Fate come il re del wrestling: riducete la vostra impronta di CO2 con una stazione di ricarica di CKW.
CKW è un fornitore leader di soluzioni tecnologiche per l'energia e gli edifici e si impegna per un futuro energetico sostenibile. 
Ciò comprende la progettazione e l'installazione di stazioni di ricarica per auto elettriche, una soluzione di fatturazione basata sul consumo, l'opzione di ricarica pubblica, un servizio di assistenza a distanza e in loco che comprende una hotline e la manutenzione.
CKW è in grado di offrire tutto questo da un'unica fonte con i suoi uffici in tutta la Svizzera tedesca.
Non esitate a contattarci per le vostre domande: i nostri esperti saranno lieti di consigliarvi sul vostro progetto.</t>
  </si>
  <si>
    <t>Climkit Mobility offre un servizio completo di misurazione e gestione per la ricarica di veicoli elettrici in appartamenti in affitto o occupati dai proprietari. Il nostro sistema consente di tracciare con precisione i consumi individuali e di fatturare periodicamente a ciascun utente. Gestiamo anche la ripartizione dei costi dell'elettricità con i fornitori locali e consentiamo la condivisione delle stazioni di ricarica tra più utenti con fatturazione separata. Inoltre, offriamo una gestione dinamica dell'energia che regola automaticamente la ricarica per ridurre i tempi di ricarica senza superare la capacità dell'edificio.</t>
  </si>
  <si>
    <t>egonline è un sistema di fatturazione dei dati energetici negli edifici. Ad esempio, stazioni di ricarica e RCP, ma anche calore e acqua. egonline è compatibile con diverse stazioni di ricarica e sistemi SGE: Zaptec, easee, eCarUp, invisia, Solarmanager, Solarlog, ecocoach ecc. 
I gestori possono creare le proprie fatture nel portale egonline o prenotare il nostro servizio di fatturazione.
Grazie alle interfacce con i più comuni software di gestione immobiliare, i dati di fatturazione creati possono essere esportati in Immotop, Rimo, AbaImmo, ecc.
egonline utilizza i dati meteo attuali per monitorare la resa solare e l'efficienza della pompa di calore. Le e-mail di allarme forniscono informazioni in caso di guasti.</t>
  </si>
  <si>
    <t>Arfos Mobility - il vostro partner per l'elettromobilità sostenibile e l'utilizzo del solare. 
La nostra azienda combina competenza tecnica e ricerca di soluzioni semplici e di facile utilizzo. Siamo specializzati nella ricarica di energia elettrica per veicoli elettrici e comunità energetiche (RCP), nonché nel noleggio di stazioni di ricarica. Il nostro obiettivo è rendere l'elettromobilità accessibile a tutti e fornire energia solare in modo efficiente e semplice per tutti. Lavoriamo con innovazione e passione per portare avanti la transizione energetica, puntando sempre su affidabilità, semplicità e trasparenza. Unitevi a noi nel cammino verso un futuro sostenibile!</t>
  </si>
  <si>
    <t>"E-Mob Flex": una soluzione globale personalizzata e flessibile per la vostra infrastruttura di ricarica elettrica. In breve: 
- Pianificazione, creazione e gestione della vostra infrastruttura di ricarica elettrica, se necessario su base di abbonamento 
- Retrofitting flessibile, personalizzato in base alle vostre esigenze 
A seconda della configurazione individuale: 
- Funzionamento e manutenzione, inclusi i pezzi di ricambio 
- Fatturazione dei costi energetici e di servizio
- Assistenza durante le ore lavorative
- Autofinanziamento o finanziamento esterno</t>
  </si>
  <si>
    <t>Con EKZ, scegliete il partner giusto per un concetto globale convincente fin dall'inizio. Con una soluzione di ricarica innovativa, a prova di futuro e trasparente, insieme aumenteremo l'attrattiva della vostra proprietà. La vostra infrastruttura di ricarica è progettata, installata in modo affidabile e gestita da EKZ. La fatturazione viene effettuata direttamente agli utenti delle stazioni di ricarica. Se avete domande sui processi di ricarica o sulla fatturazione, la nostra hotline di assistenza 24/7 sarà lieta di aiutarvi.</t>
  </si>
  <si>
    <t xml:space="preserve">
La nostra offerta comprende
Consulenza e analisi della vostra situazione; progettazione dell'infrastruttura di base in conformità con la norma SIA 2060 insieme al vostro installatore interno
Gestione del consumo di elettricità (gestione statica/dinamica del carico)
Consegna e configurazione delle stazioni di ricarica
Fatturazione trasparente e senza complicazioni della corrente di ricarica direttamente con EnBAG.
L'offerta può essere ampliata fino a 200 stazioni di ricarica
La stazione di ricarica può essere acquistata o noleggiata, a seconda del tipo di utilizzo. Il prerequisito è un allacciamento elettrico nell'edificio (livello di espansione B "Power to building"). Per qualsiasi domanda, contattate i nostri esperti. </t>
  </si>
  <si>
    <t>Con charge@immo di Energie 360° investite nel futuro della mobilità. Siamo il vostro partner e vi assistiamo nella pianificazione, nel finanziamento, nell'installazione, nel funzionamento e nell'assistenza. Realizziamo infrastrutture di ricarica su misura per le vostre esigenze e ci occupiamo della gestione del carico e della ricarica.
A prova di futuro: indipendente dall'hardware ed espandibile in modo flessibile
Soluzioni di ricarica dal funzionamento semplice e di lunga durata
Accesso conveniente alla più grande rete di ricarica della Svizzera grazie all'app per i clienti</t>
  </si>
  <si>
    <t>Siamo un'azienda di fornitura energetica attiva a livello locale e offriamo ai nostri clienti servizi innovativi relativi alle applicazioni energetiche, ad esempio nel campo delle soluzioni di ricarica nei condomini. Rendete il vostro parcheggio sotterraneo adatto alla mobilità elettrica. Con e-charge@home create le condizioni affinché voi e i vostri clienti, siano essi inquilini o condomini, possiate passare alla mobilità elettrica. La nostra soluzione si basa su una struttura modulare. Questo vi permette di espandere continuamente il sistema in base all'aumento della domanda. Con la nostra soluzione, potete preparare i vostri parcheggi oggi per gli utenti di domani e investire in un futuro sostenibile.</t>
  </si>
  <si>
    <t>LADESTROM è la soluzione di ricarica semplice e completa per la mobilità elettrica.</t>
  </si>
  <si>
    <t>Moderna, innovativa e sostenibile: con una flotta di veicoli elettrici e un'infrastruttura di ricarica intelligente, potete trasferire questi attributi alla vostra azienda e beneficiare di un'immagine positiva. Noi vi supportiamo con soluzioni complete chiavi in mano, ci occupiamo della pianificazione e della realizzazione e assicuriamo il perfetto funzionamento dei sistemi di mobilità elettrica.</t>
  </si>
  <si>
    <t>In qualità di fornitore leader di sistemi fotovoltaici, infrastrutture di ricarica, veicoli elettrici e soluzioni di fatturazione, abbiamo una vasta esperienza nella produzione di infrastrutture di ricarica, chiavi in mano o per conto di amministrazioni o partner. 
Prestiamo attenzione alla flessibilità delle nostre soluzioni ed evitiamo di vincolare i nostri clienti con contratti a lungo termine.
Quando si tratta di soluzioni di fatturazione, prestiamo particolare attenzione a processi snelli che riducono al minimo il carico di lavoro per l'amministrazione/proprietario. Grazie a soluzioni innovative di onboarding, riduciamo al minimo anche lo sforzo per l'utente e per noi, il che porta a condizioni interessanti.</t>
  </si>
  <si>
    <t>Con l'installazione di IMOVAcharge nel parcheggio, IMOVAcharge AG si occupa del funzionamento completo, del controllo, dell'assistenza e della fatturazione delle singole stazioni di ricarica.</t>
  </si>
  <si>
    <t>INERA riunisce una dozzina di fornitori di energia della Svizzera occidentale. La nostra missione è sostenere i nostri azionisti nelle sfide legate alla Strategia Energetica 2050, proponendo loro di mettere in comune le proprie risorse e di creare insieme nuovi prodotti e servizi.Nel campo della mobilità elettrica, INERA offre servizi innovativi per la ricarica privata, pubblica e aziendale. La nostra soluzione Charg'Immo, ad esempio, consente ai residenti di edifici residenziali di accedere facilmente a una stazione di ricarica nel loro parcheggio.</t>
  </si>
  <si>
    <t>Juice Technology AG, con sede a Bachenbülach (ZH), è un produttore globale di soluzioni di ricarica per veicoli elettrici. L'ampio portafoglio di prodotti dell'azienda comprende stazioni di ricarica CA e CC e spazia da dispositivi mobili leggeri a caricabatterie veloci di grandi dimensioni. Juice domina il mercato globale delle stazioni di ricarica mobili da 22 kW dal 2014 ed è uno dei pochi fornitori di una gamma completa nel settore. La facilità d'uso è al centro dello sviluppo dei prodotti di Juice Technology. Tutti i prodotti sono concepiti e progettati pensando all'utente, per garantire un utilizzo intuitivo ed efficiente.</t>
  </si>
  <si>
    <t>EWN supporta i clienti in tutti gli aspetti dei concetti di ricarica per la mobilità elettrica nei condomini come fornitore di soluzioni complete con verifiche di fattibilità, consulenza in loco, progettazione, installazione, messa in funzione e garanzia di disponibilità con hotline e apparecchiature di ricambio.
Per l'installazione, lavoriamo a stretto contatto con le aziende di installazione elettrica locali, nell'ambito di un approccio di partnership. Ci affidiamo a un sistema di ricarica modulare di ultima tecnologia con gestione ottimizzata del carico. 
Contribuiamo allo sviluppo della mobilità elettrica a Nidvaldo con uno sconto di sostegno.
Siete interessati al nostro pacchetto completo e senza pensieri? Saremo lieti di consigliarvi!</t>
  </si>
  <si>
    <t>In Lynus, esperti di software, specialisti dell'energia e professionisti lavorano per un obiettivo comune: la nostra tecnologia aiuta le persone e le aziende a sfruttare al meglio le energie rinnovabili.
Il nostro lavoro sta dando i suoi frutti: ad oggi sono stati realizzati con i nostri prodotti oltre 600 sistemi energetici Lynus con una potenza fotovoltaica totale di 8 MW (a partire da ottobre 2023).
https://lynus.io/ueber-uns/</t>
  </si>
  <si>
    <t>In qualità di azienda leader nel settore energetico in Svizzera, Migrol offre soluzioni per la ricarica privata, semipubblica e pubblica. Ci occupiamo della pianificazione, dell'installazione e della gestione, compresi i sistemi di fatturazione per inquilini, condomini, aziende e dipendenti di flotte aziendali. Potete anche beneficiare dei punti Cumulus quando ricaricate in una delle più grandi reti di ricarica della Svizzera.</t>
  </si>
  <si>
    <t>MOVE Mobility AG è una joint venture tra i fornitori di servizi energetici Primeo Energie, Energie Wasser Bern e Groupe E. La missione dell'operatore di reti di ricarica con sede a Friburgo e Zurigo è quella di semplificare in modo significativo la vita - finora complessa - dei conducenti di auto elettriche e dei proprietari di stazioni di ricarica. Questo obiettivo viene raggiunto in particolare grazie a un sistema di tariffazione standardizzato con prezzi fissi presso le proprie stazioni di ricarica e quelle dei suoi partner. In qualità di fornitore di soluzioni complete per le infrastrutture di ricarica, MOVE installa sistemi da un unico fornitore e li consegna come soluzioni chiavi in mano. www.move.ch.</t>
  </si>
  <si>
    <t>L'uso efficiente dell'energia avrà un impatto duraturo sul nostro futuro. NeoVac offre soluzioni olistiche per l'utilizzo intelligente e a risparmio di risorse e per lo stoccaggio sicuro di energia e acqua. 50 anni di esperienza ci rendono il principale fornitore di servizi completi sul mercato.
NeoVac offre infrastrutture di ricarica scalabili con gestione dinamica integrata del carico e fatturazione basata sul consumo per condomini e aree semipubbliche. Con la mobilità elettrica di NeoVac, i condomini o gli inquilini hanno un facile accesso alla mobilità elettrica, mentre i proprietari e gli amministratori sono sollevati dal lavoro amministrativo.</t>
  </si>
  <si>
    <t>Ricarica di veicoli elettrici in appartamenti e condomini in affitto con fatturazione individuale e gestione dinamica dell'energia. Climkit addebita a ciascun utente una tariffa trimestrale per l'utilizzo della stazione di ricarica e paga la bolletta elettrica emessa dal distributore locale. Per i proprietari di casa che affittano le stazioni di ricarica ai loro inquilini, i costi di affitto possono essere fatturati direttamente con la stessa fattura. Una stazione di ricarica può essere condivisa da più utenti con un'unica carta d'identità. Ogni utente viene fatturato separatamente con la propria carta d'identità.</t>
  </si>
  <si>
    <t>Con il suo software cloud, reev, con sede a Monaco, fornisce una piattaforma semplice, trasparente e completamente automatizzata per la gestione, il controllo e la fatturazione delle infrastrutture di ricarica. L'azienda offre così una soluzione globale unica e a prova di futuro per un'ampia gamma di esigenze. La missione di reev è quella di dare a tutti l'opportunità di plasmare il futuro dell'elettromobilità, di contribuire attivamente alla transizione della mobilità e di diventare il gestore della propria infrastruttura di ricarica. Il software reev è stato quindi appositamente progettato per soddisfare le esigenze di flotte complesse, come quelle di aziende, immobili residenziali e commerciali o parcheggi multipiano.</t>
  </si>
  <si>
    <t>Fornitore di servizi completi per la mobilità elettrica e le soluzioni RCP</t>
  </si>
  <si>
    <t>SAK Solutions è un centro di competenza leader quando si tratta di soluzioni globali ottimizzate per il rendimento di immobili, aziende industriali e di servizi e comuni. Pianificazione, gestione di progetti, gestione di infrastrutture energetiche decentralizzate, gestione dei dati e soluzioni ICT sono i nostri obiettivi.
infrastrutture, gestione dei dati e soluzioni ICT sono il nostro obiettivo. Competenze complete, risorse, un'ampia rete di partner e collaboratori impegnati costituiscono la base del nostro successo. Ci assumiamo la responsabilità di servizi funzionanti e ottimizzati e costruiamo rapporti di fiducia, sostenibili e di partnership con i nostri clienti.</t>
  </si>
  <si>
    <t xml:space="preserve">
Siete alla ricerca di una connessione?
Non importa dove vi porti la giornata, un'auto elettrica vi porterà a destinazione in modo silenzioso e senza emissioni. Dovete fare una commissione veloce o andare a una riunione con un cliente nel pomeriggio? La chiave è la giusta soluzione di ricarica. SH POWER vi accompagna passo dopo passo verso la vostra mobilità elettrica personale.</t>
  </si>
  <si>
    <t>Sintio assicura il buon funzionamento delle stazioni di ricarica per veicoli elettrici nelle proprietà in tutta la Svizzera. Il nostro software non solo assicura il buon funzionamento dell'infrastruttura di ricarica, ma consente anche la fatturazione diretta dell'energia di ricarica agli utenti e offre un'assistenza rapida e competente in varie lingue. La nostra soluzione è indipendente dall'hardware utilizzato e offre soluzioni di fatturazione personalizzate per stazioni di ricarica private, pubbliche e in piscina. Sono possibili diverse tariffe e il trasferimento delle fatture dell'azienda fornitrice di energia (riscrittura del contatore). Sono in preparazione servizi aggiuntivi per i gestori di immobili.</t>
  </si>
  <si>
    <t>Smart Energy Link (SEL) è la soluzione completa per il futuro: ottimizzazione dell'autoconsumo, controllo dei picchi di carico, soluzione di ricarica intelligente, fatturazione dei costi energetici e monitoraggio dell'energia. SEL è stato sviluppato come sistema aperto e adattabile, personalizzabile e facilmente espandibile. I punti di forza di SEL sono l'ottimizzazione del sito e il funzionamento di soluzioni di ricarica solari e bidirezionali. Il sistema consente anche la trasmissione di allarmi tecnici e il monitoraggio Minergie.</t>
  </si>
  <si>
    <t>Solar Manager non è solo la soluzione leader nel settore HEMS in Svizzera, ma può essere utilizzato perfettamente anche per la gestione del carico in piccoli condomini. La soluzione è indipendente dal produttore e supporta tutte le stazioni di ricarica standard presenti sul mercato svizzero. In questo modo è possibile non solo monitorare il fotovoltaico e ottimizzare l'autoconsumo in modo economico, ma anche creare un semplice sistema di gestione del carico nel garage. Una caratteristica particolare è che ogni inquilino di un RCP può selezionare la modalità di ricarica con il proprio login all'app (solo solare, ricarica immediata, tariffa ottimizzata).</t>
  </si>
  <si>
    <t>Swisscharge realizza soluzioni di ricarica chiavi in mano per condomini e complessi residenziali, sia in caso di nuove costruzioni che di ristrutturazioni o retrofitting. Con una tecnologia a prova di futuro, una fatturazione equa e condizioni economiche vantaggiose.</t>
  </si>
  <si>
    <t>Techem (Schweiz) AG, una filiale del Gruppo Techem, attivo a livello internazionale (con sede a Eschborn DE), è attiva da oltre 70 anni nel campo della sub-misurazione e della fornitura dei relativi servizi di fatturazione. I settori RCP e mobilità elettrica sono stati implementati e consolidati in Svizzera da diversi anni. Grazie al nostro team di assistenza tecnica, siamo in contatto quotidiano con numerose società di installazione e di gestione immobiliare in Svizzera.</t>
  </si>
  <si>
    <t>Siamo un'azienda della città di Frauenfeld. La vicinanza è la nostra tradizione dal 1878 e ci obbliga a lavorare in modo orientato al servizio, competente e sostenibile.</t>
  </si>
  <si>
    <t>Scoprite la varietà della piattaforma VGT, che gestisce con facilità le esigenze di fatturazione, dalla classica fatturazione dell'energia all'elettricità per gli inquilini e la mobilità elettrica.</t>
  </si>
  <si>
    <t>La soluzione di ricarica readyhome+ è un'offerta congiunta dell'utility WWZ di Zugo e del grossista di elettricità Otto Fischer AG. 
dell'azienda elettrica WWZ di Zugo e del grossista elettrico Otto Fischer AG. 
I due fornitori uniscono la loro pluriennale esperienza nella fornitura di energia elettrica, nella fatturazione e nella mobilità elettrica.
Questo crea un valore aggiunto per i nostri clienti, i dipendenti, l'ambiente, l'economia e la società. 
e la società. 
WWZ connette la vita e ha sempre il polso della situazione. 
In qualità di fornitore affidabile di energia e acqua, nonché di sviluppatore e gestore del sistema di ricarica readyhome+. 
operatore della soluzione di ricarica readyhome+.
Il futuro della mobilità è elettrico. Ricaricate la vostra auto elettrica 
comodamente presso le nostre stazioni di ricarica, sia a casa che al lavoro.</t>
  </si>
  <si>
    <t>Coira e dintorni</t>
  </si>
  <si>
    <t>Zurigo</t>
  </si>
  <si>
    <t>Svizzera</t>
  </si>
  <si>
    <t>Berna</t>
  </si>
  <si>
    <t>Lucerna</t>
  </si>
  <si>
    <t>Basilea</t>
  </si>
  <si>
    <t>Obvaldo</t>
  </si>
  <si>
    <t>Nidvaldo</t>
  </si>
  <si>
    <t>Zugo</t>
  </si>
  <si>
    <t>Soletta</t>
  </si>
  <si>
    <t>Sciaffusa</t>
  </si>
  <si>
    <t>San Gallo</t>
  </si>
  <si>
    <t>Grigioni</t>
  </si>
  <si>
    <t>Turgovia</t>
  </si>
  <si>
    <t>Germania</t>
  </si>
  <si>
    <t>Munich</t>
  </si>
  <si>
    <t>Argovia
Basilea Campagna
Basilea Città
Lucerna
Nidvaldo
Obvaldo
Svitto
Soletta
Uri
Zugo
Zurigo</t>
  </si>
  <si>
    <t>Argovia
Glarona
Schaffhouse
Svitto
Turgovia
Zugo
Zurigo</t>
  </si>
  <si>
    <t>Appenzello Esterno
Appenzello Interno
San Gallo
Schaffhouse
Turgovia</t>
  </si>
  <si>
    <t>Schaffhouse
Turgovia
Zurigo</t>
  </si>
  <si>
    <t>Argovia
Appenzello Esterno
Appenzello Interno
Basilea Campagna
Basilea Città
Berna
Friburgo
Glarona
Grigioni
Lucerna
Nidvaldo
Obvaldo
San Gallo
Schaffhouse
Svitto
Soletta
Turgovia
Uri
Vallese
Zugo
Zurigo</t>
  </si>
  <si>
    <t>Friburgo
Giura
Neuchâtel
Vaud
Vallese</t>
  </si>
  <si>
    <t>La vostra soluzione di ricarica personalizzata per un grande condominio o un complesso. La soluzione di ricarica ewl è adatta sia per uso privato che commerciale.
- soluzione avanzata per proprietari e inquilini
- Espansione flessibile e basata sulle esigenze delle stazioni di ricarica
- Fatturazione individuale dell'energia di ricarica in base al consumo</t>
  </si>
  <si>
    <t>Sito web</t>
  </si>
  <si>
    <t>tutta la Svizzera</t>
  </si>
  <si>
    <t>Raccolta dati
Emissione di fatture
Incasso</t>
  </si>
  <si>
    <t>Raccolta dati
Nessuna emissione di fatture
Nessun incasso</t>
  </si>
  <si>
    <t>Raccolta dati
Emissione di fatture
Nessun incasso</t>
  </si>
  <si>
    <t>stazioni di ricarica private</t>
  </si>
  <si>
    <t>Offerta standard</t>
  </si>
  <si>
    <t>Offerta individuale</t>
  </si>
  <si>
    <t>Nessuna offerta</t>
  </si>
  <si>
    <t>Soluzione di addebito del costo</t>
  </si>
  <si>
    <t>Gestione del carico</t>
  </si>
  <si>
    <t>Tariffa unitaria</t>
  </si>
  <si>
    <t>Tariffe statiche (ad es. tariffa alta e bassa)</t>
  </si>
  <si>
    <t>Tariffe statiche incl. tariffa fotovoltaico</t>
  </si>
  <si>
    <t>Optional nel pacchetto aggiuntivo</t>
  </si>
  <si>
    <t>In via di sviluppo</t>
  </si>
  <si>
    <t>Tramite gateway locale/stazione locale</t>
  </si>
  <si>
    <t>Tramite cloud</t>
  </si>
  <si>
    <t>Tramite trasformatore di corrente</t>
  </si>
  <si>
    <t>Direttamente sul contatore (digitale incl. interfaccia)</t>
  </si>
  <si>
    <t>Non pertinente</t>
  </si>
  <si>
    <t>Nessun dato</t>
  </si>
  <si>
    <t>Impresa di prestazione di servizi</t>
  </si>
  <si>
    <t>Installatore/installatrice</t>
  </si>
  <si>
    <t>Telefono</t>
  </si>
  <si>
    <t>E-mail</t>
  </si>
  <si>
    <t>Tramite sito web - formulario generale</t>
  </si>
  <si>
    <t>Tramite sito web - formulario con indicazione di un link o codice QR specifico di un immobile</t>
  </si>
  <si>
    <t>Amministrazione o proprietario/proprietaria dell’immobile</t>
  </si>
  <si>
    <t>No, le stazioni di ricarica devono essere tutte dello stesso produttore.</t>
  </si>
  <si>
    <t>Sì, secondo l’elenco di compatibilità</t>
  </si>
  <si>
    <t>Sì, in generale è possibile integrare sistemi terzi, ma la compatibilità può dipendere dalle stazioni di ricarica.</t>
  </si>
  <si>
    <t>No, non è possibile integrare sistemi terzi.</t>
  </si>
  <si>
    <t>Autofinanziamento</t>
  </si>
  <si>
    <t>Modello di noleggio stazione di ricarica</t>
  </si>
  <si>
    <t>Abbonamento con prezzo fisso mensile (senza supplementi aggiuntivi)</t>
  </si>
  <si>
    <t>Supplemento sulla corrente di ricarica (per kWh) (senza prezzo fisso mensile)</t>
  </si>
  <si>
    <t>Supplemento percentuale per transazione (senza prezzo fisso mensile)</t>
  </si>
  <si>
    <t>Abbonamento con prezzo fisso mensile + supplemento sulla corrente di ricarica (per kWh)</t>
  </si>
  <si>
    <t>Modello di acquisto: la stazione di ricarica combinata viene acquistata direttamente dall’operatore (incl. stazione di ricarica)</t>
  </si>
  <si>
    <t>Modello puramente di servizio: la stazione di ricarica viene acquistata in maniera indipendente (da terzi o da noi in qualità di fornitore/fornitrice di servizi) o è già presente</t>
  </si>
  <si>
    <t>Full Contracting (installazione di base e stazione di ricarica)</t>
  </si>
  <si>
    <t>Modello di noleggio (stazione di ricarica)</t>
  </si>
  <si>
    <t>Addebito del costo - incasso</t>
  </si>
  <si>
    <t>Portale web per la gestione degli utenti e delle utenti</t>
  </si>
  <si>
    <t>White List (utenti speciali)</t>
  </si>
  <si>
    <t>Diversi gruppi tariffari</t>
  </si>
  <si>
    <t>Impostazione di una propria tariffa per l’energia</t>
  </si>
  <si>
    <t>Gestione dei guasti</t>
  </si>
  <si>
    <t>Manutenzione remota</t>
  </si>
  <si>
    <t>Eliminazione dei guasti in loco</t>
  </si>
  <si>
    <t>Funzione di reporting</t>
  </si>
  <si>
    <t>Funzione multi-tenant</t>
  </si>
  <si>
    <t>Aggiornamento automatico in caso di variazione delle tariffe per l’energia elettrica dell’azienda di approvvigionamento energetico</t>
  </si>
  <si>
    <t>Portale web</t>
  </si>
  <si>
    <t>Comando attivo dell’attività di ricarica</t>
  </si>
  <si>
    <t>Panoramica delle transazioni</t>
  </si>
  <si>
    <t>Visualizzazione dei propri consumi</t>
  </si>
  <si>
    <t>Hotline solo negli orari d’ufficio</t>
  </si>
  <si>
    <t>Costi mensili per stazione di ricarica</t>
  </si>
  <si>
    <t>Fattura dall’operatore</t>
  </si>
  <si>
    <t>Fattura dall’azienda di approvvigionamento energetico</t>
  </si>
  <si>
    <t>Fattura dal proprietario/dalla proprietaria dell’immobile</t>
  </si>
  <si>
    <t>Carta di credito/carta EC</t>
  </si>
  <si>
    <t>Immediato</t>
  </si>
  <si>
    <t>Mensile</t>
  </si>
  <si>
    <t>Trimestrale</t>
  </si>
  <si>
    <t>Semestrale</t>
  </si>
  <si>
    <t>Non pertinente: nessuna azienda di approvvigionamento energetico</t>
  </si>
  <si>
    <t>Misurazione per il reporting</t>
  </si>
  <si>
    <t>Illimitato</t>
  </si>
  <si>
    <t xml:space="preserve">Disponibilità in tutta la Svizzera 
(espandibile)
</t>
  </si>
  <si>
    <t>Registrazione e onboarding
     (espandibile)</t>
  </si>
  <si>
    <t xml:space="preserve">Attivazione da parte di terzi
</t>
  </si>
  <si>
    <t xml:space="preserve">Onboarding da parte di terzi
</t>
  </si>
  <si>
    <t xml:space="preserve">Integrazione di diverse stazioni di ricarica
</t>
  </si>
  <si>
    <t xml:space="preserve">Integrazione di sistemi terzi
</t>
  </si>
  <si>
    <t xml:space="preserve">Gestione dinamica del carico
</t>
  </si>
  <si>
    <t xml:space="preserve">Panoramica delle transazioni
</t>
  </si>
  <si>
    <t xml:space="preserve">Visualizzazione consumi
</t>
  </si>
  <si>
    <t xml:space="preserve">Comando attivo carica
</t>
  </si>
  <si>
    <t xml:space="preserve">Portale web
 </t>
  </si>
  <si>
    <t xml:space="preserve">Hotline orari d’ufficio
</t>
  </si>
  <si>
    <t xml:space="preserve">Gestione dei guasti
</t>
  </si>
  <si>
    <t xml:space="preserve">Manutenzione remota
</t>
  </si>
  <si>
    <t xml:space="preserve">Eliminazione dei guasti in loco
</t>
  </si>
  <si>
    <t xml:space="preserve">Diversi gruppi tariffari
</t>
  </si>
  <si>
    <t xml:space="preserve">White List
</t>
  </si>
  <si>
    <t xml:space="preserve">Aggiornamento automatico tariffe azienda di approvvigionamento energetico
</t>
  </si>
  <si>
    <t xml:space="preserve">Impostazione di una propria tariffa per l’energia
</t>
  </si>
  <si>
    <t xml:space="preserve">Addebito RCP
</t>
  </si>
  <si>
    <t xml:space="preserve">Addebito spese accessorie
</t>
  </si>
  <si>
    <t xml:space="preserve">Funzione multi-tenant
</t>
  </si>
  <si>
    <t xml:space="preserve">Portale web
</t>
  </si>
  <si>
    <t xml:space="preserve">Finanziamento modello di noleggio
</t>
  </si>
  <si>
    <t xml:space="preserve">Finanziamento Full Contracting
</t>
  </si>
  <si>
    <t xml:space="preserve">Modello di prezzo emolumenti mensili
</t>
  </si>
  <si>
    <t xml:space="preserve">Modello di prezzo supplemento sull’energia
</t>
  </si>
  <si>
    <t xml:space="preserve">Modello di prezzo supplemento per transazione
</t>
  </si>
  <si>
    <t>A. Informazioni generali sull’operatore</t>
  </si>
  <si>
    <t>Descrizione</t>
  </si>
  <si>
    <t>Sede</t>
  </si>
  <si>
    <t>Disponibilità dell’offerta (Cantone)</t>
  </si>
  <si>
    <t>Limitazione locale</t>
  </si>
  <si>
    <t>Numero di punti di ricarica in Svizzera in edifici residenziali</t>
  </si>
  <si>
    <t>di cui in Svizzera tedesca</t>
  </si>
  <si>
    <t>di cui in Svizzera occidentale</t>
  </si>
  <si>
    <t>di cui in Ticino</t>
  </si>
  <si>
    <t>B. Sistema di accesso e addebito del costo</t>
  </si>
  <si>
    <t>1 Registrazione e onboarding</t>
  </si>
  <si>
    <t>Registrazione dell’utente della stazione di ricarica tramite</t>
  </si>
  <si>
    <t>Attivazione da parte di</t>
  </si>
  <si>
    <t>Spiegazione</t>
  </si>
  <si>
    <t>Onboarding utenti della stazione di ricarica da parte di</t>
  </si>
  <si>
    <t>Spiegazione onboarding</t>
  </si>
  <si>
    <t>2 Infrastruttura e processo di ricarica</t>
  </si>
  <si>
    <t>Installazione</t>
  </si>
  <si>
    <t>Servizi di mobilità elettrica</t>
  </si>
  <si>
    <t>Numero max di stazioni di ricarica per edificio</t>
  </si>
  <si>
    <t>Hardware, compatibilità e interfacce</t>
  </si>
  <si>
    <t>Stazioni di ricarica compatibili</t>
  </si>
  <si>
    <t>Vendita stazioni di ricarica</t>
  </si>
  <si>
    <t>Integrazione di diversi produttori di stazioni di ricarica nello stesso edificio</t>
  </si>
  <si>
    <t>Integrazione di sistemi terzi</t>
  </si>
  <si>
    <t>È presente una soluzione EMS propria</t>
  </si>
  <si>
    <t>con le seguenti funzioni</t>
  </si>
  <si>
    <t>Offerta</t>
  </si>
  <si>
    <t>Gestione statica del carico</t>
  </si>
  <si>
    <t>Gestione dinamica del carico</t>
  </si>
  <si>
    <t>Implementazione gestione del carico</t>
  </si>
  <si>
    <t>Misurazione dell’energia elettrica</t>
  </si>
  <si>
    <t>Integrazione di diversi produttori</t>
  </si>
  <si>
    <t>Opzioni di accesso</t>
  </si>
  <si>
    <t>Tramite app</t>
  </si>
  <si>
    <t>RFID (tessera/badge)</t>
  </si>
  <si>
    <t>Altre opzioni di accesso</t>
  </si>
  <si>
    <t>Interfacce utente</t>
  </si>
  <si>
    <t>Visualizzazione</t>
  </si>
  <si>
    <t>Comando dell’attività di ricarica</t>
  </si>
  <si>
    <t>Ricarica basata su fotovoltaico</t>
  </si>
  <si>
    <t>Ricarica conveniente</t>
  </si>
  <si>
    <t>Ricarica prioritaria</t>
  </si>
  <si>
    <t>Considerazione di limiti di ricarica</t>
  </si>
  <si>
    <t>Altre modalità di ricarica</t>
  </si>
  <si>
    <t>Altri servizi</t>
  </si>
  <si>
    <t>3 Assistenza e manutenzione</t>
  </si>
  <si>
    <t>Assistenza</t>
  </si>
  <si>
    <t>Monitoraggio e manutenzione</t>
  </si>
  <si>
    <t>4 Addebito del costo</t>
  </si>
  <si>
    <t>Pagamento dell’addebito tramite</t>
  </si>
  <si>
    <t>Intervallo dell’addebito</t>
  </si>
  <si>
    <t>Stazioni di ricarica addebitabili</t>
  </si>
  <si>
    <t>Varianti di addebito del costo - contatore</t>
  </si>
  <si>
    <t>Commento</t>
  </si>
  <si>
    <t>Tariffe di ricarica</t>
  </si>
  <si>
    <t>Possibili tariffe per l’energia elettrica</t>
  </si>
  <si>
    <t>Definizione tariffa unitaria</t>
  </si>
  <si>
    <t>Commento tariffa di ricarica</t>
  </si>
  <si>
    <t>Servizi aggiuntivi di addebito del costo per mobilità elettrica</t>
  </si>
  <si>
    <t>Addebito ricarica bidirezionale</t>
  </si>
  <si>
    <t>Altri addebiti</t>
  </si>
  <si>
    <t>Addebito RCP</t>
  </si>
  <si>
    <t>Modello pratico gestori della rete di distribuzione</t>
  </si>
  <si>
    <t>Addebito spese accessorie</t>
  </si>
  <si>
    <t>Compatibilità con sistemi per immobili</t>
  </si>
  <si>
    <t>Esportazione csv</t>
  </si>
  <si>
    <t>Interfaccia API</t>
  </si>
  <si>
    <t>Altro</t>
  </si>
  <si>
    <t>5 Amministrazione</t>
  </si>
  <si>
    <t>Esercizio</t>
  </si>
  <si>
    <t>6 Ricarica a libero accesso</t>
  </si>
  <si>
    <t>Accesso per utenti della stazione di ricarica</t>
  </si>
  <si>
    <t>Accesso a stazioni di ricarica a libero accesso con stessi mezzi di accesso all’interno della stessa rete di ricarica</t>
  </si>
  <si>
    <t>Accesso a stazioni di ricarica a libero accesso con stessi mezzi di accesso (roaming)</t>
  </si>
  <si>
    <t>Stazioni di ricarica a libero accesso (ad es. posti auto per visitatori)</t>
  </si>
  <si>
    <t>Addebito del costo stazione di ricarica a libero accesso</t>
  </si>
  <si>
    <t>Opzione roaming per stazioni di ricarica a libero accesso</t>
  </si>
  <si>
    <t>C. Modelli di prezzo e finanziamento</t>
  </si>
  <si>
    <t>Informazioni generali sui modelli di prezzo e finanziamento</t>
  </si>
  <si>
    <t>Modelli di finanziamento</t>
  </si>
  <si>
    <t>Modelli di prezzo</t>
  </si>
  <si>
    <t>Durate del contratto</t>
  </si>
  <si>
    <t>Durata minima per proprietari e proprietarie di edifici</t>
  </si>
  <si>
    <t>Termine di disdetta proprietari e proprietarie di edifici</t>
  </si>
  <si>
    <t>Durata minima utenti della stazione di ricarica</t>
  </si>
  <si>
    <t>Termine di disdetta utenti della stazione di ricarica</t>
  </si>
  <si>
    <t>Tipo di modello di prezzo</t>
  </si>
  <si>
    <t>Emolumenti di servizio dipendenti dall’utilizzo</t>
  </si>
  <si>
    <t>Emolumento per kWh</t>
  </si>
  <si>
    <t>Emolumento percentuale</t>
  </si>
  <si>
    <t xml:space="preserve">Emolumento fisso </t>
  </si>
  <si>
    <t>Spiegazioni</t>
  </si>
  <si>
    <t>Commento sul modello di prezzo</t>
  </si>
  <si>
    <t>assente</t>
  </si>
  <si>
    <t>Torna alla panoramica →</t>
  </si>
  <si>
    <t>Fino all’incasso</t>
  </si>
  <si>
    <t>Fino alla raccolta dati</t>
  </si>
  <si>
    <t>Fino all’emissione delle fatture</t>
  </si>
  <si>
    <t>Menu a tendina:</t>
  </si>
  <si>
    <t>Modello di prezzo</t>
  </si>
  <si>
    <t>Note sull’applicazione</t>
  </si>
  <si>
    <t>tutta la Svizzera
Vallese</t>
  </si>
  <si>
    <t>tutta la Svizzera
Grigioni
Zurigo</t>
  </si>
  <si>
    <t>tutta la Svizzera
Soletta</t>
  </si>
  <si>
    <t>stazioni di ricarica private
stazioni di ricarica semiprivate</t>
  </si>
  <si>
    <t>stazioni di ricarica private
stazioni di ricarica semipubbliche</t>
  </si>
  <si>
    <t>stazioni di ricarica private
stazioni di ricarica semiprivate
stazioni di ricarica semipubbliche</t>
  </si>
  <si>
    <t>Installazione di base
Nessuna stazione di ricarica pubblica
Nessuna stazione di ricarica rapida</t>
  </si>
  <si>
    <t>Installazione di base
stazioni di ricarica pubbliche
Stazioni di ricarica rapida</t>
  </si>
  <si>
    <t>Nessuna installazione di base
Nessuna stazione di ricarica pubblica
Nessuna stazione di ricarica rapida</t>
  </si>
  <si>
    <t>Installazione di base
stazioni di ricarica pubbliche
Nessuna stazione di ricarica rapida</t>
  </si>
  <si>
    <t>stazioni di ricarica pubbliche
Stazioni di ricarica rapida
Nessuna installazione di base</t>
  </si>
  <si>
    <t>Installazione di base
Stazioni di ricarica rapida
Nessuna stazione di ricarica pubblica</t>
  </si>
  <si>
    <t>stazioni di ricarica pubbliche
Nessuna installazione di base
Nessuna stazione di ricarica rapida</t>
  </si>
  <si>
    <t>Tariffa unitaria
Tariffe statiche incl. tariffa fotovoltaico</t>
  </si>
  <si>
    <t>Tariffa unitaria
Tariffe statiche (ad es. tariffa alta e bassa)
Tariffe statiche incl. tariffa fotovoltaico</t>
  </si>
  <si>
    <t>Tariffa unitaria
Tariffe statiche (ad es. tariffa alta e bassa)
Tariffa dinamica (può cambiare in base a un input esterno)</t>
  </si>
  <si>
    <t>Tariffa unitaria
Tariffe statiche (ad es. tariffa alta e bassa)
Tariffe statiche incl. tariffa fotovoltaico
Tariffa dinamica (può cambiare in base a un input esterno)</t>
  </si>
  <si>
    <t>Tariffe statiche (ad es. tariffa alta e bassa)
Tariffe statiche incl. tariffa fotovoltaico</t>
  </si>
  <si>
    <t>Tariffa unitaria
Tariffe statiche (ad es. tariffa alta e bassa)</t>
  </si>
  <si>
    <t>Tramite gateway locale/stazione locale
Installiamo sempre dispositivi hardware
per garantire la gestione del carico
anche in caso di problemi di connessione a Internet.</t>
  </si>
  <si>
    <t>Tramite cloud
Tramite gateway locale/stazione locale</t>
  </si>
  <si>
    <t>Tramite cloud
Tramite gateway locale/stazione locale
Non offriamo il nostro hardware per la gestione del carico e dei contatori. Tuttavia, sono compatibili con molti sistemi di gestione del carico comuni, come eCarUp
solar manager
ecocoach
soleco
invisia
Solarlog, ecc.</t>
  </si>
  <si>
    <t>Tramite cloud
Tramite gateway locale/stazione locale
Offriamo entrambe le soluzioni</t>
  </si>
  <si>
    <t>Tramite gateway locale/stazione locale
Gestione dinamica del carico a più livelli</t>
  </si>
  <si>
    <t>Tramite trasformatore di corrente
Contatore diretto separato</t>
  </si>
  <si>
    <t>Tramite trasformatore di corrente
Direttamente sul contatore (digitale incl. interfaccia)</t>
  </si>
  <si>
    <t>Tramite trasformatore di corrente
Direttamente sul contatore (digitale incl. interfaccia)
anche: contatori virtuali</t>
  </si>
  <si>
    <t>Tramite trasformatore di corrente
Direttamente sul contatore (digitale incl. interfaccia)
Misurazione all'allacciamento dell'abitazione tramite trasformatore di corrente
Misurazione alla stazione di ricarica tramite contatore MID</t>
  </si>
  <si>
    <t>Direttamente sul contatore (digitale incl. interfaccia)
Domanda un po' strana; esistono contatori con o senza convertitore
a seconda della dimensione del collegamento</t>
  </si>
  <si>
    <t>Tramite trasformatore di corrente
Direttamente sul contatore (digitale incl. interfaccia)
Se l'interfaccia può essere utilizzata - questo non è sempre garantito</t>
  </si>
  <si>
    <t>Tramite trasformatore di corrente
In base a ciò, è possibile integrare i contatori esistenti.</t>
  </si>
  <si>
    <t>E-mail
Tramite sito web - formulario generale</t>
  </si>
  <si>
    <t>Telefono
E-mail
Tramite sito web - formulario generale</t>
  </si>
  <si>
    <t>E-mail
Tramite sito web - formulario generale
Tramite sito web - formulario con indicazione di un link o codice QR specifico di un immobile</t>
  </si>
  <si>
    <t>Telefono
E-mail</t>
  </si>
  <si>
    <t>Tramite sito web - formulario con indicazione di un link o codice QR specifico di un immobile
Tramite l'app di ricarica EKZ</t>
  </si>
  <si>
    <t>Telefono
E-mail
Tramite sito web - formulario generale
Tramite sito web - formulario con indicazione di un link o codice QR specifico di un immobile</t>
  </si>
  <si>
    <t>Tramite sito web - formulario generale
Tramite sito web - formulario con indicazione di un link o codice QR specifico di un immobile</t>
  </si>
  <si>
    <t>Tramite sito web - formulario con indicazione di un link o codice QR specifico di un immobile,</t>
  </si>
  <si>
    <t>Telefono
E-mail
Tramite sito web - formulario generale
Tramite sito web - formulario con indicazione di un link o codice QR specifico di un immobile
tramite elettricista</t>
  </si>
  <si>
    <t>E-mail
Tramite sito web - formulario con indicazione di un link o codice QR specifico di un immobile</t>
  </si>
  <si>
    <t>Telefono
E-mail
Tramite sito web - formulario con indicazione di un link o codice QR specifico di un immobile</t>
  </si>
  <si>
    <t>Telefono
Tramite sito web - formulario generale
Tramite sito web - formulario con indicazione di un link o codice QR specifico di un immobile</t>
  </si>
  <si>
    <t>Amministrazione o proprietario/proprietaria dell’immobile
Installatore/installatrice</t>
  </si>
  <si>
    <t>Impresa di prestazione di servizi
Amministrazione o proprietario/proprietaria dell’immobile
Installatore/installatrice</t>
  </si>
  <si>
    <t>Impresa di prestazione di servizi
Amministrazione o proprietario/proprietaria dell’immobile</t>
  </si>
  <si>
    <t>Impresa di prestazione di servizi
Installatore/installatrice</t>
  </si>
  <si>
    <t>Impresa di prestazione di servizi
Processo di onboarding come concordato con l'operatore del pilastro
Gestione della proprietà
Proprietario dell'immobile: in.</t>
  </si>
  <si>
    <t>Amministrazione o proprietario/proprietaria dell’immobile
Installatore/installatrice
Gestore della piattaforma</t>
  </si>
  <si>
    <t>Abbonamento con prezzo fisso mensile (senza supplementi aggiuntivi)
Supplemento sulla corrente di ricarica (per kWh) (senza prezzo fisso mensile)
Abbonamento con prezzo fisso mensile + supplemento sulla corrente di ricarica (per kWh)</t>
  </si>
  <si>
    <t>Supplemento sulla corrente di ricarica (per kWh) (senza prezzo fisso mensile)
Supplemento fisso per transazione (senza prezzo fisso mensile)
Abbonamento con prezzo fisso mensile + supplemento sulla corrente di ricarica (per kWh)
Abbonamento con prezzo fisso mensile + supplemento fisso per transazione</t>
  </si>
  <si>
    <t>Abbonamento con prezzo fisso mensile (senza supplementi aggiuntivi)
Abbonamento con prezzo fisso mensile + supplemento sulla corrente di ricarica (per kWh)
Abbonamento con prezzo fisso mensile + supplemento percentuale per transazione
Abbonamento con prezzo fisso mensile + supplemento fisso per transazione</t>
  </si>
  <si>
    <t>Abbonamento con prezzo fisso mensile (senza supplementi aggiuntivi)
Abbonamento con prezzo fisso mensile + supplemento sulla corrente di ricarica (per kWh)</t>
  </si>
  <si>
    <t>Abbonamento con prezzo fisso mensile (senza supplementi aggiuntivi)
Supplemento sulla corrente di ricarica (per kWh) (senza prezzo fisso mensile)</t>
  </si>
  <si>
    <t>Abbonamento con prezzo fisso mensile (senza supplementi aggiuntivi)
Ci differenziamo nel servizio di fatturazione addebitando un importo fisso mensile per la fatturazione.</t>
  </si>
  <si>
    <t>Abbonamento con prezzo fisso mensile (senza supplementi aggiuntivi)
Abbonamento con prezzo fisso mensile + supplemento percentuale per transazione</t>
  </si>
  <si>
    <t>Abbonamento con prezzo fisso mensile (senza supplementi aggiuntivi)
Supplemento sulla corrente di ricarica (per kWh) (senza prezzo fisso mensile)
Abbonamento con prezzo fisso mensile + supplemento sulla corrente di ricarica (per kWh)
Abbonamento con prezzo fisso mensile + integrazione CISE/ZEV</t>
  </si>
  <si>
    <t>Abbonamento con prezzo fisso mensile (senza supplementi aggiuntivi)
Abbonamento con prezzo fisso mensile + supplemento sulla corrente di ricarica (per kWh)
Sono disponibili diversi modelli di abbonamento.</t>
  </si>
  <si>
    <t>Abbonamento con prezzo fisso mensile (senza supplementi aggiuntivi)
Supplemento sulla corrente di ricarica (per kWh) (senza prezzo fisso mensile)
Supplemento percentuale per transazione (senza prezzo fisso mensile)
Abbonamento con prezzo fisso mensile + supplemento percentuale per transazione</t>
  </si>
  <si>
    <t>Abbonamento con prezzo fisso mensile (senza supplementi aggiuntivi)
Supplemento sulla corrente di ricarica (per kWh) (senza prezzo fisso mensile)
Supplemento fisso per transazione (senza prezzo fisso mensile)
Abbonamento con prezzo fisso mensile + supplemento sulla corrente di ricarica (per kWh)
Abbonamento con prezzo fisso mensile + supplemento percentuale per transazione
Abbonamento con prezzo fisso mensile + supplemento fisso per transazione
Configurabile individualmente</t>
  </si>
  <si>
    <t>Addebito del costo - messa a disposizione dei dati
Addebito del costo - emissione di fatture e invio
Addebito del costo - incasso
Gestione del carico
Portale web per la gestione degli utenti e delle utenti
White List (utenti speciali)
Diversi gruppi tariffari
Impostazione di una propria tariffa per l’energia
Gestione dei guasti
Manutenzione remota
Eliminazione dei guasti in loco
Funzione di reporting
Funzione multi-tenant
Aggiornamento automatico in caso di variazione delle tariffe per l’energia elettrica dell’azienda di approvvigionamento energetico</t>
  </si>
  <si>
    <t>Gestione del carico
Gestione dei guasti
Manutenzione remota
Opzione roaming per stazioni di ricarica pubbliche (ad es. posti auto per visitatori)
Aggiornamento automatico in caso di variazione delle tariffe per l’energia elettrica dell’azienda di approvvigionamento energetico</t>
  </si>
  <si>
    <t>Addebito del costo - messa a disposizione dei dati
Addebito del costo - emissione di fatture e invio
Addebito del costo - incasso
Gestione del carico
Portale web per la gestione degli utenti e delle utenti
White List (utenti speciali)
Diversi gruppi tariffari
Impostazione di una propria tariffa per l’energia
Gestione dei guasti
Manutenzione remota
Eliminazione dei guasti in loco
Funzione di reporting
Funzione multi-tenant
Addebito del costo di stazioni di ricarica pubbliche (ad es. posti auto per visitatori)
Opzione roaming per stazioni di ricarica pubbliche (ad es. posti auto per visitatori)</t>
  </si>
  <si>
    <t>Addebito del costo - messa a disposizione dei dati
Diversi gruppi tariffari
Impostazione di una propria tariffa per l’energia
Aggiornamento automatico in caso di variazione delle tariffe per l’energia elettrica dell’azienda di approvvigionamento energetico</t>
  </si>
  <si>
    <t>Addebito del costo - emissione di fatture e invio
Addebito del costo - incasso
Gestione del carico
Portale web per la gestione degli utenti e delle utenti
White List (utenti speciali)
Diversi gruppi tariffari
Impostazione di una propria tariffa per l’energia
Gestione dei guasti
Manutenzione remota
Eliminazione dei guasti in loco
Funzione di reporting
Addebito del costo di stazioni di ricarica pubbliche (ad es. posti auto per visitatori)
Opzione roaming per stazioni di ricarica pubbliche (ad es. posti auto per visitatori)
Aggiornamento automatico in caso di variazione delle tariffe per l’energia elettrica dell’azienda di approvvigionamento energetico</t>
  </si>
  <si>
    <t>Addebito del costo - messa a disposizione dei dati
Gestione del carico
Portale web per la gestione degli utenti e delle utenti
White List (utenti speciali)
Diversi gruppi tariffari
Impostazione di una propria tariffa per l’energia
Gestione dei guasti
Manutenzione remota
Funzione di reporting
Funzione multi-tenant</t>
  </si>
  <si>
    <t>Addebito del costo - messa a disposizione dei dati
Addebito del costo - emissione di fatture e invio
Addebito del costo - incasso
Gestione del carico
Portale web per la gestione degli utenti e delle utenti
White List (utenti speciali)
Diversi gruppi tariffari
Impostazione di una propria tariffa per l’energia
Gestione dei guasti
Manutenzione remota
Funzione di reporting
Funzione multi-tenant
Addebito del costo di stazioni di ricarica pubbliche (ad es. posti auto per visitatori)
Aggiornamento automatico in caso di variazione delle tariffe per l’energia elettrica dell’azienda di approvvigionamento energetico</t>
  </si>
  <si>
    <t>Addebito del costo - emissione di fatture e invio
Addebito del costo - incasso
Gestione del carico
White List (utenti speciali)
Diversi gruppi tariffari
Impostazione di una propria tariffa per l’energia
Manutenzione remota
Funzione di reporting
Addebito del costo di stazioni di ricarica pubbliche (ad es. posti auto per visitatori)
Opzione roaming per stazioni di ricarica pubbliche (ad es. posti auto per visitatori)</t>
  </si>
  <si>
    <t>Addebito del costo - messa a disposizione dei dati
Addebito del costo - emissione di fatture e invio
Addebito del costo - incasso
Gestione del carico
Diversi gruppi tariffari
Impostazione di una propria tariffa per l’energia
Gestione dei guasti
Manutenzione remota
Eliminazione dei guasti in loco
Funzione di reporting
Addebito del costo di stazioni di ricarica pubbliche (ad es. posti auto per visitatori)
Opzione roaming per stazioni di ricarica pubbliche (ad es. posti auto per visitatori)
Aggiornamento automatico in caso di variazione delle tariffe per l’energia elettrica dell’azienda di approvvigionamento energetico</t>
  </si>
  <si>
    <t>Addebito del costo - emissione di fatture e invio
Addebito del costo - incasso
Gestione del carico
Gestione dei guasti
Manutenzione remota
Eliminazione dei guasti in loco
Aggiornamento automatico in caso di variazione delle tariffe per l’energia elettrica dell’azienda di approvvigionamento energetico</t>
  </si>
  <si>
    <t>Addebito del costo - incasso
Gestione del carico
Diversi gruppi tariffari
Gestione dei guasti
Manutenzione remota
Eliminazione dei guasti in loco
Aggiornamento automatico in caso di variazione delle tariffe per l’energia elettrica dell’azienda di approvvigionamento energetico</t>
  </si>
  <si>
    <t>Addebito del costo - emissione di fatture e invio
Addebito del costo - incasso
Gestione del carico
White List (utenti speciali)
Diversi gruppi tariffari
Gestione dei guasti
Manutenzione remota
Eliminazione dei guasti in loco
Funzione di reporting
Aggiornamento automatico in caso di variazione delle tariffe per l’energia elettrica dell’azienda di approvvigionamento energetico</t>
  </si>
  <si>
    <t>Addebito del costo - emissione di fatture e invio
Addebito del costo - incasso
Gestione del carico
Gestione dei guasti
Manutenzione remota
Eliminazione dei guasti in loco
Funzione di reporting
Addebito del costo di stazioni di ricarica pubbliche (ad es. posti auto per visitatori)
Opzione roaming per stazioni di ricarica pubbliche (ad es. posti auto per visitatori)
Aggiornamento automatico in caso di variazione delle tariffe per l’energia elettrica dell’azienda di approvvigionamento energetico</t>
  </si>
  <si>
    <t>Addebito del costo - incasso
Gestione del carico
Gestione dei guasti
Manutenzione remota
Eliminazione dei guasti in loco
Aggiornamento automatico in caso di variazione delle tariffe per l’energia elettrica dell’azienda di approvvigionamento energetico</t>
  </si>
  <si>
    <t>Addebito del costo - emissione di fatture e invio
Addebito del costo - incasso
Gestione del carico
Portale web per la gestione degli utenti e delle utenti
Gestione dei guasti
Manutenzione remota
Eliminazione dei guasti in loco</t>
  </si>
  <si>
    <t>Addebito del costo - messa a disposizione dei dati
Addebito del costo - emissione di fatture e invio
Addebito del costo - incasso
Gestione del carico
Portale web per la gestione degli utenti e delle utenti
Impostazione di una propria tariffa per l’energia
Gestione dei guasti
Manutenzione remota
Eliminazione dei guasti in loco
Funzione di reporting
Funzione multi-tenant
Aggiornamento automatico in caso di variazione delle tariffe per l’energia elettrica dell’azienda di approvvigionamento energetico</t>
  </si>
  <si>
    <t>Addebito del costo - emissione di fatture e invio
Addebito del costo - incasso
Gestione del carico
Impostazione di una propria tariffa per l’energia
Gestione dei guasti
Funzione di reporting
Aggiornamento automatico in caso di variazione delle tariffe per l’energia elettrica dell’azienda di approvvigionamento energetico</t>
  </si>
  <si>
    <t>Addebito del costo - emissione di fatture e invio
Addebito del costo - incasso</t>
  </si>
  <si>
    <t>Addebito del costo - emissione di fatture e invio
Addebito del costo - incasso
Gestione del carico
Portale web per la gestione degli utenti e delle utenti
Gestione dei guasti
Manutenzione remota
Eliminazione dei guasti in loco
Funzione multi-tenant
Aggiornamento automatico in caso di variazione delle tariffe per l’energia elettrica dell’azienda di approvvigionamento energetico</t>
  </si>
  <si>
    <t>Addebito del costo - incasso
Diversi gruppi tariffari
Impostazione di una propria tariffa per l’energia
Gestione dei guasti
Manutenzione remota</t>
  </si>
  <si>
    <t>Addebito del costo - messa a disposizione dei dati
Addebito del costo - emissione di fatture e invio
Addebito del costo - incasso
Gestione del carico
Portale web per la gestione degli utenti e delle utenti
Diversi gruppi tariffari
Impostazione di una propria tariffa per l’energia
Gestione dei guasti
Manutenzione remota
Eliminazione dei guasti in loco
Funzione di reporting
Addebito del costo di stazioni di ricarica pubbliche (ad es. posti auto per visitatori)</t>
  </si>
  <si>
    <t>Addebito del costo - messa a disposizione dei dati
Gestione del carico
Portale web per la gestione degli utenti e delle utenti
White List (utenti speciali)
Diversi gruppi tariffari
Impostazione di una propria tariffa per l’energia
Gestione dei guasti
Manutenzione remota
Eliminazione dei guasti in loco
Funzione di reporting
Funzione multi-tenant</t>
  </si>
  <si>
    <t>Addebito del costo - emissione di fatture e invio
Addebito del costo - incasso
Gestione del carico
Gestione dei guasti
Manutenzione remota
Aggiornamento automatico in caso di variazione delle tariffe per l’energia elettrica dell’azienda di approvvigionamento energetico</t>
  </si>
  <si>
    <t>Addebito del costo - messa a disposizione dei dati
Addebito del costo - emissione di fatture e invio
Gestione del carico
Portale web per la gestione degli utenti e delle utenti
Diversi gruppi tariffari
Gestione dei guasti
Manutenzione remota
Funzione di reporting
Funzione multi-tenant</t>
  </si>
  <si>
    <t>Addebito del costo - incasso
Gestione del carico
Portale web per la gestione degli utenti e delle utenti
White List (utenti speciali)
Diversi gruppi tariffari
Gestione dei guasti
Manutenzione remota
Eliminazione dei guasti in loco
Funzione di reporting
Funzione multi-tenant
Addebito del costo di stazioni di ricarica pubbliche (ad es. posti auto per visitatori)
Opzione roaming per stazioni di ricarica pubbliche (ad es. posti auto per visitatori)
Aggiornamento automatico in caso di variazione delle tariffe per l’energia elettrica dell’azienda di approvvigionamento energetico</t>
  </si>
  <si>
    <t>Addebito del costo - messa a disposizione dei dati
Addebito del costo - emissione di fatture e invio
Addebito del costo - incasso
Portale web per la gestione degli utenti e delle utenti
White List (utenti speciali)
Diversi gruppi tariffari
Impostazione di una propria tariffa per l’energia
Manutenzione remota
Funzione di reporting
Funzione multi-tenant</t>
  </si>
  <si>
    <t>Addebito del costo - messa a disposizione dei dati
Addebito del costo - emissione di fatture e invio
Addebito del costo - incasso
Gestione del carico
Portale web per la gestione degli utenti e delle utenti
White List (utenti speciali)
Diversi gruppi tariffari
Impostazione di una propria tariffa per l’energia
Manutenzione remota
Eliminazione dei guasti in loco
Funzione di reporting
Aggiornamento automatico in caso di variazione delle tariffe per l’energia elettrica dell’azienda di approvvigionamento energetico</t>
  </si>
  <si>
    <t>Addebito del costo - messa a disposizione dei dati
Addebito del costo - emissione di fatture e invio
Addebito del costo - incasso
Portale web per la gestione degli utenti e delle utenti
White List (utenti speciali)
Diversi gruppi tariffari
Impostazione di una propria tariffa per l’energia
Gestione dei guasti
Manutenzione remota
Funzione di reporting
Funzione multi-tenant
Aggiornamento per la fatturazione come stazione di ricarica pubblica possibile</t>
  </si>
  <si>
    <t>Addebito del costo - messa a disposizione dei dati
Addebito del costo - emissione di fatture e invio
Addebito del costo - incasso
Gestione del carico
Portale web per la gestione degli utenti e delle utenti
White List (utenti speciali)
Diversi gruppi tariffari
Impostazione di una propria tariffa per l’energia
Funzione di reporting</t>
  </si>
  <si>
    <t>Addebito del costo - messa a disposizione dei dati
Addebito del costo - emissione di fatture e invio
Addebito del costo - incasso
Gestione del carico
Portale web per la gestione degli utenti e delle utenti
White List (utenti speciali)
Diversi gruppi tariffari
Impostazione di una propria tariffa per l’energia
Gestione dei guasti
Manutenzione remota
Funzione di reporting
Funzione multi-tenant
Addebito del costo di stazioni di ricarica pubbliche (ad es. posti auto per visitatori)
Opzione roaming per stazioni di ricarica pubbliche (ad es. posti auto per visitatori)
Fatturazione automatizzata
Fatturazione completamente automatizzata dei processi di ricarica a domicilio</t>
  </si>
  <si>
    <t>Addebito del costo - emissione di fatture e invio
Addebito del costo - incasso
Gestione del carico
Addebito del costo di stazioni di ricarica pubbliche (ad es. posti auto per visitatori)</t>
  </si>
  <si>
    <t>Addebito del costo - emissione di fatture e invio
Addebito del costo - incasso
Manutenzione remota</t>
  </si>
  <si>
    <t>Addebito del costo - emissione di fatture e invio
Addebito del costo - incasso
Gestione del carico
Portale web per la gestione degli utenti e delle utenti
White List (utenti speciali)
Diversi gruppi tariffari
Impostazione di una propria tariffa per l’energia
Gestione dei guasti
Manutenzione remota
Eliminazione dei guasti in loco
Funzione multi-tenant
Addebito del costo di stazioni di ricarica pubbliche (ad es. posti auto per visitatori)
Opzione roaming per stazioni di ricarica pubbliche (ad es. posti auto per visitatori)
Aggiornamento automatico in caso di variazione delle tariffe per l’energia elettrica dell’azienda di approvvigionamento energetico</t>
  </si>
  <si>
    <t>Addebito del costo - messa a disposizione dei dati
Addebito del costo - emissione di fatture e invio
Addebito del costo - incasso
Gestione del carico
Portale web per la gestione degli utenti e delle utenti
Diversi gruppi tariffari
Impostazione di una propria tariffa per l’energia
Manutenzione remota
Eliminazione dei guasti in loco
Funzione di reporting
Funzione multi-tenant</t>
  </si>
  <si>
    <t>Addebito del costo - messa a disposizione dei dati
Addebito del costo - emissione di fatture e invio</t>
  </si>
  <si>
    <t>Addebito del costo - messa a disposizione dei dati
Addebito del costo - emissione di fatture e invio
Addebito del costo - incasso
Portale web per la gestione degli utenti e delle utenti
Impostazione di una propria tariffa per l’energia
Gestione dei guasti
Manutenzione remota
Funzione di reporting
Funzione multi-tenant</t>
  </si>
  <si>
    <t>Addebito del costo - emissione di fatture e invio
Gestione del carico
Diversi gruppi tariffari
Impostazione di una propria tariffa per l’energia
Funzione multi-tenant
Addebito del costo di stazioni di ricarica pubbliche (ad es. posti auto per visitatori)</t>
  </si>
  <si>
    <t>Addebito del costo - messa a disposizione dei dati
Addebito del costo - emissione di fatture e invio
Addebito del costo - incasso
Gestione del carico
Portale web per la gestione degli utenti e delle utenti
White List (utenti speciali)
Diversi gruppi tariffari
Impostazione di una propria tariffa per l’energia
Gestione dei guasti
Manutenzione remota
Funzione di reporting
Funzione multi-tenant
Addebito del costo di stazioni di ricarica pubbliche (ad es. posti auto per visitatori)
Opzione roaming per stazioni di ricarica pubbliche (ad es. posti auto per visitatori)
Aggiornamento automatico in caso di variazione delle tariffe per l’energia elettrica dell’azienda di approvvigionamento energetico
Capacità di addebitare il costo per la ricarica bidirezionale</t>
  </si>
  <si>
    <t>Addebito del costo - emissione di fatture e invio
Portale web per la gestione degli utenti e delle utenti
White List (utenti speciali)
Diversi gruppi tariffari
Impostazione di una propria tariffa per l’energia
Funzione di reporting
Funzione multi-tenant</t>
  </si>
  <si>
    <t>Portale web
App
Comando attivo dell’attività di ricarica
Panoramica delle transazioni
Visualizzazione dei propri consumi
Hotline solo negli orari d’ufficio</t>
  </si>
  <si>
    <t>Portale web
App
Comando attivo dell’attività di ricarica
Hotline solo negli orari d’ufficio
Accesso a stazioni di ricarica pubbliche dello stesso operatore con lo stesso account
Accesso a stazioni di ricarica pubbliche di altri operatori con lo stesso account (roaming)</t>
  </si>
  <si>
    <t>Portale web
App
Hotline solo negli orari d’ufficio</t>
  </si>
  <si>
    <t>Portale web
App
Panoramica delle transazioni
Visualizzazione dei propri consumi
Hotline solo negli orari d’ufficio
Hotline 24/7
Accesso a stazioni di ricarica pubbliche dello stesso operatore con lo stesso account
Accesso a stazioni di ricarica pubbliche di altri operatori con lo stesso account (roaming)</t>
  </si>
  <si>
    <t>Portale web
Comando attivo dell’attività di ricarica</t>
  </si>
  <si>
    <t>Portale web
App
Panoramica delle transazioni
Visualizzazione dei propri consumi
Hotline solo negli orari d’ufficio
Accesso a stazioni di ricarica pubbliche dello stesso operatore con lo stesso account</t>
  </si>
  <si>
    <t>Portale web
App
Comando attivo dell’attività di ricarica
Panoramica delle transazioni
Visualizzazione dei propri consumi
Hotline solo negli orari d’ufficio
Accesso a stazioni di ricarica pubbliche dello stesso operatore con lo stesso account</t>
  </si>
  <si>
    <t>Portale web
App
Comando attivo dell’attività di ricarica
Visualizzazione dei propri consumi
Hotline solo negli orari d’ufficio
Hotline 24/7
Accesso a stazioni di ricarica pubbliche dello stesso operatore con lo stesso account
Accesso a stazioni di ricarica pubbliche di altri operatori con lo stesso account (roaming)</t>
  </si>
  <si>
    <t>Portale web
App
Comando attivo dell’attività di ricarica
Visualizzazione dei propri consumi
Hotline 24/7</t>
  </si>
  <si>
    <t>Portale web
App
Panoramica delle transazioni
Visualizzazione dei propri consumi
Hotline solo negli orari d’ufficio
Hotline 24/7</t>
  </si>
  <si>
    <t>App
Panoramica delle transazioni
Visualizzazione dei propri consumi
Hotline solo negli orari d’ufficio
Hotline 24/7
Accesso a stazioni di ricarica pubbliche dello stesso operatore con lo stesso account
Accesso a stazioni di ricarica pubbliche di altri operatori con lo stesso account (roaming)
Ricarica più economica presso le nostre stazioni di ricarica pubbliche</t>
  </si>
  <si>
    <t>Portale web
App
Comando attivo dell’attività di ricarica
Panoramica delle transazioni
Visualizzazione dei propri consumi
Hotline solo negli orari d’ufficio
Hotline 24/7
Accesso a stazioni di ricarica pubbliche dello stesso operatore con lo stesso account
Accesso a stazioni di ricarica pubbliche di altri operatori con lo stesso account (roaming)</t>
  </si>
  <si>
    <t>Portale web
App
Visualizzazione dei propri consumi
Hotline solo negli orari d’ufficio
Hotline 24/7</t>
  </si>
  <si>
    <t>Portale web
App
Comando attivo dell’attività di ricarica
Visualizzazione dei propri consumi
Hotline solo negli orari d’ufficio</t>
  </si>
  <si>
    <t>App
Panoramica delle transazioni
Visualizzazione dei propri consumi
Hotline solo negli orari d’ufficio
Accesso a stazioni di ricarica pubbliche dello stesso operatore con lo stesso account
Accesso a stazioni di ricarica pubbliche di altri operatori con lo stesso account (roaming)</t>
  </si>
  <si>
    <t>Portale web
App
Comando attivo dell’attività di ricarica
Panoramica delle transazioni
Visualizzazione dei propri consumi
Hotline solo negli orari d’ufficio
Accesso a stazioni di ricarica pubbliche dello stesso operatore con lo stesso account
Accesso a stazioni di ricarica pubbliche di altri operatori con lo stesso account (roaming)</t>
  </si>
  <si>
    <t>Portale web
Comando attivo dell’attività di ricarica
Panoramica delle transazioni
Visualizzazione dei propri consumi
Hotline solo negli orari d’ufficio</t>
  </si>
  <si>
    <t>Portale web
App
Comando attivo dell’attività di ricarica
Panoramica delle transazioni
Visualizzazione dei propri consumi
Hotline solo negli orari d’ufficio
Hotline 24/7
Accesso a stazioni di ricarica pubbliche dello stesso operatore con lo stesso account</t>
  </si>
  <si>
    <t>Portale web
App
Visualizzazione dei propri consumi
Hotline solo negli orari d’ufficio</t>
  </si>
  <si>
    <t>Portale web
App
Panoramica delle transazioni
Visualizzazione dei propri consumi
Hotline solo negli orari d’ufficio
Accesso a stazioni di ricarica pubbliche dello stesso operatore con lo stesso account
Accesso a stazioni di ricarica pubbliche di altri operatori con lo stesso account (roaming)
Controllo attivo dell'attività di ricarica tramite app: avvio e arresto</t>
  </si>
  <si>
    <t>Portale web
App
Comando attivo dell’attività di ricarica
Panoramica delle transazioni
Hotline solo negli orari d’ufficio
Hotline 24/7
Accesso a stazioni di ricarica pubbliche dello stesso operatore con lo stesso account
Accesso a stazioni di ricarica pubbliche di altri operatori con lo stesso account (roaming)
Chip di ricarica incluso</t>
  </si>
  <si>
    <t>Portale web
Hotline solo negli orari d’ufficio
Hotline 24/7</t>
  </si>
  <si>
    <t>Portale web
App</t>
  </si>
  <si>
    <t>App
Panoramica delle transazioni
Visualizzazione dei propri consumi
Accesso a stazioni di ricarica pubbliche dello stesso operatore con lo stesso account
Accesso a stazioni di ricarica pubbliche di altri operatori con lo stesso account (roaming)</t>
  </si>
  <si>
    <t>App
Panoramica delle transazioni
Visualizzazione dei propri consumi
Hotline solo negli orari d’ufficio</t>
  </si>
  <si>
    <t>Portale web
App
Panoramica delle transazioni
Visualizzazione dei propri consumi
Hotline 24/7</t>
  </si>
  <si>
    <t>Portale web
Comando attivo dell’attività di ricarica
Panoramica delle transazioni
Visualizzazione dei propri consumi
Accesso a stazioni di ricarica pubbliche dello stesso operatore con lo stesso account</t>
  </si>
  <si>
    <t>Portale web
App
Comando attivo dell’attività di ricarica
Panoramica delle transazioni
Hotline 24/7
Accesso a stazioni di ricarica pubbliche dello stesso operatore con lo stesso account
Accesso a stazioni di ricarica pubbliche di altri operatori con lo stesso account (roaming)</t>
  </si>
  <si>
    <t>Carta di credito/carta EC
TWINT</t>
  </si>
  <si>
    <t>Fattura dall’azienda di approvvigionamento energetico
Fattura dal proprietario/dalla proprietaria dell’immobile</t>
  </si>
  <si>
    <t>Fattura dall’azienda di approvvigionamento energetico
Carta di credito/carta EC</t>
  </si>
  <si>
    <t>Carta di credito/carta EC
Addebito diretto SEPA</t>
  </si>
  <si>
    <t>Immediato
Canone d'uso 1 volta al mese</t>
  </si>
  <si>
    <t>Mensile
Trimestrale</t>
  </si>
  <si>
    <t>Mensile
Trimestrale
Semestrale
Annuale</t>
  </si>
  <si>
    <t>Immediato
Mensile
Trimestrale</t>
  </si>
  <si>
    <t>Immediato
Mensile
Trimestrale
Semestrale
Annuale
dipende dall'operatore della stazione</t>
  </si>
  <si>
    <t>Immediato
Trimestrale
Semestrale
Annuale
La soluzione efficace dipende dal progetto</t>
  </si>
  <si>
    <t>Mensile,</t>
  </si>
  <si>
    <t>Trimestrale
Semestrale
Annuale</t>
  </si>
  <si>
    <t>Prepaid
Immediato
Mensile</t>
  </si>
  <si>
    <t>Immediato
Mensile</t>
  </si>
  <si>
    <t>Trimestrale
Semestrale</t>
  </si>
  <si>
    <t>Immediato
Trimestrale</t>
  </si>
  <si>
    <t>Prepaid
Mensile
Trimestrale
Annuale</t>
  </si>
  <si>
    <t>Prepaid
Annuale</t>
  </si>
  <si>
    <t>Immediato
Mensile
Trimestrale
Semestrale
Annuale</t>
  </si>
  <si>
    <t>Mensile
Semestrale
a partire da CHF 65 importo della fattura mensile
altrimenti semestrale</t>
  </si>
  <si>
    <t>Addebito del costo - incasso
Gestione dei guasti
Manutenzione remota
Opzione roaming per stazioni di ricarica pubbliche (ad es. posti auto per visitatori)</t>
  </si>
  <si>
    <t>Addebito del costo - messa a disposizione dei dati
Addebito del costo - emissione di fatture e invio
Diversi gruppi tariffari
Impostazione di una propria tariffa per l’energia
Aggiornamento automatico in caso di variazione delle tariffe per l’energia elettrica dell’azienda di approvvigionamento energetico</t>
  </si>
  <si>
    <t>Addebito del costo - emissione di fatture e invio
Addebito del costo - incasso
Gestione del carico
Portale web per la gestione degli utenti e delle utenti
White List (utenti speciali)
Diversi gruppi tariffari
Impostazione di una propria tariffa per l’energia
Gestione dei guasti
Manutenzione remota
Eliminazione dei guasti in loco
Funzione di reporting
Opzione roaming per stazioni di ricarica pubbliche (ad es. posti auto per visitatori)
Aggiornamento automatico in caso di variazione delle tariffe per l’energia elettrica dell’azienda di approvvigionamento energetico</t>
  </si>
  <si>
    <t>Addebito del costo - emissione di fatture e invio
Addebito del costo - incasso
Gestione del carico
Portale web per la gestione degli utenti e delle utenti
Gestione dei guasti
Manutenzione remota
Eliminazione dei guasti in loco
Aggiornamento automatico in caso di variazione delle tariffe per l’energia elettrica dell’azienda di approvvigionamento energetico</t>
  </si>
  <si>
    <t>Addebito del costo - incasso
Gestione del carico
Diversi gruppi tariffari
Gestione dei guasti
Manutenzione remota
Eliminazione dei guasti in loco
Funzione di reporting
Aggiornamento automatico in caso di variazione delle tariffe per l’energia elettrica dell’azienda di approvvigionamento energetico</t>
  </si>
  <si>
    <t>Addebito del costo - emissione di fatture e invio
Addebito del costo - incasso
Gestione del carico
White List (utenti speciali)
Diversi gruppi tariffari
Impostazione di una propria tariffa per l’energia
Gestione dei guasti
Manutenzione remota
Eliminazione dei guasti in loco
Funzione di reporting
Aggiornamento automatico in caso di variazione delle tariffe per l’energia elettrica dell’azienda di approvvigionamento energetico</t>
  </si>
  <si>
    <t>Addebito del costo - emissione di fatture e invio
Addebito del costo - incasso
Gestione del carico
Portale web per la gestione degli utenti e delle utenti
Gestione dei guasti
Manutenzione remota
Eliminazione dei guasti in loco
Funzione multi-tenant</t>
  </si>
  <si>
    <t>Addebito del costo - messa a disposizione dei dati
Addebito del costo - emissione di fatture e invio
Addebito del costo - incasso
Gestione del carico
Portale web per la gestione degli utenti e delle utenti
Diversi gruppi tariffari
Impostazione di una propria tariffa per l’energia
Gestione dei guasti
Manutenzione remota
Funzione di reporting
Addebito del costo di stazioni di ricarica pubbliche (ad es. posti auto per visitatori)</t>
  </si>
  <si>
    <t>Addebito del costo - emissione di fatture e invio
Addebito del costo - incasso
Gestione del carico
Gestione dei guasti
Manutenzione remota
Eliminazione dei guasti in loco</t>
  </si>
  <si>
    <t>Addebito del costo - messa a disposizione dei dati
Addebito del costo - emissione di fatture e invio
Gestione del carico
White List (utenti speciali)
Diversi gruppi tariffari
Impostazione di una propria tariffa per l’energia
Gestione dei guasti
Manutenzione remota
Eliminazione dei guasti in loco
Addebito del costo di stazioni di ricarica pubbliche (ad es. posti auto per visitatori)
Opzione roaming per stazioni di ricarica pubbliche (ad es. posti auto per visitatori)
Aggiornamento automatico in caso di variazione delle tariffe per l’energia elettrica dell’azienda di approvvigionamento energetico</t>
  </si>
  <si>
    <t>Addebito del costo - messa a disposizione dei dati
Addebito del costo - emissione di fatture e invio
Portale web per la gestione degli utenti e delle utenti
Gestione dei guasti
Manutenzione remota
Funzione di reporting</t>
  </si>
  <si>
    <t>Addebito del costo - messa a disposizione dei dati
Addebito del costo - emissione di fatture e invio
Addebito del costo - incasso
Gestione del carico
Portale web per la gestione degli utenti e delle utenti
White List (utenti speciali)
Diversi gruppi tariffari
Impostazione di una propria tariffa per l’energia
Gestione dei guasti
Manutenzione remota
Eliminazione dei guasti in loco
Funzione multi-tenant
Addebito del costo di stazioni di ricarica pubbliche (ad es. posti auto per visitatori)
Opzione roaming per stazioni di ricarica pubbliche (ad es. posti auto per visitatori)</t>
  </si>
  <si>
    <t>Addebito del costo - messa a disposizione dei dati
Addebito del costo - emissione di fatture e invio
Addebito del costo - incasso
Portale web per la gestione degli utenti e delle utenti
White List (utenti speciali)
Diversi gruppi tariffari
Impostazione di una propria tariffa per l’energia
Gestione dei guasti
Manutenzione remota
Funzione di reporting
Funzione multi-tenant
Addebito del costo di stazioni di ricarica pubbliche (ad es. posti auto per visitatori)
Opzione roaming per stazioni di ricarica pubbliche (ad es. posti auto per visitatori)</t>
  </si>
  <si>
    <t>Portale web
App
Comando attivo dell’attività di ricarica
Panoramica delle transazioni
Visualizzazione dei propri consumi
Hotline solo negli orari d’ufficio
Hotline 24/7</t>
  </si>
  <si>
    <t>Portale web
App
Panoramica delle transazioni
Visualizzazione dei propri consumi
Hotline solo negli orari d’ufficio</t>
  </si>
  <si>
    <t>App
Panoramica delle transazioni
Visualizzazione dei propri consumi
Hotline solo negli orari d’ufficio
Hotline 24/7
Accesso a stazioni di ricarica pubbliche dello stesso operatore con lo stesso account
Accesso a stazioni di ricarica pubbliche di altri operatori con lo stesso account (roaming)</t>
  </si>
  <si>
    <t>Fattura dall’operatore, TWINT</t>
  </si>
  <si>
    <t>Fattura dall’azienda di approvvigionamento energetico, Fattura dal proprietario/dalla proprietaria dell’immobile</t>
  </si>
  <si>
    <t>Carta di credito/carta EC, TWINT</t>
  </si>
  <si>
    <t>Fattura dall’operatore, Carta di credito/carta EC</t>
  </si>
  <si>
    <t>Fattura dall’operatore, Fattura dall’azienda di approvvigionamento energetico</t>
  </si>
  <si>
    <t>Fattura dall’operatore, Fattura dal proprietario/dalla proprietaria dell’immobile</t>
  </si>
  <si>
    <t>Fattura dall’operatore, Lastschriftverfahren / weitere Zahlungsmethoden in Arbeit</t>
  </si>
  <si>
    <t>Fattura dall’operatore, Carta di credito/carta EC, Direktbelastung beim Mietendenden</t>
  </si>
  <si>
    <t>Trimestrale, Semestrale</t>
  </si>
  <si>
    <t>Trimestrale, Annuale</t>
  </si>
  <si>
    <t>Trimestrale, Semestrale, Annuale</t>
  </si>
  <si>
    <t>Addebito del costo - emissione di fatture e invio
Addebito del costo - incasso
Gestione del carico
White List (utenti speciali)
Diversi gruppi tariffari
Impostazione di una propria tariffa per l’energia
Gestione dei guasti
Manutenzione remota
Eliminazione dei guasti in loco
Funzione di reporting
Addebito del costo di stazioni di ricarica pubbliche (ad es. posti auto per visitatori)
Aggiornamento automatico in caso di variazione delle tariffe per l’energia elettrica dell’azienda di approvvigionamento energetico</t>
  </si>
  <si>
    <t>Addebito del costo - messa a disposizione dei dati
Gestione del carico
Portale web per la gestione degli utenti e delle utenti
Diversi gruppi tariffari
Impostazione di una propria tariffa per l’energia
Gestione dei guasti
Manutenzione remota
Eliminazione dei guasti in loco
Addebito del costo di stazioni di ricarica pubbliche (ad es. posti auto per visitatori)</t>
  </si>
  <si>
    <t>Portale web
App
Visualizzazione dei propri consumi
Hotline solo negli orari d’ufficio
Accesso a stazioni di ricarica pubbliche dello stesso operatore con lo stesso account</t>
  </si>
  <si>
    <t>Portale web
Panoramica delle transazioni
Visualizzazione dei propri consumi
Hotline solo negli orari d’ufficio
Accesso a stazioni di ricarica pubbliche dello stesso operatore con lo stesso account</t>
  </si>
  <si>
    <t>Portale web
App
Panoramica delle transazioni
Visualizzazione dei propri consumi</t>
  </si>
  <si>
    <t>Misurazione per il reporting
Misurazione calore
Misurazione acqua
Visualizzazioni
Monitoraggio
Gestione dei guasti
Ottimizzazione del proprio consumo</t>
  </si>
  <si>
    <t>Misurazione per il reporting
Visualizzazioni
Monitoraggio
Ottimizzazione del proprio consumo</t>
  </si>
  <si>
    <t>Misurazione per il reporting
Visualizzazioni
Monitoraggio
Gestione dei guasti
Ottimizzazione del proprio consumo</t>
  </si>
  <si>
    <t>Misurazione per il reporting
Misurazione calore
Misurazione acqua
Visualizzazioni
Monitoraggio
Gestione dei guasti</t>
  </si>
  <si>
    <t>Monitoraggio
Ottimizzazione del proprio consumo</t>
  </si>
  <si>
    <t>Misurazione per il reporting
Misurazione calore
Visualizzazioni
Monitoraggio</t>
  </si>
  <si>
    <t>Visualizzazioni
Monitoraggio</t>
  </si>
  <si>
    <t>Visualizzazioni
Ottimizzazione del proprio consumo</t>
  </si>
  <si>
    <t>Misurazione calore
Misurazione acqua</t>
  </si>
  <si>
    <t>Misurazione calore
Misurazione acqua
Monitoraggio</t>
  </si>
  <si>
    <t>Misurazione per il reporting
Ottimizzazione del proprio consumo</t>
  </si>
  <si>
    <t>Sì</t>
  </si>
  <si>
    <t>No</t>
  </si>
  <si>
    <t>Autofinanziamento
Modello di noleggio stazione di ricarica</t>
  </si>
  <si>
    <r>
      <t xml:space="preserve">Infrastruttura e processo di ricarica
    </t>
    </r>
    <r>
      <rPr>
        <i/>
        <sz val="10"/>
        <color theme="0"/>
        <rFont val="Arial"/>
        <family val="2"/>
      </rPr>
      <t>(espandibile)</t>
    </r>
  </si>
  <si>
    <r>
      <t xml:space="preserve">Assistenza e manutenzione
    </t>
    </r>
    <r>
      <rPr>
        <i/>
        <sz val="10"/>
        <color theme="0"/>
        <rFont val="Arial"/>
        <family val="2"/>
      </rPr>
      <t>(espandibile)</t>
    </r>
  </si>
  <si>
    <r>
      <t xml:space="preserve">Addebito del costo
    </t>
    </r>
    <r>
      <rPr>
        <i/>
        <sz val="10"/>
        <color theme="0"/>
        <rFont val="Arial"/>
        <family val="2"/>
      </rPr>
      <t>(espandibile)</t>
    </r>
  </si>
  <si>
    <r>
      <t xml:space="preserve">Amministrazione
    </t>
    </r>
    <r>
      <rPr>
        <i/>
        <sz val="10"/>
        <color theme="0"/>
        <rFont val="Arial"/>
        <family val="2"/>
      </rPr>
      <t>(espandibile)</t>
    </r>
  </si>
  <si>
    <r>
      <t xml:space="preserve">Ricarica a libero accesso
    </t>
    </r>
    <r>
      <rPr>
        <i/>
        <sz val="10"/>
        <color theme="0"/>
        <rFont val="Arial"/>
        <family val="2"/>
      </rPr>
      <t>(espandibile)</t>
    </r>
  </si>
  <si>
    <r>
      <t xml:space="preserve">Modelli di finanziamento e
prezzo
    </t>
    </r>
    <r>
      <rPr>
        <i/>
        <sz val="10"/>
        <color theme="0"/>
        <rFont val="Arial"/>
        <family val="2"/>
      </rPr>
      <t>(espandibile)</t>
    </r>
  </si>
  <si>
    <r>
      <t xml:space="preserve">Stazione di ricarica a libero accesso nella stessa rete 
</t>
    </r>
    <r>
      <rPr>
        <sz val="8"/>
        <color rgb="FF000000"/>
        <rFont val="Arial"/>
        <family val="2"/>
      </rPr>
      <t>(prospettiva utenza stazione di ricarica)</t>
    </r>
  </si>
  <si>
    <r>
      <t xml:space="preserve">Roaming con stesso accesso 
</t>
    </r>
    <r>
      <rPr>
        <sz val="8"/>
        <color rgb="FF000000"/>
        <rFont val="Arial"/>
        <family val="2"/>
      </rPr>
      <t>(prospettiva utenza stazione di ricarica)</t>
    </r>
    <r>
      <rPr>
        <b/>
        <sz val="10"/>
        <color rgb="FF000000"/>
        <rFont val="Arial"/>
        <family val="2"/>
      </rPr>
      <t xml:space="preserve">
</t>
    </r>
  </si>
  <si>
    <r>
      <t xml:space="preserve">Addebito del costo stazione di ricarica a libero accesso
</t>
    </r>
    <r>
      <rPr>
        <sz val="8"/>
        <color rgb="FF000000"/>
        <rFont val="Arial"/>
        <family val="2"/>
      </rPr>
      <t>(prospettiva propriet.)</t>
    </r>
    <r>
      <rPr>
        <b/>
        <sz val="10"/>
        <color rgb="FF000000"/>
        <rFont val="Arial"/>
        <family val="2"/>
      </rPr>
      <t xml:space="preserve">
</t>
    </r>
  </si>
  <si>
    <r>
      <t xml:space="preserve">Roaming per stazione di ricarica a libero accesso
</t>
    </r>
    <r>
      <rPr>
        <sz val="8"/>
        <color rgb="FF000000"/>
        <rFont val="Arial"/>
        <family val="2"/>
      </rPr>
      <t xml:space="preserve">(prospettiva propriet.)
</t>
    </r>
  </si>
  <si>
    <r>
      <rPr>
        <b/>
        <sz val="11"/>
        <color theme="1"/>
        <rFont val="Arial"/>
        <family val="2"/>
      </rPr>
      <t>Legenda</t>
    </r>
    <r>
      <rPr>
        <sz val="11"/>
        <color theme="1"/>
        <rFont val="Arial"/>
        <family val="2"/>
      </rPr>
      <t xml:space="preserve">
Offerta standard presente
Offerta individuale / come pacchetto aggiuntivo presente
Offerta in via di sviluppo
Nessuna offerta
</t>
    </r>
  </si>
  <si>
    <t>Costi una tantum per stazione di ricarica</t>
  </si>
  <si>
    <r>
      <t xml:space="preserve">
</t>
    </r>
    <r>
      <rPr>
        <b/>
        <sz val="16"/>
        <color theme="1"/>
        <rFont val="Arial"/>
        <family val="2"/>
      </rPr>
      <t xml:space="preserve">Attivare la modifica </t>
    </r>
    <r>
      <rPr>
        <sz val="16"/>
        <color theme="1"/>
        <rFont val="Arial"/>
        <family val="2"/>
      </rPr>
      <t>per poter usare tutte le funzioni.</t>
    </r>
  </si>
  <si>
    <t>Note sulla scheda "Panoramica"</t>
  </si>
  <si>
    <r>
      <t xml:space="preserve">
</t>
    </r>
    <r>
      <rPr>
        <b/>
        <sz val="16"/>
        <color theme="1"/>
        <rFont val="Arial"/>
        <family val="2"/>
      </rPr>
      <t xml:space="preserve">Categorizzazione
</t>
    </r>
    <r>
      <rPr>
        <sz val="16"/>
        <color theme="1"/>
        <rFont val="Arial"/>
        <family val="2"/>
      </rPr>
      <t>Le funzioni sono suddivise in categorie. È possibile espandere e ridurre le categorie in alto utilizzando il pulsante [+].</t>
    </r>
  </si>
  <si>
    <t>Note sulla scheda "Elenco di confronto"</t>
  </si>
  <si>
    <r>
      <t xml:space="preserve">
</t>
    </r>
    <r>
      <rPr>
        <b/>
        <sz val="16"/>
        <color theme="1"/>
        <rFont val="Arial"/>
        <family val="2"/>
      </rPr>
      <t xml:space="preserve">Selezione delle imprese
</t>
    </r>
    <r>
      <rPr>
        <sz val="16"/>
        <color theme="1"/>
        <rFont val="Arial"/>
        <family val="2"/>
      </rPr>
      <t>Selezionare l’impresa desiderata dal menu a tendina. Eliminando il contenuto (tasto DELETE) del menu a tendina è possibile annullare la selezione.</t>
    </r>
  </si>
  <si>
    <t>Le informazioni fornite dalle aziende si basano su autodichiarazioni.
Le informazioni sono state controllate a campione per verificarne la plausibilità.</t>
  </si>
  <si>
    <t xml:space="preserve">Né RicaricaPunto come cliente né Renera AG come autore si assumono la responsabilità dell'accuratezza delle informazioni.	</t>
  </si>
  <si>
    <t>Amministrazione o proprietario/proprietaria dell’immobile
Installatore/installatrice
Dal amministrazione o proprietario/proprietaria dell'immobile:in o da un fornitore di servizi di fatturazione che utilizza zevvy con il proprio logo.</t>
  </si>
  <si>
    <t>Satigny (GE), Svizzera</t>
  </si>
  <si>
    <t>Non pertinente, Nessun dato</t>
  </si>
  <si>
    <t>Contatore dell’energia elettrica per la mobilità elettrica di proprietà dei proprietari e delle proprietarie: Offerta standard
Contatore dell’energia elettrica per la mobilità elettrica di proprietà dell’impresa di prestazione di servizi: Offerta standard</t>
  </si>
  <si>
    <t>15  anno/i</t>
  </si>
  <si>
    <t>6 mese/i</t>
  </si>
  <si>
    <t>24 mese/i</t>
  </si>
  <si>
    <t>3 mese/i</t>
  </si>
  <si>
    <t>Modello di prezzo 1: AMP IT Home</t>
  </si>
  <si>
    <t>2600 CHF</t>
  </si>
  <si>
    <t>20 CHF</t>
  </si>
  <si>
    <t>0 CHF/kWh</t>
  </si>
  <si>
    <t>0 % per transazione</t>
  </si>
  <si>
    <t>0 CHF per transazione</t>
  </si>
  <si>
    <t>Modello di prezzo 2: AMP IT Volt</t>
  </si>
  <si>
    <t>0 CHF</t>
  </si>
  <si>
    <t>55 CHF</t>
  </si>
  <si>
    <t>Wollerau, Svizzera</t>
  </si>
  <si>
    <t>Contatore dell’energia elettrica per la mobilità elettrica di proprietà dei proprietari e delle proprietarie: Offerta individuale
Contatore dell’energia elettrica per la mobilità elettrica di proprietà dell’impresa di prestazione di servizi: Offerta individuale</t>
  </si>
  <si>
    <t>Offerta individuale, Excel / PDF / Invio automatico di liste di riferimento per l'energia</t>
  </si>
  <si>
    <t>1  anno/i</t>
  </si>
  <si>
    <t>12 mese/i</t>
  </si>
  <si>
    <t>9 mese/i</t>
  </si>
  <si>
    <t>Modello di prezzo 1: Pay as you use</t>
  </si>
  <si>
    <t>62.9 CHF</t>
  </si>
  <si>
    <t>10.5 CHF</t>
  </si>
  <si>
    <t>0.02 CHF/kWh</t>
  </si>
  <si>
    <t>Modello di prezzo 2: Kreditor</t>
  </si>
  <si>
    <t>15.8 CHF</t>
  </si>
  <si>
    <t>Berna, Svizzera</t>
  </si>
  <si>
    <t>Contatore dell’energia elettrica per la mobilità elettrica di proprietà dei proprietari e delle proprietarie: Offerta standard
Contatore dell’energia elettrica per la mobilità elettrica di proprietà dell’impresa di prestazione di servizi: Offerta individuale</t>
  </si>
  <si>
    <t>1 mese/i</t>
  </si>
  <si>
    <t>Modello di prezzo 1: ChargeOne Immo mit Grundgebühr</t>
  </si>
  <si>
    <t>1500 CHF</t>
  </si>
  <si>
    <t>6  anno/i</t>
  </si>
  <si>
    <t>Modello di prezzo 1: Abrechnung E-Mobilität</t>
  </si>
  <si>
    <t>40 CHF</t>
  </si>
  <si>
    <t>Modello di prezzo 2: Abrechnung und Inkasso E-Mobilität</t>
  </si>
  <si>
    <t>80 CHF</t>
  </si>
  <si>
    <t>Lucerna, Svizzera</t>
  </si>
  <si>
    <t>Non pertinente, Offriamo due sistemi di gestione del carico: una variante di base favorevole (scelta nel 90% dei casi), in cui tutte le stazioni di ricarica devono essere dello stesso produttore.</t>
  </si>
  <si>
    <t>Non pertinente, La hotline 24/7 può essere prenotata come supplemento standard a un costo aggiuntivo.</t>
  </si>
  <si>
    <t>Contatore dell’energia elettrica per la mobilità elettrica di proprietà dei proprietari e delle proprietarie: Offerta individuale
Contatore dell’energia elettrica per la mobilità elettrica di proprietà dell’impresa di prestazione di servizi: Offerta standard</t>
  </si>
  <si>
    <t>Non pertinente, Nella maggior parte dei casi, il contatore della mobilità elettrica funziona tramite CKW. Ciò significa che il proprietario dell'immobile non ha nulla a che fare con il funzionamento della mobilità elettrica.</t>
  </si>
  <si>
    <t>3  anno/i</t>
  </si>
  <si>
    <t>Modello di prezzo 1: Kaufmodell</t>
  </si>
  <si>
    <t>2050 CHF</t>
  </si>
  <si>
    <t>7.5 CHF</t>
  </si>
  <si>
    <t>Modello di prezzo 2: Mietmodell</t>
  </si>
  <si>
    <t>89 CHF</t>
  </si>
  <si>
    <t>32.4 CHF</t>
  </si>
  <si>
    <t>Zurigo, Svizzera</t>
  </si>
  <si>
    <t>Offerta standard, Poiché la nostra gestione del carico è indipendente dal produttore, possiamo integrare diverse stazioni di ricarica di produttori diversi. L'autorizzazione dipende dal produttore della stazione di ricarica e non dal sistema di gestione del carico.</t>
  </si>
  <si>
    <t>Offerta standard, Energia solare e minima, priorità alle singole stazioni di ricarica.</t>
  </si>
  <si>
    <t>Contatore dell’energia elettrica per la mobilità elettrica di proprietà dei proprietari e delle proprietarie: Offerta standard
Contatore dell’energia elettrica per la mobilità elettrica di proprietà dell’impresa di prestazione di servizi: Nessuna offerta</t>
  </si>
  <si>
    <t>Offerta standard, Nessun dato</t>
  </si>
  <si>
    <t>Vevey, Svizzera</t>
  </si>
  <si>
    <t>5  anno/i</t>
  </si>
  <si>
    <t>Modello di prezzo 1: MOBILITY</t>
  </si>
  <si>
    <t>6.5 CHF</t>
  </si>
  <si>
    <t>Rotkreuz, Svizzera</t>
  </si>
  <si>
    <t>Modello di prezzo 1: Standard</t>
  </si>
  <si>
    <t>2 CHF</t>
  </si>
  <si>
    <t>10 % per transazione</t>
  </si>
  <si>
    <t>Feldmeilen, Svizzera</t>
  </si>
  <si>
    <t>Offerta standard, Le modalità di ricarica disponibili dipendono dal sistema di gestione del carico selezionato</t>
  </si>
  <si>
    <t>Offerta individuale, Offriamo interfacce per il file VHKA di Rimo, Immotop, Garaiorem, MorLivis, AbaImmo ecc. Ognuno di questi software ha un proprio formato di dati (ad es. xml).</t>
  </si>
  <si>
    <t>Offerta standard, I dati di fatturazione possono essere trasmessi tramite interfacce a tutti i software di proprietà comune (Rimo, Immotop, AbaImmo, ...) o a un sistema ERP. Possono essere fatturati anche l'elettricità, l'acqua e il calore per gli utenti dell'edificio. Opzionalmente, si possono addebitare tariffe di base mensili per ogni stazione di ricarica. Le fatture possono essere create con o senza IVA.</t>
  </si>
  <si>
    <t>Modello di prezzo 1: 0</t>
  </si>
  <si>
    <t>Arbon, Svizzera</t>
  </si>
  <si>
    <t>2  anno/i</t>
  </si>
  <si>
    <t>Modello di prezzo 1: E-Mob Flex</t>
  </si>
  <si>
    <t>2375 CHF</t>
  </si>
  <si>
    <t>Offerta standard, Nel parcheggio sotterraneo è disponibile una rete WLAN che consente agli utenti di effettuare gli aggiornamenti dei veicoli comodamente nel proprio parcheggio. Aggiornamenti gratuiti per la gestione della ricarica e le stazioni di ricarica.</t>
  </si>
  <si>
    <t>Non pertinente, Offriamo un pacchetto completo comprensivo di servizio, per cui il trasferimento dei dati non è necessario, ma può essere configurato se necessario.</t>
  </si>
  <si>
    <t>60 mese/i</t>
  </si>
  <si>
    <t>Modello di prezzo 1: Flexible</t>
  </si>
  <si>
    <t>39.9 CHF</t>
  </si>
  <si>
    <t>Modello di prezzo 2: Invest</t>
  </si>
  <si>
    <t>2499 CHF</t>
  </si>
  <si>
    <t>9.9 CHF</t>
  </si>
  <si>
    <t>Modello di prezzo 3: User-Paid</t>
  </si>
  <si>
    <t>54.9 CHF</t>
  </si>
  <si>
    <t>Kerns, Svizzera</t>
  </si>
  <si>
    <t>Contatore dell’energia elettrica per la mobilità elettrica di proprietà dei proprietari e delle proprietarie: Nessuna offerta
Contatore dell’energia elettrica per la mobilità elettrica di proprietà dell’impresa di prestazione di servizi: Offerta standard</t>
  </si>
  <si>
    <t>Offerta standard, Un sistema basato sul cloud offre molte possibilità. L'esperienza dimostra che i sistemi di proprietà non vogliono averci a che fare. La nostra offerta standard è quindi indipendente, ma tutto sarebbe possibile come standard.</t>
  </si>
  <si>
    <t>Modello di prezzo 1: Ladelösung Mehrfamilienhaus (Kaufmodell)</t>
  </si>
  <si>
    <t>Modello di prezzo 2: Ladelösung Mehrfamilienhaus (Mietmodell)</t>
  </si>
  <si>
    <t>250 CHF</t>
  </si>
  <si>
    <t>33 CHF</t>
  </si>
  <si>
    <t>Stans, Svizzera</t>
  </si>
  <si>
    <t>In via di sviluppo, Nessun dato</t>
  </si>
  <si>
    <t>Brig, Svizzera</t>
  </si>
  <si>
    <t>Modello di prezzo 1: Abo "Pro"</t>
  </si>
  <si>
    <t>1700 CHF</t>
  </si>
  <si>
    <t>10 CHF</t>
  </si>
  <si>
    <t>Modello di prezzo 2: Abo "Start"</t>
  </si>
  <si>
    <t>0.1 CHF/kWh</t>
  </si>
  <si>
    <t>Modello di prezzo 1: start</t>
  </si>
  <si>
    <t>Modello di prezzo 2: smart</t>
  </si>
  <si>
    <t>Modello di prezzo 3: complete</t>
  </si>
  <si>
    <t>Lyss, Svizzera</t>
  </si>
  <si>
    <t>Modello di prezzo 1: e-charge@home</t>
  </si>
  <si>
    <t>Thun, Svizzera</t>
  </si>
  <si>
    <t>Modello di prezzo 1: LADESTROM MFH</t>
  </si>
  <si>
    <t>9 CHF</t>
  </si>
  <si>
    <t>Non pertinente, Qui collaboriamo con il fornitore terzo eCarUp.</t>
  </si>
  <si>
    <t>10  anno/i</t>
  </si>
  <si>
    <t>Modello di prezzo 1: Ladestationskauf und Installation ab Flachbandkabel</t>
  </si>
  <si>
    <t>2390 CHF</t>
  </si>
  <si>
    <t>Modello di prezzo 2: Miete der Ladestation ab Flachbandkabel</t>
  </si>
  <si>
    <t>32 CHF</t>
  </si>
  <si>
    <t>Olten, Svizzera</t>
  </si>
  <si>
    <t>1200 CHF</t>
  </si>
  <si>
    <t>1.3 CHF</t>
  </si>
  <si>
    <t>0.03 CHF/kWh</t>
  </si>
  <si>
    <t>0.05 CHF/kWh</t>
  </si>
  <si>
    <t>Cham, Svizzera</t>
  </si>
  <si>
    <t>Modello di prezzo 1: charge:IMMO - Standard</t>
  </si>
  <si>
    <t>150 CHF</t>
  </si>
  <si>
    <t>Chur, Svizzera</t>
  </si>
  <si>
    <t>8.5 CHF</t>
  </si>
  <si>
    <t>Hünenberg, Svizzera</t>
  </si>
  <si>
    <t>Non pertinente, Esiste una tariffa standardizzata senza modalità individuali. L'obiettivo è una soluzione standardizzata e semplice che possa essere utilizzata da tutte le generazioni: collegare e ricaricare.</t>
  </si>
  <si>
    <t>Fully, Svizzera</t>
  </si>
  <si>
    <t>Non pertinente, Possibile integrazione nelle comunità solari</t>
  </si>
  <si>
    <t>Modello di prezzo 1: Charg'Immo+</t>
  </si>
  <si>
    <t>370 CHF</t>
  </si>
  <si>
    <t>51 CHF</t>
  </si>
  <si>
    <t>Hettlingen, Svizzera</t>
  </si>
  <si>
    <t>Non pertinente, Plug and Charge possibile solo con le stazioni DC</t>
  </si>
  <si>
    <t>Modello di prezzo 1: Privat</t>
  </si>
  <si>
    <t>5 CHF</t>
  </si>
  <si>
    <t>0.1 CHF per transazione</t>
  </si>
  <si>
    <t>Basilea, Svizzera</t>
  </si>
  <si>
    <t>Offerta standard, Codice QR. Questa impostazione viene utilizzata occasionalmente per le stazioni di ricarica semi-private nei condomini.</t>
  </si>
  <si>
    <t>Modello di prezzo 1: Mobilitätsabo - Miete Ladestation</t>
  </si>
  <si>
    <t>800 CHF</t>
  </si>
  <si>
    <t>39 CHF</t>
  </si>
  <si>
    <t>Modello di prezzo 2: Mobilitätsabo - Kauf Ladestation</t>
  </si>
  <si>
    <t>Bachenbülach, ZH, Svizzera</t>
  </si>
  <si>
    <t>Offerta individuale, tramite terminale per carte di credito/debito, eCarUp, Swisscharge, Virta</t>
  </si>
  <si>
    <t>Contatore dell’energia elettrica per la mobilità elettrica di proprietà dei proprietari e delle proprietarie: Nessuna offerta
Contatore dell’energia elettrica per la mobilità elettrica di proprietà dell’impresa di prestazione di servizi: Nessuna offerta</t>
  </si>
  <si>
    <t>Offerta standard, OCPP</t>
  </si>
  <si>
    <t>Oberdorf NW, Svizzera</t>
  </si>
  <si>
    <t>Modello di prezzo 1: Nidwaldner-Lösung Kaufmodell</t>
  </si>
  <si>
    <t>1725 CHF</t>
  </si>
  <si>
    <t>0.06 CHF/kWh</t>
  </si>
  <si>
    <t>Modello di prezzo 2: Nidwaldner-Lösung Mietmodell</t>
  </si>
  <si>
    <t>35 CHF</t>
  </si>
  <si>
    <t>Tuggen, Svizzera</t>
  </si>
  <si>
    <t>Adliswil ZH, Svizzera</t>
  </si>
  <si>
    <t>100 CHF</t>
  </si>
  <si>
    <t>7.9 CHF</t>
  </si>
  <si>
    <t>Granges-Paccot, Svizzera</t>
  </si>
  <si>
    <t>Modello di prezzo 1: MOVE Immo</t>
  </si>
  <si>
    <t>49 CHF</t>
  </si>
  <si>
    <t>8 CHF</t>
  </si>
  <si>
    <t>Oberriet, Svizzera</t>
  </si>
  <si>
    <t>Offerta individuale, Nessun dato</t>
  </si>
  <si>
    <t>In via di sviluppo, Scambio con i sistemi immobiliari tramite file DTA possibile anche con tutti i comuni sistemi di gestione utilizzati dalle amministrazioni.</t>
  </si>
  <si>
    <t>Modello di prezzo 1: E-Mobility Go!</t>
  </si>
  <si>
    <t>530 CHF</t>
  </si>
  <si>
    <t>0.08 CHF/kWh</t>
  </si>
  <si>
    <t>Modello di prezzo 2: E-Mobility ZEV</t>
  </si>
  <si>
    <t>2360 CHF</t>
  </si>
  <si>
    <t>3.75 CHF</t>
  </si>
  <si>
    <t>Modello di prezzo 3: E-Mobility VEWA</t>
  </si>
  <si>
    <t>Steffisburg, Svizzera</t>
  </si>
  <si>
    <t>Wettingen, Svizzera</t>
  </si>
  <si>
    <t>Modello di prezzo 1: Privates Modell</t>
  </si>
  <si>
    <t>199 CHF</t>
  </si>
  <si>
    <t>3.5 CHF</t>
  </si>
  <si>
    <t>Oberentfelden, Svizzera</t>
  </si>
  <si>
    <t>Non pertinente, Il controllo e l'ottimizzazione monofase sono possibili con la stazione di ricarica Partino. Altrimenti, l'ottimizzazione del carico dipende dal tipo di stazione di ricarica utilizzata.</t>
  </si>
  <si>
    <t>Offerta standard, Controllo attivo dell'attività di ricarica tramite app: avvio e interruzione dell'operazione di ricarica.</t>
  </si>
  <si>
    <t>Offerta standard, Riferimento alle stazioni di ricarica e alle carte di ricarica / Apertura e gestione dei dipendenti e delle carte di ricarica / Fatturazione diretta tramite alcune società di gestione della flotta (veicoli aziendali in leasing), fatturazione con il datore di lavoro ad esempio per i veicoli aziendali (elettricità acquistata a casa per i chilometri aziendali)</t>
  </si>
  <si>
    <t>Modello di prezzo 1: OPTION-5</t>
  </si>
  <si>
    <t>205.4 CHF</t>
  </si>
  <si>
    <t>8.55 CHF</t>
  </si>
  <si>
    <t>Modello di prezzo 2: BUSINESS-3 (Firmenladestationen)</t>
  </si>
  <si>
    <t>10.7 CHF</t>
  </si>
  <si>
    <t>Offerta standard, Chip di ricarica gratuito</t>
  </si>
  <si>
    <t>Munich, Germania</t>
  </si>
  <si>
    <t>Offerta standard, Codice QR</t>
  </si>
  <si>
    <t>Offerta individuale, Fatturazione automatica per la guida dell'auto aziendale a domicilio</t>
  </si>
  <si>
    <t>Offerta individuale, Fatturazione completamente automatizzata, fatturazione automatizzata dei processi di ricarica a casa, ricarica ad hoc.</t>
  </si>
  <si>
    <t>Modello di prezzo 1: reev Connect - Lizenz Pro</t>
  </si>
  <si>
    <t>265 CHF</t>
  </si>
  <si>
    <t>2.5 % per transazione</t>
  </si>
  <si>
    <t>0.2 CHF per transazione</t>
  </si>
  <si>
    <t>Modello di prezzo 2: reev Connect - Lizenz Compact</t>
  </si>
  <si>
    <t>4.5 CHF</t>
  </si>
  <si>
    <t>Soletta, Svizzera</t>
  </si>
  <si>
    <t>San Gallo, Svizzera</t>
  </si>
  <si>
    <t>Non pertinente, Se SAK è il gestore dell'RCP, è possibile effettuare la ricarica con l'energia solare.</t>
  </si>
  <si>
    <t>Modello di prezzo 1: E-Mobility Light</t>
  </si>
  <si>
    <t>Modello di prezzo 2: E-Mobility Standard</t>
  </si>
  <si>
    <t>17 CHF</t>
  </si>
  <si>
    <t>Modello di prezzo 3: Ladestationsmiete</t>
  </si>
  <si>
    <t>28 CHF</t>
  </si>
  <si>
    <t>Sciaffusa, Svizzera</t>
  </si>
  <si>
    <t>2 mese/i</t>
  </si>
  <si>
    <t>Modello di prezzo 1: Kauf Modell</t>
  </si>
  <si>
    <t>Modello di prezzo 2: Mietmodell C3</t>
  </si>
  <si>
    <t>Modello di prezzo 3: Mietmodell C2</t>
  </si>
  <si>
    <t>, Nessun dato</t>
  </si>
  <si>
    <t>69 CHF</t>
  </si>
  <si>
    <t>6.9 CHF</t>
  </si>
  <si>
    <t>11.9 CHF</t>
  </si>
  <si>
    <t>20 % per transazione</t>
  </si>
  <si>
    <t>Optional nel pacchetto aggiuntivo, https://smartenergylink.ch/de/elektromobilitaet/lademodi-fur-elektroautos/</t>
  </si>
  <si>
    <t>2345 CHF</t>
  </si>
  <si>
    <t>990 CHF</t>
  </si>
  <si>
    <t>43.5 CHF</t>
  </si>
  <si>
    <t>Muri AG, Svizzera</t>
  </si>
  <si>
    <t>Offerta standard, Obiettivo di carica SOC, quantità di carica in kWh e molto altro ancora</t>
  </si>
  <si>
    <t>Gossau, Svizzera</t>
  </si>
  <si>
    <t>200 CHF</t>
  </si>
  <si>
    <t>Non pertinente, swissPass</t>
  </si>
  <si>
    <t>Modello di prezzo 1: immocharge basic</t>
  </si>
  <si>
    <t>99 CHF</t>
  </si>
  <si>
    <t>Modello di prezzo 2: immocharge Premium</t>
  </si>
  <si>
    <t>12.5 CHF</t>
  </si>
  <si>
    <t>Eschborn, Germania</t>
  </si>
  <si>
    <t>Frauenfeld, Svizzera</t>
  </si>
  <si>
    <t>Modello di prezzo 1: Modello di noleggio stazione di ricarica</t>
  </si>
  <si>
    <t>60 CHF</t>
  </si>
  <si>
    <t>Modello di prezzo 2: Mietmodell Anschluss + Ladestation</t>
  </si>
  <si>
    <t>45 CHF</t>
  </si>
  <si>
    <t>Modello di prezzo 3: Kaufmodell Ladestation</t>
  </si>
  <si>
    <t>1820 CHF</t>
  </si>
  <si>
    <t>Aarau, Svizzera</t>
  </si>
  <si>
    <t>Offerta individuale, Tramite piattaforma web, compatibile con i dispositivi mobili</t>
  </si>
  <si>
    <t>Offerta standard, Carica dinamica controllata tramite SGE</t>
  </si>
  <si>
    <t>Modello di prezzo 1: Individuelle Abrechnung</t>
  </si>
  <si>
    <t>Zugo, Svizzera</t>
  </si>
  <si>
    <t>Modello di prezzo 1: readyhome+</t>
  </si>
  <si>
    <t>75 CHF</t>
  </si>
  <si>
    <t>Horw, Svizzera</t>
  </si>
  <si>
    <t>Offerta individuale, Integrazione delle stazioni di ricarica nella fatturazione e nella gestione degli altri flussi di energia in RCP.</t>
  </si>
  <si>
    <t>Modello di prezzo 1: zevvy Lite</t>
  </si>
  <si>
    <t>Modello di prezzo: Nessun dato</t>
  </si>
  <si>
    <t>stazioni di ricarica private
stazioni di ricarica semiprivate
stazioni di ricarica semipubbliche
stazione di ricarica pubblica</t>
  </si>
  <si>
    <t>stazioni di ricarica semiprivate
stazioni di ricarica semipubbliche
stazione di ricarica pubblica</t>
  </si>
  <si>
    <t>Fattura dall’operatore
Fattura dal proprietario/dalla proprietaria dell’immobile</t>
  </si>
  <si>
    <t>Fattura dall’operatore
Fattura dal proprietario/dalla proprietaria dell’immobile
Carta di credito/carta EC
TWINT</t>
  </si>
  <si>
    <t>Fattura dall’operatore
Fattura dall’azienda di approvvigionamento energetico
Fattura dal proprietario/dalla proprietaria dell’immobile
Carta di credito/carta EC</t>
  </si>
  <si>
    <t>Fattura dall’operatore
Fattura dal proprietario/dalla proprietaria dell’immobile
Carta di credito/carta EC
TWINT
La soluzione efficace dipende dal progetto</t>
  </si>
  <si>
    <t>Fattura dall’operatore
Carta di credito/carta EC
TWINT
Ricarica diretta del conto tramite connessione IBAN (in fase di sviluppo)</t>
  </si>
  <si>
    <t>Fattura dall’operatore
Carta di credito/carta EC</t>
  </si>
  <si>
    <t>Fattura dall’operatore
Fattura dall’azienda di approvvigionamento energetico</t>
  </si>
  <si>
    <t>Fattura dall’operatore
Fattura dal proprietario/dalla proprietaria dell’immobile
TWINT
ebill</t>
  </si>
  <si>
    <t>Fattura dall’operatore
Addebito diretto / altri metodi di pagamento in corso</t>
  </si>
  <si>
    <t>Fattura dall’operatore
Carta di credito/carta EC
TWINT
App</t>
  </si>
  <si>
    <t>Fattura dall’operatore
Fattura dall’azienda di approvvigionamento energetico
Fattura dal proprietario/dalla proprietaria dell’immobile
Carta di credito/carta EC
TWINT</t>
  </si>
  <si>
    <t>Fattura dall’operatore
Pacchetto senza pensieri
WWZ si occupa dell'intero processo di fatturazione di readyhome+</t>
  </si>
  <si>
    <t>Fattura dall’operatore
Fattura dal proprietario/dalla proprietaria dell’immobile
Carta di credito/carta EC</t>
  </si>
  <si>
    <r>
      <t xml:space="preserve">
</t>
    </r>
    <r>
      <rPr>
        <b/>
        <sz val="16"/>
        <color theme="1"/>
        <rFont val="Arial"/>
        <family val="2"/>
      </rPr>
      <t xml:space="preserve">Definizioni
</t>
    </r>
    <r>
      <rPr>
        <sz val="16"/>
        <color theme="1"/>
        <rFont val="Arial"/>
        <family val="2"/>
      </rPr>
      <t>Scorrere il mouse sulle celle per ottenere le definizioni dei termini.</t>
    </r>
  </si>
  <si>
    <r>
      <t xml:space="preserve">
</t>
    </r>
    <r>
      <rPr>
        <b/>
        <sz val="16"/>
        <color theme="1"/>
        <rFont val="Arial"/>
        <family val="2"/>
      </rPr>
      <t xml:space="preserve">Filtro
</t>
    </r>
    <r>
      <rPr>
        <sz val="16"/>
        <color theme="1"/>
        <rFont val="Arial"/>
        <family val="2"/>
      </rPr>
      <t>È possibile filtrare le funzioni in base alle loro caratteristiche.</t>
    </r>
  </si>
  <si>
    <t xml:space="preserve">Gestione di più tariffe statiche per l’energia elettrica
</t>
  </si>
  <si>
    <t xml:space="preserve">Gestione tariffa fotovoltaica o tariffa RCP
</t>
  </si>
  <si>
    <t xml:space="preserve">Gestione delle fasi di addebito del costo mobilità elettrica
</t>
  </si>
  <si>
    <t>Servizi per proprietari e proprietarie</t>
  </si>
  <si>
    <t>Servizi per utenti della stazione di ricarica</t>
  </si>
  <si>
    <t>Gestione delle fasi di addebito del costo</t>
  </si>
  <si>
    <t>Argovia
Glarona
Sciaffusa
Svitto
Turgovia
Zugo
Zurigo</t>
  </si>
  <si>
    <t>Argovia
Appenzello Esterno
Appenzello Interno
Basilea Campagna
Basilea Città
Berna
Friburgo
Glarona
Grigioni
Lucerna
Nidvaldo
Obvaldo
San Gallo
Sciaffusa
Svitto
Soletta
Turgovia
Uri
Vallese
Zugo
Zurigo</t>
  </si>
  <si>
    <t>Sciaffusa
Turgovia
Zurigo</t>
  </si>
  <si>
    <r>
      <t xml:space="preserve">
</t>
    </r>
    <r>
      <rPr>
        <b/>
        <sz val="16"/>
        <color theme="1"/>
        <rFont val="Arial"/>
        <family val="2"/>
      </rPr>
      <t xml:space="preserve">Visualizzazione
</t>
    </r>
    <r>
      <rPr>
        <sz val="16"/>
        <color theme="1"/>
        <rFont val="Arial"/>
        <family val="2"/>
      </rPr>
      <t>Per rendere visibili tutte le informazioni, selezionare l’intero contenuto della tabella (</t>
    </r>
    <r>
      <rPr>
        <b/>
        <sz val="16"/>
        <color theme="1"/>
        <rFont val="Arial"/>
        <family val="2"/>
      </rPr>
      <t>Ctrl + A</t>
    </r>
    <r>
      <rPr>
        <sz val="16"/>
        <color theme="1"/>
        <rFont val="Arial"/>
        <family val="2"/>
      </rPr>
      <t>) e quindi cliccare su «Home» --&gt; «Formato» --&gt; «Adatta altezza righe»</t>
    </r>
  </si>
  <si>
    <t>https://amp-it.ch/it/</t>
  </si>
  <si>
    <t>https://blockstrom.com/it/</t>
  </si>
  <si>
    <t>https://it.clemap.com/</t>
  </si>
  <si>
    <t>https://www.climkit.io/it/</t>
  </si>
  <si>
    <t>https://web.ecarup.com/en/home/</t>
  </si>
  <si>
    <t>https://www.energie360.ch/en/our-services/mobility/</t>
  </si>
  <si>
    <t>https://www.ewz.ch/en/business-customers/electromobility/solutions-for-electric-vehicles/charging-solutions-real-estate.html</t>
  </si>
  <si>
    <t>https://www.migrol.ch/it/mobilit%C3%A0/mobilit%C3%A0-elettrica/</t>
  </si>
  <si>
    <t>https://move.ch/it/</t>
  </si>
  <si>
    <t>https://www.neovac.ch/it/e-mobility</t>
  </si>
  <si>
    <t>https://www.novagrid.ch/offerta/rcp</t>
  </si>
  <si>
    <t>https://reev.com/en/</t>
  </si>
  <si>
    <t>https://www.sintio.ch/it/</t>
  </si>
  <si>
    <t>https://swisscharge.ch/it/</t>
  </si>
  <si>
    <t>The Mobility House AG →</t>
  </si>
  <si>
    <t>The Mobility House AG</t>
  </si>
  <si>
    <t>Il sistema di ricarica e gestione dell'energia ChargePilot® offre un sistema completo per la gestione efficiente dei costi delle infrastrutture di ricarica. Il prodotto è composto da una soluzione hardware locale, da pacchetti software e da un'applicazione web. Grazie alle interfacce standardizzate, ChargePilot® è compatibile con le stazioni di ricarica e con i sistemi di terze parti di numerosi produttori, garantendo così l'indipendenza dai fornitori. Il sistema consente di personalizzare in modo flessibile la gamma di funzioni attraverso la selezione dei componenti hardware e software. Oltre alla gestione intelligente del carico, ChargePilot® include funzioni quali la gestione dell'autenticazione, l'integrazione di un sistema di fatturazione e opzioni di statistica e analisi.</t>
  </si>
  <si>
    <t>ChargePilot in Verbindung mit Monta oder Drittsystemen</t>
  </si>
  <si>
    <t>www.mobilityhouse.com</t>
  </si>
  <si>
    <t>https://www.mobilityhouse.com/ch_de/chargepilot/schnittstellen#ladestationen</t>
  </si>
  <si>
    <t>Offerta standard, A seconda dell'utilizzo di un sistema di terze parti in combinazione con ChargePilot</t>
  </si>
  <si>
    <t>A seconda dei requisiti del cliente e del progetto</t>
  </si>
  <si>
    <t>A seconda dell'utilizzo di un sistema di terze parti in combinazione con ChargePilot</t>
  </si>
  <si>
    <t>Possibilità di combinare stazioni CA e CC, ad esempio ABB, ABL, Alfen, Alpitronic, KEBA, ecc.</t>
  </si>
  <si>
    <t>ChargePilot in combinazione con Monta o con sistemi di terze parti</t>
  </si>
  <si>
    <t>info@sintio.ch</t>
  </si>
  <si>
    <t>3.50 CHF</t>
  </si>
  <si>
    <t>Autofinanziamento
Modello di noleggio stazione di ricarica
Full Contracting (incl. installazione di base)</t>
  </si>
  <si>
    <t>Immobili, Aziende e flotte, Pubblico</t>
  </si>
  <si>
    <t>Tutte le attuali stazioni di ricarica sono compatibili con il nostro backend. Il requisito minimo per le stazioni di ricarica è OCPP 1.6.</t>
  </si>
  <si>
    <t>Swisspass</t>
  </si>
  <si>
    <t>Tutte le stazioni di ricarica comuni sono compatibili con il nostro backend. Il requisito minimo per le stazioni di ricarica è OCPP 1.6.</t>
  </si>
  <si>
    <t>Offerta standard, Swisspass</t>
  </si>
  <si>
    <t>7.90 CHF</t>
  </si>
  <si>
    <t>39.90 CHF</t>
  </si>
  <si>
    <t>29.90 CHF</t>
  </si>
  <si>
    <t>Consentire agli inquilini e ai condomini di ricaricare i veicoli elettrici. Ci occupiamo della progettazione e dell'esecuzione dell'impianto elettrico di base per l'installazione dell'infrastruttura di ricarica nel vostro immobile e offriamo servizi adeguati per inquilini e condomini, nonché per attività commerciali.
- Ampliamento flessibile e basato sulle esigenze dell'infrastruttura di ricarica.
- Fatturazione personalizzata e trasparente dei processi di ricarica
- Assistenza completa al cliente per un'esperienza di ricarica senza problemi</t>
  </si>
  <si>
    <t>IWB coordina l'installazione, la programmazione e la messa in funzione della stazione di ricarica.</t>
  </si>
  <si>
    <t>Tramite sito web - formulario generale
Telefono
E-mail</t>
  </si>
  <si>
    <t>IWB registra gli utenti della stazione di ricarica (inquilini/proprietari di piani) tramite il backend della stazione di ricarica.</t>
  </si>
  <si>
    <t>easee Charge, Zaptec Pro, Altre stazioni di ricarica su richiesta</t>
  </si>
  <si>
    <t>Tramite cloud
Gestione del carico via radio (protocollo radio EaseeLink RF)</t>
  </si>
  <si>
    <t>Installazione della stazione di ricarica da C1, onboarding, SiNa, consegna. Prezzi IVA inclusa. Nessun costo aggiuntivo.</t>
  </si>
  <si>
    <t>1875 CHF</t>
  </si>
  <si>
    <t>Installazione da C1, stazione di ricarica hardware con gestione statica del carico, certificato di sicurezza (SiNa), onboarding/backend. Nessun altro costo. Prezzi IVA inclusa.</t>
  </si>
  <si>
    <t>9.90 CHF</t>
  </si>
  <si>
    <t>9.90 al mese è a carico del proprietario dell'immobile. Quest'ultimo stabilisce autonomamente il prezzo per l'utente finale.</t>
  </si>
  <si>
    <t>Aziende Industriali di Lugano (AIL) SA</t>
  </si>
  <si>
    <t>YourCharge AIL</t>
  </si>
  <si>
    <t>prodotti@ail.ch</t>
  </si>
  <si>
    <t>058 470 78 11</t>
  </si>
  <si>
    <t>Lugano</t>
  </si>
  <si>
    <t>Ja</t>
  </si>
  <si>
    <t>Nein</t>
  </si>
  <si>
    <t>E-Mail</t>
  </si>
  <si>
    <t>Ticino</t>
  </si>
  <si>
    <t>Abbonamento con prezzo fisso mensile + supplemento sulla corrente di ricarica (per kWh)
Abbonamento con prezzo fisso mensile + supplemento percentuale per transazione
Abbonamento con prezzo fisso mensile + supplemento fisso per transazione</t>
  </si>
  <si>
    <t>Addebito del costo - incasso
Gestione del carico
Portale web per la gestione degli utenti e delle utenti
White List (utenti speciali)
Diversi gruppi tariffari
Impostazione di una propria tariffa per l’energia
Gestione dei guasti
Manutenzione remota
Eliminazione dei guasti in loco
Funzione di reporting
Funzione multi-tenant
Addebito del costo di stazioni di ricarica pubbliche (ad es. posti auto per visitatori)
Opzione roaming per stazioni di ricarica pubbliche (ad es. posti auto per visitatori)</t>
  </si>
  <si>
    <t>App
Panoramica delle transazioni
Visualizzazione dei propri consumi
Hotline solo negli orari d’ufficio
Hotline 24/7</t>
  </si>
  <si>
    <t>Offriamo soluzioni complete che vanno dalla consulenza, al collaudo tecnico e all'installazione fino alla consegna finale e all'assistenza da parte dei nostri esperti.
Le nostre soluzioni, progettate nei minimi dettagli, sono adatte per: Case unifamiliari, condomini (compresa la fatturazione e la riscossione), flotte aziendali, dipendenti e visitatori.</t>
  </si>
  <si>
    <t>eeproperty SA</t>
  </si>
  <si>
    <t>info@eeproperty.com</t>
  </si>
  <si>
    <t>058 590 67 67</t>
  </si>
  <si>
    <t>Lutry</t>
  </si>
  <si>
    <t>Hotline 8h-22h 7/7</t>
  </si>
  <si>
    <t>Tariffa concordata con il cliente</t>
  </si>
  <si>
    <t>Tramite cloud
Tramite gateway locale/stazione locale
A seconda della marca della stazione di ricarica desiderata, sono possibili entrambe le opzioni (siamo compatibili con tutte le stazioni di ricarica che supportano lo standard OCPP)</t>
  </si>
  <si>
    <t>E-mail
Tramite sito web - formulario generale
Tramite sito web - formulario con indicazione di un link o codice QR specifico di un immobile
Scaricando l'applicazione mobile o scansionando un codice QR direttamente presso la stazione di ricarica.</t>
  </si>
  <si>
    <t>Scansione e ricarica tramite codice QR</t>
  </si>
  <si>
    <t>In futuro vorremmo sviluppare interfacce con i portali immobiliari.</t>
  </si>
  <si>
    <t>Supplemento sulla corrente di ricarica (per kWh) (senza prezzo fisso mensile)
Abbonamento con prezzo fisso mensile + supplemento sulla corrente di ricarica (per kWh)</t>
  </si>
  <si>
    <t>Addebito del costo - messa a disposizione dei dati
Addebito del costo - emissione di fatture e invio
Addebito del costo - incasso
Gestione del carico
Portale web per la gestione degli utenti e delle utenti
White List (utenti speciali)
Diversi gruppi tariffari
Impostazione di una propria tariffa per l’energia
Gestione dei guasti
Manutenzione remota
Eliminazione dei guasti in loco
Funzione di reporting
Addebito del costo di stazioni di ricarica pubbliche (ad es. posti auto per visitatori)
Opzione roaming per stazioni di ricarica pubbliche (ad es. posti auto per visitatori)
Aggiornamento automatico in caso di variazione delle tariffe per l’energia elettrica dell’azienda di approvvigionamento energetico</t>
  </si>
  <si>
    <t>Fattura dall’operatore
Fattura dal proprietario/dalla proprietaria dell’immobile
Carta di credito/carta EC
TWINT
PayPal
ebill</t>
  </si>
  <si>
    <t>Attualmente stiamo sviluppando un sistema per la fatturazione delle spese di servizio e stiamo lavorando per offrire una soluzione completa. Tuttavia, forniamo già un sistema per la gestione e la fatturazione delle lavanderie comunali che può essere utilizzato tramite la stessa app. Ciò consente un utilizzo semplice e comodo e la gestione centralizzata di più servizi.</t>
  </si>
  <si>
    <t>Eponet AG</t>
  </si>
  <si>
    <t>www.eponet.ch</t>
  </si>
  <si>
    <t>info@eponet.ch</t>
  </si>
  <si>
    <t>043 844 40 30</t>
  </si>
  <si>
    <t>Romanshorn</t>
  </si>
  <si>
    <t>Flat Rate</t>
  </si>
  <si>
    <t>Tutte le opzioni disponibili</t>
  </si>
  <si>
    <t>tramite il portale Eponet</t>
  </si>
  <si>
    <t>Addebito del costo - messa a disposizione dei dati
Addebito del costo - emissione di fatture e invio
Addebito del costo - incasso
Gestione del carico
Portale web per la gestione degli utenti e delle utenti
Diversi gruppi tariffari
Impostazione di una propria tariffa per l’energia
Gestione dei guasti
Manutenzione remota
Funzione di reporting
Funzione multi-tenant
Addebito del costo di stazioni di ricarica pubbliche (ad es. posti auto per visitatori)
Opzione roaming per stazioni di ricarica pubbliche (ad es. posti auto per visitatori)
Aggiornamento automatico in caso di variazione delle tariffe per l’energia elettrica dell’azienda di approvvigionamento energetico
Capacità di addebitare il costo per la ricarica bidirezionale</t>
  </si>
  <si>
    <t>Portale web
Comando attivo dell’attività di ricarica
Panoramica delle transazioni
Visualizzazione dei propri consumi
Hotline solo negli orari d’ufficio
Accesso a stazioni di ricarica pubbliche dello stesso operatore con lo stesso account
Accesso a stazioni di ricarica pubbliche di altri operatori con lo stesso account (roaming)</t>
  </si>
  <si>
    <t>In un unico portale, Eponet offre uno strumento di gestione basato su un approccio olistico e su un'architettura software modulare che comprende soluzioni flessibili, scalabili e, soprattutto, indipendenti dal marchio, per l'elettromobilità, la gestione dei carichi, la gestione dell'energia, il controllo delle macchine, i contatori intelligenti, il controllo degli accessi e la registrazione degli orari.
Lo strumento di gestione di Eponet fornisce ad aziende, autorità e organizzazioni di ogni tipo e dimensione ampie opzioni e dati in tempo reale per essere efficienti e orientati al futuro nei settori strategicamente importanti della disponibilità di energia e della transizione della mobilità.</t>
  </si>
  <si>
    <t>mygrid AG</t>
  </si>
  <si>
    <t>mygrid Cloud</t>
  </si>
  <si>
    <t>www.mygrid.ch</t>
  </si>
  <si>
    <t>info@mygrid.ch</t>
  </si>
  <si>
    <t>Hendschiken</t>
  </si>
  <si>
    <t>easee
Garo
Zaptec
DEFA</t>
  </si>
  <si>
    <t>Tutte le stazioni di ricarica con OCPP 1.6/2.0.1 o integrazione API</t>
  </si>
  <si>
    <t xml:space="preserve">Abbonamento con prezzo fisso mensile (senza supplementi aggiuntivi)
Supplemento sulla corrente di ricarica (per kWh) (senza prezzo fisso mensile)
Supplemento fisso per transazione (senza prezzo fisso mensile)
Supplemento percentuale per transazione (senza prezzo fisso mensile)
</t>
  </si>
  <si>
    <t xml:space="preserve">
mygrid offre soluzioni intelligenti e a prova di futuro per la mobilità elettrica e la fatturazione dell'energia. Con l'app mygrid, di facile utilizzo, è possibile gestire facilmente le stazioni di ricarica, comunicare i prezzi in tempo reale e digitalizzare i processi. Che si tratti di aziende, condomini o gruppi chiusi di utenti, mygrid semplifica il funzionamento e riduce gli sforzi. La nostra piattaforma innovativa consente il pieno controllo dei dati, delle entrate e dei costi, ed è pronta per le esigenze di domani.</t>
  </si>
  <si>
    <t>Lugano, Svizzera</t>
  </si>
  <si>
    <t>In via di sviluppo, Nessuna offerta</t>
  </si>
  <si>
    <t>Contatore dell’energia elettrica per la mobilità elettrica di proprietà dei proprietari e delle proprietarie: Offerta standard
Contatore dell’energia elettrica per la mobilità elettrica di proprietà dell’impresa di prestazione di servizi:  Offerta individuale</t>
  </si>
  <si>
    <t>Modello di prezzo 1</t>
  </si>
  <si>
    <t>Aziende Industriali di Lugano (AIL) SA →</t>
  </si>
  <si>
    <t>Lutry, Svizzera</t>
  </si>
  <si>
    <t>Offerta standard, Scansione e ricarica tramite codice QR</t>
  </si>
  <si>
    <t>Offerta standard, Hotline 8h-22h 7/7</t>
  </si>
  <si>
    <t>Contatore dell’energia elettrica per la mobilità elettrica di proprietà dei proprietari e delle proprietarie: Offerta standard
Contatore dell’energia elettrica per la mobilità elettrica di proprietà dell’impresa di prestazione di servizi:  Offerta standard</t>
  </si>
  <si>
    <t>In via di sviluppo, In futuro vorremmo sviluppare interfacce con i portali immobiliari.</t>
  </si>
  <si>
    <t>5 anno/i</t>
  </si>
  <si>
    <t>eeproperty SA →</t>
  </si>
  <si>
    <t>Romanshorn, Svizzera</t>
  </si>
  <si>
    <t>0.01 CHF/kWh</t>
  </si>
  <si>
    <t>Eponet AG →</t>
  </si>
  <si>
    <t>Hendschiken, Svizzera</t>
  </si>
  <si>
    <t>1 anno/i</t>
  </si>
  <si>
    <t>mygrid AG →</t>
  </si>
  <si>
    <t>CLEMAP aspira a un mondo in cui persone, dispositivi, edifici e industrie comprendano i propri flussi energetici e collaborino per un utilizzo sostenibile dell'energia. L'azienda offre soluzioni scalabili per la gestione del carico che possono essere utilizzate in modo modulare. Con queste soluzioni, CLEMAP affronta la sfida di gestire e controllare in modo efficace la flessibilità dei diversi produttori e consumatori di energia, sia in condomini, zone commerciali, impianti industriali, centri commerciali, aree di servizio autostradali e depositi logistici. In qualità di partner, aiutiamo i clienti industriali, gli installatori elettrici e i fornitori di energia in Svizzera e nei paesi limitrofi a utilizzare l'energia in modo efficiente.</t>
  </si>
  <si>
    <t>clever@clemap.com</t>
  </si>
  <si>
    <t>Tramite trasformatore di corrente
Direttamente sul contatore (digitale incl. interfaccia)
Contatori preinstallati</t>
  </si>
  <si>
    <t>Offerta standard, È possibile accedere anche tramite codice QR=carta di credito, terminale di pagamento e Twint.</t>
  </si>
  <si>
    <t>Offerta standard, Oltre alla modalità di ricarica fotovoltaica e alla modalità di ricarica a tariffa ridotta, è possibile impostare orari personalizzati per la ricarica. A partire dal 2026 sarà disponibile una modalità di ricarica “Smart Charging”, che consentirà agli utenti di offrire la propria flessibilità e beneficiare così di sconti/premi.</t>
  </si>
  <si>
    <t>Oltre alla modalità di ricarica fotovoltaica e alla modalità di ricarica a tariffa ridotta, è possibile impostare orari personalizzati per la ricarica. A partire dal 2026 sarà disponibile una modalità di ricarica “Smart Charging”, che consentirà agli utenti di offrire la propria flessibilità e beneficiare così di sconti/premi.</t>
  </si>
  <si>
    <t>È possibile accedere anche tramite codice QR=carta di credito, terminale di pagamento e Twint.</t>
  </si>
  <si>
    <t>München, Germania</t>
  </si>
  <si>
    <t>parking@mobilityhouse.com</t>
  </si>
  <si>
    <t>+ 49 89 4161 430 10</t>
  </si>
  <si>
    <t>München</t>
  </si>
  <si>
    <t>A seconda del pacchetto di servizi prenotato, offriamo diverse varianti: da “fai tutto da solo” al “servizio completo” esclusa la fornitura di energia elettrica.</t>
  </si>
  <si>
    <t>ABB
ABL
Alfen
Alpitronic
ChargeLine (Peblar)
Ekoenergetyka
Heliox
KEBA
Kempower
Mennekes
Schneider Electric
Sungrow
Technagon
Walther-Werke</t>
  </si>
  <si>
    <t>tramite l'unità di controllo locale della ricarica intelligente in combinazione con il cloud / LEM interno della stazione di ricarica</t>
  </si>
  <si>
    <t>Tramite trasformatore di corrente
Alternativa: connessione di un SGE di terze parti tramite Modbus</t>
  </si>
  <si>
    <t>ISO 15118</t>
  </si>
  <si>
    <t>Offerta standard, ISO 15118</t>
  </si>
  <si>
    <t>Offerta standard, Carica utile per la rete (ad es. realizzazione di un distacco di carico secondo i requisiti GRD), tariffe dinamiche</t>
  </si>
  <si>
    <t>Carica utile per la rete (ad es. realizzazione di un distacco di carico secondo i requisiti GRD), tariffe dinamiche</t>
  </si>
  <si>
    <t>Carta di credito/carta EC
Addebito diretto</t>
  </si>
  <si>
    <t>Immediatamente, mensilmente</t>
  </si>
  <si>
    <t>Contatore centrale per la mobilità elettrica (da parte del proprietario o, ad esempio, con Monta), dietro il contatore dell'appartamento: non è necessaria alcuna fatturazione.</t>
  </si>
  <si>
    <t>Offerta standard, Modbus TCP</t>
  </si>
  <si>
    <t>Modbus TCP</t>
  </si>
  <si>
    <t>Easee, Zaptec</t>
  </si>
  <si>
    <t>IWB E-Mobility</t>
  </si>
  <si>
    <t>https://www.iwb.ch/angebote/produkte/ladeloesungen-fuer-immobilien</t>
  </si>
  <si>
    <t>Invisia – Il primo concetto di mobilità elettrica olistico per amministratori e investitori
✔ Fatturazione automatica delle stazioni di ricarica (indipendente dal produttore) – comodamente tramite Twint o carta di credito, senza alcuno sforzo manuale.
✔ Gestione intelligente del carico e della ricarica – distribuzione ottimale dell'energia elettrica, prevenzione dei sovraccarichi, espandibile per le tecnologie future.
✔ SGE &amp; RCP-ready – Utilizzo efficiente dell'energia solare propria e fatturazione equa.
✔ Modulare e scalabile – dai piccoli garage alle grandi aree.
✔ Soluzione cloud svizzera certificata ISO: sicurezza, protezione dei dati e massima soddisfazione del cliente.
✔ Tutto da un unico fornitore: consulenza, installazione, contratti, gestione, fatturazione, assistenza e monitoraggio. 
💡 Il vostro vantaggio: meno oneri amministrativi, maggiore trasparenza, utenti soddisfatti, oggi e in futuro.</t>
  </si>
  <si>
    <t>https://www.invisia.ch/wp-content/uploads/flyer_unterstuetzte-geraete_2024.pdf</t>
  </si>
  <si>
    <t>amina</t>
  </si>
  <si>
    <t>Può essere stabilito dal locatore</t>
  </si>
  <si>
    <t>Ci adattiamo sempre alle circostanze e siamo flessibili nella determinazione dei prezzi</t>
  </si>
  <si>
    <t>Dalla A alla Z. Accettazione del progetto, installazione, fatturazione, gestione, manutenzione: tutto da un unico fornitore.</t>
  </si>
  <si>
    <t>Offerta standard, Dalla A alla Z. Accettazione del progetto, installazione, fatturazione, gestione, manutenzione: tutto da un unico fornitore.</t>
  </si>
  <si>
    <t>0 mese/i</t>
  </si>
  <si>
    <t>690 CHF</t>
  </si>
  <si>
    <t>0,1 CHF per transazione con carta di credito. 0,0 CHF per transazione con Twint</t>
  </si>
  <si>
    <t>Attualmente la soluzione di fatturazione più conveniente sul mercato svizzero e l'unica con uno strumento di gestione funzionante. Meno oneri amministrativi, maggiore trasparenza, utenti soddisfatti – oggi e in futuro.</t>
  </si>
  <si>
    <t>LADESTROM offre una soluzione di ricarica semplice e completa per condomini.
Ampliabile in qualsiasi momento: LADESTROM è costituito da un'installazione di base e da stazioni di ricarica ampliabili. Il sistema cresce di pari passo con l'aumento delle auto elettriche nel vostro garage sotterraneo.
Fatturazione adeguata al consumo: la quantità di energia prelevata dalla stazione di ricarica viene indicata e addebitata individualmente al cliente sulla bolletta dell'elettricità.
Distribuzione ottimale della potenza di ricarica: la gestione integrata del carico evita i picchi di carico. In molti casi è possibile evitare costosi potenziamenti dell'allacciamento domestico.</t>
  </si>
  <si>
    <t>L'amministrazione stabilisce il contatto con gli utenti, poi ci occupiamo noi del resto.</t>
  </si>
  <si>
    <t>Pico, Zaptec</t>
  </si>
  <si>
    <t>Modello di prezzo 1: Ladestrom</t>
  </si>
  <si>
    <t>1499 CHF</t>
  </si>
  <si>
    <t>Acquisto stazione di ricarica, configurazione e istruzioni, IVA inclusa.</t>
  </si>
  <si>
    <t>Gestione del carico, assistenza per la fatturazione</t>
  </si>
  <si>
    <t>Prezzi dell'energia elettrica secondo le tariffe regionali (famiglie DT) a Steffisburg.
Prezzi personalizzati in altre aree di fornitura</t>
  </si>
  <si>
    <t>A Steffisburg viene addebitato insieme alla bolletta elettrica “normale”
Al di fuori dell'area di fornitura tramite una fattura separata (trimestrale)</t>
  </si>
  <si>
    <t>Acquisto della stazione di ricarica, configurazione e istruzioni, IVA inclusa.</t>
  </si>
  <si>
    <t xml:space="preserve">Prezzi dell'energia elettrica secondo le tariffe regionali (famiglie DT) a Steffisburg. 
Prezzi individuali in altre aree di fornitura </t>
  </si>
  <si>
    <t>tramite il portale Eponet e il wiki di Eponet</t>
  </si>
  <si>
    <t>tramite il wiki di Eponet, tutte le possibilità disponibili</t>
  </si>
  <si>
    <t>Offerta standard, funzione di invito e prepagata, telecomando; reception e molto altro ancora.</t>
  </si>
  <si>
    <t>funzione di invito e prepagata, telecomando; reception e molto altro ancora.</t>
  </si>
  <si>
    <t>https://wiki.eponet.ch/</t>
  </si>
  <si>
    <t>Offerta standard, Funzioni diverse con un unico RFID: mobilità elettrica, controllo macchine, accesso, registrazione degli orari, ecc.</t>
  </si>
  <si>
    <t>Funzioni diverse con un unico RFID: mobilità elettrica, controllo macchine, accesso, registrazione degli orari, ecc.</t>
  </si>
  <si>
    <t>Fattura dall’operatore
Fattura dall’azienda di approvvigionamento energetico
Fattura dal proprietario/dalla proprietaria dell’immobile
Carta di credito/carta EC
TWINT
Bonifico, credito</t>
  </si>
  <si>
    <t>Costi aggiuntivi quali: commissione di blocco, tariffa iniziale e altro ancora.
Le tariffe possono essere impostate in modo indipendente per ogni utente e funzione.</t>
  </si>
  <si>
    <t>oltre a molte altre funzioni e possibilità</t>
  </si>
  <si>
    <t>Offerta standard, oltre a molte altre funzioni e possibilità</t>
  </si>
  <si>
    <t>tranne nel caso in cui l'onboarding venga effettuato da Eponet AG (80.-)</t>
  </si>
  <si>
    <t>Vedi il listino prezzi attuale nel Wiki (wiki.eponet.ch)</t>
  </si>
  <si>
    <t>Compilare il modulo di richiesta sul sito web, il cliente riceve un'offerta da firmare. Non appena riceviamo la firma, possiamo installare la stazione di ricarica in circa 2 settimane. Il cliente riceve una carta RFID per l'attivazione della stazione di ricarica e l'autorizzazione alla propria stazione di ricarica nell'app della stazione di ricarica</t>
  </si>
  <si>
    <t>Easee Core, Zaptec Pro, Elecq Home nella soluzione di ricarica ewl</t>
  </si>
  <si>
    <t>Zaptec Pro
easee Core
Elecq Home</t>
  </si>
  <si>
    <t>Supplemento sulla corrente di ricarica (per kWh) (senza prezzo fisso mensile)
Supplemento percentuale per transazione (senza prezzo fisso mensile)
soluzione di ricarica ewl solo il prezzo fisso
Supplemento percentuale per la ricarica pubblica</t>
  </si>
  <si>
    <t>Non ci sono costi fissi per ogni stazione di ricarica, tutto viene fatturato in base al prezzo dell'energia: nel 2025 sarà di 35,14 centesimi/kWh IVA esclusa. I costi fissi riguardano solo la scheda SIM o la connessione in fibra ottica per la connessione Internet dell'installazione di base. (circa 10 CHF/mese)
2. Modello di fatturazione: stesso prezzo dell'energia elettrica/kWh del contatore AAE, ma con costi mensili per stazione di ricarica di 9,15 CHF IVA esclusa.</t>
  </si>
  <si>
    <t>Stesso prezzo in tutta la Svizzera di 35,14 centesimi/kWh IVA esclusa o stesso prezzo dell'energia elettrica/kWh del rispettivo contatore AAE, ma con costi mensili per stazione di ricarica di 9,15 CHF IVA esclusa.</t>
  </si>
  <si>
    <t>Onboarding degli utenti in autonomia tramite funzione self-service nell'app MOVE.</t>
  </si>
  <si>
    <t>https://www.move.ch/media/docs/professionell/FR_Stations_compatibles_MOVE.pdf</t>
  </si>
  <si>
    <t>info@ecarup.com</t>
  </si>
  <si>
    <t>Abbonamento con prezzo fisso mensile (senza supplementi aggiuntivi)
Supplemento sulla corrente di ricarica (per kWh) (senza prezzo fisso mensile)
Supplemento fisso per transazione (senza prezzo fisso mensile)
Supplemento percentuale per transazione (senza prezzo fisso mensile)
Abbonamento con prezzo fisso mensile + supplemento sulla corrente di ricarica (per kWh)
Abbonamento con prezzo fisso mensile + supplemento percentuale per transazione
Abbonamento con prezzo fisso mensile + supplemento fisso per transazione
Il modello di prezzo viene stabilito dal gestore della stazione. Noi di eCarUp addebitiamo sempre il 10% sulle transazioni con carta di credito e CHF 2,20 al mese per ogni punto di ricarica o CHF 240.- per ogni punto di ricarica per 10 anni per la soluzione di fatturazione che mettiamo a disposizione del gestore della stazione.</t>
  </si>
  <si>
    <t>Noi di eCarUp addebitiamo sempre il 10% sulle transazioni con carta di credito e CHF 2,20 al mese per ogni punto di ricarica, ovvero CHF 240.- al mese per ogni punto di ricarica per 10 anni per l'utilizzo del backend che mettiamo a disposizione del gestore della stazione.</t>
  </si>
  <si>
    <t>eCarUp è una piattaforma innovativa per la gestione e l'utilizzo delle stazioni di ricarica elettriche. Consente una facile fatturazione dei processi di ricarica, la manutenzione delle stazioni di ricarica e la perfetta integrazione dell'infrastruttura di ricarica negli edifici. L'app fornisce informazioni in tempo reale sulla disponibilità e l'ubicazione delle stazioni di ricarica e supporta la condivisione dei punti di ricarica. Gli operatori possono gestire autonomamente le loro stazioni e condividerle con utenti esterni. Grazie ai sistemi di pagamento integrati, la fatturazione è semplice ed efficiente. eCarUp offre quindi una soluzione completa che promuove la mobilità elettrica e sostiene lo sviluppo di un'infrastruttura di trasporto sostenibile.</t>
  </si>
  <si>
    <t>0.08  anno/i</t>
  </si>
  <si>
    <t>2.2 CHF</t>
  </si>
  <si>
    <t>easee
Enelion
KEBA</t>
  </si>
  <si>
    <t>ChargeOne Immo con canone base</t>
  </si>
  <si>
    <t>ChargeOne Immo con canone base conveniente + costi di transazione variabili</t>
  </si>
  <si>
    <t>I proprietari immobiliari devono pagare mensilmente CHF 2.90 + 10% di commissione di transazione sul fatturato delle ricariche. Quest'ultimo stabilisce autonomamente il prezzo finale per l'utente.</t>
  </si>
  <si>
    <t>Mennekes</t>
  </si>
  <si>
    <t>Modello di prezzo 1: ChargeOne Immo con canone base</t>
  </si>
  <si>
    <t>Modello di prezzo 2: ChargeOne Immo con canone base conveniente + costi di transazione variabili</t>
  </si>
  <si>
    <t>2.90 CHF</t>
  </si>
  <si>
    <t>daniel.liver@ibc-chur.ch</t>
  </si>
  <si>
    <t>081 254 48 20</t>
  </si>
  <si>
    <t>Opzionale: supplemento per l'utilizzo del parcheggio</t>
  </si>
  <si>
    <t>Quando è necessario ricaricare più auto elettriche in un immobile o nella sede di un'azienda, occorre una soluzione di ricarica flessibile. Con i nostri concetti di allacciamento personalizzati, otterrete fin dall'inizio un'infrastruttura di ricarica adeguata e sostenibile per le auto elettriche. In questo modo eviterete investimenti sbagliati e potrete godervi in tutta tranquillità i vantaggi della mobilità elettrica.</t>
  </si>
  <si>
    <t>Stazioni di ricarica pubbliche
Stazioni di ricarica rapida
Nessuna installazione di base</t>
  </si>
  <si>
    <t>SharemanCharge (precedentemente volta®-Lösung) di eeproperty semplifica la gestione e la fatturazione della ricarica dei veicoli elettrici nei parcheggi degli edifici. Flessibile, scalabile e redditizio, comprende l'installazione, la gestione e la fatturazione automatizzate e l'assistenza agli utenti 7 giorni su 7. Compatibile con tutte le stazioni di ricarica OCPP e integrabile nelle installazioni esistenti, SharemanCharge offre una gestione centralizzata tramite una piattaforma per i proprietari e un'app mobile per gli utenti. Sono disponibili tre modelli di finanziamento per soddisfare le esigenze di proprietà esclusiva o condivisa e consentire una transizione graduale.</t>
  </si>
  <si>
    <t>SharemanCharge</t>
  </si>
  <si>
    <t>Tutte le stazioni di ricarica OCPP</t>
  </si>
  <si>
    <t>ABB
Eaton (Green Motion)
easee
Schneider Electric
Zaptec
Legrand</t>
  </si>
  <si>
    <t>Hardware: 1100, installazione 1200, Setup: 100</t>
  </si>
  <si>
    <t>2400 CHF</t>
  </si>
  <si>
    <t>Nella maggior parte dei casi, ci occupiamo noi stessi dell'installazione e della messa in funzione. Di conseguenza, attiviamo anche noi stessi le stazioni di ricarica.</t>
  </si>
  <si>
    <t>L'utente scarica l'app, si registra, seleziona il gruppo di utenti, registra un metodo di pagamento, ordina una carta di ricarica e il gioco è fatto</t>
  </si>
  <si>
    <t>Mobilità elettrica con un futuro
Stazione di ricarica per camion elettrici fino a 480 kW
Ottimizzazione dell'allacciamento elettrico dell'area con stazione di ricarica regolata per camion elettrici 360 kW
Con l'energia fotovoltaica, la stazione può fornire fino a 560 A (360 kW) con il nostro sistema di regolazione durante l'ora di punta, con un allacciamento domestico di 400 A.
Vantaggi:
Nessun picco eccessivo / costi mensili dell'energia elettrica (riduzione della potenza di picco mensile)
Utilizzo ottimale della propria energia solare
Buona preparazione per un investimento futuro in un grande accumulatore elettrico (container) nell'area
Ottimale per stazioni di ricarica rapida di Kostad fino a 400 kW o più
Requisiti:
Rete dell'area / Area ZEV che siamo lieti di offrirvi</t>
  </si>
  <si>
    <t>Mobilità elettrica con un futuro
Stazione di ricarica per camion elettrici fino a 480 kW
Ottimizzazione dell'allacciamento elettrico dell'area con stazione di ricarica regolata per camion elettrici 360 kW
Con l'energia fotovoltaica, la stazione può fornire fino a 560 A (360 kW) con il nostro sistema di regolazione durante l'ora di punta, con un allacciamento domestico di 400 A.
Vantaggi:
Nessun picco eccessivo / costi mensili dell'energia elettrica (riduzione della potenza di picco mensile)    
Utilizzo ottimale della propria energia solare
Buona preparazione per un investimento futuro in un grande accumulatore elettrico (container) nell'area
Ottimale per stazioni di ricarica rapida di Kostad fino a 400 kW o più
Requisiti:
Rete dell'area / Area ZEV che siamo lieti di offrirvi</t>
  </si>
  <si>
    <t>Partino Mobile Energie AG è un'azienda svizzera che sviluppa e produce internamente. 
Con floatbridge offriamo una piattaforma scalabile e indipendente dal produttore per infrastrutture di ricarica. Consente l'integrazione di diverse tecnologie di ricarica, è compatibile con diversi fornitori di servizi di fatturazione e comprende soluzioni tecniche e commerciali di backend. 
Offriamo inoltre opzioni di fatturazione per il settore privato, semipubblico e pubblico, nonché stazioni di ricarica intelligenti, gestione flessibile del carico e assistenza e supporto per un'offerta completa di mobilità elettrica.</t>
  </si>
  <si>
    <t>Partino / ECOTAP / VOOL</t>
  </si>
  <si>
    <t>ewz garantisce l'installazione e l'attivazione senza intoppi delle stazioni di ricarica. Per i proprietari immobiliari, l'impegno si limita a mantenere liberi i parcheggi.</t>
  </si>
  <si>
    <t>L'onboarding per gli utenti delle stazioni di ricarica avviene online.</t>
  </si>
  <si>
    <t>ewz supporta le stazioni di ricarica CA dei marchi easee, Zaptec e Mennekes.
Per le stazioni di ricarica rapida DC vengono utilizzati ABB e Alpitronic.
Altri produttori possono essere integrati previo accordo. L'elenco viene costantemente ampliato.</t>
  </si>
  <si>
    <t>ABB
easee
Zaptec
Alpitronic</t>
  </si>
  <si>
    <t>Altendorf SZ, Svizzera</t>
  </si>
  <si>
    <t>Sintio</t>
  </si>
  <si>
    <t>Tramite la pagina di registrazione del portale Sintio: www.sintio.com</t>
  </si>
  <si>
    <t>noi in qualità di fornitori, l'amministrazione o la proprietà, nonché l'installatore elettrico</t>
  </si>
  <si>
    <t>Informazioni dettagliate su: https://docs.sintio.app/de</t>
  </si>
  <si>
    <t>Altendorf SZ</t>
  </si>
  <si>
    <t>Carta di credito/carta EC
TWINT
Apple Pay / Google Pay</t>
  </si>
  <si>
    <t>Mensile
con sintio.public per ogni processo di ricarica</t>
  </si>
  <si>
    <t>stazioni di ricarica private
stazioni di ricarica semipubbliche
stazione di ricarica pubblica</t>
  </si>
  <si>
    <t>Zaptec, Easee, ABB, Alfen, Alpitronic, Daze, Eaton, Elecq, Etrel, Garo, Hager, Keba, Mennekes, Smart-me, VOOL, Webasto, Weidmüller (tutte le stazioni di ricarica compatibili con OCPP possono essere integrate)</t>
  </si>
  <si>
    <t>Alpitronic
Elecq
Zaptec</t>
  </si>
  <si>
    <t>Ricarica senza autenticazione attiva</t>
  </si>
  <si>
    <t>Trasferimento dei dati del contatore energetico su Sintio. In questo modo, la fattura elettrica viene pagata direttamente da Sintio, alleggerendo ulteriormente il carico amministrativo.</t>
  </si>
  <si>
    <t>Offerta standard, Trasferimento dei dati del contatore energetico su Sintio. In questo modo, la fattura elettrica viene pagata direttamente da Sintio, alleggerendo ulteriormente il carico amministrativo.</t>
  </si>
  <si>
    <t>0  anno/i</t>
  </si>
  <si>
    <t>Modello di prezzo 1: sintio.service</t>
  </si>
  <si>
    <t>Addebito del costo - messa a disposizione dei dati
Addebito del costo - emissione di fatture e invio
Addebito del costo - incasso
Portale web per la gestione degli utenti e delle utenti
Diversi gruppi tariffari
Impostazione di una propria tariffa per l’energia
Funzione di reporting
Funzione multi-tenant</t>
  </si>
  <si>
    <t>3.5 % per transazione</t>
  </si>
  <si>
    <t>sintio.service</t>
  </si>
  <si>
    <t>Modello di prezzo 2: sintio.fullservice</t>
  </si>
  <si>
    <t>Addebito del costo - emissione di fatture e invio
Addebito del costo - incasso
Portale web per la gestione degli utenti e delle utenti
Diversi gruppi tariffari
Impostazione di una propria tariffa per l’energia
Gestione dei guasti
Manutenzione remota
Funzione di reporting</t>
  </si>
  <si>
    <t>Modello di prezzo 3: sintio.public</t>
  </si>
  <si>
    <t>Addebito del costo - incasso
Portale web per la gestione degli utenti e delle utenti
Diversi gruppi tariffari
Impostazione di una propria tariffa per l’energia
Gestione dei guasti
Eliminazione dei guasti in loco
Funzione di reporting
Addebito del costo di stazioni di ricarica pubbliche (ad es. posti auto per visitatori)</t>
  </si>
  <si>
    <t>Combinabile anche con sintio.fullservice e sintio.pooling</t>
  </si>
  <si>
    <t>sintio.fullservice</t>
  </si>
  <si>
    <t>sintio.public</t>
  </si>
  <si>
    <t>zevvy è la piattaforma online per la fatturazione semplificata di costi energetici e accessori complessi, spese di riscaldamento, elettricità, stazioni di ricarica, acqua e molte altre spese accessorie. zevvy è compatibile con una vasta gamma di soluzioni di ricarica ed EMS, come Solar Manager, HOOC, Wago, Tesenso, Smartme, Neovac, Symcon, Tesenso e molti altri. Il nostro ecosistema offre accesso a una vasta gamma di fornitori di hardware. Decidi se desideri effettuare la fatturazione autonomamente o incaricare uno dei nostri partner di servizi.
Il nostro sistema aperto consente di evitare effetti di lock-in. Con zevvy, i tuoi dati appartengono a te e ne mantieni sempre il controllo. Hai la libertà di cambiare fornitore o prestatore di servizi in qualsiasi momento, senza essere vincolato da restrizioni o costi.</t>
  </si>
  <si>
    <t>A seconda del partner e del progetto.</t>
  </si>
  <si>
    <t>illimitato</t>
  </si>
  <si>
    <t>Offerta individuale, Diversi prodotti partner a seconda del progetto</t>
  </si>
  <si>
    <t>Intervalli liberamente selezionabili</t>
  </si>
  <si>
    <t>Altamente personalizzabile, si consiglia la semplicità. Tariffa dinamica ancora in fase di test.</t>
  </si>
  <si>
    <t>stazioni di ricarica private
stazioni di ricarica semiprivate
stazione di ricarica pubblica</t>
  </si>
  <si>
    <t>Sono possibili ulteriori costi. Tra gli altri: stoccaggio, gas, acqua, energia eolica, ZEV, vZEV, comunità elettriche locali (LEG)</t>
  </si>
  <si>
    <t>Offerta standard con diversi partner come GaraioRem, ImmoTop2, RimoR5, AbaImmo, Bexio, SAP, Preflet e molti altri</t>
  </si>
  <si>
    <t>Abbonamento con prezzo fisso mensile (senza supplementi aggiuntivi)
Costi in base ai punti di misurazione e contratti individuali su richiesta</t>
  </si>
  <si>
    <t>Non offriamo stazioni di ricarica. L'attivazione e la configurazione sono gratuite con zevvy. Potrebbero essere applicati costi aggiuntivi se si richiede la consulenza di un partner zevvy. La consulenza e il supporto alla configurazione sono offerti individualmente.</t>
  </si>
  <si>
    <t>Il costo di 42.- viene pagato annualmente. Inoltre, è possibile utilizzare tutte le altre funzioni (ZEV, ...)
Nella maggior parte dei casi, le stazioni di ricarica sono combinate con un altro sistema di costi (ad es. costi di riscaldamento o ZEV), quindi le stazioni di ricarica sono incluse.</t>
  </si>
  <si>
    <t>0,10 CHF/kWh</t>
  </si>
  <si>
    <t>zevvy è la piattaforma online per la fatturazione semplificata di costi energetici e accessori complessi, spese di riscaldamento, elettricità, stazioni di ricarica, acqua e molte altre spese accessorie. zevvy è compatibile con una vasta gamma di soluzioni di ricarica ed EMS, come Solar Manager, HOOC, Wago, Tesenso, Smartme, Neovac, Symcon, Tesenso e molti altri. Il nostro ecosistema offre accesso a una vasta gamma di fornitori di hardware. Decidi se desideri effettuare la fatturazione autonomamente o incaricare uno dei nostri partner di servizi.
Il nostro sistema aperto consente di evitare effetti di lock-in. Con zevvy, i tuoi dati appartengono a te e mantieni sempre il controllo. Hai la libertà di cambiare fornitore o prestatore di servizi in qualsiasi momento, senza essere vincolato da restrizioni o costi.</t>
  </si>
  <si>
    <t>1245 CHF</t>
  </si>
  <si>
    <t>54 CHF</t>
  </si>
  <si>
    <t>statico: tramite cloud
dinamico: tramite gateway locale/stazione locale</t>
  </si>
  <si>
    <t>statico: digitale, incl. backend e accesso all'app
dinamico: con contatore MID (parte dell'hardware), incl. backend e accesso all'app</t>
  </si>
  <si>
    <t>tramite dashboard (accesso tramite portale web o app j+ pilot)</t>
  </si>
  <si>
    <t>JUICE CHARGER me 3</t>
  </si>
  <si>
    <t>https://energiethun.ch/privatkunden/strom/ladestrom-mfh/</t>
  </si>
  <si>
    <t>yannick.gerber@energiethun.ch</t>
  </si>
  <si>
    <t>033 225 47 68</t>
  </si>
  <si>
    <t>Avete bisogno di una stazione di ricarica elettrica per più auto elettriche? Vi mostriamo i vantaggi di una soluzione di ricarica per condomini e aziende e vi spieghiamo perché è necessaria una gestione del carico. Scoprite di più sulla nostra «soluzione di ricarica per condomini».</t>
  </si>
  <si>
    <t>041 666 51 00</t>
  </si>
  <si>
    <t>Compilate il modulo d'ordine sul nostro sito web. Contatteremo l'installatore indicato per mettere in funzione la stazione di ricarica nella data da voi richiesta.</t>
  </si>
  <si>
    <t>Compilate il modulo sul sito web, ci occuperemo noi di contattare l'installatore elettrico.
https://ewo.ch/energie/e-mobilitaet/bestellung-ladestation</t>
  </si>
  <si>
    <t>Zaptec Pro MID</t>
  </si>
  <si>
    <t>Visualizzazione
Ottimizzazione dell'autoconsumo</t>
  </si>
  <si>
    <t>I costi energetici vengono fatturati uno a uno senza supplementi con la tariffa base (prezzo normale e prezzo risparmio).</t>
  </si>
  <si>
    <t>1350 CHF</t>
  </si>
  <si>
    <t>Acquisto dell'infrastruttura di base e delle stazioni di ricarica da parte della proprietà.
- Nessun onere amministrativo per la fatturazione
- Fatturazione diretta agli utenti della stazione di ricarica tramite bolletta elettrica</t>
  </si>
  <si>
    <t>La fatturazione dell'energia consumata avviene direttamente tramite la consueta bolletta elettrica EWO come voce separata. Con un badge RFID viene identificato l'utente e si garantisce che la ricarica venga addebitata direttamente sulla sua bolletta elettrica.
I costi energetici vengono fatturati uno a uno senza supplemento con la tariffa base (prezzo normale e prezzo scontato).</t>
  </si>
  <si>
    <t>Noleggio della stazione di ricarica, servizio 24/7</t>
  </si>
  <si>
    <t>Acquisto dell'infrastruttura di base da parte della proprietà.
Noleggio delle stazioni di ricarica da parte degli inquilini.
- Nessun onere amministrativo per la fatturazione
- Fatturazione diretta agli utenti della stazione di ricarica tramite bolletta elettrica</t>
  </si>
  <si>
    <t>La fatturazione dell'energia consumata avviene direttamente tramite la consueta bolletta elettrica EWO come voce separata. L'utente viene identificato tramite un badge RFID, garantendo che la ricarica venga addebitata direttamente sulla sua bolletta elettrica.
I costi energetici vengono fatturati uno a uno senza alcun supplemento con la tariffa  Basis (prezzo normale e prezzo scontato).</t>
  </si>
  <si>
    <t>Il prezzo dell'energia elettrica si basa sul prodotto energetico rinnovabile più conveniente offerto dal fornitore locale di energia e comprende la fornitura di energia, il corrispettivo per l'utilizzo della rete, nonché le imposte di legge e di altro tipo (tra cui, tra l'altro, i contributi di legge, i canoni di concessione al comune, la ripartizione dei costi di esercizio dell'infrastruttura di ricarica, ecc.).</t>
  </si>
  <si>
    <t>vertrieb@ennovatis.com</t>
  </si>
  <si>
    <t>ennovatis o fornitori di servizi terzi</t>
  </si>
  <si>
    <t>Mobilità elettrica</t>
  </si>
  <si>
    <t>tutte</t>
  </si>
  <si>
    <t>ennovatis, con sede principale a Olten e una filiale in Germania, sviluppa dal 2000 soluzioni digitali per la gestione intelligente dell'energia. I sistemi garantiscono trasparenza nel consumo energetico, riducono i costi operativi e aiutano le aziende, le società immobiliari e il settore pubblico a gestire in modo efficiente i propri immobili e a raggiungere gli obiettivi climatici.</t>
  </si>
  <si>
    <t>Evolon AG</t>
  </si>
  <si>
    <t>www.evolon.ch/e-mobilitaet</t>
  </si>
  <si>
    <t>ladestation@evolon.ch</t>
  </si>
  <si>
    <t>Berner Seeland (Fläche Büren, Ins, Schüpfen)</t>
  </si>
  <si>
    <t>1495 CHF</t>
  </si>
  <si>
    <t>CHF 300: Installazione, messa in servizio, configurazione e onboarding.
CHF 1195: Stazione di ricarica</t>
  </si>
  <si>
    <t>Evolon AG →</t>
  </si>
  <si>
    <t>Eniwa AG</t>
  </si>
  <si>
    <t>Eniwa AG →</t>
  </si>
  <si>
    <t>Eniwa AG accompagna i clienti nel campo della mobilità elettrica nelle abitazioni unifamiliari e plurifamiliari, nonché nell'industria e nel commercio, in qualità di fornitore di soluzioni complete, dalla verifica di fattibilità alla messa in funzione.
Ci affidiamo a produttori di stazioni di ricarica affermati e privilegiamo un sistema di ricarica modulare che cresce insieme alle esigenze e sia sempre all'avanguardia dal punto di vista tecnologico.
Il nostro ampio reparto installazioni realizza stazioni di ricarica e controlli di potenza in base alle specifiche di applicazione del cliente.
Siete interessati al nostro pacchetto completo senza pensieri? Saremo lieti di consigliarvi!</t>
  </si>
  <si>
    <t>Buch AG, Svizzera</t>
  </si>
  <si>
    <t>https://eniwa.ch/de/elektromobilitaet</t>
  </si>
  <si>
    <t>mobilitaet@eniwa.ch</t>
  </si>
  <si>
    <t>062 835 00 10</t>
  </si>
  <si>
    <t>Argovia</t>
  </si>
  <si>
    <t>Il cliente ordina la stazione di ricarica tramite modulo d'ordine via e-mail -&gt; mobilitaet@eniwa.ch.
Eniwa AG si occupa dell'intero processo, dall'installazione alla messa in funzione e alla fatturazione.</t>
  </si>
  <si>
    <t>Il cliente ordina la stazione di ricarica tramite modulo d'ordine via e-mail -&gt; mobilitaet@eniwa.ch.
Eniwa AG apre il conto cliente e gli invia il link di registrazione con i dati di accesso alla stazione di ricarica.</t>
  </si>
  <si>
    <t>Installazione di base
stazioni di ricarica pubbliche
Stazione di ricarica rapida</t>
  </si>
  <si>
    <t>ZAPTEC Pro MID, Easee Charge/Core</t>
  </si>
  <si>
    <t>Sì, in linea di principio è possibile integrare sistemi di terze parti, ma la compatibilità può dipendere dalle stazioni di ricarica.</t>
  </si>
  <si>
    <t>Misurazione per il reporting
Visualizzazioni
Monitoraggio
Ottimizzazione dell'autoconsumo</t>
  </si>
  <si>
    <t>Tariffa unica
Tariffe statiche (ad es. tariffa alta e la bassa tariffa)
Tariffe statiche incl. tariffa solare</t>
  </si>
  <si>
    <t>Si applica il prodotto elettrico standard (tariffa unitaria) dell'AAE locale.</t>
  </si>
  <si>
    <t>Il prodotto più economico e rinnovabile al 100%</t>
  </si>
  <si>
    <t>2280 CHF</t>
  </si>
  <si>
    <t>Consegna e installazione, messa in funzione, attivazione portale e invio carta RFID, IA, Sina, IVA inclusa.</t>
  </si>
  <si>
    <t>7 CHF</t>
  </si>
  <si>
    <t>servizio di fatturazione</t>
  </si>
  <si>
    <t>Costo del servizio
1) Gestione del sistema di ricarica
2) Verifica della plausibilità dei dati di misurazione per ogni stazione di ricarica
3) Fatturazione dei costi dell'energia elettrica per ogni stazione di ricarica
4) Monitoraggio remoto della funzionalità del sistema di ricarica
5) Quota del prezzo base della misurazione principale del sistema di ricarica</t>
  </si>
  <si>
    <t>Viene applicata la tariffa locale AAE (prodotto rinnovabile al 100% più conveniente) in base alle fasce orarie, tariffa alta e la bassa tariffa, più 0,02 CHF/kWh.</t>
  </si>
  <si>
    <t>Modello di prezzo 2: Eniwa-Lösung Mietmodell</t>
  </si>
  <si>
    <t>Messa in funzione e integrazione del sistema
Una chiave di ricarica RFID per l'attivazione della stazione di ricarica.
Istruzioni per i clienti finali in loco.</t>
  </si>
  <si>
    <t>Viene applicata la tariffa locale AAE (prodotto rinnovabile al 100% più conveniente) in base alle fasce orarie, alla tariffa alta e alla bassa tariffa, più 0,02 CHF/kWh.</t>
  </si>
  <si>
    <t>AEW Energie AG</t>
  </si>
  <si>
    <t>AEW multi charging</t>
  </si>
  <si>
    <t>https://www.aew.ch/privatkunden/e-mobilitaet/mehrfamilienhaus/mietloesung</t>
  </si>
  <si>
    <t>emobility@aew.ch</t>
  </si>
  <si>
    <t>AEW multi charging light</t>
  </si>
  <si>
    <t>ABB
Alfen
Autel
Eaton (Green Motion)
easee
Ebee
Garo
Hager
Heidelberger
Juice Technology
KEBA
Mennekes
Pico
Siemens
Smappee
Weidmüller
Zaptec
Ecotap
Vool</t>
  </si>
  <si>
    <t>AGROLA AG</t>
  </si>
  <si>
    <t>charge@agrola.ch</t>
  </si>
  <si>
    <t>Bern</t>
  </si>
  <si>
    <t>https://ladeloesungen.ch/ladestationen-und-zubehoer/</t>
  </si>
  <si>
    <t>Circontrol
easee
Zaptec</t>
  </si>
  <si>
    <t>ebs Energie AG</t>
  </si>
  <si>
    <t>ebs-Ladelösung</t>
  </si>
  <si>
    <t>ebs.swiss</t>
  </si>
  <si>
    <t>edl@ebs.swiss</t>
  </si>
  <si>
    <t>Schwyz</t>
  </si>
  <si>
    <t>ebs-Ladelösung Kauf</t>
  </si>
  <si>
    <t>ebs-Ladelösung Miete</t>
  </si>
  <si>
    <t>Energieversorgungsgebiet ebs und Talkessel Schwyz</t>
  </si>
  <si>
    <t>Svitto</t>
  </si>
  <si>
    <t>AGROLA offre la soluzione più adatta alle vostre esigenze.</t>
  </si>
  <si>
    <t>Se le stazioni di ricarica non sono private, la fatturazione avviene tramite fornitori di servizi terzi.</t>
  </si>
  <si>
    <t>Attualmente vengono riportate le tariffe alte e la bassa tariffa delle AAE locali.</t>
  </si>
  <si>
    <t>Deve essere inserito tramite il veicolo.</t>
  </si>
  <si>
    <t>Installazione da parte dei nostri partner e messa in funzione da parte nostra</t>
  </si>
  <si>
    <t>AGROLA configura e integra la stazione di ricarica nel proprio backend. L'installatore installa le stazioni di ricarica ed effettua la messa in funzione da remoto oppure un responsabile di progetto è presente in loco al momento del collaudo per la messa in funzione.</t>
  </si>
  <si>
    <t>Installazione tramite elettricista e messa in funzione tramite ebs</t>
  </si>
  <si>
    <t>Tramite sito web - formulario con indicazione di un link o codice QR specifico di un immobile
Il cliente può anche aggiungere altri utenti tramite l'app AGROLA E-Mob</t>
  </si>
  <si>
    <t>Iscrizione tramite modulo web</t>
  </si>
  <si>
    <t>Su richiesta</t>
  </si>
  <si>
    <t>Stazioni di ricarica Zaptec Pro MID</t>
  </si>
  <si>
    <t>bbonamento con prezzo fisso mensile + supplemento sulla corrente di ricarica (per kWh)</t>
  </si>
  <si>
    <t>Abbonamento con prezzo fisso mensile (senza supplementi aggiuntivi)
bbonamento con prezzo fisso mensile + supplemento sulla corrente di ricarica (per kWh)</t>
  </si>
  <si>
    <t xml:space="preserve">Addebito del costo - incasso
Gestione del carico
Gestione dei guasti
Manutenzione remota
Eliminazione dei guasti in loco
Aggiornamento automatico in caso di variazione delle tariffe per l’energia elettrica dell’azienda di approvvigionamento energetico
</t>
  </si>
  <si>
    <t>Addebito del costo - emissione di fatture e invio
Addebito del costo - incasso
Gestione del carico</t>
  </si>
  <si>
    <t>Portale web
App
Panoramica delle transazioni
Visualizzazione dei propri consumi
Hotline 24/7
Accesso a stazioni di ricarica pubbliche dello stesso operatore con lo stesso account</t>
  </si>
  <si>
    <t>Webportal
App
Visualisierung der eigenen Verbräuche
Hotline nur zu Bürozeiten
Portale web
App
Visualizzazione dei propri consumi
Hotline solo negli orari d’ufficio</t>
  </si>
  <si>
    <t>Stazione di ricarica + pannello posteriore + installazione + IBN IVA inclusa</t>
  </si>
  <si>
    <t>Servizio completo, compresa assistenza telefonica 24 ore su 24, 7 giorni su 7, manutenzione e riparazione</t>
  </si>
  <si>
    <t>Canone base (consumi in standby, Internet, contatore, fatturazione)</t>
  </si>
  <si>
    <t>Fattura dall’operatore
Carta di credito/carta EC
addebito diretto</t>
  </si>
  <si>
    <t>Fattura dall’operatore
Carta di credito/carta EC
TWINT</t>
  </si>
  <si>
    <t>Webportal
Portale web
App
Panoramica delle transazioni
Visualizzazione dei propri consumi
Hotline 24/7
Accesso a stazioni di ricarica pubbliche dello stesso operatore con lo stesso account
Accesso a stazioni di ricarica pubbliche di altri operatori con lo stesso account (roaming)</t>
  </si>
  <si>
    <t>Costo di onboarding</t>
  </si>
  <si>
    <t>Pannello posteriore + installazione + IBN IVA inclusa</t>
  </si>
  <si>
    <t>Canone base (consumi in standby, Internet, contatore, fatturazione) e noleggio stazione di ricarica</t>
  </si>
  <si>
    <t>L'installazione di base è finanziata dal proprietario.</t>
  </si>
  <si>
    <t>Canone base + noleggio stazione di ricarica + noleggio Prefinanziamento soluzione di ricarica</t>
  </si>
  <si>
    <t>Visualizzazioni
Monitoraggio
Gestione dei guasti
Ottimizzazione del proprio consumo</t>
  </si>
  <si>
    <t>Misurazione per il reporting
Gestione dei guasti</t>
  </si>
  <si>
    <t>Lasciate a noi la progettazione, l'installazione, la manutenzione e il finanziamento delle stazioni di ricarica. Con il nostro pacchetto completo o una soluzione parziale su misura, perfettamente adeguata alle vostre esigenze, potrete concentrarvi sulla vostra attività principale, mentre noi ci occuperemo dell'infrastruttura di ricarica. A voi la scelta: preferite una soluzione di acquisto con investimento proprio o una soluzione di noleggio chiavi in mano con servizio completo? Ancora indecisi? Saremo lieti di fornirvi una consulenza completa per trovare la soluzione di ricarica ottimale per voi.</t>
  </si>
  <si>
    <t>In qualità di partner completo per la mobilità elettrica, vi accompagniamo dalla progettazione alla fatturazione. Che si tratti di stazioni di ricarica private, flotte aziendali o infrastrutture di ricarica pubbliche, offriamo soluzioni su misura da un unico fornitore. In collaborazione con elettricisti esperti, garantiamo un'installazione a regola d'arte, la massima sicurezza e, su richiesta, ci occupiamo anche della gestione e della fatturazione automatica. In questo modo rendiamo la mobilità elettrica semplice, trasparente e a prova di futuro, per aziende, comuni e clienti privati.</t>
  </si>
  <si>
    <t>La soluzione di ricarica ebs è il modello dell'azienda di fornitura energetica collegata a livello regionale. Siamo lieti di occuparci di tutto ciò che riguarda la ricarica del vostro veicolo elettrico: installazione di base, installazione della stazione di ricarica, servizi di fatturazione e assistenza. Siamo lieti di aiutarvi nella fornitura di energia per il vostro veicolo elettrico.</t>
  </si>
  <si>
    <t>AEW</t>
  </si>
  <si>
    <t>Contatore dell’energia elettrica per la mobilità elettrica di proprietà dei proprietari e delle proprietarie: Offerta standard
Contatore dell’energia elettrica per la mobilità elettrica di proprietà dell’impresa di prestazione di servizi:  Nessuna offerta</t>
  </si>
  <si>
    <t>10 anno/i</t>
  </si>
  <si>
    <t>Modello di prezzo 1: AEW multi charging</t>
  </si>
  <si>
    <t>52 CHF</t>
  </si>
  <si>
    <t>Modello di prezzo 2: AEW multi charging light</t>
  </si>
  <si>
    <t>149 CHF</t>
  </si>
  <si>
    <t>AEW Energie AG →</t>
  </si>
  <si>
    <t>AGROLA  AG →</t>
  </si>
  <si>
    <t>AGROLA</t>
  </si>
  <si>
    <t>Bern, Svizzera</t>
  </si>
  <si>
    <t>ebs Energie</t>
  </si>
  <si>
    <t>Schwyz, Svizzera</t>
  </si>
  <si>
    <t>Non pertinente, Deve essere inserito tramite il veicolo.</t>
  </si>
  <si>
    <t>Contatore dell’energia elettrica per la mobilità elettrica di proprietà dei proprietari e delle proprietarie: Offerta individuale
Contatore dell’energia elettrica per la mobilità elettrica di proprietà dell’impresa di prestazione di servizi:  Offerta standard</t>
  </si>
  <si>
    <t>15 anno/i</t>
  </si>
  <si>
    <t>180 mese/i</t>
  </si>
  <si>
    <t>2377.75 CHF</t>
  </si>
  <si>
    <t>5.9 CHF</t>
  </si>
  <si>
    <t>Modello di prezzo 2: ebs-Ladelösung Miete</t>
  </si>
  <si>
    <t>821.1 CHF</t>
  </si>
  <si>
    <t>38 CHF</t>
  </si>
  <si>
    <t>Modello di prezzo 3: ebs-Ladelösung Contracting</t>
  </si>
  <si>
    <t>ebs-Ladelösung Contracting</t>
  </si>
  <si>
    <t>68 CHF</t>
  </si>
  <si>
    <t>ebs Energie AG →</t>
  </si>
  <si>
    <r>
      <rPr>
        <b/>
        <sz val="11"/>
        <color theme="1"/>
        <rFont val="Arial"/>
        <family val="2"/>
      </rPr>
      <t xml:space="preserve">RicaricaPunto
</t>
    </r>
    <r>
      <rPr>
        <sz val="11"/>
        <color theme="1"/>
        <rFont val="Arial"/>
        <family val="2"/>
      </rPr>
      <t>Ufficio federale dell’energia (UFE)
Sezione Mobilità
info@laden-punkt.ch
Pulverstrasse 13
3063 Ittigen</t>
    </r>
    <r>
      <rPr>
        <b/>
        <sz val="11"/>
        <color theme="1"/>
        <rFont val="Arial"/>
        <family val="2"/>
      </rPr>
      <t xml:space="preserve">
Ruolo e collaborazione delle persone coinvolte
</t>
    </r>
    <r>
      <rPr>
        <sz val="11"/>
        <color theme="1"/>
        <rFont val="Arial"/>
        <family val="2"/>
      </rPr>
      <t>La presente guida è stata curata da un comitato composto dai seguenti membri:
•	Alois Freidhof, Ufficio federale dell’energia (UFE) (committenza)
•	Flavio Kälin, Ufficio federale dell’energia (UFE) (committenza)
•	Julian Barth, Swisscharge (committenza)
•	Robin Becker, Generis AG (committenza)
•	Marisa Timm, Renera AG (autrice)</t>
    </r>
    <r>
      <rPr>
        <b/>
        <sz val="11"/>
        <color theme="1"/>
        <rFont val="Arial"/>
        <family val="2"/>
      </rPr>
      <t xml:space="preserve">
Versione 2.0 di novembre 2025</t>
    </r>
  </si>
  <si>
    <t>Questi dati sono stati raccolti nel marzo 2024 e aggiornati nel settembre 2025. Non è necessario aggiornare i dati su base continuativa. 
È previsto un aggiornamento annuale.</t>
  </si>
  <si>
    <t>062 834 21 25</t>
  </si>
  <si>
    <t>058 433 81 71</t>
  </si>
  <si>
    <t>022 525 77 22</t>
  </si>
  <si>
    <t>058 477 49 19</t>
  </si>
  <si>
    <t>041 249 62 00</t>
  </si>
  <si>
    <t>044 548 20 60</t>
  </si>
  <si>
    <t>021 588 15 19</t>
  </si>
  <si>
    <t>041 510 17 17</t>
  </si>
  <si>
    <t>062 555 37 37</t>
  </si>
  <si>
    <t>032 552 80 30</t>
  </si>
  <si>
    <t>061 275 58 00</t>
  </si>
  <si>
    <t>041 510 02 19</t>
  </si>
  <si>
    <t>041 510 87 81</t>
  </si>
  <si>
    <t>044 586 86 11</t>
  </si>
  <si>
    <t>031 560 74 26</t>
  </si>
  <si>
    <t>041 748 45 45</t>
  </si>
  <si>
    <t>041 819 47 47</t>
  </si>
  <si>
    <t>www.ladeloesungen.ch e www.agrola.ch</t>
  </si>
  <si>
    <t>https://www.ail.ch/privati/elettricita/prodotti/mobilita-elettrica.html</t>
  </si>
  <si>
    <t>https://www.ckw.ch/gebaeudetechnik/ladeinfrastruktur</t>
  </si>
  <si>
    <t>https://shareman.com/en/homepage-front/</t>
  </si>
  <si>
    <t>https://www.ekz.ch/de/landing/ladeloesungimmobilien.html</t>
  </si>
  <si>
    <t>https://www.ewl-luzern.ch/energie/e-mobilitaet</t>
  </si>
  <si>
    <t>Helion</t>
  </si>
  <si>
    <t>https://www.helion.ch/it/prodotti/stazioni-di-ricarica/</t>
  </si>
  <si>
    <t>Helion →</t>
  </si>
  <si>
    <t>https://juice.world/en</t>
  </si>
  <si>
    <t>https://www.ewn.ch/elektromobilitat/</t>
  </si>
  <si>
    <t>https://sw-gossau.ch/</t>
  </si>
  <si>
    <t>https://www.vgt.energy</t>
  </si>
  <si>
    <t>https://zevvy.ch</t>
  </si>
  <si>
    <t>https://ibc-chur.ch/en/e-mobility/</t>
  </si>
  <si>
    <t>https://www.zevvy.ch</t>
  </si>
  <si>
    <t>AVIA VOLT</t>
  </si>
  <si>
    <t>https://aviavolt.ch/</t>
  </si>
  <si>
    <t>info@aviavolt.ch</t>
  </si>
  <si>
    <t>052 724 01 60</t>
  </si>
  <si>
    <t>AVIA VOLT ha acquisito ad aprile 2025 la soluzione Plug'n'Roll di Repower.
In qualità di fornitore svizzero di servizi completi fin dall'inizio, sappiamo cosa è importante sulla strada della mobilità senza combustibili fossili. 
Offriamo tutto, dalla consulenza alla progettazione, dall'installazione alla messa in funzione, dall'assistenza alla gestione, fino all'accesso e alla fatturazione delle stazioni di ricarica da un'unica fonte.</t>
  </si>
  <si>
    <t>AVIA VOLT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</si>
</sst>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36" x14ac:knownFonts="1">
    <font>
      <sz val="11"/>
      <color theme="1"/>
      <name val="Calibri"/>
      <family val="2"/>
      <scheme val="minor"/>
    </font>
    <font>
      <u/>
      <sz val="11"/>
      <color theme="10"/>
      <name val="Calibri"/>
      <family val="2"/>
      <scheme val="minor"/>
    </font>
    <font>
      <sz val="11"/>
      <color theme="1"/>
      <name val="Arial"/>
      <family val="2"/>
    </font>
    <font>
      <b/>
      <sz val="18"/>
      <color rgb="FF5F013D"/>
      <name val="Arial"/>
      <family val="2"/>
    </font>
    <font>
      <i/>
      <sz val="9"/>
      <color theme="2" tint="-0.749992370372631"/>
      <name val="Arial"/>
      <family val="2"/>
    </font>
    <font>
      <b/>
      <sz val="16"/>
      <color theme="0"/>
      <name val="Arial"/>
      <family val="2"/>
    </font>
    <font>
      <b/>
      <sz val="11"/>
      <color theme="1"/>
      <name val="Arial"/>
      <family val="2"/>
    </font>
    <font>
      <i/>
      <sz val="11"/>
      <color theme="1"/>
      <name val="Arial"/>
      <family val="2"/>
    </font>
    <font>
      <i/>
      <sz val="9"/>
      <color rgb="FFFF0000"/>
      <name val="Arial"/>
      <family val="2"/>
    </font>
    <font>
      <sz val="11"/>
      <color rgb="FFFF0000"/>
      <name val="Arial"/>
      <family val="2"/>
    </font>
    <font>
      <b/>
      <sz val="10"/>
      <color theme="1"/>
      <name val="Arial"/>
      <family val="2"/>
    </font>
    <font>
      <b/>
      <sz val="10"/>
      <color indexed="8"/>
      <name val="Arial"/>
      <family val="2"/>
    </font>
    <font>
      <sz val="10"/>
      <color indexed="8"/>
      <name val="Arial"/>
      <family val="2"/>
    </font>
    <font>
      <sz val="12"/>
      <color theme="1"/>
      <name val="Arial"/>
      <family val="2"/>
    </font>
    <font>
      <i/>
      <sz val="10"/>
      <color indexed="8"/>
      <name val="Arial"/>
      <family val="2"/>
    </font>
    <font>
      <b/>
      <sz val="10"/>
      <color theme="0"/>
      <name val="Arial"/>
      <family val="2"/>
    </font>
    <font>
      <b/>
      <sz val="11"/>
      <color rgb="FF592147"/>
      <name val="Arial"/>
      <family val="2"/>
    </font>
    <font>
      <b/>
      <sz val="14"/>
      <color theme="0"/>
      <name val="Arial"/>
      <family val="2"/>
    </font>
    <font>
      <b/>
      <sz val="14"/>
      <color rgb="FF592147"/>
      <name val="Arial"/>
      <family val="2"/>
    </font>
    <font>
      <sz val="11"/>
      <color rgb="FF000000"/>
      <name val="Arial"/>
      <family val="2"/>
    </font>
    <font>
      <sz val="11"/>
      <color rgb="FF000000"/>
      <name val="Symbol"/>
      <family val="1"/>
      <charset val="2"/>
    </font>
    <font>
      <b/>
      <sz val="10"/>
      <color rgb="FF000000"/>
      <name val="Arial"/>
      <family val="2"/>
    </font>
    <font>
      <sz val="10"/>
      <color rgb="FF000000"/>
      <name val="Arial"/>
      <family val="2"/>
    </font>
    <font>
      <sz val="14"/>
      <color rgb="FF000000"/>
      <name val="Arial"/>
      <family val="2"/>
    </font>
    <font>
      <sz val="11"/>
      <color rgb="FF000000"/>
      <name val="Calibri"/>
      <family val="2"/>
      <scheme val="minor"/>
    </font>
    <font>
      <sz val="14"/>
      <color rgb="FF99A93A"/>
      <name val="Arial"/>
      <family val="2"/>
    </font>
    <font>
      <sz val="14"/>
      <color rgb="FFF5A26C"/>
      <name val="Arial"/>
      <family val="2"/>
    </font>
    <font>
      <b/>
      <sz val="22"/>
      <color theme="0"/>
      <name val="Arial"/>
      <family val="2"/>
    </font>
    <font>
      <i/>
      <sz val="10"/>
      <color theme="0"/>
      <name val="Arial"/>
      <family val="2"/>
    </font>
    <font>
      <sz val="8"/>
      <color rgb="FF000000"/>
      <name val="Arial"/>
      <family val="2"/>
    </font>
    <font>
      <sz val="16"/>
      <color theme="1"/>
      <name val="Arial"/>
      <family val="2"/>
    </font>
    <font>
      <b/>
      <sz val="16"/>
      <color theme="1"/>
      <name val="Arial"/>
      <family val="2"/>
    </font>
    <font>
      <u/>
      <sz val="20"/>
      <color rgb="FF69ACDF"/>
      <name val="Arial"/>
      <family val="2"/>
    </font>
    <font>
      <sz val="12"/>
      <color rgb="FF000000"/>
      <name val="Arial"/>
      <family val="2"/>
    </font>
    <font>
      <sz val="11"/>
      <color rgb="FFFF0000"/>
      <name val="Calibri"/>
      <family val="2"/>
      <scheme val="minor"/>
    </font>
    <font>
      <u/>
      <sz val="11"/>
      <color rgb="FF592147"/>
      <name val="Arial"/>
      <family val="2"/>
    </font>
  </fonts>
  <fills count="9">
    <fill>
      <patternFill patternType="none"/>
    </fill>
    <fill>
      <patternFill patternType="gray125"/>
    </fill>
    <fill>
      <patternFill patternType="solid">
        <fgColor theme="0"/>
        <bgColor indexed="64"/>
      </patternFill>
    </fill>
    <fill>
      <patternFill patternType="solid">
        <fgColor rgb="FFFFE6C5"/>
        <bgColor indexed="64"/>
      </patternFill>
    </fill>
    <fill>
      <patternFill patternType="solid">
        <fgColor rgb="FF5F013D"/>
        <bgColor indexed="64"/>
      </patternFill>
    </fill>
    <fill>
      <patternFill patternType="solid">
        <fgColor rgb="FF906A83"/>
        <bgColor indexed="64"/>
      </patternFill>
    </fill>
    <fill>
      <patternFill patternType="solid">
        <fgColor rgb="FFFCCC86"/>
        <bgColor indexed="64"/>
      </patternFill>
    </fill>
    <fill>
      <patternFill patternType="solid">
        <fgColor rgb="FFF5A26C"/>
        <bgColor indexed="64"/>
      </patternFill>
    </fill>
    <fill>
      <patternFill patternType="solid">
        <fgColor rgb="FFFFEACD"/>
        <bgColor indexed="64"/>
      </patternFill>
    </fill>
  </fills>
  <borders count="32">
    <border>
      <left/>
      <right/>
      <top/>
      <bottom/>
      <diagonal/>
    </border>
    <border>
      <left style="thick">
        <color rgb="FF5F013D"/>
      </left>
      <right/>
      <top style="thick">
        <color rgb="FF5F013D"/>
      </top>
      <bottom style="hair">
        <color rgb="FF5F013D"/>
      </bottom>
      <diagonal/>
    </border>
    <border>
      <left/>
      <right style="thick">
        <color rgb="FF5F013D"/>
      </right>
      <top style="thick">
        <color rgb="FF5F013D"/>
      </top>
      <bottom style="hair">
        <color rgb="FF5F013D"/>
      </bottom>
      <diagonal/>
    </border>
    <border>
      <left style="thick">
        <color rgb="FF5F013D"/>
      </left>
      <right/>
      <top style="hair">
        <color rgb="FF5F013D"/>
      </top>
      <bottom style="hair">
        <color rgb="FF5F013D"/>
      </bottom>
      <diagonal/>
    </border>
    <border>
      <left/>
      <right style="thick">
        <color rgb="FF5F013D"/>
      </right>
      <top style="hair">
        <color rgb="FF5F013D"/>
      </top>
      <bottom style="hair">
        <color rgb="FF5F013D"/>
      </bottom>
      <diagonal/>
    </border>
    <border>
      <left style="thick">
        <color rgb="FF5F013D"/>
      </left>
      <right/>
      <top style="hair">
        <color rgb="FF5F013D"/>
      </top>
      <bottom style="thick">
        <color rgb="FF5F013D"/>
      </bottom>
      <diagonal/>
    </border>
    <border>
      <left/>
      <right style="thick">
        <color rgb="FF5F013D"/>
      </right>
      <top style="hair">
        <color rgb="FF5F013D"/>
      </top>
      <bottom style="thick">
        <color rgb="FF5F013D"/>
      </bottom>
      <diagonal/>
    </border>
    <border>
      <left style="thick">
        <color rgb="FF5F013D"/>
      </left>
      <right/>
      <top style="thick">
        <color rgb="FF5F013D"/>
      </top>
      <bottom style="thick">
        <color rgb="FF5F013D"/>
      </bottom>
      <diagonal/>
    </border>
    <border>
      <left/>
      <right style="thick">
        <color rgb="FF5F013D"/>
      </right>
      <top style="thick">
        <color rgb="FF5F013D"/>
      </top>
      <bottom style="thick">
        <color rgb="FF5F013D"/>
      </bottom>
      <diagonal/>
    </border>
    <border>
      <left style="thick">
        <color rgb="FF5F013D"/>
      </left>
      <right/>
      <top style="thick">
        <color rgb="FF5F013D"/>
      </top>
      <bottom/>
      <diagonal/>
    </border>
    <border>
      <left/>
      <right style="thick">
        <color rgb="FF5F013D"/>
      </right>
      <top style="thick">
        <color rgb="FF5F013D"/>
      </top>
      <bottom/>
      <diagonal/>
    </border>
    <border>
      <left/>
      <right style="hair">
        <color rgb="FFF7A823"/>
      </right>
      <top/>
      <bottom/>
      <diagonal/>
    </border>
    <border>
      <left style="thick">
        <color rgb="FF5F013D"/>
      </left>
      <right/>
      <top/>
      <bottom/>
      <diagonal/>
    </border>
    <border>
      <left/>
      <right style="thick">
        <color rgb="FF5F013D"/>
      </right>
      <top/>
      <bottom/>
      <diagonal/>
    </border>
    <border>
      <left style="hair">
        <color theme="0"/>
      </left>
      <right style="hair">
        <color theme="0"/>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hair">
        <color theme="0"/>
      </right>
      <top/>
      <bottom/>
      <diagonal/>
    </border>
    <border>
      <left style="hair">
        <color theme="0"/>
      </left>
      <right/>
      <top/>
      <bottom/>
      <diagonal/>
    </border>
    <border>
      <left style="thick">
        <color theme="0"/>
      </left>
      <right style="thick">
        <color theme="0"/>
      </right>
      <top/>
      <bottom/>
      <diagonal/>
    </border>
    <border>
      <left style="thick">
        <color rgb="FF5F013D"/>
      </left>
      <right style="thick">
        <color rgb="FF5F013D"/>
      </right>
      <top style="thick">
        <color rgb="FF5F013D"/>
      </top>
      <bottom style="thick">
        <color rgb="FF5F013D"/>
      </bottom>
      <diagonal/>
    </border>
    <border>
      <left style="thick">
        <color rgb="FF5F013D"/>
      </left>
      <right style="thick">
        <color rgb="FF5F013D"/>
      </right>
      <top style="thick">
        <color rgb="FF5F013D"/>
      </top>
      <bottom style="hair">
        <color rgb="FF5F013D"/>
      </bottom>
      <diagonal/>
    </border>
    <border>
      <left style="thick">
        <color rgb="FF5F013D"/>
      </left>
      <right style="thick">
        <color rgb="FF5F013D"/>
      </right>
      <top style="hair">
        <color rgb="FF5F013D"/>
      </top>
      <bottom style="hair">
        <color rgb="FF5F013D"/>
      </bottom>
      <diagonal/>
    </border>
    <border>
      <left style="thick">
        <color rgb="FF5F013D"/>
      </left>
      <right style="thick">
        <color rgb="FF5F013D"/>
      </right>
      <top style="hair">
        <color rgb="FF5F013D"/>
      </top>
      <bottom style="thick">
        <color rgb="FF5F013D"/>
      </bottom>
      <diagonal/>
    </border>
    <border>
      <left style="mediumDashed">
        <color rgb="FF592147"/>
      </left>
      <right style="mediumDashed">
        <color rgb="FF592147"/>
      </right>
      <top style="mediumDashed">
        <color rgb="FF592147"/>
      </top>
      <bottom/>
      <diagonal/>
    </border>
    <border>
      <left style="thick">
        <color rgb="FF5F013D"/>
      </left>
      <right style="thick">
        <color rgb="FF5F013D"/>
      </right>
      <top style="thick">
        <color rgb="FF5F013D"/>
      </top>
      <bottom/>
      <diagonal/>
    </border>
    <border>
      <left style="thick">
        <color rgb="FF5F013D"/>
      </left>
      <right style="thick">
        <color rgb="FF5F013D"/>
      </right>
      <top/>
      <bottom/>
      <diagonal/>
    </border>
    <border>
      <left style="thick">
        <color theme="0"/>
      </left>
      <right/>
      <top/>
      <bottom/>
      <diagonal/>
    </border>
    <border>
      <left/>
      <right style="thick">
        <color theme="0"/>
      </right>
      <top/>
      <bottom/>
      <diagonal/>
    </border>
    <border>
      <left style="hair">
        <color rgb="FFF7A823"/>
      </left>
      <right/>
      <top/>
      <bottom/>
      <diagonal/>
    </border>
    <border>
      <left style="hair">
        <color rgb="FFF7A823"/>
      </left>
      <right style="hair">
        <color rgb="FFF7A823"/>
      </right>
      <top/>
      <bottom/>
      <diagonal/>
    </border>
    <border>
      <left style="hair">
        <color rgb="FFF7A823"/>
      </left>
      <right style="thick">
        <color theme="0"/>
      </right>
      <top/>
      <bottom/>
      <diagonal/>
    </border>
  </borders>
  <cellStyleXfs count="2">
    <xf numFmtId="0" fontId="0" fillId="0" borderId="0"/>
    <xf numFmtId="0" fontId="1" fillId="0" borderId="0" applyNumberFormat="0" applyFill="0" applyBorder="0" applyAlignment="0" applyProtection="0"/>
  </cellStyleXfs>
  <cellXfs count="162">
    <xf numFmtId="0" fontId="0" fillId="0" borderId="0" xfId="0"/>
    <xf numFmtId="0" fontId="0" fillId="0" borderId="0" xfId="0" applyAlignment="1">
      <alignment wrapText="1"/>
    </xf>
    <xf numFmtId="0" fontId="2" fillId="3" borderId="0" xfId="0" applyFont="1" applyFill="1"/>
    <xf numFmtId="164" fontId="2" fillId="3" borderId="0" xfId="0" applyNumberFormat="1" applyFont="1" applyFill="1"/>
    <xf numFmtId="0" fontId="4" fillId="3" borderId="0" xfId="0" applyFont="1" applyFill="1" applyAlignment="1">
      <alignment wrapText="1"/>
    </xf>
    <xf numFmtId="164" fontId="2" fillId="2" borderId="2" xfId="0" applyNumberFormat="1" applyFont="1" applyFill="1" applyBorder="1" applyAlignment="1">
      <alignment horizontal="left" wrapText="1"/>
    </xf>
    <xf numFmtId="0" fontId="2" fillId="3" borderId="0" xfId="0" applyFont="1" applyFill="1" applyAlignment="1">
      <alignment wrapText="1"/>
    </xf>
    <xf numFmtId="164" fontId="2" fillId="2" borderId="4" xfId="0" applyNumberFormat="1" applyFont="1" applyFill="1" applyBorder="1" applyAlignment="1">
      <alignment horizontal="left" wrapText="1"/>
    </xf>
    <xf numFmtId="164" fontId="2" fillId="2" borderId="6" xfId="0" applyNumberFormat="1" applyFont="1" applyFill="1" applyBorder="1" applyAlignment="1">
      <alignment horizontal="left" wrapText="1"/>
    </xf>
    <xf numFmtId="164" fontId="2" fillId="3" borderId="0" xfId="0" applyNumberFormat="1" applyFont="1" applyFill="1" applyAlignment="1">
      <alignment wrapText="1"/>
    </xf>
    <xf numFmtId="164" fontId="7" fillId="2" borderId="3" xfId="0" applyNumberFormat="1" applyFont="1" applyFill="1" applyBorder="1" applyAlignment="1">
      <alignment horizontal="left" vertical="center" wrapText="1" indent="4"/>
    </xf>
    <xf numFmtId="164" fontId="6" fillId="2" borderId="3" xfId="0" applyNumberFormat="1" applyFont="1" applyFill="1" applyBorder="1" applyAlignment="1">
      <alignment horizontal="left" wrapText="1" indent="2"/>
    </xf>
    <xf numFmtId="164" fontId="7" fillId="2" borderId="4" xfId="0" applyNumberFormat="1" applyFont="1" applyFill="1" applyBorder="1" applyAlignment="1">
      <alignment horizontal="left" vertical="center" wrapText="1" indent="1"/>
    </xf>
    <xf numFmtId="164" fontId="6" fillId="2" borderId="5" xfId="0" applyNumberFormat="1" applyFont="1" applyFill="1" applyBorder="1" applyAlignment="1">
      <alignment horizontal="left" wrapText="1" indent="2"/>
    </xf>
    <xf numFmtId="164" fontId="6" fillId="2" borderId="1" xfId="0" applyNumberFormat="1" applyFont="1" applyFill="1" applyBorder="1" applyAlignment="1">
      <alignment horizontal="left" wrapText="1" indent="2"/>
    </xf>
    <xf numFmtId="164" fontId="7" fillId="2" borderId="6" xfId="0" applyNumberFormat="1" applyFont="1" applyFill="1" applyBorder="1" applyAlignment="1">
      <alignment horizontal="left" wrapText="1" indent="1"/>
    </xf>
    <xf numFmtId="164" fontId="2" fillId="2" borderId="3" xfId="0" applyNumberFormat="1" applyFont="1" applyFill="1" applyBorder="1" applyAlignment="1">
      <alignment horizontal="left" wrapText="1" indent="4"/>
    </xf>
    <xf numFmtId="164" fontId="2" fillId="2" borderId="5" xfId="0" applyNumberFormat="1" applyFont="1" applyFill="1" applyBorder="1" applyAlignment="1">
      <alignment horizontal="left" wrapText="1" indent="4"/>
    </xf>
    <xf numFmtId="0" fontId="8" fillId="3" borderId="0" xfId="0" applyFont="1" applyFill="1" applyAlignment="1">
      <alignment wrapText="1"/>
    </xf>
    <xf numFmtId="0" fontId="9" fillId="3" borderId="0" xfId="0" applyFont="1" applyFill="1"/>
    <xf numFmtId="164" fontId="2" fillId="2" borderId="4" xfId="0" applyNumberFormat="1" applyFont="1" applyFill="1" applyBorder="1" applyAlignment="1">
      <alignment wrapText="1"/>
    </xf>
    <xf numFmtId="164" fontId="7" fillId="2" borderId="5" xfId="0" applyNumberFormat="1" applyFont="1" applyFill="1" applyBorder="1" applyAlignment="1">
      <alignment horizontal="left" wrapText="1" indent="3"/>
    </xf>
    <xf numFmtId="164" fontId="2" fillId="2" borderId="1" xfId="0" applyNumberFormat="1" applyFont="1" applyFill="1" applyBorder="1" applyAlignment="1">
      <alignment horizontal="left" wrapText="1" indent="4"/>
    </xf>
    <xf numFmtId="164" fontId="2" fillId="3" borderId="0" xfId="0" applyNumberFormat="1" applyFont="1" applyFill="1" applyAlignment="1">
      <alignment horizontal="left" wrapText="1" indent="4"/>
    </xf>
    <xf numFmtId="164" fontId="2" fillId="3" borderId="0" xfId="0" applyNumberFormat="1" applyFont="1" applyFill="1" applyAlignment="1">
      <alignment horizontal="left" wrapText="1"/>
    </xf>
    <xf numFmtId="0" fontId="2" fillId="0" borderId="0" xfId="0" applyFont="1"/>
    <xf numFmtId="0" fontId="2" fillId="0" borderId="0" xfId="0" applyFont="1" applyAlignment="1">
      <alignment wrapText="1"/>
    </xf>
    <xf numFmtId="0" fontId="2" fillId="0" borderId="0" xfId="0" applyFont="1" applyAlignment="1">
      <alignment vertical="center"/>
    </xf>
    <xf numFmtId="164" fontId="2" fillId="2" borderId="4" xfId="0" applyNumberFormat="1" applyFont="1" applyFill="1" applyBorder="1" applyAlignment="1">
      <alignment horizontal="left" wrapText="1" indent="2"/>
    </xf>
    <xf numFmtId="0" fontId="4" fillId="3" borderId="0" xfId="0" applyFont="1" applyFill="1" applyAlignment="1">
      <alignment horizontal="left" wrapText="1"/>
    </xf>
    <xf numFmtId="0" fontId="10" fillId="6" borderId="0" xfId="0" applyFont="1" applyFill="1" applyAlignment="1">
      <alignment horizontal="left" wrapText="1"/>
    </xf>
    <xf numFmtId="0" fontId="16" fillId="0" borderId="0" xfId="0" applyFont="1" applyAlignment="1">
      <alignment vertical="center"/>
    </xf>
    <xf numFmtId="164" fontId="2" fillId="2" borderId="6" xfId="0" applyNumberFormat="1" applyFont="1" applyFill="1" applyBorder="1" applyAlignment="1">
      <alignment horizontal="left" wrapText="1" indent="1"/>
    </xf>
    <xf numFmtId="0" fontId="18" fillId="8" borderId="0" xfId="0" applyFont="1" applyFill="1" applyAlignment="1">
      <alignment vertical="center"/>
    </xf>
    <xf numFmtId="0" fontId="0" fillId="8" borderId="0" xfId="0" applyFill="1"/>
    <xf numFmtId="0" fontId="20" fillId="8" borderId="0" xfId="0" applyFont="1" applyFill="1" applyAlignment="1">
      <alignment horizontal="left" vertical="center" indent="2"/>
    </xf>
    <xf numFmtId="0" fontId="19" fillId="8" borderId="0" xfId="0" applyFont="1" applyFill="1" applyAlignment="1">
      <alignment horizontal="left" vertical="center" indent="2"/>
    </xf>
    <xf numFmtId="0" fontId="0" fillId="8" borderId="0" xfId="0" applyFill="1" applyAlignment="1">
      <alignment wrapText="1"/>
    </xf>
    <xf numFmtId="0" fontId="2" fillId="2" borderId="0" xfId="0" applyFont="1" applyFill="1" applyAlignment="1">
      <alignment wrapText="1"/>
    </xf>
    <xf numFmtId="0" fontId="2" fillId="2" borderId="0" xfId="0" applyFont="1" applyFill="1" applyAlignment="1">
      <alignment vertical="center"/>
    </xf>
    <xf numFmtId="0" fontId="0" fillId="2" borderId="0" xfId="0" applyFill="1"/>
    <xf numFmtId="0" fontId="22" fillId="0" borderId="0" xfId="0" applyFont="1" applyAlignment="1">
      <alignment vertical="center"/>
    </xf>
    <xf numFmtId="0" fontId="24" fillId="0" borderId="0" xfId="0" applyFont="1"/>
    <xf numFmtId="0" fontId="25" fillId="0" borderId="0" xfId="0" applyFont="1" applyAlignment="1">
      <alignment horizontal="center" vertical="center"/>
    </xf>
    <xf numFmtId="0" fontId="26" fillId="0" borderId="0" xfId="0" applyFont="1" applyAlignment="1">
      <alignment horizontal="center" vertical="center"/>
    </xf>
    <xf numFmtId="164" fontId="7" fillId="2" borderId="5" xfId="0" applyNumberFormat="1" applyFont="1" applyFill="1" applyBorder="1" applyAlignment="1">
      <alignment horizontal="left" vertical="center" wrapText="1" indent="4"/>
    </xf>
    <xf numFmtId="164" fontId="7" fillId="2" borderId="6" xfId="0" applyNumberFormat="1" applyFont="1" applyFill="1" applyBorder="1" applyAlignment="1">
      <alignment horizontal="left" vertical="center" wrapText="1" indent="1"/>
    </xf>
    <xf numFmtId="164" fontId="6" fillId="2" borderId="7" xfId="0" applyNumberFormat="1" applyFont="1" applyFill="1" applyBorder="1" applyAlignment="1">
      <alignment horizontal="left" wrapText="1" indent="2"/>
    </xf>
    <xf numFmtId="164" fontId="2" fillId="2" borderId="8" xfId="0" applyNumberFormat="1" applyFont="1" applyFill="1" applyBorder="1" applyAlignment="1">
      <alignment horizontal="left" wrapText="1"/>
    </xf>
    <xf numFmtId="0" fontId="23" fillId="2" borderId="0" xfId="0" applyFont="1" applyFill="1" applyAlignment="1">
      <alignment vertical="center"/>
    </xf>
    <xf numFmtId="0" fontId="24" fillId="2" borderId="0" xfId="0" applyFont="1" applyFill="1"/>
    <xf numFmtId="0" fontId="21" fillId="6" borderId="14" xfId="0" applyFont="1" applyFill="1" applyBorder="1" applyAlignment="1">
      <alignment horizontal="left" wrapText="1"/>
    </xf>
    <xf numFmtId="0" fontId="2" fillId="2" borderId="0" xfId="0" applyFont="1" applyFill="1"/>
    <xf numFmtId="0" fontId="2" fillId="3" borderId="15" xfId="0" applyFont="1" applyFill="1" applyBorder="1" applyAlignment="1">
      <alignment horizontal="center" vertical="center" wrapText="1"/>
    </xf>
    <xf numFmtId="0" fontId="2" fillId="3" borderId="16" xfId="0" applyFont="1" applyFill="1" applyBorder="1" applyAlignment="1">
      <alignment vertical="center" wrapText="1"/>
    </xf>
    <xf numFmtId="164" fontId="13" fillId="3" borderId="0" xfId="0" applyNumberFormat="1" applyFont="1" applyFill="1" applyAlignment="1">
      <alignment horizontal="right" vertical="center" wrapText="1"/>
    </xf>
    <xf numFmtId="164" fontId="7" fillId="2" borderId="4" xfId="0" applyNumberFormat="1" applyFont="1" applyFill="1" applyBorder="1" applyAlignment="1">
      <alignment horizontal="left" wrapText="1"/>
    </xf>
    <xf numFmtId="164" fontId="7" fillId="2" borderId="6" xfId="0" applyNumberFormat="1" applyFont="1" applyFill="1" applyBorder="1" applyAlignment="1">
      <alignment horizontal="left" wrapText="1"/>
    </xf>
    <xf numFmtId="0" fontId="9" fillId="3" borderId="0" xfId="0" applyFont="1" applyFill="1" applyAlignment="1">
      <alignment wrapText="1"/>
    </xf>
    <xf numFmtId="164" fontId="17" fillId="5" borderId="7" xfId="0" applyNumberFormat="1" applyFont="1" applyFill="1" applyBorder="1" applyAlignment="1">
      <alignment vertical="center" wrapText="1"/>
    </xf>
    <xf numFmtId="0" fontId="21" fillId="6" borderId="17" xfId="0" applyFont="1" applyFill="1" applyBorder="1" applyAlignment="1">
      <alignment horizontal="left" wrapText="1"/>
    </xf>
    <xf numFmtId="0" fontId="21" fillId="6" borderId="18" xfId="0" applyFont="1" applyFill="1" applyBorder="1" applyAlignment="1">
      <alignment horizontal="left" wrapText="1"/>
    </xf>
    <xf numFmtId="0" fontId="21" fillId="6" borderId="0" xfId="0" applyFont="1" applyFill="1" applyAlignment="1">
      <alignment horizontal="left" wrapText="1"/>
    </xf>
    <xf numFmtId="0" fontId="21" fillId="6" borderId="17" xfId="0" applyFont="1" applyFill="1" applyBorder="1" applyAlignment="1">
      <alignment wrapText="1"/>
    </xf>
    <xf numFmtId="0" fontId="21" fillId="6" borderId="0" xfId="0" applyFont="1" applyFill="1" applyAlignment="1">
      <alignment wrapText="1"/>
    </xf>
    <xf numFmtId="0" fontId="21" fillId="6" borderId="14" xfId="0" applyFont="1" applyFill="1" applyBorder="1" applyAlignment="1">
      <alignment wrapText="1"/>
    </xf>
    <xf numFmtId="0" fontId="21" fillId="6" borderId="18" xfId="0" applyFont="1" applyFill="1" applyBorder="1" applyAlignment="1">
      <alignment wrapText="1"/>
    </xf>
    <xf numFmtId="0" fontId="19" fillId="0" borderId="0" xfId="0" applyFont="1" applyAlignment="1">
      <alignment horizontal="center" vertical="center"/>
    </xf>
    <xf numFmtId="0" fontId="24" fillId="0" borderId="0" xfId="0" applyFont="1" applyAlignment="1">
      <alignment wrapText="1"/>
    </xf>
    <xf numFmtId="164" fontId="5" fillId="4" borderId="0" xfId="0" applyNumberFormat="1" applyFont="1" applyFill="1" applyAlignment="1">
      <alignment wrapText="1"/>
    </xf>
    <xf numFmtId="164" fontId="5" fillId="4" borderId="12" xfId="0" applyNumberFormat="1" applyFont="1" applyFill="1" applyBorder="1"/>
    <xf numFmtId="164" fontId="17" fillId="5" borderId="0" xfId="0" applyNumberFormat="1" applyFont="1" applyFill="1" applyAlignment="1">
      <alignment wrapText="1"/>
    </xf>
    <xf numFmtId="164" fontId="17" fillId="5" borderId="12" xfId="0" applyNumberFormat="1" applyFont="1" applyFill="1" applyBorder="1"/>
    <xf numFmtId="164" fontId="7" fillId="2" borderId="3" xfId="0" applyNumberFormat="1" applyFont="1" applyFill="1" applyBorder="1" applyAlignment="1">
      <alignment horizontal="left" wrapText="1" indent="4"/>
    </xf>
    <xf numFmtId="164" fontId="2" fillId="2" borderId="2" xfId="0" applyNumberFormat="1" applyFont="1" applyFill="1" applyBorder="1" applyAlignment="1">
      <alignment horizontal="left" wrapText="1" indent="1"/>
    </xf>
    <xf numFmtId="164" fontId="2" fillId="2" borderId="4" xfId="0" applyNumberFormat="1" applyFont="1" applyFill="1" applyBorder="1" applyAlignment="1">
      <alignment horizontal="left" wrapText="1" indent="1"/>
    </xf>
    <xf numFmtId="164" fontId="7" fillId="2" borderId="4" xfId="0" applyNumberFormat="1" applyFont="1" applyFill="1" applyBorder="1" applyAlignment="1">
      <alignment horizontal="left" wrapText="1" indent="1"/>
    </xf>
    <xf numFmtId="164" fontId="2" fillId="3" borderId="0" xfId="0" applyNumberFormat="1" applyFont="1" applyFill="1" applyAlignment="1">
      <alignment horizontal="left" wrapText="1" indent="1"/>
    </xf>
    <xf numFmtId="164" fontId="17" fillId="5" borderId="8" xfId="0" applyNumberFormat="1" applyFont="1" applyFill="1" applyBorder="1" applyAlignment="1">
      <alignment horizontal="left" vertical="center" wrapText="1" indent="1"/>
    </xf>
    <xf numFmtId="164" fontId="2" fillId="2" borderId="21" xfId="0" applyNumberFormat="1" applyFont="1" applyFill="1" applyBorder="1" applyAlignment="1">
      <alignment horizontal="left" wrapText="1" indent="1"/>
    </xf>
    <xf numFmtId="164" fontId="2" fillId="2" borderId="22" xfId="0" applyNumberFormat="1" applyFont="1" applyFill="1" applyBorder="1" applyAlignment="1">
      <alignment horizontal="left" wrapText="1" indent="1"/>
    </xf>
    <xf numFmtId="164" fontId="7" fillId="2" borderId="22" xfId="0" applyNumberFormat="1" applyFont="1" applyFill="1" applyBorder="1" applyAlignment="1">
      <alignment horizontal="left" wrapText="1" indent="1"/>
    </xf>
    <xf numFmtId="164" fontId="2" fillId="2" borderId="23" xfId="0" applyNumberFormat="1" applyFont="1" applyFill="1" applyBorder="1" applyAlignment="1">
      <alignment horizontal="left" wrapText="1" indent="1"/>
    </xf>
    <xf numFmtId="164" fontId="7" fillId="2" borderId="22" xfId="0" applyNumberFormat="1" applyFont="1" applyFill="1" applyBorder="1" applyAlignment="1">
      <alignment horizontal="left" vertical="center" wrapText="1" indent="1"/>
    </xf>
    <xf numFmtId="164" fontId="7" fillId="2" borderId="4" xfId="0" applyNumberFormat="1" applyFont="1" applyFill="1" applyBorder="1" applyAlignment="1">
      <alignment horizontal="left" vertical="center" wrapText="1" indent="3"/>
    </xf>
    <xf numFmtId="164" fontId="7" fillId="2" borderId="22" xfId="0" applyNumberFormat="1" applyFont="1" applyFill="1" applyBorder="1" applyAlignment="1">
      <alignment horizontal="left" vertical="center" wrapText="1" indent="3"/>
    </xf>
    <xf numFmtId="164" fontId="7" fillId="2" borderId="23" xfId="0" applyNumberFormat="1" applyFont="1" applyFill="1" applyBorder="1" applyAlignment="1">
      <alignment horizontal="left" vertical="center" wrapText="1" indent="3"/>
    </xf>
    <xf numFmtId="164" fontId="7" fillId="2" borderId="6" xfId="0" applyNumberFormat="1" applyFont="1" applyFill="1" applyBorder="1" applyAlignment="1">
      <alignment horizontal="left" vertical="center" wrapText="1" indent="3"/>
    </xf>
    <xf numFmtId="164" fontId="6" fillId="2" borderId="7" xfId="0" applyNumberFormat="1" applyFont="1" applyFill="1" applyBorder="1" applyAlignment="1">
      <alignment horizontal="left" wrapText="1"/>
    </xf>
    <xf numFmtId="164" fontId="2" fillId="2" borderId="8" xfId="0" applyNumberFormat="1" applyFont="1" applyFill="1" applyBorder="1" applyAlignment="1">
      <alignment horizontal="left" wrapText="1" indent="1"/>
    </xf>
    <xf numFmtId="164" fontId="2" fillId="2" borderId="20" xfId="0" applyNumberFormat="1" applyFont="1" applyFill="1" applyBorder="1" applyAlignment="1">
      <alignment horizontal="left" wrapText="1" indent="1"/>
    </xf>
    <xf numFmtId="164" fontId="7" fillId="2" borderId="23" xfId="0" applyNumberFormat="1" applyFont="1" applyFill="1" applyBorder="1" applyAlignment="1">
      <alignment horizontal="left" wrapText="1" indent="1"/>
    </xf>
    <xf numFmtId="164" fontId="2" fillId="2" borderId="6" xfId="0" applyNumberFormat="1" applyFont="1" applyFill="1" applyBorder="1" applyAlignment="1">
      <alignment horizontal="left" wrapText="1" indent="2"/>
    </xf>
    <xf numFmtId="164" fontId="2" fillId="2" borderId="6" xfId="0" applyNumberFormat="1" applyFont="1" applyFill="1" applyBorder="1" applyAlignment="1">
      <alignment horizontal="left" wrapText="1" indent="3"/>
    </xf>
    <xf numFmtId="164" fontId="2" fillId="2" borderId="23" xfId="0" applyNumberFormat="1" applyFont="1" applyFill="1" applyBorder="1" applyAlignment="1">
      <alignment horizontal="left" wrapText="1" indent="3"/>
    </xf>
    <xf numFmtId="164" fontId="2" fillId="2" borderId="4" xfId="0" applyNumberFormat="1" applyFont="1" applyFill="1" applyBorder="1" applyAlignment="1">
      <alignment horizontal="left" wrapText="1" indent="3"/>
    </xf>
    <xf numFmtId="164" fontId="2" fillId="2" borderId="22" xfId="0" applyNumberFormat="1" applyFont="1" applyFill="1" applyBorder="1" applyAlignment="1">
      <alignment horizontal="left" wrapText="1" indent="3"/>
    </xf>
    <xf numFmtId="164" fontId="7" fillId="2" borderId="6" xfId="0" applyNumberFormat="1" applyFont="1" applyFill="1" applyBorder="1" applyAlignment="1">
      <alignment horizontal="left" wrapText="1" indent="3"/>
    </xf>
    <xf numFmtId="164" fontId="6" fillId="2" borderId="3" xfId="0" applyNumberFormat="1" applyFont="1" applyFill="1" applyBorder="1" applyAlignment="1">
      <alignment horizontal="left" indent="2"/>
    </xf>
    <xf numFmtId="164" fontId="3" fillId="7" borderId="24" xfId="0" applyNumberFormat="1" applyFont="1" applyFill="1" applyBorder="1" applyAlignment="1">
      <alignment horizontal="left" vertical="center" wrapText="1" indent="1"/>
    </xf>
    <xf numFmtId="164" fontId="27" fillId="4" borderId="9" xfId="0" applyNumberFormat="1" applyFont="1" applyFill="1" applyBorder="1"/>
    <xf numFmtId="164" fontId="5" fillId="4" borderId="10" xfId="0" applyNumberFormat="1" applyFont="1" applyFill="1" applyBorder="1" applyAlignment="1">
      <alignment horizontal="left" wrapText="1" indent="1"/>
    </xf>
    <xf numFmtId="164" fontId="5" fillId="4" borderId="13" xfId="0" applyNumberFormat="1" applyFont="1" applyFill="1" applyBorder="1" applyAlignment="1">
      <alignment horizontal="left" wrapText="1" indent="1"/>
    </xf>
    <xf numFmtId="164" fontId="5" fillId="4" borderId="25" xfId="0" applyNumberFormat="1" applyFont="1" applyFill="1" applyBorder="1" applyAlignment="1">
      <alignment horizontal="left" wrapText="1" indent="1"/>
    </xf>
    <xf numFmtId="164" fontId="5" fillId="4" borderId="9" xfId="0" applyNumberFormat="1" applyFont="1" applyFill="1" applyBorder="1"/>
    <xf numFmtId="164" fontId="17" fillId="5" borderId="13" xfId="0" applyNumberFormat="1" applyFont="1" applyFill="1" applyBorder="1" applyAlignment="1">
      <alignment horizontal="left" wrapText="1" indent="1"/>
    </xf>
    <xf numFmtId="164" fontId="17" fillId="5" borderId="26" xfId="0" applyNumberFormat="1" applyFont="1" applyFill="1" applyBorder="1" applyAlignment="1">
      <alignment horizontal="left" wrapText="1" indent="1"/>
    </xf>
    <xf numFmtId="164" fontId="17" fillId="5" borderId="20" xfId="0" applyNumberFormat="1" applyFont="1" applyFill="1" applyBorder="1" applyAlignment="1">
      <alignment horizontal="left" vertical="center" wrapText="1" indent="1"/>
    </xf>
    <xf numFmtId="0" fontId="2" fillId="4" borderId="0" xfId="0" applyFont="1" applyFill="1"/>
    <xf numFmtId="0" fontId="2" fillId="4" borderId="25" xfId="0" applyFont="1" applyFill="1" applyBorder="1" applyAlignment="1">
      <alignment horizontal="left" indent="1"/>
    </xf>
    <xf numFmtId="0" fontId="15" fillId="4" borderId="14" xfId="0" applyFont="1" applyFill="1" applyBorder="1" applyAlignment="1">
      <alignment horizontal="left" wrapText="1"/>
    </xf>
    <xf numFmtId="0" fontId="15" fillId="4" borderId="0" xfId="0" applyFont="1" applyFill="1" applyAlignment="1">
      <alignment wrapText="1"/>
    </xf>
    <xf numFmtId="164" fontId="2" fillId="2" borderId="2" xfId="0" applyNumberFormat="1" applyFont="1" applyFill="1" applyBorder="1" applyAlignment="1">
      <alignment wrapText="1"/>
    </xf>
    <xf numFmtId="164" fontId="32" fillId="3" borderId="0" xfId="1" applyNumberFormat="1" applyFont="1" applyFill="1" applyAlignment="1">
      <alignment vertical="center"/>
    </xf>
    <xf numFmtId="0" fontId="23" fillId="4" borderId="19" xfId="0" applyFont="1" applyFill="1" applyBorder="1" applyAlignment="1">
      <alignment horizontal="center" vertical="center"/>
    </xf>
    <xf numFmtId="0" fontId="23" fillId="0" borderId="0" xfId="0" applyFont="1" applyAlignment="1">
      <alignment horizontal="center" vertical="center"/>
    </xf>
    <xf numFmtId="0" fontId="15" fillId="4" borderId="19" xfId="0" applyFont="1" applyFill="1" applyBorder="1" applyAlignment="1">
      <alignment horizontal="center" textRotation="90" wrapText="1"/>
    </xf>
    <xf numFmtId="164" fontId="3" fillId="3" borderId="0" xfId="0" applyNumberFormat="1" applyFont="1" applyFill="1" applyAlignment="1">
      <alignment vertical="center"/>
    </xf>
    <xf numFmtId="0" fontId="33" fillId="0" borderId="11" xfId="0" applyFont="1" applyBorder="1" applyAlignment="1">
      <alignment horizontal="center" vertical="center"/>
    </xf>
    <xf numFmtId="0" fontId="34" fillId="2" borderId="0" xfId="0" applyFont="1" applyFill="1" applyAlignment="1">
      <alignment horizontal="center"/>
    </xf>
    <xf numFmtId="0" fontId="34" fillId="2" borderId="0" xfId="0" applyFont="1" applyFill="1"/>
    <xf numFmtId="0" fontId="34" fillId="8" borderId="0" xfId="0" applyFont="1" applyFill="1" applyAlignment="1">
      <alignment vertical="top"/>
    </xf>
    <xf numFmtId="0" fontId="26" fillId="0" borderId="27" xfId="0" applyFont="1" applyBorder="1" applyAlignment="1">
      <alignment horizontal="center" vertical="center"/>
    </xf>
    <xf numFmtId="0" fontId="26" fillId="0" borderId="28" xfId="0" applyFont="1" applyBorder="1" applyAlignment="1">
      <alignment horizontal="center" vertical="center"/>
    </xf>
    <xf numFmtId="0" fontId="25" fillId="0" borderId="27" xfId="0" applyFont="1" applyBorder="1" applyAlignment="1">
      <alignment horizontal="center" vertical="center"/>
    </xf>
    <xf numFmtId="0" fontId="25" fillId="0" borderId="28" xfId="0" applyFont="1" applyBorder="1" applyAlignment="1">
      <alignment horizontal="center" vertical="center"/>
    </xf>
    <xf numFmtId="0" fontId="22" fillId="0" borderId="27" xfId="0" applyFont="1" applyBorder="1" applyAlignment="1">
      <alignment vertical="center"/>
    </xf>
    <xf numFmtId="0" fontId="35" fillId="0" borderId="0" xfId="1" applyFont="1" applyAlignment="1">
      <alignment vertical="center"/>
    </xf>
    <xf numFmtId="0" fontId="1" fillId="0" borderId="0" xfId="1"/>
    <xf numFmtId="0" fontId="1" fillId="0" borderId="0" xfId="1" applyFill="1"/>
    <xf numFmtId="0" fontId="0" fillId="0" borderId="0" xfId="0" quotePrefix="1"/>
    <xf numFmtId="0" fontId="33" fillId="0" borderId="0" xfId="0" applyFont="1" applyAlignment="1">
      <alignment horizontal="center" vertical="center"/>
    </xf>
    <xf numFmtId="0" fontId="33" fillId="0" borderId="29" xfId="0" applyFont="1" applyBorder="1" applyAlignment="1">
      <alignment horizontal="center" vertical="center"/>
    </xf>
    <xf numFmtId="0" fontId="33" fillId="0" borderId="30" xfId="0" applyFont="1" applyBorder="1" applyAlignment="1">
      <alignment horizontal="center" vertical="center"/>
    </xf>
    <xf numFmtId="0" fontId="23" fillId="4" borderId="31" xfId="0" applyFont="1" applyFill="1" applyBorder="1" applyAlignment="1">
      <alignment horizontal="center" vertical="center"/>
    </xf>
    <xf numFmtId="164" fontId="5" fillId="4" borderId="7" xfId="0" applyNumberFormat="1" applyFont="1" applyFill="1" applyBorder="1" applyAlignment="1">
      <alignment horizontal="left" vertical="center" wrapText="1"/>
    </xf>
    <xf numFmtId="164" fontId="5" fillId="4" borderId="8" xfId="0" applyNumberFormat="1" applyFont="1" applyFill="1" applyBorder="1" applyAlignment="1">
      <alignment horizontal="left" vertical="center" wrapText="1"/>
    </xf>
    <xf numFmtId="164" fontId="2" fillId="2" borderId="7" xfId="0" applyNumberFormat="1" applyFont="1" applyFill="1" applyBorder="1" applyAlignment="1">
      <alignment horizontal="left" vertical="top" wrapText="1" indent="2"/>
    </xf>
    <xf numFmtId="164" fontId="2" fillId="2" borderId="8" xfId="0" applyNumberFormat="1" applyFont="1" applyFill="1" applyBorder="1" applyAlignment="1">
      <alignment horizontal="left" vertical="top" wrapText="1" indent="2"/>
    </xf>
    <xf numFmtId="164" fontId="2" fillId="2" borderId="3" xfId="0" applyNumberFormat="1" applyFont="1" applyFill="1" applyBorder="1" applyAlignment="1">
      <alignment horizontal="left" vertical="top" wrapText="1" indent="2"/>
    </xf>
    <xf numFmtId="164" fontId="2" fillId="2" borderId="4" xfId="0" applyNumberFormat="1" applyFont="1" applyFill="1" applyBorder="1" applyAlignment="1">
      <alignment horizontal="left" vertical="top" wrapText="1" indent="2"/>
    </xf>
    <xf numFmtId="164" fontId="2" fillId="2" borderId="5" xfId="0" applyNumberFormat="1" applyFont="1" applyFill="1" applyBorder="1" applyAlignment="1">
      <alignment horizontal="left" vertical="top" wrapText="1" indent="2"/>
    </xf>
    <xf numFmtId="164" fontId="2" fillId="2" borderId="6" xfId="0" applyNumberFormat="1" applyFont="1" applyFill="1" applyBorder="1" applyAlignment="1">
      <alignment horizontal="left" vertical="top" wrapText="1" indent="2"/>
    </xf>
    <xf numFmtId="164" fontId="2" fillId="2" borderId="5" xfId="0" applyNumberFormat="1" applyFont="1" applyFill="1" applyBorder="1" applyAlignment="1">
      <alignment horizontal="left" vertical="center" wrapText="1" indent="2"/>
    </xf>
    <xf numFmtId="164" fontId="6" fillId="2" borderId="6" xfId="0" applyNumberFormat="1" applyFont="1" applyFill="1" applyBorder="1" applyAlignment="1">
      <alignment horizontal="left" vertical="center" wrapText="1" indent="2"/>
    </xf>
    <xf numFmtId="164" fontId="2" fillId="2" borderId="1" xfId="0" applyNumberFormat="1" applyFont="1" applyFill="1" applyBorder="1" applyAlignment="1">
      <alignment horizontal="left" vertical="top" wrapText="1" indent="2"/>
    </xf>
    <xf numFmtId="164" fontId="2" fillId="2" borderId="2" xfId="0" applyNumberFormat="1" applyFont="1" applyFill="1" applyBorder="1" applyAlignment="1">
      <alignment horizontal="left" vertical="top" wrapText="1" indent="2"/>
    </xf>
    <xf numFmtId="164" fontId="5" fillId="4" borderId="7" xfId="0" applyNumberFormat="1" applyFont="1" applyFill="1" applyBorder="1" applyAlignment="1">
      <alignment horizontal="left" wrapText="1"/>
    </xf>
    <xf numFmtId="164" fontId="5" fillId="4" borderId="8" xfId="0" applyNumberFormat="1" applyFont="1" applyFill="1" applyBorder="1" applyAlignment="1">
      <alignment horizontal="left" wrapText="1"/>
    </xf>
    <xf numFmtId="164" fontId="2" fillId="2" borderId="1" xfId="0" applyNumberFormat="1" applyFont="1" applyFill="1" applyBorder="1" applyAlignment="1">
      <alignment horizontal="left" vertical="center" wrapText="1" indent="2"/>
    </xf>
    <xf numFmtId="164" fontId="2" fillId="2" borderId="2" xfId="0" applyNumberFormat="1" applyFont="1" applyFill="1" applyBorder="1" applyAlignment="1">
      <alignment horizontal="left" vertical="center" wrapText="1" indent="2"/>
    </xf>
    <xf numFmtId="164" fontId="2" fillId="2" borderId="3" xfId="0" applyNumberFormat="1" applyFont="1" applyFill="1" applyBorder="1" applyAlignment="1">
      <alignment horizontal="left" vertical="center" wrapText="1" indent="2"/>
    </xf>
    <xf numFmtId="164" fontId="2" fillId="2" borderId="4" xfId="0" applyNumberFormat="1" applyFont="1" applyFill="1" applyBorder="1" applyAlignment="1">
      <alignment horizontal="left" vertical="center" wrapText="1" indent="2"/>
    </xf>
    <xf numFmtId="164" fontId="17" fillId="5" borderId="7" xfId="0" applyNumberFormat="1" applyFont="1" applyFill="1" applyBorder="1" applyAlignment="1">
      <alignment horizontal="left" vertical="center" wrapText="1" indent="2"/>
    </xf>
    <xf numFmtId="164" fontId="17" fillId="5" borderId="8" xfId="0" applyNumberFormat="1" applyFont="1" applyFill="1" applyBorder="1" applyAlignment="1">
      <alignment horizontal="left" vertical="center" wrapText="1" indent="2"/>
    </xf>
    <xf numFmtId="164" fontId="27" fillId="4" borderId="7" xfId="0" applyNumberFormat="1" applyFont="1" applyFill="1" applyBorder="1" applyAlignment="1">
      <alignment horizontal="left" wrapText="1"/>
    </xf>
    <xf numFmtId="164" fontId="27" fillId="4" borderId="8" xfId="0" applyNumberFormat="1" applyFont="1" applyFill="1" applyBorder="1" applyAlignment="1">
      <alignment horizontal="left" wrapText="1"/>
    </xf>
    <xf numFmtId="0" fontId="4" fillId="3" borderId="0" xfId="0" applyFont="1" applyFill="1" applyAlignment="1">
      <alignment horizontal="left" wrapText="1"/>
    </xf>
    <xf numFmtId="164" fontId="27" fillId="4" borderId="9" xfId="0" applyNumberFormat="1" applyFont="1" applyFill="1" applyBorder="1" applyAlignment="1">
      <alignment horizontal="left" wrapText="1"/>
    </xf>
    <xf numFmtId="164" fontId="27" fillId="4" borderId="10" xfId="0" applyNumberFormat="1" applyFont="1" applyFill="1" applyBorder="1" applyAlignment="1">
      <alignment horizontal="left" wrapText="1"/>
    </xf>
    <xf numFmtId="164" fontId="5" fillId="4" borderId="9" xfId="0" applyNumberFormat="1" applyFont="1" applyFill="1" applyBorder="1" applyAlignment="1">
      <alignment horizontal="left" wrapText="1"/>
    </xf>
    <xf numFmtId="164" fontId="5" fillId="4" borderId="10" xfId="0" applyNumberFormat="1" applyFont="1" applyFill="1" applyBorder="1" applyAlignment="1">
      <alignment horizontal="left" wrapText="1"/>
    </xf>
  </cellXfs>
  <cellStyles count="2">
    <cellStyle name="Link" xfId="1" builtinId="8"/>
    <cellStyle name="Standard" xfId="0" builtinId="0"/>
  </cellStyles>
  <dxfs count="273">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b val="0"/>
        <i val="0"/>
        <color rgb="FF99A93A"/>
      </font>
    </dxf>
    <dxf>
      <font>
        <b val="0"/>
        <i val="0"/>
        <color rgb="FFF5A26C"/>
      </font>
    </dxf>
    <dxf>
      <font>
        <color rgb="FFF5A26C"/>
      </font>
    </dxf>
    <dxf>
      <font>
        <color rgb="FFF5A26C"/>
      </font>
    </dxf>
    <dxf>
      <font>
        <b val="0"/>
        <i val="0"/>
        <color rgb="FF99A93A"/>
      </font>
    </dxf>
    <dxf>
      <font>
        <b val="0"/>
        <i val="0"/>
        <color rgb="FFF5A26C"/>
      </font>
    </dxf>
    <dxf>
      <font>
        <color rgb="FFF5A26C"/>
      </font>
    </dxf>
    <dxf>
      <font>
        <color rgb="FFF5A26C"/>
      </font>
    </dxf>
    <dxf>
      <font>
        <b val="0"/>
        <i val="0"/>
        <color rgb="FF99A93A"/>
      </font>
    </dxf>
    <dxf>
      <font>
        <b val="0"/>
        <i val="0"/>
        <color rgb="FFF5A26C"/>
      </font>
    </dxf>
    <dxf>
      <font>
        <color rgb="FFF5A26C"/>
      </font>
    </dxf>
    <dxf>
      <font>
        <color rgb="FFF5A26C"/>
      </font>
    </dxf>
    <dxf>
      <font>
        <b val="0"/>
        <i val="0"/>
        <color rgb="FF99A93A"/>
      </font>
    </dxf>
    <dxf>
      <font>
        <b val="0"/>
        <i val="0"/>
        <color rgb="FFF5A26C"/>
      </font>
    </dxf>
    <dxf>
      <font>
        <color rgb="FFF5A26C"/>
      </font>
    </dxf>
    <dxf>
      <font>
        <color rgb="FFF5A26C"/>
      </font>
    </dxf>
    <dxf>
      <font>
        <b val="0"/>
        <i val="0"/>
        <color rgb="FF99A93A"/>
      </font>
    </dxf>
    <dxf>
      <font>
        <b val="0"/>
        <i val="0"/>
        <color rgb="FFF5A26C"/>
      </font>
    </dxf>
    <dxf>
      <font>
        <color rgb="FFF5A26C"/>
      </font>
    </dxf>
    <dxf>
      <font>
        <color rgb="FFF5A26C"/>
      </font>
    </dxf>
    <dxf>
      <font>
        <b val="0"/>
        <i val="0"/>
        <color rgb="FF99A93A"/>
      </font>
    </dxf>
    <dxf>
      <font>
        <b val="0"/>
        <i val="0"/>
        <color rgb="FFF5A26C"/>
      </font>
    </dxf>
    <dxf>
      <font>
        <color rgb="FFF5A26C"/>
      </font>
    </dxf>
    <dxf>
      <font>
        <color rgb="FFF5A26C"/>
      </font>
    </dxf>
    <dxf>
      <font>
        <b val="0"/>
        <i val="0"/>
        <color rgb="FF99A93A"/>
      </font>
    </dxf>
    <dxf>
      <font>
        <b val="0"/>
        <i val="0"/>
        <color rgb="FFF5A26C"/>
      </font>
    </dxf>
    <dxf>
      <font>
        <color rgb="FFF5A26C"/>
      </font>
    </dxf>
    <dxf>
      <font>
        <color rgb="FFF5A26C"/>
      </font>
    </dxf>
    <dxf>
      <font>
        <b val="0"/>
        <i val="0"/>
        <color rgb="FF99A93A"/>
      </font>
    </dxf>
    <dxf>
      <font>
        <b val="0"/>
        <i val="0"/>
        <color rgb="FFF5A26C"/>
      </font>
    </dxf>
    <dxf>
      <font>
        <color rgb="FFF5A26C"/>
      </font>
    </dxf>
    <dxf>
      <font>
        <color rgb="FFF5A26C"/>
      </font>
    </dxf>
    <dxf>
      <font>
        <b val="0"/>
        <i val="0"/>
        <color rgb="FF99A93A"/>
      </font>
    </dxf>
    <dxf>
      <font>
        <b val="0"/>
        <i val="0"/>
        <color rgb="FFF5A26C"/>
      </font>
    </dxf>
    <dxf>
      <font>
        <color rgb="FFF5A26C"/>
      </font>
    </dxf>
    <dxf>
      <font>
        <color rgb="FFF5A26C"/>
      </font>
    </dxf>
    <dxf>
      <font>
        <b val="0"/>
        <i val="0"/>
        <color rgb="FF99A93A"/>
      </font>
    </dxf>
    <dxf>
      <font>
        <b val="0"/>
        <i val="0"/>
        <color rgb="FFF5A26C"/>
      </font>
    </dxf>
    <dxf>
      <font>
        <color rgb="FFF5A26C"/>
      </font>
    </dxf>
    <dxf>
      <font>
        <color rgb="FFF5A26C"/>
      </font>
    </dxf>
    <dxf>
      <font>
        <b val="0"/>
        <i val="0"/>
        <color rgb="FF99A93A"/>
      </font>
    </dxf>
    <dxf>
      <font>
        <b val="0"/>
        <i val="0"/>
        <color rgb="FFF5A26C"/>
      </font>
    </dxf>
    <dxf>
      <font>
        <color rgb="FFF5A26C"/>
      </font>
    </dxf>
    <dxf>
      <font>
        <color rgb="FFF5A26C"/>
      </font>
    </dxf>
    <dxf>
      <font>
        <b val="0"/>
        <i val="0"/>
        <color rgb="FF99A93A"/>
      </font>
    </dxf>
    <dxf>
      <font>
        <b val="0"/>
        <i val="0"/>
        <color rgb="FFF5A26C"/>
      </font>
    </dxf>
    <dxf>
      <font>
        <color rgb="FFF5A26C"/>
      </font>
    </dxf>
    <dxf>
      <font>
        <color rgb="FFF5A26C"/>
      </font>
    </dxf>
    <dxf>
      <font>
        <b val="0"/>
        <i val="0"/>
        <color rgb="FF99A93A"/>
      </font>
    </dxf>
    <dxf>
      <font>
        <b val="0"/>
        <i val="0"/>
        <color rgb="FFF5A26C"/>
      </font>
    </dxf>
    <dxf>
      <font>
        <color rgb="FFF5A26C"/>
      </font>
    </dxf>
    <dxf>
      <font>
        <color rgb="FFF5A26C"/>
      </font>
    </dxf>
    <dxf>
      <font>
        <b val="0"/>
        <i val="0"/>
        <color rgb="FF99A93A"/>
      </font>
    </dxf>
    <dxf>
      <font>
        <b val="0"/>
        <i val="0"/>
        <color rgb="FFF5A26C"/>
      </font>
    </dxf>
    <dxf>
      <font>
        <color rgb="FFF5A26C"/>
      </font>
    </dxf>
    <dxf>
      <font>
        <color rgb="FFF5A26C"/>
      </font>
    </dxf>
    <dxf>
      <font>
        <b val="0"/>
        <i val="0"/>
        <color rgb="FF99A93A"/>
      </font>
    </dxf>
    <dxf>
      <font>
        <b val="0"/>
        <i val="0"/>
        <color rgb="FFF5A26C"/>
      </font>
    </dxf>
    <dxf>
      <font>
        <color rgb="FFF5A26C"/>
      </font>
    </dxf>
    <dxf>
      <font>
        <color rgb="FFF5A26C"/>
      </font>
    </dxf>
    <dxf>
      <font>
        <b val="0"/>
        <i val="0"/>
        <color rgb="FF99A93A"/>
      </font>
    </dxf>
    <dxf>
      <font>
        <b val="0"/>
        <i val="0"/>
        <color rgb="FFF5A26C"/>
      </font>
    </dxf>
    <dxf>
      <font>
        <color rgb="FFF5A26C"/>
      </font>
    </dxf>
    <dxf>
      <font>
        <color rgb="FFF5A26C"/>
      </font>
    </dxf>
    <dxf>
      <font>
        <b val="0"/>
        <i val="0"/>
        <color rgb="FF99A93A"/>
      </font>
    </dxf>
    <dxf>
      <font>
        <b val="0"/>
        <i val="0"/>
        <color rgb="FFF5A26C"/>
      </font>
    </dxf>
    <dxf>
      <font>
        <color rgb="FFF5A26C"/>
      </font>
    </dxf>
    <dxf>
      <font>
        <color rgb="FFF5A26C"/>
      </font>
    </dxf>
    <dxf>
      <font>
        <b val="0"/>
        <i val="0"/>
        <color rgb="FF99A93A"/>
      </font>
    </dxf>
    <dxf>
      <font>
        <b val="0"/>
        <i val="0"/>
        <color rgb="FFF5A26C"/>
      </font>
    </dxf>
    <dxf>
      <font>
        <color rgb="FFF5A26C"/>
      </font>
    </dxf>
    <dxf>
      <font>
        <color rgb="FFF5A26C"/>
      </font>
    </dxf>
    <dxf>
      <font>
        <b val="0"/>
        <i val="0"/>
        <color rgb="FF99A93A"/>
      </font>
    </dxf>
    <dxf>
      <font>
        <b val="0"/>
        <i val="0"/>
        <color rgb="FFF5A26C"/>
      </font>
    </dxf>
    <dxf>
      <font>
        <color rgb="FFF5A26C"/>
      </font>
    </dxf>
    <dxf>
      <font>
        <color rgb="FFF5A26C"/>
      </font>
    </dxf>
    <dxf>
      <font>
        <b val="0"/>
        <i val="0"/>
        <color rgb="FF99A93A"/>
      </font>
    </dxf>
    <dxf>
      <font>
        <b val="0"/>
        <i val="0"/>
        <color rgb="FFF5A26C"/>
      </font>
    </dxf>
    <dxf>
      <font>
        <color rgb="FFF5A26C"/>
      </font>
    </dxf>
    <dxf>
      <font>
        <color rgb="FFF5A26C"/>
      </font>
    </dxf>
    <dxf>
      <font>
        <b val="0"/>
        <i val="0"/>
        <color rgb="FF99A93A"/>
      </font>
    </dxf>
    <dxf>
      <font>
        <b val="0"/>
        <i val="0"/>
        <color rgb="FFF5A26C"/>
      </font>
    </dxf>
    <dxf>
      <font>
        <color rgb="FFF5A26C"/>
      </font>
    </dxf>
    <dxf>
      <font>
        <color rgb="FFF5A26C"/>
      </font>
    </dxf>
    <dxf>
      <font>
        <b val="0"/>
        <i val="0"/>
        <color rgb="FF99A93A"/>
      </font>
    </dxf>
    <dxf>
      <font>
        <b val="0"/>
        <i val="0"/>
        <color rgb="FFF5A26C"/>
      </font>
    </dxf>
    <dxf>
      <font>
        <color rgb="FFF5A26C"/>
      </font>
    </dxf>
    <dxf>
      <font>
        <color rgb="FFF5A26C"/>
      </font>
    </dxf>
    <dxf>
      <font>
        <b val="0"/>
        <i val="0"/>
        <color rgb="FF99A93A"/>
      </font>
    </dxf>
    <dxf>
      <font>
        <b val="0"/>
        <i val="0"/>
        <color rgb="FFF5A26C"/>
      </font>
    </dxf>
    <dxf>
      <font>
        <color rgb="FFF5A26C"/>
      </font>
    </dxf>
    <dxf>
      <font>
        <color rgb="FFF5A26C"/>
      </font>
    </dxf>
    <dxf>
      <font>
        <b val="0"/>
        <i val="0"/>
        <color rgb="FF99A93A"/>
      </font>
    </dxf>
    <dxf>
      <font>
        <b val="0"/>
        <i val="0"/>
        <color rgb="FFF5A26C"/>
      </font>
    </dxf>
    <dxf>
      <font>
        <color rgb="FFF5A26C"/>
      </font>
    </dxf>
    <dxf>
      <font>
        <color rgb="FFF5A26C"/>
      </font>
    </dxf>
    <dxf>
      <font>
        <b val="0"/>
        <i val="0"/>
        <color rgb="FF99A93A"/>
      </font>
    </dxf>
    <dxf>
      <font>
        <b val="0"/>
        <i val="0"/>
        <color rgb="FFF5A26C"/>
      </font>
    </dxf>
    <dxf>
      <font>
        <color rgb="FFF5A26C"/>
      </font>
    </dxf>
    <dxf>
      <font>
        <color rgb="FFF5A26C"/>
      </font>
    </dxf>
    <dxf>
      <font>
        <b val="0"/>
        <i val="0"/>
        <color rgb="FF99A93A"/>
      </font>
    </dxf>
    <dxf>
      <font>
        <b val="0"/>
        <i val="0"/>
        <color rgb="FFF5A26C"/>
      </font>
    </dxf>
    <dxf>
      <font>
        <color rgb="FFF5A26C"/>
      </font>
    </dxf>
    <dxf>
      <font>
        <color rgb="FFF5A26C"/>
      </font>
    </dxf>
    <dxf>
      <font>
        <b val="0"/>
        <i val="0"/>
        <strike val="0"/>
        <condense val="0"/>
        <extend val="0"/>
        <outline val="0"/>
        <shadow val="0"/>
        <u val="none"/>
        <vertAlign val="baseline"/>
        <sz val="14"/>
        <color rgb="FFF5A26C"/>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4"/>
        <color rgb="FFF5A26C"/>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4"/>
        <color rgb="FF99A93A"/>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4"/>
        <color rgb="FF99A93A"/>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4"/>
        <color rgb="FF99A93A"/>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4"/>
        <color rgb="FF99A93A"/>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4"/>
        <color rgb="FFF5A26C"/>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4"/>
        <color rgb="FFF5A26C"/>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4"/>
        <color rgb="FFF5A26C"/>
        <name val="Arial"/>
        <family val="2"/>
        <scheme val="none"/>
      </font>
      <alignment horizontal="center" vertical="center" textRotation="0" wrapText="0" indent="0" justifyLastLine="0" shrinkToFit="0" readingOrder="0"/>
      <border diagonalUp="0" diagonalDown="0" outline="0">
        <left style="thick">
          <color theme="0"/>
        </left>
        <right/>
        <top/>
        <bottom/>
      </border>
    </dxf>
    <dxf>
      <font>
        <b val="0"/>
        <i val="0"/>
        <strike val="0"/>
        <condense val="0"/>
        <extend val="0"/>
        <outline val="0"/>
        <shadow val="0"/>
        <u val="none"/>
        <vertAlign val="baseline"/>
        <sz val="14"/>
        <color rgb="FFF5A26C"/>
        <name val="Arial"/>
        <family val="2"/>
        <scheme val="none"/>
      </font>
      <alignment horizontal="center" vertical="center" textRotation="0" wrapText="0" indent="0" justifyLastLine="0" shrinkToFit="0" readingOrder="0"/>
      <border outline="0">
        <left style="thick">
          <color theme="0"/>
        </left>
      </border>
    </dxf>
    <dxf>
      <font>
        <b val="0"/>
        <i val="0"/>
        <strike val="0"/>
        <condense val="0"/>
        <extend val="0"/>
        <outline val="0"/>
        <shadow val="0"/>
        <u val="none"/>
        <vertAlign val="baseline"/>
        <sz val="14"/>
        <color rgb="FF000000"/>
        <name val="Arial"/>
        <family val="2"/>
        <scheme val="none"/>
      </font>
      <fill>
        <patternFill patternType="solid">
          <fgColor indexed="64"/>
          <bgColor rgb="FF5F013D"/>
        </patternFill>
      </fill>
      <alignment horizontal="center" vertical="center" textRotation="0" wrapText="0" indent="0" justifyLastLine="0" shrinkToFit="0" readingOrder="0"/>
      <border diagonalUp="0" diagonalDown="0" outline="0">
        <left style="thick">
          <color theme="0"/>
        </left>
        <right style="thick">
          <color theme="0"/>
        </right>
        <top/>
        <bottom/>
      </border>
    </dxf>
    <dxf>
      <font>
        <b val="0"/>
        <i val="0"/>
        <strike val="0"/>
        <condense val="0"/>
        <extend val="0"/>
        <outline val="0"/>
        <shadow val="0"/>
        <u val="none"/>
        <vertAlign val="baseline"/>
        <sz val="14"/>
        <color rgb="FF000000"/>
        <name val="Arial"/>
        <family val="2"/>
        <scheme val="none"/>
      </font>
      <fill>
        <patternFill patternType="solid">
          <fgColor indexed="64"/>
          <bgColor rgb="FF5F013D"/>
        </patternFill>
      </fill>
      <alignment horizontal="center" vertical="center" textRotation="0" wrapText="0" indent="0" justifyLastLine="0" shrinkToFit="0" readingOrder="0"/>
      <border diagonalUp="0" diagonalDown="0">
        <left style="thick">
          <color theme="0"/>
        </left>
        <right style="thick">
          <color theme="0"/>
        </right>
        <top/>
        <bottom/>
        <vertical/>
        <horizontal/>
      </border>
    </dxf>
    <dxf>
      <font>
        <b val="0"/>
        <i val="0"/>
        <strike val="0"/>
        <condense val="0"/>
        <extend val="0"/>
        <outline val="0"/>
        <shadow val="0"/>
        <u val="none"/>
        <vertAlign val="baseline"/>
        <sz val="14"/>
        <color rgb="FFF5A26C"/>
        <name val="Arial"/>
        <family val="2"/>
        <scheme val="none"/>
      </font>
      <alignment horizontal="center" vertical="center" textRotation="0" wrapText="0" indent="0" justifyLastLine="0" shrinkToFit="0" readingOrder="0"/>
      <border diagonalUp="0" diagonalDown="0" outline="0">
        <left/>
        <right style="thick">
          <color theme="0"/>
        </right>
        <top/>
        <bottom/>
      </border>
    </dxf>
    <dxf>
      <font>
        <b val="0"/>
        <i val="0"/>
        <strike val="0"/>
        <condense val="0"/>
        <extend val="0"/>
        <outline val="0"/>
        <shadow val="0"/>
        <u val="none"/>
        <vertAlign val="baseline"/>
        <sz val="14"/>
        <color rgb="FFF5A26C"/>
        <name val="Arial"/>
        <family val="2"/>
        <scheme val="none"/>
      </font>
      <alignment horizontal="center" vertical="center" textRotation="0" wrapText="0" indent="0" justifyLastLine="0" shrinkToFit="0" readingOrder="0"/>
      <border outline="0">
        <right style="thick">
          <color theme="0"/>
        </right>
      </border>
    </dxf>
    <dxf>
      <font>
        <b val="0"/>
        <i val="0"/>
        <strike val="0"/>
        <condense val="0"/>
        <extend val="0"/>
        <outline val="0"/>
        <shadow val="0"/>
        <u val="none"/>
        <vertAlign val="baseline"/>
        <sz val="14"/>
        <color rgb="FFF5A26C"/>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4"/>
        <color rgb="FFF5A26C"/>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4"/>
        <color rgb="FFF5A26C"/>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4"/>
        <color rgb="FFF5A26C"/>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4"/>
        <color rgb="FF99A93A"/>
        <name val="Arial"/>
        <family val="2"/>
        <scheme val="none"/>
      </font>
      <alignment horizontal="center" vertical="center" textRotation="0" wrapText="0" indent="0" justifyLastLine="0" shrinkToFit="0" readingOrder="0"/>
      <border diagonalUp="0" diagonalDown="0" outline="0">
        <left style="thick">
          <color theme="0"/>
        </left>
        <right/>
        <top/>
        <bottom/>
      </border>
    </dxf>
    <dxf>
      <font>
        <b val="0"/>
        <i val="0"/>
        <strike val="0"/>
        <condense val="0"/>
        <extend val="0"/>
        <outline val="0"/>
        <shadow val="0"/>
        <u val="none"/>
        <vertAlign val="baseline"/>
        <sz val="14"/>
        <color rgb="FF99A93A"/>
        <name val="Arial"/>
        <family val="2"/>
        <scheme val="none"/>
      </font>
      <alignment horizontal="center" vertical="center" textRotation="0" wrapText="0" indent="0" justifyLastLine="0" shrinkToFit="0" readingOrder="0"/>
      <border outline="0">
        <left style="thick">
          <color theme="0"/>
        </left>
      </border>
    </dxf>
    <dxf>
      <font>
        <b val="0"/>
        <i val="0"/>
        <strike val="0"/>
        <condense val="0"/>
        <extend val="0"/>
        <outline val="0"/>
        <shadow val="0"/>
        <u val="none"/>
        <vertAlign val="baseline"/>
        <sz val="14"/>
        <color rgb="FF000000"/>
        <name val="Arial"/>
        <family val="2"/>
        <scheme val="none"/>
      </font>
      <fill>
        <patternFill patternType="solid">
          <fgColor indexed="64"/>
          <bgColor rgb="FF5F013D"/>
        </patternFill>
      </fill>
      <alignment horizontal="center" vertical="center" textRotation="0" wrapText="0" indent="0" justifyLastLine="0" shrinkToFit="0" readingOrder="0"/>
      <border diagonalUp="0" diagonalDown="0" outline="0">
        <left style="thick">
          <color theme="0"/>
        </left>
        <right style="thick">
          <color theme="0"/>
        </right>
        <top/>
        <bottom/>
      </border>
    </dxf>
    <dxf>
      <font>
        <b val="0"/>
        <i val="0"/>
        <strike val="0"/>
        <condense val="0"/>
        <extend val="0"/>
        <outline val="0"/>
        <shadow val="0"/>
        <u val="none"/>
        <vertAlign val="baseline"/>
        <sz val="14"/>
        <color rgb="FF000000"/>
        <name val="Arial"/>
        <family val="2"/>
        <scheme val="none"/>
      </font>
      <fill>
        <patternFill patternType="solid">
          <fgColor indexed="64"/>
          <bgColor rgb="FF5F013D"/>
        </patternFill>
      </fill>
      <alignment horizontal="center" vertical="center" textRotation="0" wrapText="0" indent="0" justifyLastLine="0" shrinkToFit="0" readingOrder="0"/>
      <border diagonalUp="0" diagonalDown="0">
        <left style="thick">
          <color theme="0"/>
        </left>
        <right style="thick">
          <color theme="0"/>
        </right>
        <top/>
        <bottom/>
        <vertical/>
        <horizontal/>
      </border>
    </dxf>
    <dxf>
      <font>
        <b val="0"/>
        <i val="0"/>
        <strike val="0"/>
        <condense val="0"/>
        <extend val="0"/>
        <outline val="0"/>
        <shadow val="0"/>
        <u val="none"/>
        <vertAlign val="baseline"/>
        <sz val="14"/>
        <color rgb="FFF5A26C"/>
        <name val="Arial"/>
        <family val="2"/>
        <scheme val="none"/>
      </font>
      <alignment horizontal="center" vertical="center" textRotation="0" wrapText="0" indent="0" justifyLastLine="0" shrinkToFit="0" readingOrder="0"/>
      <border diagonalUp="0" diagonalDown="0" outline="0">
        <left/>
        <right style="thick">
          <color theme="0"/>
        </right>
        <top/>
        <bottom/>
      </border>
    </dxf>
    <dxf>
      <font>
        <b val="0"/>
        <i val="0"/>
        <strike val="0"/>
        <condense val="0"/>
        <extend val="0"/>
        <outline val="0"/>
        <shadow val="0"/>
        <u val="none"/>
        <vertAlign val="baseline"/>
        <sz val="14"/>
        <color rgb="FFF5A26C"/>
        <name val="Arial"/>
        <family val="2"/>
        <scheme val="none"/>
      </font>
      <alignment horizontal="center" vertical="center" textRotation="0" wrapText="0" indent="0" justifyLastLine="0" shrinkToFit="0" readingOrder="0"/>
      <border outline="0">
        <right style="thick">
          <color theme="0"/>
        </right>
      </border>
    </dxf>
    <dxf>
      <font>
        <b val="0"/>
        <i val="0"/>
        <strike val="0"/>
        <condense val="0"/>
        <extend val="0"/>
        <outline val="0"/>
        <shadow val="0"/>
        <u val="none"/>
        <vertAlign val="baseline"/>
        <sz val="14"/>
        <color rgb="FFF5A26C"/>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4"/>
        <color rgb="FFF5A26C"/>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4"/>
        <color rgb="FFF5A26C"/>
        <name val="Arial"/>
        <family val="2"/>
        <scheme val="none"/>
      </font>
      <alignment horizontal="center" vertical="center" textRotation="0" wrapText="0" indent="0" justifyLastLine="0" shrinkToFit="0" readingOrder="0"/>
      <border diagonalUp="0" diagonalDown="0" outline="0">
        <left style="thick">
          <color theme="0"/>
        </left>
        <right/>
        <top/>
        <bottom/>
      </border>
    </dxf>
    <dxf>
      <font>
        <b val="0"/>
        <i val="0"/>
        <strike val="0"/>
        <condense val="0"/>
        <extend val="0"/>
        <outline val="0"/>
        <shadow val="0"/>
        <u val="none"/>
        <vertAlign val="baseline"/>
        <sz val="14"/>
        <color rgb="FFF5A26C"/>
        <name val="Arial"/>
        <family val="2"/>
        <scheme val="none"/>
      </font>
      <alignment horizontal="center" vertical="center" textRotation="0" wrapText="0" indent="0" justifyLastLine="0" shrinkToFit="0" readingOrder="0"/>
      <border outline="0">
        <left style="thick">
          <color theme="0"/>
        </left>
      </border>
    </dxf>
    <dxf>
      <font>
        <b val="0"/>
        <i val="0"/>
        <strike val="0"/>
        <condense val="0"/>
        <extend val="0"/>
        <outline val="0"/>
        <shadow val="0"/>
        <u val="none"/>
        <vertAlign val="baseline"/>
        <sz val="14"/>
        <color rgb="FF000000"/>
        <name val="Arial"/>
        <family val="2"/>
        <scheme val="none"/>
      </font>
      <fill>
        <patternFill patternType="solid">
          <fgColor indexed="64"/>
          <bgColor rgb="FF5F013D"/>
        </patternFill>
      </fill>
      <alignment horizontal="center" vertical="center" textRotation="0" wrapText="0" indent="0" justifyLastLine="0" shrinkToFit="0" readingOrder="0"/>
      <border diagonalUp="0" diagonalDown="0" outline="0">
        <left style="thick">
          <color theme="0"/>
        </left>
        <right style="thick">
          <color theme="0"/>
        </right>
        <top/>
        <bottom/>
      </border>
    </dxf>
    <dxf>
      <font>
        <b val="0"/>
        <i val="0"/>
        <strike val="0"/>
        <condense val="0"/>
        <extend val="0"/>
        <outline val="0"/>
        <shadow val="0"/>
        <u val="none"/>
        <vertAlign val="baseline"/>
        <sz val="14"/>
        <color rgb="FF000000"/>
        <name val="Arial"/>
        <family val="2"/>
        <scheme val="none"/>
      </font>
      <fill>
        <patternFill patternType="solid">
          <fgColor indexed="64"/>
          <bgColor rgb="FF5F013D"/>
        </patternFill>
      </fill>
      <alignment horizontal="center" vertical="center" textRotation="0" wrapText="0" indent="0" justifyLastLine="0" shrinkToFit="0" readingOrder="0"/>
      <border diagonalUp="0" diagonalDown="0">
        <left style="thick">
          <color theme="0"/>
        </left>
        <right style="thick">
          <color theme="0"/>
        </right>
        <top/>
        <bottom/>
        <vertical/>
        <horizontal/>
      </border>
    </dxf>
    <dxf>
      <font>
        <b val="0"/>
        <i val="0"/>
        <strike val="0"/>
        <condense val="0"/>
        <extend val="0"/>
        <outline val="0"/>
        <shadow val="0"/>
        <u val="none"/>
        <vertAlign val="baseline"/>
        <sz val="14"/>
        <color rgb="FFF5A26C"/>
        <name val="Arial"/>
        <family val="2"/>
        <scheme val="none"/>
      </font>
      <alignment horizontal="center" vertical="center" textRotation="0" wrapText="0" indent="0" justifyLastLine="0" shrinkToFit="0" readingOrder="0"/>
      <border diagonalUp="0" diagonalDown="0" outline="0">
        <left/>
        <right style="thick">
          <color theme="0"/>
        </right>
        <top/>
        <bottom/>
      </border>
    </dxf>
    <dxf>
      <font>
        <b val="0"/>
        <i val="0"/>
        <strike val="0"/>
        <condense val="0"/>
        <extend val="0"/>
        <outline val="0"/>
        <shadow val="0"/>
        <u val="none"/>
        <vertAlign val="baseline"/>
        <sz val="14"/>
        <color rgb="FFF5A26C"/>
        <name val="Arial"/>
        <family val="2"/>
        <scheme val="none"/>
      </font>
      <alignment horizontal="center" vertical="center" textRotation="0" wrapText="0" indent="0" justifyLastLine="0" shrinkToFit="0" readingOrder="0"/>
      <border outline="0">
        <right style="thick">
          <color theme="0"/>
        </right>
      </border>
    </dxf>
    <dxf>
      <font>
        <b val="0"/>
        <i val="0"/>
        <strike val="0"/>
        <condense val="0"/>
        <extend val="0"/>
        <outline val="0"/>
        <shadow val="0"/>
        <u val="none"/>
        <vertAlign val="baseline"/>
        <sz val="14"/>
        <color rgb="FF99A93A"/>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4"/>
        <color rgb="FF99A93A"/>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4"/>
        <color rgb="FFF5A26C"/>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4"/>
        <color rgb="FFF5A26C"/>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4"/>
        <color rgb="FF99A93A"/>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4"/>
        <color rgb="FF99A93A"/>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4"/>
        <color rgb="FFF5A26C"/>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4"/>
        <color rgb="FFF5A26C"/>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4"/>
        <color rgb="FFF5A26C"/>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4"/>
        <color rgb="FFF5A26C"/>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4"/>
        <color rgb="FFF5A26C"/>
        <name val="Arial"/>
        <family val="2"/>
        <scheme val="none"/>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4"/>
        <color rgb="FFF5A26C"/>
        <name val="Arial"/>
        <family val="2"/>
        <scheme val="none"/>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4"/>
        <color rgb="FFF5A26C"/>
        <name val="Arial"/>
        <family val="2"/>
        <scheme val="none"/>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4"/>
        <color rgb="FFF5A26C"/>
        <name val="Arial"/>
        <family val="2"/>
        <scheme val="none"/>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center" textRotation="0" wrapText="0" indent="0" justifyLastLine="0" shrinkToFit="0" readingOrder="0"/>
      <border diagonalUp="0" diagonalDown="0" outline="0">
        <left style="thick">
          <color theme="0"/>
        </left>
        <right/>
        <top/>
        <bottom/>
      </border>
    </dxf>
    <dxf>
      <font>
        <b val="0"/>
        <i val="0"/>
        <strike val="0"/>
        <condense val="0"/>
        <extend val="0"/>
        <outline val="0"/>
        <shadow val="0"/>
        <u val="none"/>
        <vertAlign val="baseline"/>
        <sz val="10"/>
        <color rgb="FF000000"/>
        <name val="Arial"/>
        <family val="2"/>
        <scheme val="none"/>
      </font>
      <alignment horizontal="general" vertical="center" textRotation="0" wrapText="0" indent="0" justifyLastLine="0" shrinkToFit="0" readingOrder="0"/>
      <border outline="0">
        <left style="thick">
          <color theme="0"/>
        </left>
      </border>
    </dxf>
    <dxf>
      <font>
        <b val="0"/>
        <i val="0"/>
        <strike val="0"/>
        <condense val="0"/>
        <extend val="0"/>
        <outline val="0"/>
        <shadow val="0"/>
        <u val="none"/>
        <vertAlign val="baseline"/>
        <sz val="14"/>
        <color rgb="FF000000"/>
        <name val="Arial"/>
        <family val="2"/>
        <scheme val="none"/>
      </font>
      <fill>
        <patternFill patternType="solid">
          <fgColor indexed="64"/>
          <bgColor rgb="FF5F013D"/>
        </patternFill>
      </fill>
      <alignment horizontal="center" vertical="center" textRotation="0" wrapText="0" indent="0" justifyLastLine="0" shrinkToFit="0" readingOrder="0"/>
      <border diagonalUp="0" diagonalDown="0" outline="0">
        <left style="thick">
          <color theme="0"/>
        </left>
        <right style="thick">
          <color theme="0"/>
        </right>
        <top/>
        <bottom/>
      </border>
    </dxf>
    <dxf>
      <font>
        <b val="0"/>
        <i val="0"/>
        <strike val="0"/>
        <condense val="0"/>
        <extend val="0"/>
        <outline val="0"/>
        <shadow val="0"/>
        <u val="none"/>
        <vertAlign val="baseline"/>
        <sz val="14"/>
        <color rgb="FF000000"/>
        <name val="Arial"/>
        <family val="2"/>
        <scheme val="none"/>
      </font>
      <fill>
        <patternFill patternType="solid">
          <fgColor indexed="64"/>
          <bgColor rgb="FF5F013D"/>
        </patternFill>
      </fill>
      <alignment horizontal="center" vertical="center" textRotation="0" wrapText="0" indent="0" justifyLastLine="0" shrinkToFit="0" readingOrder="0"/>
      <border diagonalUp="0" diagonalDown="0">
        <left style="thick">
          <color theme="0"/>
        </left>
        <right style="thick">
          <color theme="0"/>
        </right>
        <top/>
        <bottom/>
        <vertical/>
        <horizontal/>
      </border>
    </dxf>
    <dxf>
      <font>
        <b val="0"/>
        <i val="0"/>
        <strike val="0"/>
        <condense val="0"/>
        <extend val="0"/>
        <outline val="0"/>
        <shadow val="0"/>
        <u val="none"/>
        <vertAlign val="baseline"/>
        <sz val="14"/>
        <color rgb="FF99A93A"/>
        <name val="Arial"/>
        <family val="2"/>
        <scheme val="none"/>
      </font>
      <alignment horizontal="center" vertical="center" textRotation="0" wrapText="0" indent="0" justifyLastLine="0" shrinkToFit="0" readingOrder="0"/>
      <border diagonalUp="0" diagonalDown="0" outline="0">
        <left/>
        <right style="thick">
          <color theme="0"/>
        </right>
        <top/>
        <bottom/>
      </border>
    </dxf>
    <dxf>
      <font>
        <b val="0"/>
        <i val="0"/>
        <strike val="0"/>
        <condense val="0"/>
        <extend val="0"/>
        <outline val="0"/>
        <shadow val="0"/>
        <u val="none"/>
        <vertAlign val="baseline"/>
        <sz val="14"/>
        <color rgb="FF99A93A"/>
        <name val="Arial"/>
        <family val="2"/>
        <scheme val="none"/>
      </font>
      <fill>
        <patternFill patternType="none">
          <fgColor indexed="64"/>
          <bgColor auto="1"/>
        </patternFill>
      </fill>
      <alignment horizontal="center" vertical="center" textRotation="0" wrapText="0" indent="0" justifyLastLine="0" shrinkToFit="0" readingOrder="0"/>
      <border outline="0">
        <right style="thick">
          <color theme="0"/>
        </right>
      </border>
    </dxf>
    <dxf>
      <font>
        <b val="0"/>
        <i val="0"/>
        <strike val="0"/>
        <condense val="0"/>
        <extend val="0"/>
        <outline val="0"/>
        <shadow val="0"/>
        <u val="none"/>
        <vertAlign val="baseline"/>
        <sz val="14"/>
        <color rgb="FF99A93A"/>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4"/>
        <color rgb="FF99A93A"/>
        <name val="Arial"/>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4"/>
        <color rgb="FF99A93A"/>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4"/>
        <color rgb="FF99A93A"/>
        <name val="Arial"/>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4"/>
        <color rgb="FFF5A26C"/>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4"/>
        <color rgb="FFF5A26C"/>
        <name val="Arial"/>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4"/>
        <color rgb="FF99A93A"/>
        <name val="Arial"/>
        <family val="2"/>
        <scheme val="none"/>
      </font>
      <alignment horizontal="center" vertical="center" textRotation="0" wrapText="0" indent="0" justifyLastLine="0" shrinkToFit="0" readingOrder="0"/>
      <border diagonalUp="0" diagonalDown="0" outline="0">
        <left style="thick">
          <color theme="0"/>
        </left>
        <right/>
        <top/>
        <bottom/>
      </border>
    </dxf>
    <dxf>
      <font>
        <b val="0"/>
        <i val="0"/>
        <strike val="0"/>
        <condense val="0"/>
        <extend val="0"/>
        <outline val="0"/>
        <shadow val="0"/>
        <u val="none"/>
        <vertAlign val="baseline"/>
        <sz val="14"/>
        <color rgb="FF99A93A"/>
        <name val="Arial"/>
        <family val="2"/>
        <scheme val="none"/>
      </font>
      <fill>
        <patternFill patternType="none">
          <fgColor indexed="64"/>
          <bgColor auto="1"/>
        </patternFill>
      </fill>
      <alignment horizontal="center" vertical="center" textRotation="0" wrapText="0" indent="0" justifyLastLine="0" shrinkToFit="0" readingOrder="0"/>
      <border outline="0">
        <left style="thick">
          <color theme="0"/>
        </left>
      </border>
    </dxf>
    <dxf>
      <font>
        <b val="0"/>
        <i val="0"/>
        <strike val="0"/>
        <condense val="0"/>
        <extend val="0"/>
        <outline val="0"/>
        <shadow val="0"/>
        <u val="none"/>
        <vertAlign val="baseline"/>
        <sz val="14"/>
        <color rgb="FF000000"/>
        <name val="Arial"/>
        <family val="2"/>
        <scheme val="none"/>
      </font>
      <fill>
        <patternFill patternType="solid">
          <fgColor indexed="64"/>
          <bgColor rgb="FF5F013D"/>
        </patternFill>
      </fill>
      <alignment horizontal="center" vertical="center" textRotation="0" wrapText="0" indent="0" justifyLastLine="0" shrinkToFit="0" readingOrder="0"/>
      <border diagonalUp="0" diagonalDown="0" outline="0">
        <left style="thick">
          <color theme="0"/>
        </left>
        <right style="thick">
          <color theme="0"/>
        </right>
        <top/>
        <bottom/>
      </border>
    </dxf>
    <dxf>
      <font>
        <b val="0"/>
        <i val="0"/>
        <strike val="0"/>
        <condense val="0"/>
        <extend val="0"/>
        <outline val="0"/>
        <shadow val="0"/>
        <u val="none"/>
        <vertAlign val="baseline"/>
        <sz val="14"/>
        <color rgb="FF000000"/>
        <name val="Arial"/>
        <family val="2"/>
        <scheme val="none"/>
      </font>
      <fill>
        <patternFill patternType="solid">
          <fgColor indexed="64"/>
          <bgColor rgb="FF5F013D"/>
        </patternFill>
      </fill>
      <alignment horizontal="center" vertical="center" textRotation="0" wrapText="0" indent="0" justifyLastLine="0" shrinkToFit="0" readingOrder="0"/>
      <border diagonalUp="0" diagonalDown="0">
        <left style="thick">
          <color theme="0"/>
        </left>
        <right style="thick">
          <color theme="0"/>
        </right>
        <top/>
        <bottom/>
        <vertical/>
        <horizontal/>
      </border>
    </dxf>
    <dxf>
      <font>
        <b val="0"/>
        <i val="0"/>
        <strike val="0"/>
        <condense val="0"/>
        <extend val="0"/>
        <outline val="0"/>
        <shadow val="0"/>
        <u val="none"/>
        <vertAlign val="baseline"/>
        <sz val="14"/>
        <color rgb="FF99A93A"/>
        <name val="Arial"/>
        <family val="2"/>
        <scheme val="none"/>
      </font>
      <alignment horizontal="center" vertical="center" textRotation="0" wrapText="0" indent="0" justifyLastLine="0" shrinkToFit="0" readingOrder="0"/>
      <border diagonalUp="0" diagonalDown="0" outline="0">
        <left/>
        <right style="thick">
          <color theme="0"/>
        </right>
        <top/>
        <bottom/>
      </border>
    </dxf>
    <dxf>
      <font>
        <b val="0"/>
        <i val="0"/>
        <strike val="0"/>
        <condense val="0"/>
        <extend val="0"/>
        <outline val="0"/>
        <shadow val="0"/>
        <u val="none"/>
        <vertAlign val="baseline"/>
        <sz val="14"/>
        <color rgb="FF99A93A"/>
        <name val="Arial"/>
        <family val="2"/>
        <scheme val="none"/>
      </font>
      <fill>
        <patternFill patternType="none">
          <fgColor indexed="64"/>
          <bgColor auto="1"/>
        </patternFill>
      </fill>
      <alignment horizontal="center" vertical="center" textRotation="0" wrapText="0" indent="0" justifyLastLine="0" shrinkToFit="0" readingOrder="0"/>
      <border outline="0">
        <right style="thick">
          <color theme="0"/>
        </right>
      </border>
    </dxf>
    <dxf>
      <font>
        <b val="0"/>
        <i val="0"/>
        <strike val="0"/>
        <condense val="0"/>
        <extend val="0"/>
        <outline val="0"/>
        <shadow val="0"/>
        <u val="none"/>
        <vertAlign val="baseline"/>
        <sz val="14"/>
        <color rgb="FF99A93A"/>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4"/>
        <color rgb="FF99A93A"/>
        <name val="Arial"/>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4"/>
        <color rgb="FF99A93A"/>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4"/>
        <color rgb="FF99A93A"/>
        <name val="Arial"/>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4"/>
        <color rgb="FF99A93A"/>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4"/>
        <color rgb="FF99A93A"/>
        <name val="Arial"/>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4"/>
        <color rgb="FF99A93A"/>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4"/>
        <color rgb="FF99A93A"/>
        <name val="Arial"/>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4"/>
        <color rgb="FF99A93A"/>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4"/>
        <color rgb="FF99A93A"/>
        <name val="Arial"/>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4"/>
        <color rgb="FF99A93A"/>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4"/>
        <color rgb="FF99A93A"/>
        <name val="Arial"/>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4"/>
        <color rgb="FF99A93A"/>
        <name val="Arial"/>
        <family val="2"/>
        <scheme val="none"/>
      </font>
      <alignment horizontal="center" vertical="center" textRotation="0" wrapText="0" indent="0" justifyLastLine="0" shrinkToFit="0" readingOrder="0"/>
      <border diagonalUp="0" diagonalDown="0" outline="0">
        <left style="thick">
          <color theme="0"/>
        </left>
        <right/>
        <top/>
        <bottom/>
      </border>
    </dxf>
    <dxf>
      <font>
        <b val="0"/>
        <i val="0"/>
        <strike val="0"/>
        <condense val="0"/>
        <extend val="0"/>
        <outline val="0"/>
        <shadow val="0"/>
        <u val="none"/>
        <vertAlign val="baseline"/>
        <sz val="14"/>
        <color rgb="FF99A93A"/>
        <name val="Arial"/>
        <family val="2"/>
        <scheme val="none"/>
      </font>
      <fill>
        <patternFill patternType="none">
          <fgColor indexed="64"/>
          <bgColor auto="1"/>
        </patternFill>
      </fill>
      <alignment horizontal="center" vertical="center" textRotation="0" wrapText="0" indent="0" justifyLastLine="0" shrinkToFit="0" readingOrder="0"/>
      <border outline="0">
        <left style="thick">
          <color theme="0"/>
        </left>
      </border>
    </dxf>
    <dxf>
      <font>
        <b val="0"/>
        <i val="0"/>
        <strike val="0"/>
        <condense val="0"/>
        <extend val="0"/>
        <outline val="0"/>
        <shadow val="0"/>
        <u val="none"/>
        <vertAlign val="baseline"/>
        <sz val="14"/>
        <color rgb="FF000000"/>
        <name val="Arial"/>
        <family val="2"/>
        <scheme val="none"/>
      </font>
      <fill>
        <patternFill patternType="solid">
          <fgColor indexed="64"/>
          <bgColor rgb="FF5F013D"/>
        </patternFill>
      </fill>
      <alignment horizontal="center" vertical="center" textRotation="0" wrapText="0" indent="0" justifyLastLine="0" shrinkToFit="0" readingOrder="0"/>
      <border diagonalUp="0" diagonalDown="0" outline="0">
        <left style="thick">
          <color theme="0"/>
        </left>
        <right style="thick">
          <color theme="0"/>
        </right>
        <top/>
        <bottom/>
      </border>
    </dxf>
    <dxf>
      <font>
        <b val="0"/>
        <i val="0"/>
        <strike val="0"/>
        <condense val="0"/>
        <extend val="0"/>
        <outline val="0"/>
        <shadow val="0"/>
        <u val="none"/>
        <vertAlign val="baseline"/>
        <sz val="14"/>
        <color rgb="FF000000"/>
        <name val="Arial"/>
        <family val="2"/>
        <scheme val="none"/>
      </font>
      <fill>
        <patternFill patternType="solid">
          <fgColor indexed="64"/>
          <bgColor rgb="FF5F013D"/>
        </patternFill>
      </fill>
      <alignment horizontal="center" vertical="center" textRotation="0" wrapText="0" indent="0" justifyLastLine="0" shrinkToFit="0" readingOrder="0"/>
      <border diagonalUp="0" diagonalDown="0">
        <left style="thick">
          <color theme="0"/>
        </left>
        <right style="thick">
          <color theme="0"/>
        </right>
        <top/>
        <bottom/>
        <vertical/>
        <horizontal/>
      </border>
    </dxf>
    <dxf>
      <font>
        <b val="0"/>
        <i val="0"/>
        <strike val="0"/>
        <condense val="0"/>
        <extend val="0"/>
        <outline val="0"/>
        <shadow val="0"/>
        <u val="none"/>
        <vertAlign val="baseline"/>
        <sz val="14"/>
        <color rgb="FFF5A26C"/>
        <name val="Arial"/>
        <family val="2"/>
        <scheme val="none"/>
      </font>
      <alignment horizontal="center" vertical="center" textRotation="0" wrapText="0" indent="0" justifyLastLine="0" shrinkToFit="0" readingOrder="0"/>
      <border diagonalUp="0" diagonalDown="0" outline="0">
        <left/>
        <right style="thick">
          <color theme="0"/>
        </right>
        <top/>
        <bottom/>
      </border>
    </dxf>
    <dxf>
      <font>
        <b val="0"/>
        <i val="0"/>
        <strike val="0"/>
        <condense val="0"/>
        <extend val="0"/>
        <outline val="0"/>
        <shadow val="0"/>
        <u val="none"/>
        <vertAlign val="baseline"/>
        <sz val="14"/>
        <color rgb="FFF5A26C"/>
        <name val="Arial"/>
        <family val="2"/>
        <scheme val="none"/>
      </font>
      <fill>
        <patternFill patternType="none">
          <fgColor indexed="64"/>
          <bgColor auto="1"/>
        </patternFill>
      </fill>
      <alignment horizontal="center" vertical="center" textRotation="0" wrapText="0" indent="0" justifyLastLine="0" shrinkToFit="0" readingOrder="0"/>
      <border outline="0">
        <right style="thick">
          <color theme="0"/>
        </right>
      </border>
    </dxf>
    <dxf>
      <font>
        <b val="0"/>
        <i val="0"/>
        <strike val="0"/>
        <condense val="0"/>
        <extend val="0"/>
        <outline val="0"/>
        <shadow val="0"/>
        <u val="none"/>
        <vertAlign val="baseline"/>
        <sz val="14"/>
        <color rgb="FFF5A26C"/>
        <name val="Arial"/>
        <family val="2"/>
        <scheme val="none"/>
      </font>
      <alignment horizontal="center" vertical="center" textRotation="0" wrapText="0" indent="0" justifyLastLine="0" shrinkToFit="0" readingOrder="0"/>
      <border diagonalUp="0" diagonalDown="0" outline="0">
        <left style="thick">
          <color theme="0"/>
        </left>
        <right/>
        <top/>
        <bottom/>
      </border>
    </dxf>
    <dxf>
      <font>
        <b val="0"/>
        <i val="0"/>
        <strike val="0"/>
        <condense val="0"/>
        <extend val="0"/>
        <outline val="0"/>
        <shadow val="0"/>
        <u val="none"/>
        <vertAlign val="baseline"/>
        <sz val="14"/>
        <color rgb="FFF5A26C"/>
        <name val="Arial"/>
        <family val="2"/>
        <scheme val="none"/>
      </font>
      <fill>
        <patternFill patternType="none">
          <fgColor indexed="64"/>
          <bgColor auto="1"/>
        </patternFill>
      </fill>
      <alignment horizontal="center" vertical="center" textRotation="0" wrapText="0" indent="0" justifyLastLine="0" shrinkToFit="0" readingOrder="0"/>
      <border outline="0">
        <left style="thick">
          <color theme="0"/>
        </left>
      </border>
    </dxf>
    <dxf>
      <font>
        <b val="0"/>
        <i val="0"/>
        <strike val="0"/>
        <condense val="0"/>
        <extend val="0"/>
        <outline val="0"/>
        <shadow val="0"/>
        <u val="none"/>
        <vertAlign val="baseline"/>
        <sz val="14"/>
        <color rgb="FF000000"/>
        <name val="Arial"/>
        <family val="2"/>
        <scheme val="none"/>
      </font>
      <fill>
        <patternFill patternType="solid">
          <fgColor indexed="64"/>
          <bgColor rgb="FF5F013D"/>
        </patternFill>
      </fill>
      <alignment horizontal="center" vertical="center" textRotation="0" wrapText="0" indent="0" justifyLastLine="0" shrinkToFit="0" readingOrder="0"/>
      <border diagonalUp="0" diagonalDown="0" outline="0">
        <left style="thick">
          <color theme="0"/>
        </left>
        <right style="thick">
          <color theme="0"/>
        </right>
        <top/>
        <bottom/>
      </border>
    </dxf>
    <dxf>
      <font>
        <b val="0"/>
        <i val="0"/>
        <strike val="0"/>
        <condense val="0"/>
        <extend val="0"/>
        <outline val="0"/>
        <shadow val="0"/>
        <u val="none"/>
        <vertAlign val="baseline"/>
        <sz val="14"/>
        <color rgb="FF000000"/>
        <name val="Arial"/>
        <family val="2"/>
        <scheme val="none"/>
      </font>
      <fill>
        <patternFill patternType="solid">
          <fgColor indexed="64"/>
          <bgColor rgb="FF5F013D"/>
        </patternFill>
      </fill>
      <alignment horizontal="center" vertical="center" textRotation="0" wrapText="0" indent="0" justifyLastLine="0" shrinkToFit="0" readingOrder="0"/>
      <border diagonalUp="0" diagonalDown="0">
        <left style="thick">
          <color theme="0"/>
        </left>
        <right style="thick">
          <color theme="0"/>
        </right>
        <top/>
        <bottom/>
        <vertical/>
        <horizontal/>
      </border>
    </dxf>
    <dxf>
      <font>
        <b val="0"/>
        <i val="0"/>
        <strike val="0"/>
        <condense val="0"/>
        <extend val="0"/>
        <outline val="0"/>
        <shadow val="0"/>
        <u val="none"/>
        <vertAlign val="baseline"/>
        <sz val="11"/>
        <color rgb="FF000000"/>
        <name val="Arial"/>
        <family val="2"/>
        <scheme val="none"/>
      </font>
      <alignment horizontal="center" vertical="center" textRotation="0" wrapText="0" indent="0" justifyLastLine="0" shrinkToFit="0" readingOrder="0"/>
      <border diagonalUp="0" diagonalDown="0" outline="0">
        <left/>
        <right style="thick">
          <color theme="0"/>
        </right>
        <top/>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left/>
        <right style="hair">
          <color rgb="FFF7A823"/>
        </right>
        <top/>
        <bottom/>
        <vertical/>
        <horizontal/>
      </border>
    </dxf>
    <dxf>
      <font>
        <b val="0"/>
        <i val="0"/>
        <strike val="0"/>
        <condense val="0"/>
        <extend val="0"/>
        <outline val="0"/>
        <shadow val="0"/>
        <u val="none"/>
        <vertAlign val="baseline"/>
        <sz val="11"/>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left/>
        <right style="hair">
          <color rgb="FFF7A823"/>
        </right>
        <top/>
        <bottom/>
        <vertical/>
        <horizontal/>
      </border>
    </dxf>
    <dxf>
      <font>
        <b val="0"/>
        <i val="0"/>
        <strike val="0"/>
        <condense val="0"/>
        <extend val="0"/>
        <outline val="0"/>
        <shadow val="0"/>
        <u val="none"/>
        <vertAlign val="baseline"/>
        <sz val="11"/>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left/>
        <right style="hair">
          <color rgb="FFF7A823"/>
        </right>
        <top/>
        <bottom/>
        <vertical/>
        <horizontal/>
      </border>
    </dxf>
    <dxf>
      <font>
        <b val="0"/>
        <i val="0"/>
        <strike val="0"/>
        <condense val="0"/>
        <extend val="0"/>
        <outline val="0"/>
        <shadow val="0"/>
        <u val="none"/>
        <vertAlign val="baseline"/>
        <sz val="11"/>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left/>
        <right style="hair">
          <color rgb="FFF7A823"/>
        </right>
        <top/>
        <bottom/>
        <vertical/>
        <horizontal/>
      </border>
    </dxf>
    <dxf>
      <font>
        <b val="0"/>
        <i val="0"/>
        <strike val="0"/>
        <condense val="0"/>
        <extend val="0"/>
        <outline val="0"/>
        <shadow val="0"/>
        <u val="none"/>
        <vertAlign val="baseline"/>
        <sz val="11"/>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left/>
        <right style="hair">
          <color rgb="FFF7A823"/>
        </right>
        <top/>
        <bottom/>
        <vertical/>
        <horizontal/>
      </border>
    </dxf>
    <dxf>
      <font>
        <b val="0"/>
        <i val="0"/>
        <strike val="0"/>
        <condense val="0"/>
        <extend val="0"/>
        <outline val="0"/>
        <shadow val="0"/>
        <u val="none"/>
        <vertAlign val="baseline"/>
        <sz val="11"/>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left/>
        <right style="hair">
          <color rgb="FFF7A823"/>
        </right>
        <top/>
        <bottom/>
        <vertical/>
        <horizontal/>
      </border>
    </dxf>
    <dxf>
      <font>
        <b val="0"/>
        <i val="0"/>
        <strike val="0"/>
        <condense val="0"/>
        <extend val="0"/>
        <outline val="0"/>
        <shadow val="0"/>
        <u val="none"/>
        <vertAlign val="baseline"/>
        <sz val="11"/>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left/>
        <right style="hair">
          <color rgb="FFF7A823"/>
        </right>
        <top/>
        <bottom/>
        <vertical/>
        <horizontal/>
      </border>
    </dxf>
    <dxf>
      <font>
        <b val="0"/>
        <i val="0"/>
        <strike val="0"/>
        <condense val="0"/>
        <extend val="0"/>
        <outline val="0"/>
        <shadow val="0"/>
        <u val="none"/>
        <vertAlign val="baseline"/>
        <sz val="11"/>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left/>
        <right style="hair">
          <color rgb="FFF7A823"/>
        </right>
        <top/>
        <bottom/>
        <vertical/>
        <horizontal/>
      </border>
    </dxf>
    <dxf>
      <font>
        <b val="0"/>
        <i val="0"/>
        <strike val="0"/>
        <condense val="0"/>
        <extend val="0"/>
        <outline val="0"/>
        <shadow val="0"/>
        <u val="none"/>
        <vertAlign val="baseline"/>
        <sz val="11"/>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left/>
        <right style="hair">
          <color rgb="FFF7A823"/>
        </right>
        <top/>
        <bottom/>
        <vertical/>
        <horizontal/>
      </border>
    </dxf>
    <dxf>
      <font>
        <b val="0"/>
        <i val="0"/>
        <strike val="0"/>
        <condense val="0"/>
        <extend val="0"/>
        <outline val="0"/>
        <shadow val="0"/>
        <u val="none"/>
        <vertAlign val="baseline"/>
        <sz val="11"/>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left/>
        <right style="hair">
          <color rgb="FFF7A823"/>
        </right>
        <top/>
        <bottom/>
        <vertical/>
        <horizontal/>
      </border>
    </dxf>
    <dxf>
      <font>
        <b val="0"/>
        <i val="0"/>
        <strike val="0"/>
        <condense val="0"/>
        <extend val="0"/>
        <outline val="0"/>
        <shadow val="0"/>
        <u val="none"/>
        <vertAlign val="baseline"/>
        <sz val="11"/>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left/>
        <right style="hair">
          <color rgb="FFF7A823"/>
        </right>
        <top/>
        <bottom/>
        <vertical/>
        <horizontal/>
      </border>
    </dxf>
    <dxf>
      <font>
        <b val="0"/>
        <i val="0"/>
        <strike val="0"/>
        <condense val="0"/>
        <extend val="0"/>
        <outline val="0"/>
        <shadow val="0"/>
        <u val="none"/>
        <vertAlign val="baseline"/>
        <sz val="11"/>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left/>
        <right style="hair">
          <color rgb="FFF7A823"/>
        </right>
        <top/>
        <bottom/>
        <vertical/>
        <horizontal/>
      </border>
    </dxf>
    <dxf>
      <font>
        <b val="0"/>
        <i val="0"/>
        <strike val="0"/>
        <condense val="0"/>
        <extend val="0"/>
        <outline val="0"/>
        <shadow val="0"/>
        <u val="none"/>
        <vertAlign val="baseline"/>
        <sz val="11"/>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left/>
        <right style="hair">
          <color rgb="FFF7A823"/>
        </right>
        <top/>
        <bottom/>
        <vertical/>
        <horizontal/>
      </border>
    </dxf>
    <dxf>
      <font>
        <b val="0"/>
        <i val="0"/>
        <strike val="0"/>
        <condense val="0"/>
        <extend val="0"/>
        <outline val="0"/>
        <shadow val="0"/>
        <u val="none"/>
        <vertAlign val="baseline"/>
        <sz val="11"/>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left/>
        <right style="hair">
          <color rgb="FFF7A823"/>
        </right>
        <top/>
        <bottom/>
        <vertical/>
        <horizontal/>
      </border>
    </dxf>
    <dxf>
      <font>
        <b val="0"/>
        <i val="0"/>
        <strike val="0"/>
        <condense val="0"/>
        <extend val="0"/>
        <outline val="0"/>
        <shadow val="0"/>
        <u val="none"/>
        <vertAlign val="baseline"/>
        <sz val="11"/>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left/>
        <right style="hair">
          <color rgb="FFF7A823"/>
        </right>
        <top/>
        <bottom/>
        <vertical/>
        <horizontal/>
      </border>
    </dxf>
    <dxf>
      <font>
        <b val="0"/>
        <i val="0"/>
        <strike val="0"/>
        <condense val="0"/>
        <extend val="0"/>
        <outline val="0"/>
        <shadow val="0"/>
        <u val="none"/>
        <vertAlign val="baseline"/>
        <sz val="11"/>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left/>
        <right style="hair">
          <color rgb="FFF7A823"/>
        </right>
        <top/>
        <bottom/>
        <vertical/>
        <horizontal/>
      </border>
    </dxf>
    <dxf>
      <font>
        <b val="0"/>
        <i val="0"/>
        <strike val="0"/>
        <condense val="0"/>
        <extend val="0"/>
        <outline val="0"/>
        <shadow val="0"/>
        <u val="none"/>
        <vertAlign val="baseline"/>
        <sz val="11"/>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left/>
        <right style="hair">
          <color rgb="FFF7A823"/>
        </right>
        <top/>
        <bottom/>
        <vertical/>
        <horizontal/>
      </border>
    </dxf>
    <dxf>
      <font>
        <b val="0"/>
        <i val="0"/>
        <strike val="0"/>
        <condense val="0"/>
        <extend val="0"/>
        <outline val="0"/>
        <shadow val="0"/>
        <u val="none"/>
        <vertAlign val="baseline"/>
        <sz val="11"/>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left/>
        <right style="hair">
          <color rgb="FFF7A823"/>
        </right>
        <top/>
        <bottom/>
        <vertical/>
        <horizontal/>
      </border>
    </dxf>
    <dxf>
      <font>
        <b val="0"/>
        <i val="0"/>
        <strike val="0"/>
        <condense val="0"/>
        <extend val="0"/>
        <outline val="0"/>
        <shadow val="0"/>
        <u val="none"/>
        <vertAlign val="baseline"/>
        <sz val="11"/>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left/>
        <right style="hair">
          <color rgb="FFF7A823"/>
        </right>
        <top/>
        <bottom/>
        <vertical/>
        <horizontal/>
      </border>
    </dxf>
    <dxf>
      <font>
        <b val="0"/>
        <i val="0"/>
        <strike val="0"/>
        <condense val="0"/>
        <extend val="0"/>
        <outline val="0"/>
        <shadow val="0"/>
        <u val="none"/>
        <vertAlign val="baseline"/>
        <sz val="11"/>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left/>
        <right style="hair">
          <color rgb="FFF7A823"/>
        </right>
        <top/>
        <bottom/>
        <vertical/>
        <horizontal/>
      </border>
    </dxf>
    <dxf>
      <font>
        <b val="0"/>
        <i val="0"/>
        <strike val="0"/>
        <condense val="0"/>
        <extend val="0"/>
        <outline val="0"/>
        <shadow val="0"/>
        <u val="none"/>
        <vertAlign val="baseline"/>
        <sz val="11"/>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left/>
        <right style="hair">
          <color rgb="FFF7A823"/>
        </right>
        <top/>
        <bottom/>
        <vertical/>
        <horizontal/>
      </border>
    </dxf>
    <dxf>
      <font>
        <b val="0"/>
        <i val="0"/>
        <strike val="0"/>
        <condense val="0"/>
        <extend val="0"/>
        <outline val="0"/>
        <shadow val="0"/>
        <u val="none"/>
        <vertAlign val="baseline"/>
        <sz val="11"/>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left/>
        <right style="hair">
          <color rgb="FFF7A823"/>
        </right>
        <top/>
        <bottom/>
        <vertical/>
        <horizontal/>
      </border>
    </dxf>
    <dxf>
      <font>
        <b val="0"/>
        <i val="0"/>
        <strike val="0"/>
        <condense val="0"/>
        <extend val="0"/>
        <outline val="0"/>
        <shadow val="0"/>
        <u val="none"/>
        <vertAlign val="baseline"/>
        <sz val="11"/>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left/>
        <right style="hair">
          <color rgb="FFF7A823"/>
        </right>
        <top/>
        <bottom/>
        <vertical/>
        <horizontal/>
      </border>
    </dxf>
    <dxf>
      <font>
        <b val="0"/>
        <i val="0"/>
        <strike val="0"/>
        <condense val="0"/>
        <extend val="0"/>
        <outline val="0"/>
        <shadow val="0"/>
        <u val="none"/>
        <vertAlign val="baseline"/>
        <sz val="11"/>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left/>
        <right style="hair">
          <color rgb="FFF7A823"/>
        </right>
        <top/>
        <bottom/>
        <vertical/>
        <horizontal/>
      </border>
    </dxf>
    <dxf>
      <font>
        <b val="0"/>
        <i val="0"/>
        <strike val="0"/>
        <condense val="0"/>
        <extend val="0"/>
        <outline val="0"/>
        <shadow val="0"/>
        <u val="none"/>
        <vertAlign val="baseline"/>
        <sz val="11"/>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left/>
        <right style="hair">
          <color rgb="FFF7A823"/>
        </right>
        <top/>
        <bottom/>
        <vertical/>
        <horizontal/>
      </border>
    </dxf>
    <dxf>
      <font>
        <b val="0"/>
        <i val="0"/>
        <strike val="0"/>
        <condense val="0"/>
        <extend val="0"/>
        <outline val="0"/>
        <shadow val="0"/>
        <u val="none"/>
        <vertAlign val="baseline"/>
        <sz val="11"/>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left/>
        <right style="hair">
          <color rgb="FFF7A823"/>
        </right>
        <top/>
        <bottom/>
        <vertical/>
        <horizontal/>
      </border>
    </dxf>
    <dxf>
      <font>
        <b val="0"/>
        <i val="0"/>
        <strike val="0"/>
        <condense val="0"/>
        <extend val="0"/>
        <outline val="0"/>
        <shadow val="0"/>
        <u val="none"/>
        <vertAlign val="baseline"/>
        <sz val="14"/>
        <color rgb="FFF5A26C"/>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4"/>
        <color rgb="FFF5A26C"/>
        <name val="Arial"/>
        <family val="2"/>
        <scheme val="none"/>
      </font>
      <alignment horizontal="center" vertical="center" textRotation="0" wrapText="0" indent="0" justifyLastLine="0" shrinkToFit="0" readingOrder="0"/>
    </dxf>
    <dxf>
      <font>
        <b val="0"/>
        <i val="0"/>
        <strike val="0"/>
        <condense val="0"/>
        <extend val="0"/>
        <outline val="0"/>
        <shadow val="0"/>
        <u/>
        <vertAlign val="baseline"/>
        <sz val="11"/>
        <color rgb="FF592147"/>
        <name val="Arial"/>
        <family val="2"/>
        <scheme val="none"/>
      </font>
      <alignment horizontal="general" vertical="center" textRotation="0" wrapText="0" indent="0" justifyLastLine="0" shrinkToFit="0" readingOrder="0"/>
    </dxf>
    <dxf>
      <font>
        <b/>
        <i val="0"/>
        <strike val="0"/>
        <condense val="0"/>
        <extend val="0"/>
        <outline val="0"/>
        <shadow val="0"/>
        <u val="none"/>
        <vertAlign val="baseline"/>
        <sz val="10"/>
        <color rgb="FF000000"/>
        <name val="Arial"/>
        <family val="2"/>
        <scheme val="none"/>
      </font>
      <fill>
        <patternFill patternType="solid">
          <fgColor indexed="64"/>
          <bgColor rgb="FFFCCC86"/>
        </patternFill>
      </fill>
      <alignment horizontal="left" vertical="bottom" textRotation="0" wrapText="1" indent="0" justifyLastLine="0" shrinkToFit="0" readingOrder="0"/>
    </dxf>
    <dxf>
      <fill>
        <patternFill>
          <bgColor rgb="FFFFEACD"/>
        </patternFill>
      </fill>
      <border>
        <left style="hair">
          <color theme="0"/>
        </left>
        <right style="hair">
          <color theme="0"/>
        </right>
        <top/>
        <bottom/>
        <vertical style="hair">
          <color theme="0"/>
        </vertical>
        <horizontal/>
      </border>
    </dxf>
    <dxf>
      <fill>
        <patternFill>
          <bgColor theme="0"/>
        </patternFill>
      </fill>
      <border>
        <left style="hair">
          <color theme="0"/>
        </left>
        <right style="hair">
          <color theme="0"/>
        </right>
        <top/>
        <bottom/>
        <vertical style="hair">
          <color theme="0"/>
        </vertical>
        <horizontal/>
      </border>
    </dxf>
    <dxf>
      <font>
        <b/>
        <i val="0"/>
      </font>
      <fill>
        <patternFill>
          <fgColor rgb="FFF6C374"/>
          <bgColor rgb="FFF6C374"/>
        </patternFill>
      </fill>
    </dxf>
    <dxf>
      <font>
        <b/>
        <i val="0"/>
        <color theme="1"/>
      </font>
      <fill>
        <patternFill>
          <bgColor rgb="FFF7A823"/>
        </patternFill>
      </fill>
      <border>
        <left style="hair">
          <color theme="0"/>
        </left>
        <right style="hair">
          <color theme="0"/>
        </right>
        <top/>
        <bottom/>
        <vertical style="hair">
          <color theme="0"/>
        </vertical>
        <horizontal/>
      </border>
    </dxf>
  </dxfs>
  <tableStyles count="1" defaultTableStyle="TableStyleMedium2" defaultPivotStyle="PivotStyleLight16">
    <tableStyle name="Tabellenformat 1" pivot="0" count="4" xr9:uid="{0D60A77D-19CA-4599-9D5B-CE04841FFA79}">
      <tableStyleElement type="headerRow" dxfId="272"/>
      <tableStyleElement type="firstColumn" dxfId="271"/>
      <tableStyleElement type="firstRowStripe" dxfId="270"/>
      <tableStyleElement type="secondRowStripe" dxfId="269"/>
    </tableStyle>
  </tableStyles>
  <colors>
    <mruColors>
      <color rgb="FF5F013D"/>
      <color rgb="FF69ACDF"/>
      <color rgb="FF592147"/>
      <color rgb="FF906A83"/>
      <color rgb="FF99A93A"/>
      <color rgb="FFFFE6C5"/>
      <color rgb="FFFCCC86"/>
      <color rgb="FFF7A823"/>
      <color rgb="FFF5A26C"/>
      <color rgb="FFF8BE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sharedStrings" Target="sharedStrings.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theme" Target="theme/theme1.xml"/><Relationship Id="rId69" Type="http://schemas.openxmlformats.org/officeDocument/2006/relationships/customXml" Target="../customXml/item2.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calcChain" Target="calcChain.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2</xdr:col>
      <xdr:colOff>2073275</xdr:colOff>
      <xdr:row>7</xdr:row>
      <xdr:rowOff>796925</xdr:rowOff>
    </xdr:from>
    <xdr:to>
      <xdr:col>2</xdr:col>
      <xdr:colOff>4015399</xdr:colOff>
      <xdr:row>7</xdr:row>
      <xdr:rowOff>3293580</xdr:rowOff>
    </xdr:to>
    <xdr:pic>
      <xdr:nvPicPr>
        <xdr:cNvPr id="13" name="Grafik 12">
          <a:extLst>
            <a:ext uri="{FF2B5EF4-FFF2-40B4-BE49-F238E27FC236}">
              <a16:creationId xmlns:a16="http://schemas.microsoft.com/office/drawing/2014/main" id="{17DBCEEF-19F0-47E2-DDA8-5F409B99FC69}"/>
            </a:ext>
          </a:extLst>
        </xdr:cNvPr>
        <xdr:cNvPicPr>
          <a:picLocks noChangeAspect="1"/>
        </xdr:cNvPicPr>
      </xdr:nvPicPr>
      <xdr:blipFill>
        <a:blip xmlns:r="http://schemas.openxmlformats.org/officeDocument/2006/relationships" r:embed="rId1"/>
        <a:stretch>
          <a:fillRect/>
        </a:stretch>
      </xdr:blipFill>
      <xdr:spPr>
        <a:xfrm>
          <a:off x="2578100" y="9588500"/>
          <a:ext cx="1938949" cy="2496655"/>
        </a:xfrm>
        <a:prstGeom prst="rect">
          <a:avLst/>
        </a:prstGeom>
      </xdr:spPr>
    </xdr:pic>
    <xdr:clientData/>
  </xdr:twoCellAnchor>
  <xdr:twoCellAnchor editAs="oneCell">
    <xdr:from>
      <xdr:col>2</xdr:col>
      <xdr:colOff>1123950</xdr:colOff>
      <xdr:row>2</xdr:row>
      <xdr:rowOff>635000</xdr:rowOff>
    </xdr:from>
    <xdr:to>
      <xdr:col>2</xdr:col>
      <xdr:colOff>5909725</xdr:colOff>
      <xdr:row>2</xdr:row>
      <xdr:rowOff>1427549</xdr:rowOff>
    </xdr:to>
    <xdr:pic>
      <xdr:nvPicPr>
        <xdr:cNvPr id="3" name="Grafik 2">
          <a:extLst>
            <a:ext uri="{FF2B5EF4-FFF2-40B4-BE49-F238E27FC236}">
              <a16:creationId xmlns:a16="http://schemas.microsoft.com/office/drawing/2014/main" id="{F41F647D-885F-A527-56DC-52220BA8EECA}"/>
            </a:ext>
          </a:extLst>
        </xdr:cNvPr>
        <xdr:cNvPicPr>
          <a:picLocks noChangeAspect="1"/>
        </xdr:cNvPicPr>
      </xdr:nvPicPr>
      <xdr:blipFill>
        <a:blip xmlns:r="http://schemas.openxmlformats.org/officeDocument/2006/relationships" r:embed="rId2"/>
        <a:stretch>
          <a:fillRect/>
        </a:stretch>
      </xdr:blipFill>
      <xdr:spPr>
        <a:xfrm>
          <a:off x="1631950" y="1066800"/>
          <a:ext cx="4785775" cy="792549"/>
        </a:xfrm>
        <a:prstGeom prst="rect">
          <a:avLst/>
        </a:prstGeom>
      </xdr:spPr>
    </xdr:pic>
    <xdr:clientData/>
  </xdr:twoCellAnchor>
  <xdr:twoCellAnchor editAs="oneCell">
    <xdr:from>
      <xdr:col>2</xdr:col>
      <xdr:colOff>2387600</xdr:colOff>
      <xdr:row>5</xdr:row>
      <xdr:rowOff>819150</xdr:rowOff>
    </xdr:from>
    <xdr:to>
      <xdr:col>2</xdr:col>
      <xdr:colOff>4472445</xdr:colOff>
      <xdr:row>5</xdr:row>
      <xdr:rowOff>2803909</xdr:rowOff>
    </xdr:to>
    <xdr:pic>
      <xdr:nvPicPr>
        <xdr:cNvPr id="4" name="Grafik 3">
          <a:extLst>
            <a:ext uri="{FF2B5EF4-FFF2-40B4-BE49-F238E27FC236}">
              <a16:creationId xmlns:a16="http://schemas.microsoft.com/office/drawing/2014/main" id="{93B2DCF6-63FA-A246-4D1B-136A75AA8C15}"/>
            </a:ext>
          </a:extLst>
        </xdr:cNvPr>
        <xdr:cNvPicPr>
          <a:picLocks noChangeAspect="1"/>
        </xdr:cNvPicPr>
      </xdr:nvPicPr>
      <xdr:blipFill>
        <a:blip xmlns:r="http://schemas.openxmlformats.org/officeDocument/2006/relationships" r:embed="rId3"/>
        <a:stretch>
          <a:fillRect/>
        </a:stretch>
      </xdr:blipFill>
      <xdr:spPr>
        <a:xfrm>
          <a:off x="2895600" y="3225800"/>
          <a:ext cx="2078495" cy="1984759"/>
        </a:xfrm>
        <a:prstGeom prst="rect">
          <a:avLst/>
        </a:prstGeom>
      </xdr:spPr>
    </xdr:pic>
    <xdr:clientData/>
  </xdr:twoCellAnchor>
  <xdr:twoCellAnchor editAs="oneCell">
    <xdr:from>
      <xdr:col>2</xdr:col>
      <xdr:colOff>1200150</xdr:colOff>
      <xdr:row>6</xdr:row>
      <xdr:rowOff>1244600</xdr:rowOff>
    </xdr:from>
    <xdr:to>
      <xdr:col>2</xdr:col>
      <xdr:colOff>5632580</xdr:colOff>
      <xdr:row>6</xdr:row>
      <xdr:rowOff>2646802</xdr:rowOff>
    </xdr:to>
    <xdr:pic>
      <xdr:nvPicPr>
        <xdr:cNvPr id="5" name="Grafik 4">
          <a:extLst>
            <a:ext uri="{FF2B5EF4-FFF2-40B4-BE49-F238E27FC236}">
              <a16:creationId xmlns:a16="http://schemas.microsoft.com/office/drawing/2014/main" id="{4DF4A7AF-095F-C322-7FF6-CC6759524675}"/>
            </a:ext>
          </a:extLst>
        </xdr:cNvPr>
        <xdr:cNvPicPr>
          <a:picLocks noChangeAspect="1"/>
        </xdr:cNvPicPr>
      </xdr:nvPicPr>
      <xdr:blipFill>
        <a:blip xmlns:r="http://schemas.openxmlformats.org/officeDocument/2006/relationships" r:embed="rId4"/>
        <a:stretch>
          <a:fillRect/>
        </a:stretch>
      </xdr:blipFill>
      <xdr:spPr>
        <a:xfrm>
          <a:off x="1708150" y="6584950"/>
          <a:ext cx="4426080" cy="1402202"/>
        </a:xfrm>
        <a:prstGeom prst="rect">
          <a:avLst/>
        </a:prstGeom>
      </xdr:spPr>
    </xdr:pic>
    <xdr:clientData/>
  </xdr:twoCellAnchor>
  <xdr:twoCellAnchor editAs="oneCell">
    <xdr:from>
      <xdr:col>2</xdr:col>
      <xdr:colOff>831850</xdr:colOff>
      <xdr:row>10</xdr:row>
      <xdr:rowOff>1174750</xdr:rowOff>
    </xdr:from>
    <xdr:to>
      <xdr:col>2</xdr:col>
      <xdr:colOff>6038285</xdr:colOff>
      <xdr:row>10</xdr:row>
      <xdr:rowOff>2686689</xdr:rowOff>
    </xdr:to>
    <xdr:pic>
      <xdr:nvPicPr>
        <xdr:cNvPr id="6" name="Grafik 5">
          <a:extLst>
            <a:ext uri="{FF2B5EF4-FFF2-40B4-BE49-F238E27FC236}">
              <a16:creationId xmlns:a16="http://schemas.microsoft.com/office/drawing/2014/main" id="{33A259F4-766E-8867-F358-2DAE68920125}"/>
            </a:ext>
          </a:extLst>
        </xdr:cNvPr>
        <xdr:cNvPicPr>
          <a:picLocks noChangeAspect="1"/>
        </xdr:cNvPicPr>
      </xdr:nvPicPr>
      <xdr:blipFill>
        <a:blip xmlns:r="http://schemas.openxmlformats.org/officeDocument/2006/relationships" r:embed="rId5"/>
        <a:stretch>
          <a:fillRect/>
        </a:stretch>
      </xdr:blipFill>
      <xdr:spPr>
        <a:xfrm>
          <a:off x="1339850" y="13277850"/>
          <a:ext cx="5206435" cy="1511939"/>
        </a:xfrm>
        <a:prstGeom prst="rect">
          <a:avLst/>
        </a:prstGeom>
      </xdr:spPr>
    </xdr:pic>
    <xdr:clientData/>
  </xdr:twoCellAnchor>
  <xdr:twoCellAnchor editAs="oneCell">
    <xdr:from>
      <xdr:col>1</xdr:col>
      <xdr:colOff>234950</xdr:colOff>
      <xdr:row>11</xdr:row>
      <xdr:rowOff>1458433</xdr:rowOff>
    </xdr:from>
    <xdr:to>
      <xdr:col>3</xdr:col>
      <xdr:colOff>0</xdr:colOff>
      <xdr:row>11</xdr:row>
      <xdr:rowOff>3125119</xdr:rowOff>
    </xdr:to>
    <xdr:pic>
      <xdr:nvPicPr>
        <xdr:cNvPr id="7" name="Grafik 6">
          <a:extLst>
            <a:ext uri="{FF2B5EF4-FFF2-40B4-BE49-F238E27FC236}">
              <a16:creationId xmlns:a16="http://schemas.microsoft.com/office/drawing/2014/main" id="{A280DDFE-2115-D82C-49C0-0640BDF70C70}"/>
            </a:ext>
          </a:extLst>
        </xdr:cNvPr>
        <xdr:cNvPicPr>
          <a:picLocks noChangeAspect="1"/>
        </xdr:cNvPicPr>
      </xdr:nvPicPr>
      <xdr:blipFill>
        <a:blip xmlns:r="http://schemas.openxmlformats.org/officeDocument/2006/relationships" r:embed="rId6"/>
        <a:stretch>
          <a:fillRect/>
        </a:stretch>
      </xdr:blipFill>
      <xdr:spPr>
        <a:xfrm>
          <a:off x="336550" y="16495233"/>
          <a:ext cx="7626350" cy="166668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247650</xdr:colOff>
      <xdr:row>0</xdr:row>
      <xdr:rowOff>685800</xdr:rowOff>
    </xdr:from>
    <xdr:to>
      <xdr:col>25</xdr:col>
      <xdr:colOff>315305</xdr:colOff>
      <xdr:row>44</xdr:row>
      <xdr:rowOff>200189</xdr:rowOff>
    </xdr:to>
    <xdr:pic>
      <xdr:nvPicPr>
        <xdr:cNvPr id="2" name="Grafik 1">
          <a:extLst>
            <a:ext uri="{FF2B5EF4-FFF2-40B4-BE49-F238E27FC236}">
              <a16:creationId xmlns:a16="http://schemas.microsoft.com/office/drawing/2014/main" id="{B847A207-27F1-DADC-03A7-835BE39B2056}"/>
            </a:ext>
          </a:extLst>
        </xdr:cNvPr>
        <xdr:cNvPicPr>
          <a:picLocks noChangeAspect="1"/>
        </xdr:cNvPicPr>
      </xdr:nvPicPr>
      <xdr:blipFill>
        <a:blip xmlns:r="http://schemas.openxmlformats.org/officeDocument/2006/relationships" r:embed="rId1"/>
        <a:stretch>
          <a:fillRect/>
        </a:stretch>
      </xdr:blipFill>
      <xdr:spPr>
        <a:xfrm>
          <a:off x="12731750" y="685800"/>
          <a:ext cx="8376630" cy="10687214"/>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B2CC9D5-83A7-4DD5-960E-D2BEF84395A0}" name="Tabelle13" displayName="Tabelle13" ref="A1:BS60" totalsRowShown="0" headerRowDxfId="268">
  <autoFilter ref="A1:BS60" xr:uid="{62D9C030-B284-400A-BF5F-5A3BB8AF4CA6}"/>
  <sortState xmlns:xlrd2="http://schemas.microsoft.com/office/spreadsheetml/2017/richdata2" ref="A2:BS60">
    <sortCondition ref="A1:A60"/>
  </sortState>
  <tableColumns count="71">
    <tableColumn id="1" xr3:uid="{69C3326F-A56E-4044-854B-72DCE46E3A7E}" name="Impresa di prestazione di servizi" dataDxfId="267"/>
    <tableColumn id="2" xr3:uid="{8948627A-15FB-4D5D-B480-1D513D09B98B}" name="Disponibilità in tutta la Svizzera _x000a_(espandibile)_x000a_" dataDxfId="266" totalsRowDxfId="265">
      <calculatedColumnFormula>IF(ISERROR(SEARCH(B$77, VLOOKUP($A2,#REF!,$B$76,FALSE))),$BU$7,$BU$2)</calculatedColumnFormula>
    </tableColumn>
    <tableColumn id="3" xr3:uid="{A64B872C-D889-42D6-932F-90883934A04F}" name="AG_x000a_" dataDxfId="264" totalsRowDxfId="263">
      <calculatedColumnFormula>IF(OR(NOT(ISERROR(SEARCH($B$77, VLOOKUP($A2,#REF!,$B$76,FALSE)))), NOT(ISERROR(SEARCH(C$77, VLOOKUP($A2,#REF!,$B$76,FALSE))))), $BU$2, $BU$7)</calculatedColumnFormula>
    </tableColumn>
    <tableColumn id="4" xr3:uid="{C3BAD5DC-6262-4029-8B33-263D34CD356B}" name="AR_x000a_" dataDxfId="262" totalsRowDxfId="261">
      <calculatedColumnFormula>IF(OR(NOT(ISERROR(SEARCH($B$77, VLOOKUP($A2,#REF!,$B$76,FALSE)))), NOT(ISERROR(SEARCH(D$77, VLOOKUP($A2,#REF!,$B$76,FALSE))))), $BU$2, $BU$7)</calculatedColumnFormula>
    </tableColumn>
    <tableColumn id="5" xr3:uid="{8778973A-9B3C-4C29-BA93-A780C4B8E0B8}" name="AI_x000a_" dataDxfId="260" totalsRowDxfId="259">
      <calculatedColumnFormula>IF(OR(NOT(ISERROR(SEARCH($B$77, VLOOKUP($A2,#REF!,$B$76,FALSE)))), NOT(ISERROR(SEARCH(E$77, VLOOKUP($A2,#REF!,$B$76,FALSE))))), $BU$2, $BU$7)</calculatedColumnFormula>
    </tableColumn>
    <tableColumn id="6" xr3:uid="{DE515222-52A3-4628-A919-C7CB771A4A32}" name="BL_x000a_" dataDxfId="258" totalsRowDxfId="257">
      <calculatedColumnFormula>IF(OR(NOT(ISERROR(SEARCH($B$77, VLOOKUP($A2,#REF!,$B$76,FALSE)))), NOT(ISERROR(SEARCH(F$77, VLOOKUP($A2,#REF!,$B$76,FALSE))))), $BU$2, $BU$7)</calculatedColumnFormula>
    </tableColumn>
    <tableColumn id="7" xr3:uid="{1537AFA5-1483-4576-B48E-C77641CE2DF8}" name="BS_x000a_" dataDxfId="256" totalsRowDxfId="255">
      <calculatedColumnFormula>IF(OR(NOT(ISERROR(SEARCH($B$77, VLOOKUP($A2,#REF!,$B$76,FALSE)))), NOT(ISERROR(SEARCH(G$77, VLOOKUP($A2,#REF!,$B$76,FALSE))))), $BU$2, $BU$7)</calculatedColumnFormula>
    </tableColumn>
    <tableColumn id="8" xr3:uid="{351F3424-38FF-4C98-BD82-462367C638A9}" name="BE_x000a_" dataDxfId="254" totalsRowDxfId="253">
      <calculatedColumnFormula>IF(OR(NOT(ISERROR(SEARCH($B$77, VLOOKUP($A2,#REF!,$B$76,FALSE)))), NOT(ISERROR(SEARCH(H$77, VLOOKUP($A2,#REF!,$B$76,FALSE))))), $BU$2, $BU$7)</calculatedColumnFormula>
    </tableColumn>
    <tableColumn id="9" xr3:uid="{7BD16711-7A64-4ABB-8A32-2980FD4E0657}" name="FR_x000a_" dataDxfId="252" totalsRowDxfId="251">
      <calculatedColumnFormula>IF(OR(NOT(ISERROR(SEARCH($B$77, VLOOKUP($A2,#REF!,$B$76,FALSE)))), NOT(ISERROR(SEARCH(I$77, VLOOKUP($A2,#REF!,$B$76,FALSE))))), $BU$2, $BU$7)</calculatedColumnFormula>
    </tableColumn>
    <tableColumn id="10" xr3:uid="{6D6387F8-0357-46EB-A7E3-608C0651E2F4}" name="GE_x000a_" dataDxfId="250" totalsRowDxfId="249">
      <calculatedColumnFormula>IF(OR(NOT(ISERROR(SEARCH($B$77, VLOOKUP($A2,#REF!,$B$76,FALSE)))), NOT(ISERROR(SEARCH(J$77, VLOOKUP($A2,#REF!,$B$76,FALSE))))), $BU$2, $BU$7)</calculatedColumnFormula>
    </tableColumn>
    <tableColumn id="11" xr3:uid="{12430D40-38C2-4575-90DA-2E8A8C43C44A}" name="GL_x000a_" dataDxfId="248" totalsRowDxfId="247">
      <calculatedColumnFormula>IF(OR(NOT(ISERROR(SEARCH($B$77, VLOOKUP($A2,#REF!,$B$76,FALSE)))), NOT(ISERROR(SEARCH(K$77, VLOOKUP($A2,#REF!,$B$76,FALSE))))), $BU$2, $BU$7)</calculatedColumnFormula>
    </tableColumn>
    <tableColumn id="12" xr3:uid="{C5E85AC6-0077-40C8-B944-497399FD7721}" name="GR_x000a_" dataDxfId="246" totalsRowDxfId="245">
      <calculatedColumnFormula>IF(OR(NOT(ISERROR(SEARCH($B$77, VLOOKUP($A2,#REF!,$B$76,FALSE)))), NOT(ISERROR(SEARCH(L$77, VLOOKUP($A2,#REF!,$B$76,FALSE))))), $BU$2, $BU$7)</calculatedColumnFormula>
    </tableColumn>
    <tableColumn id="13" xr3:uid="{708DCD0A-C246-4FDC-9CFC-AD940F0686E9}" name="JU_x000a_" dataDxfId="244" totalsRowDxfId="243">
      <calculatedColumnFormula>IF(OR(NOT(ISERROR(SEARCH($B$77, VLOOKUP($A2,#REF!,$B$76,FALSE)))), NOT(ISERROR(SEARCH(M$77, VLOOKUP($A2,#REF!,$B$76,FALSE))))), $BU$2, $BU$7)</calculatedColumnFormula>
    </tableColumn>
    <tableColumn id="14" xr3:uid="{C034BD60-DA0F-4E29-B946-424F32FE532A}" name="LU_x000a_" dataDxfId="242" totalsRowDxfId="241">
      <calculatedColumnFormula>IF(OR(NOT(ISERROR(SEARCH($B$77, VLOOKUP($A2,#REF!,$B$76,FALSE)))), NOT(ISERROR(SEARCH(N$77, VLOOKUP($A2,#REF!,$B$76,FALSE))))), $BU$2, $BU$7)</calculatedColumnFormula>
    </tableColumn>
    <tableColumn id="15" xr3:uid="{520291B4-185C-4A3D-8476-9C3F77C89203}" name="NE_x000a_" dataDxfId="240" totalsRowDxfId="239">
      <calculatedColumnFormula>IF(OR(NOT(ISERROR(SEARCH($B$77, VLOOKUP($A2,#REF!,$B$76,FALSE)))), NOT(ISERROR(SEARCH(O$77, VLOOKUP($A2,#REF!,$B$76,FALSE))))), $BU$2, $BU$7)</calculatedColumnFormula>
    </tableColumn>
    <tableColumn id="16" xr3:uid="{12F5E2F5-CBC6-406C-AE7D-C3B6EA11C3EB}" name="NW_x000a_" dataDxfId="238" totalsRowDxfId="237">
      <calculatedColumnFormula>IF(OR(NOT(ISERROR(SEARCH($B$77, VLOOKUP($A2,#REF!,$B$76,FALSE)))), NOT(ISERROR(SEARCH(P$77, VLOOKUP($A2,#REF!,$B$76,FALSE))))), $BU$2, $BU$7)</calculatedColumnFormula>
    </tableColumn>
    <tableColumn id="17" xr3:uid="{88781497-1C40-42B2-9A4C-EA4D625F03D3}" name="OW_x000a_" dataDxfId="236" totalsRowDxfId="235">
      <calculatedColumnFormula>IF(OR(NOT(ISERROR(SEARCH($B$77, VLOOKUP($A2,#REF!,$B$76,FALSE)))), NOT(ISERROR(SEARCH(Q$77, VLOOKUP($A2,#REF!,$B$76,FALSE))))), $BU$2, $BU$7)</calculatedColumnFormula>
    </tableColumn>
    <tableColumn id="18" xr3:uid="{4172DADF-8DC7-43DB-8F24-A3952E406DC7}" name="SG_x000a_" dataDxfId="234" totalsRowDxfId="233">
      <calculatedColumnFormula>IF(OR(NOT(ISERROR(SEARCH($B$77, VLOOKUP($A2,#REF!,$B$76,FALSE)))), NOT(ISERROR(SEARCH(R$77, VLOOKUP($A2,#REF!,$B$76,FALSE))))), $BU$2, $BU$7)</calculatedColumnFormula>
    </tableColumn>
    <tableColumn id="19" xr3:uid="{23529977-80EA-4571-8717-7E0E9CE0A9ED}" name="SH_x000a_" dataDxfId="232" totalsRowDxfId="231">
      <calculatedColumnFormula>IF(OR(NOT(ISERROR(SEARCH($B$77, VLOOKUP($A2,#REF!,$B$76,FALSE)))), NOT(ISERROR(SEARCH(S$77, VLOOKUP($A2,#REF!,$B$76,FALSE))))), $BU$2, $BU$7)</calculatedColumnFormula>
    </tableColumn>
    <tableColumn id="20" xr3:uid="{F56BC070-457D-47D8-81B6-060DD939BC94}" name="SZ_x000a_" dataDxfId="230" totalsRowDxfId="229">
      <calculatedColumnFormula>IF(OR(NOT(ISERROR(SEARCH($B$77, VLOOKUP($A2,#REF!,$B$76,FALSE)))), NOT(ISERROR(SEARCH(T$77, VLOOKUP($A2,#REF!,$B$76,FALSE))))), $BU$2, $BU$7)</calculatedColumnFormula>
    </tableColumn>
    <tableColumn id="21" xr3:uid="{A6EE0DE3-F5A0-4D4A-89BC-F9B50E79671E}" name="SO_x000a_" dataDxfId="228" totalsRowDxfId="227">
      <calculatedColumnFormula>IF(OR(NOT(ISERROR(SEARCH($B$77, VLOOKUP($A2,#REF!,$B$76,FALSE)))), NOT(ISERROR(SEARCH(U$77, VLOOKUP($A2,#REF!,$B$76,FALSE))))), $BU$2, $BU$7)</calculatedColumnFormula>
    </tableColumn>
    <tableColumn id="22" xr3:uid="{B281EC42-83FA-4CBA-A849-4CDF214DB8AF}" name="TI_x000a_" dataDxfId="226" totalsRowDxfId="225">
      <calculatedColumnFormula>IF(OR(NOT(ISERROR(SEARCH($B$77, VLOOKUP($A2,#REF!,$B$76,FALSE)))), NOT(ISERROR(SEARCH(V$77, VLOOKUP($A2,#REF!,$B$76,FALSE))))), $BU$2, $BU$7)</calculatedColumnFormula>
    </tableColumn>
    <tableColumn id="23" xr3:uid="{404A9753-919C-4FCC-8B2E-6216DCF5D993}" name="TG_x000a_" dataDxfId="224" totalsRowDxfId="223">
      <calculatedColumnFormula>IF(OR(NOT(ISERROR(SEARCH($B$77, VLOOKUP($A2,#REF!,$B$76,FALSE)))), NOT(ISERROR(SEARCH(W$77, VLOOKUP($A2,#REF!,$B$76,FALSE))))), $BU$2, $BU$7)</calculatedColumnFormula>
    </tableColumn>
    <tableColumn id="24" xr3:uid="{453E4186-48F5-439F-B12B-D95761061CE9}" name="UR_x000a_" dataDxfId="222" totalsRowDxfId="221">
      <calculatedColumnFormula>IF(OR(NOT(ISERROR(SEARCH($B$77, VLOOKUP($A2,#REF!,$B$76,FALSE)))), NOT(ISERROR(SEARCH(X$77, VLOOKUP($A2,#REF!,$B$76,FALSE))))), $BU$2, $BU$7)</calculatedColumnFormula>
    </tableColumn>
    <tableColumn id="25" xr3:uid="{96511D02-7ADF-439E-8640-BE855B01DD58}" name="VD_x000a_" dataDxfId="220" totalsRowDxfId="219">
      <calculatedColumnFormula>IF(OR(NOT(ISERROR(SEARCH($B$77, VLOOKUP($A2,#REF!,$B$76,FALSE)))), NOT(ISERROR(SEARCH(Y$77, VLOOKUP($A2,#REF!,$B$76,FALSE))))), $BU$2, $BU$7)</calculatedColumnFormula>
    </tableColumn>
    <tableColumn id="26" xr3:uid="{4DB12C3D-4B04-4E17-8B7B-313959EF3BFF}" name="VS_x000a_" dataDxfId="218" totalsRowDxfId="217">
      <calculatedColumnFormula>IF(OR(NOT(ISERROR(SEARCH($B$77, VLOOKUP($A2,#REF!,$B$76,FALSE)))), NOT(ISERROR(SEARCH(Z$77, VLOOKUP($A2,#REF!,$B$76,FALSE))))), $BU$2, $BU$7)</calculatedColumnFormula>
    </tableColumn>
    <tableColumn id="27" xr3:uid="{8EFC2C09-D1C8-4177-B88A-3581CE72A5CE}" name="ZG_x000a_" dataDxfId="216" totalsRowDxfId="215">
      <calculatedColumnFormula>IF(OR(NOT(ISERROR(SEARCH($B$77, VLOOKUP($A2,#REF!,$B$76,FALSE)))), NOT(ISERROR(SEARCH(AA$77, VLOOKUP($A2,#REF!,$B$76,FALSE))))), $BU$2, $BU$7)</calculatedColumnFormula>
    </tableColumn>
    <tableColumn id="28" xr3:uid="{FAD32CF9-C30B-4223-8CDF-D1C5F3E172D0}" name="ZH_x000a_" dataDxfId="214" totalsRowDxfId="213">
      <calculatedColumnFormula>IF(OR(NOT(ISERROR(SEARCH($B$77, VLOOKUP($A2,#REF!,$B$76,FALSE)))), NOT(ISERROR(SEARCH(AB$77, VLOOKUP($A2,#REF!,$B$76,FALSE))))), $BU$2, $BU$7)</calculatedColumnFormula>
    </tableColumn>
    <tableColumn id="29" xr3:uid="{BB26A782-E04C-47D8-A7BC-3A2FE0BD91FB}" name="Registrazione e onboarding_x000a_     (espandibile)" dataDxfId="212" totalsRowDxfId="211"/>
    <tableColumn id="30" xr3:uid="{8C848C5D-9CDA-4CF7-A85B-251174083803}" name="Attivazione da parte di terzi_x000a_" dataDxfId="210" totalsRowDxfId="209">
      <calculatedColumnFormula>IF(VLOOKUP($A2,#REF!,AD$76,FALSE)=AD$77, $BU$7, $BU$2)</calculatedColumnFormula>
    </tableColumn>
    <tableColumn id="31" xr3:uid="{378D90F9-5D54-4900-A1E6-A49EF526937F}" name="Onboarding da parte di terzi_x000a_" dataDxfId="208" totalsRowDxfId="207">
      <calculatedColumnFormula>IF(VLOOKUP($A2,#REF!,AE$76,FALSE)=AE$77, $BU$7, $BU$2)</calculatedColumnFormula>
    </tableColumn>
    <tableColumn id="32" xr3:uid="{2358F08D-CCAA-4BA4-8530-C8C755C2B288}" name="Infrastruttura e processo di ricarica_x000a_    (espandibile)" dataDxfId="206" totalsRowDxfId="205"/>
    <tableColumn id="33" xr3:uid="{0EC62DAD-62E6-4B97-B280-422F5BB0ED73}" name="Integrazione di diverse stazioni di ricarica_x000a_" dataDxfId="204" totalsRowDxfId="203">
      <calculatedColumnFormula>IF(VLOOKUP($A2,#REF!,AG$76,FALSE)=AG$77,$BU$2,
IF(VLOOKUP($A2,#REF!,AG$76,FALSE)=AG$78,$BU$3,
IF(VLOOKUP($A2,#REF!,AG$76,FALSE)=AG$79,$BU$5,$BU$7)))</calculatedColumnFormula>
    </tableColumn>
    <tableColumn id="35" xr3:uid="{B62CA76D-DD1A-4200-BB4A-5CE2540824B3}" name="Integrazione di sistemi terzi_x000a_" dataDxfId="202" totalsRowDxfId="201">
      <calculatedColumnFormula>IF(VLOOKUP($A2,#REF!,AH$76,FALSE)=AH$77,$BU$2,
IF(VLOOKUP($A2,#REF!,AH$76,FALSE)=AH$78,$BU$3,
IF(VLOOKUP($A2,#REF!,AH$76,FALSE)=AH$79,$BU$5,$BU$7)))</calculatedColumnFormula>
    </tableColumn>
    <tableColumn id="34" xr3:uid="{26830A3E-77CB-468B-8F9D-35081F4A4AAF}" name="Gestione dinamica del carico_x000a_" dataDxfId="200" totalsRowDxfId="199">
      <calculatedColumnFormula>IF(VLOOKUP($A2,#REF!,AI$76,FALSE)=AI$77,$BU$2,
IF(VLOOKUP($A2,#REF!,AI$76,FALSE)=AI$78,$BU$3,
IF(VLOOKUP($A2,#REF!,AI$76,FALSE)=AI$79,$BU$5,$BU$7)))</calculatedColumnFormula>
    </tableColumn>
    <tableColumn id="71" xr3:uid="{D9871BF4-C4E8-4C44-B46B-4D53A9AEB8C1}" name="Panoramica delle transazioni_x000a_" dataDxfId="198" totalsRowDxfId="197">
      <calculatedColumnFormula>IF(VLOOKUP($A2,#REF!,AJ$76,FALSE)=AJ$77,$BU$2,
IF(VLOOKUP($A2,#REF!,AJ$76,FALSE)=AJ$78,$BU$3,
IF(VLOOKUP($A2,#REF!,AJ$76,FALSE)=AJ$79,$BU$5,$BU$7)))</calculatedColumnFormula>
    </tableColumn>
    <tableColumn id="70" xr3:uid="{55DCBDD4-0D43-4AD6-8DFE-24F68C8E749F}" name="Visualizzazione consumi_x000a_" dataDxfId="196" totalsRowDxfId="195">
      <calculatedColumnFormula>IF(VLOOKUP($A2,#REF!,AK$76,FALSE)=AK$77,$BU$2,
IF(VLOOKUP($A2,#REF!,AK$76,FALSE)=AK$78,$BU$3,
IF(VLOOKUP($A2,#REF!,AK$76,FALSE)=AK$79,$BU$5,$BU$7)))</calculatedColumnFormula>
    </tableColumn>
    <tableColumn id="69" xr3:uid="{2B244E3B-9901-4424-B384-A0ABAD1DC0EE}" name="Comando attivo carica_x000a_" dataDxfId="194" totalsRowDxfId="193">
      <calculatedColumnFormula>IF(VLOOKUP($A2,#REF!,AL$76,FALSE)=AL$77,$BU$2,
IF(VLOOKUP($A2,#REF!,AL$76,FALSE)=AL$78,$BU$3,
IF(VLOOKUP($A2,#REF!,AL$76,FALSE)=AL$79,$BU$5,$BU$7)))</calculatedColumnFormula>
    </tableColumn>
    <tableColumn id="37" xr3:uid="{818CA298-8044-4A55-AE29-BE1B4D9C55A8}" name="Portale web_x000a_ " dataDxfId="192" totalsRowDxfId="191">
      <calculatedColumnFormula>IF(VLOOKUP($A2,#REF!,AM$76,FALSE)=AM$77,$BU$2,
IF(VLOOKUP($A2,#REF!,AM$76,FALSE)=AM$78,$BU$3,
IF(VLOOKUP($A2,#REF!,AM$76,FALSE)=AM$79,$BU$5,$BU$7)))</calculatedColumnFormula>
    </tableColumn>
    <tableColumn id="38" xr3:uid="{CA555335-65A4-4C97-A744-F3190FCC2B51}" name="App_x000a_" dataDxfId="190" totalsRowDxfId="189">
      <calculatedColumnFormula>IF(VLOOKUP($A2,#REF!,AN$76,FALSE)=AN$77,$BU$2,
IF(VLOOKUP($A2,#REF!,AN$76,FALSE)=AN$78,$BU$3,
IF(VLOOKUP($A2,#REF!,AN$76,FALSE)=AN$79,$BU$5,$BU$7)))</calculatedColumnFormula>
    </tableColumn>
    <tableColumn id="40" xr3:uid="{7D910233-0F4C-4942-9D4C-48A4A6F9D40A}" name="Assistenza e manutenzione_x000a_    (espandibile)" dataDxfId="188" totalsRowDxfId="187"/>
    <tableColumn id="41" xr3:uid="{8EE3924E-E23E-40EA-9147-EA12BD38B648}" name="Hotline orari d’ufficio_x000a_" dataDxfId="186" totalsRowDxfId="185">
      <calculatedColumnFormula>IF(VLOOKUP($A2,#REF!,AP$76,FALSE)=AP$77,$BU$2,
IF(VLOOKUP($A2,#REF!,AP$76,FALSE)=AP$78,$BU$3,
IF(VLOOKUP($A2,#REF!,AP$76,FALSE)=AP$79,$BU$5,$BU$7)))</calculatedColumnFormula>
    </tableColumn>
    <tableColumn id="42" xr3:uid="{46061A73-7DF9-4480-AE3D-98C9A8AC831F}" name="Hotline 24h_x000a_" dataDxfId="184" totalsRowDxfId="183">
      <calculatedColumnFormula>IF(VLOOKUP($A2,#REF!,AQ$76,FALSE)=AQ$77,$BU$2,
IF(VLOOKUP($A2,#REF!,AQ$76,FALSE)=AQ$78,$BU$3,
IF(VLOOKUP($A2,#REF!,AQ$76,FALSE)=AQ$79,$BU$5,$BU$7)))</calculatedColumnFormula>
    </tableColumn>
    <tableColumn id="43" xr3:uid="{E4CBE692-2E43-445F-A56A-A022AAB0D0A2}" name="Gestione dei guasti_x000a_" dataDxfId="182" totalsRowDxfId="181">
      <calculatedColumnFormula>IF(VLOOKUP($A2,#REF!,AR$76,FALSE)=AR$77,$BU$2,
IF(VLOOKUP($A2,#REF!,AR$76,FALSE)=AR$78,$BU$3,
IF(VLOOKUP($A2,#REF!,AR$76,FALSE)=AR$79,$BU$5,$BU$7)))</calculatedColumnFormula>
    </tableColumn>
    <tableColumn id="44" xr3:uid="{29182815-5828-434A-8584-685F8D3581C3}" name="Manutenzione remota_x000a_" dataDxfId="180" totalsRowDxfId="179">
      <calculatedColumnFormula>IF(VLOOKUP($A2,#REF!,AS$76,FALSE)=AS$77,$BU$2,
IF(VLOOKUP($A2,#REF!,AS$76,FALSE)=AS$78,$BU$3,
IF(VLOOKUP($A2,#REF!,AS$76,FALSE)=AS$79,$BU$5,$BU$7)))</calculatedColumnFormula>
    </tableColumn>
    <tableColumn id="45" xr3:uid="{576F2AD6-5932-42A1-B731-7B6943FC6B46}" name="Eliminazione dei guasti in loco_x000a_" dataDxfId="178" totalsRowDxfId="177">
      <calculatedColumnFormula>IF(VLOOKUP($A2,#REF!,AT$76,FALSE)=AT$77,$BU$2,
IF(VLOOKUP($A2,#REF!,AT$76,FALSE)=AT$78,$BU$3,
IF(VLOOKUP($A2,#REF!,AT$76,FALSE)=AT$79,$BU$5,$BU$7)))</calculatedColumnFormula>
    </tableColumn>
    <tableColumn id="46" xr3:uid="{01AF77A7-2E2F-4601-90B5-B84C3DCEDC6A}" name="Addebito del costo_x000a_    (espandibile)" dataDxfId="176" totalsRowDxfId="175"/>
    <tableColumn id="47" xr3:uid="{5C3BA1B1-F881-4BA3-A29E-EC9CBE95735A}" name="Gestione delle fasi di addebito del costo mobilità elettrica_x000a_" dataDxfId="174" totalsRowDxfId="173">
      <calculatedColumnFormula>SUBSTITUTE(SUBSTITUTE(SUBSTITUTE(VLOOKUP(A2,#REF!,$AV$76,FALSE),"Raccolta dati
Nessuna emissione di fatture
Nessun incasso","Fino alla raccolta dati"),"Raccolta dati
Emissione di fatture
Nessun incasso","Fino all’emissione delle fatture"),"Raccolta dati
Emissione di fatture
Incasso","Fino all’incasso")</calculatedColumnFormula>
    </tableColumn>
    <tableColumn id="36" xr3:uid="{BE4B20C3-5B1C-463E-9520-1A476231A94A}" name="Gestione di più tariffe statiche per l’energia elettrica_x000a_" dataDxfId="172" totalsRowDxfId="171">
      <calculatedColumnFormula>IF(ISNUMBER(SEARCH($AW$77,VLOOKUP($A2,#REF!,$AW$76,FALSE))),$BU$2,$BU$7)</calculatedColumnFormula>
    </tableColumn>
    <tableColumn id="39" xr3:uid="{6E900830-DBD6-4771-835A-7F2AF5FDA7FC}" name="Gestione tariffa fotovoltaica o tariffa RCP_x000a_" dataDxfId="170" totalsRowDxfId="169">
      <calculatedColumnFormula>IF(ISNUMBER(SEARCH(AX$77,VLOOKUP($A2,#REF!,$AX$76,FALSE))),$BU$2,$BU$7)</calculatedColumnFormula>
    </tableColumn>
    <tableColumn id="49" xr3:uid="{7DA92D05-79CE-4D45-BA77-9C620347B6E0}" name="Diversi gruppi tariffari_x000a_" dataDxfId="168" totalsRowDxfId="167">
      <calculatedColumnFormula>IF(VLOOKUP($A2,#REF!,AY$76,FALSE)=AY$77,$BU$2,
IF(VLOOKUP($A2,#REF!,AY$76,FALSE)=AY$78,$BU$3,
IF(VLOOKUP($A2,#REF!,AY$76,FALSE)=AY$79,$BU$5,$BU$7)))</calculatedColumnFormula>
    </tableColumn>
    <tableColumn id="50" xr3:uid="{39EA5C08-9B86-44C8-9484-A797B32835C6}" name="White List_x000a_" dataDxfId="166" totalsRowDxfId="165">
      <calculatedColumnFormula>IF(VLOOKUP($A2,#REF!,AZ$76,FALSE)=AZ$77,$BU$2,
IF(VLOOKUP($A2,#REF!,AZ$76,FALSE)=AZ$78,$BU$3,
IF(VLOOKUP($A2,#REF!,AZ$76,FALSE)=AZ$79,$BU$5,$BU$7)))</calculatedColumnFormula>
    </tableColumn>
    <tableColumn id="51" xr3:uid="{0C2CBA48-6AC2-4577-9A89-32B07CCC4E26}" name="Aggiornamento automatico tariffe azienda di approvvigionamento energetico_x000a_" dataDxfId="164" totalsRowDxfId="163">
      <calculatedColumnFormula>IF(VLOOKUP($A2,#REF!,BA$76,FALSE)=BA$77,$BU$2,
IF(VLOOKUP($A2,#REF!,BA$76,FALSE)=BA$78,$BU$3,
IF(VLOOKUP($A2,#REF!,BA$76,FALSE)=BA$79,$BU$5,$BU$7)))</calculatedColumnFormula>
    </tableColumn>
    <tableColumn id="52" xr3:uid="{DC5B5CD0-9105-4353-923C-4F5F6F16F541}" name="Impostazione di una propria tariffa per l’energia_x000a_" dataDxfId="162" totalsRowDxfId="161">
      <calculatedColumnFormula>IF(VLOOKUP($A2,#REF!,BB$76,FALSE)=BB$77,$BU$2,
IF(VLOOKUP($A2,#REF!,BB$76,FALSE)=BB$78,$BU$3,
IF(VLOOKUP($A2,#REF!,BB$76,FALSE)=BB$79,$BU$5,$BU$7)))</calculatedColumnFormula>
    </tableColumn>
    <tableColumn id="53" xr3:uid="{1B42262E-9C6C-40DA-B5AD-9FA3DC91487F}" name="Addebito RCP_x000a_" dataDxfId="160" totalsRowDxfId="159">
      <calculatedColumnFormula>IF(VLOOKUP($A2,#REF!,BC$76,FALSE)="Nessuna offerta",$BU$7,$BU$2)</calculatedColumnFormula>
    </tableColumn>
    <tableColumn id="54" xr3:uid="{D9110CFA-8C57-4C7C-A95D-37D751B9601E}" name="Addebito spese accessorie_x000a_" dataDxfId="158" totalsRowDxfId="157">
      <calculatedColumnFormula>IF(VLOOKUP($A2,#REF!,BD$76,FALSE)="Nessuna offerta",$BU$7,$BU$2)</calculatedColumnFormula>
    </tableColumn>
    <tableColumn id="55" xr3:uid="{2B2D5BFF-C754-4F5F-881A-5CE8E44A82DD}" name="Amministrazione_x000a_    (espandibile)" dataDxfId="156" totalsRowDxfId="155"/>
    <tableColumn id="56" xr3:uid="{8944D3A4-2BA5-428A-AD37-6209F9175BBA}" name="Reporting_x000a_" dataDxfId="154" totalsRowDxfId="153">
      <calculatedColumnFormula>IF(VLOOKUP($A2,#REF!,BF$76,FALSE)=BF$77,$BU$2,
IF(VLOOKUP($A2,#REF!,BF$76,FALSE)=BF$78,$BU$3,
IF(VLOOKUP($A2,#REF!,BF$76,FALSE)=BF$79,$BU$5,$BU$7)))</calculatedColumnFormula>
    </tableColumn>
    <tableColumn id="57" xr3:uid="{692C4F67-FA6F-4C5B-9BC1-5880DA8995BB}" name="Funzione multi-tenant_x000a_" dataDxfId="152" totalsRowDxfId="151">
      <calculatedColumnFormula>IF(VLOOKUP($A2,#REF!,BG$76,FALSE)=BG$77,$BU$2,
IF(VLOOKUP($A2,#REF!,BG$76,FALSE)=BG$78,$BU$3,
IF(VLOOKUP($A2,#REF!,BG$76,FALSE)=BG$79,$BU$5,$BU$7)))</calculatedColumnFormula>
    </tableColumn>
    <tableColumn id="58" xr3:uid="{471BC98A-5C7D-4665-BBF5-E64A95589C28}" name="Portale web_x000a_" dataDxfId="150" totalsRowDxfId="149">
      <calculatedColumnFormula>IF(VLOOKUP($A2,#REF!,BH$76,FALSE)=BH$77,$BU$2,
IF(VLOOKUP($A2,#REF!,BH$76,FALSE)=BH$78,$BU$3,
IF(VLOOKUP($A2,#REF!,BH$76,FALSE)=BH$79,$BU$5,$BU$7)))</calculatedColumnFormula>
    </tableColumn>
    <tableColumn id="59" xr3:uid="{FED139E3-CE71-4ED4-ADDC-3D7F9E16628B}" name="Ricarica a libero accesso_x000a_    (espandibile)" dataDxfId="148" totalsRowDxfId="147"/>
    <tableColumn id="60" xr3:uid="{33036868-B570-44DB-812F-1841B1A13540}" name="Stazione di ricarica a libero accesso nella stessa rete _x000a_(prospettiva utenza stazione di ricarica)" dataDxfId="146" totalsRowDxfId="145">
      <calculatedColumnFormula>IF(VLOOKUP($A2,#REF!,BJ$76,FALSE)=BJ$77,$BU$2,
IF(VLOOKUP($A2,#REF!,BJ$76,FALSE)=BJ$78,$BU$3,
IF(VLOOKUP($A2,#REF!,BJ$76,FALSE)=BJ$79,$BU$5,$BU$7)))</calculatedColumnFormula>
    </tableColumn>
    <tableColumn id="61" xr3:uid="{486B0562-2CF3-43D7-8629-248F98C4128E}" name="Roaming con stesso accesso _x000a_(prospettiva utenza stazione di ricarica)_x000a_" dataDxfId="144" totalsRowDxfId="143">
      <calculatedColumnFormula>IF(VLOOKUP($A2,#REF!,BK$76,FALSE)=BK$77,$BU$2,
IF(VLOOKUP($A2,#REF!,BK$76,FALSE)=BK$78,$BU$3,
IF(VLOOKUP($A2,#REF!,BK$76,FALSE)=BK$79,$BU$5,$BU$7)))</calculatedColumnFormula>
    </tableColumn>
    <tableColumn id="62" xr3:uid="{4A521447-1262-4268-8078-2C21F210B619}" name="Addebito del costo stazione di ricarica a libero accesso_x000a_(prospettiva propriet.)_x000a_" dataDxfId="142" totalsRowDxfId="141">
      <calculatedColumnFormula>IF(VLOOKUP($A2,#REF!,BL$76,FALSE)=BL$77,$BU$2,
IF(VLOOKUP($A2,#REF!,BL$76,FALSE)=BL$78,$BU$3,
IF(VLOOKUP($A2,#REF!,BL$76,FALSE)=BL$79,$BU$5,$BU$7)))</calculatedColumnFormula>
    </tableColumn>
    <tableColumn id="63" xr3:uid="{C2D6386D-BC0B-42DA-A812-393CF5B62EC3}" name="Roaming per stazione di ricarica a libero accesso_x000a_(prospettiva propriet.)_x000a_" dataDxfId="140" totalsRowDxfId="139">
      <calculatedColumnFormula>IF(VLOOKUP($A2,#REF!,BM$76,FALSE)=BM$77,$BU$2,
IF(VLOOKUP($A2,#REF!,BM$76,FALSE)=BM$78,$BU$3,
IF(VLOOKUP($A2,#REF!,BM$76,FALSE)=BM$79,$BU$5,$BU$7)))</calculatedColumnFormula>
    </tableColumn>
    <tableColumn id="64" xr3:uid="{0F01E4A6-A9D8-4510-A2A7-46177B9E9886}" name="Modelli di finanziamento e_x000a_prezzo_x000a_    (espandibile)" dataDxfId="138" totalsRowDxfId="137"/>
    <tableColumn id="72" xr3:uid="{FCAA7204-E179-4EA2-89EA-0F078185ADBD}" name="Finanziamento modello di noleggio_x000a_" dataDxfId="136" totalsRowDxfId="135">
      <calculatedColumnFormula>IF(ISNUMBER(SEARCH(BO$77,VLOOKUP($A2,#REF!,BO$76,FALSE))),$BU$2,$BU$7)</calculatedColumnFormula>
    </tableColumn>
    <tableColumn id="48" xr3:uid="{DA6583DA-ADD3-4023-9471-9889E1A07BEE}" name="Finanziamento Full Contracting_x000a_" dataDxfId="134" totalsRowDxfId="133">
      <calculatedColumnFormula>IF(ISNUMBER(SEARCH(BP$77,VLOOKUP($A2,#REF!,BP$76,FALSE))),$BU$2,$BU$7)</calculatedColumnFormula>
    </tableColumn>
    <tableColumn id="66" xr3:uid="{90F93343-0EEB-4C36-9622-EF2A7182B8F2}" name="Modello di prezzo emolumenti mensili_x000a_" dataDxfId="132" totalsRowDxfId="131">
      <calculatedColumnFormula>IF(ISERROR(SEARCH(BQ$77, VLOOKUP($A2,#REF!,BQ$76,FALSE))),$BU$7,$BU$2)</calculatedColumnFormula>
    </tableColumn>
    <tableColumn id="67" xr3:uid="{D3AF43A7-81EE-49A8-B501-67470B665960}" name="Modello di prezzo supplemento sull’energia_x000a_" dataDxfId="130" totalsRowDxfId="129">
      <calculatedColumnFormula>IF(ISERROR(SEARCH(BR$77, VLOOKUP($A2,#REF!,BR$76,FALSE))),$BU$7,$BU$2)</calculatedColumnFormula>
    </tableColumn>
    <tableColumn id="68" xr3:uid="{39A867E9-4A4E-474A-86EC-9BDCABE97C97}" name="Modello di prezzo supplemento per transazione_x000a_" dataDxfId="128" totalsRowDxfId="127">
      <calculatedColumnFormula>IF(ISERROR(SEARCH(BS$77, VLOOKUP($A2,#REF!,BS$76,FALSE))),$BU$7,$BU$2)</calculatedColumnFormula>
    </tableColumn>
  </tableColumns>
  <tableStyleInfo name="Tabellenformat 1"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comments" Target="../comments8.xml"/><Relationship Id="rId1" Type="http://schemas.openxmlformats.org/officeDocument/2006/relationships/vmlDrawing" Target="../drawings/vmlDrawing8.vml"/></Relationships>
</file>

<file path=xl/worksheets/_rels/sheet11.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2" Type="http://schemas.openxmlformats.org/officeDocument/2006/relationships/comments" Target="../comments16.xml"/><Relationship Id="rId1" Type="http://schemas.openxmlformats.org/officeDocument/2006/relationships/vmlDrawing" Target="../drawings/vmlDrawing16.vml"/></Relationships>
</file>

<file path=xl/worksheets/_rels/sheet19.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8" Type="http://schemas.openxmlformats.org/officeDocument/2006/relationships/hyperlink" Target="https://www.ewz.ch/en/business-customers/electromobility/solutions-for-electric-vehicles/charging-solutions-real-estate.html" TargetMode="External"/><Relationship Id="rId13" Type="http://schemas.openxmlformats.org/officeDocument/2006/relationships/hyperlink" Target="https://www.novagrid.ch/offerta/rcp" TargetMode="External"/><Relationship Id="rId18" Type="http://schemas.openxmlformats.org/officeDocument/2006/relationships/hyperlink" Target="mailto:clever@clemap.com" TargetMode="External"/><Relationship Id="rId26" Type="http://schemas.openxmlformats.org/officeDocument/2006/relationships/hyperlink" Target="https://www.ewl-luzern.ch/energie/e-mobilitaet" TargetMode="External"/><Relationship Id="rId3" Type="http://schemas.openxmlformats.org/officeDocument/2006/relationships/hyperlink" Target="https://it.clemap.com/" TargetMode="External"/><Relationship Id="rId21" Type="http://schemas.openxmlformats.org/officeDocument/2006/relationships/hyperlink" Target="https://www.invisia.ch/wp-content/uploads/flyer_unterstuetzte-geraete_2024.pdf" TargetMode="External"/><Relationship Id="rId7" Type="http://schemas.openxmlformats.org/officeDocument/2006/relationships/hyperlink" Target="http://www.esag-lyss.ch/ladestation" TargetMode="External"/><Relationship Id="rId12" Type="http://schemas.openxmlformats.org/officeDocument/2006/relationships/hyperlink" Target="https://www.neovac.ch/it/e-mobility" TargetMode="External"/><Relationship Id="rId17" Type="http://schemas.openxmlformats.org/officeDocument/2006/relationships/hyperlink" Target="https://shareman.com/en/homepage-front/" TargetMode="External"/><Relationship Id="rId25" Type="http://schemas.openxmlformats.org/officeDocument/2006/relationships/hyperlink" Target="https://www.ekz.ch/de/landing/ladeloesungimmobilien.html" TargetMode="External"/><Relationship Id="rId2" Type="http://schemas.openxmlformats.org/officeDocument/2006/relationships/hyperlink" Target="https://blockstrom.com/it/" TargetMode="External"/><Relationship Id="rId16" Type="http://schemas.openxmlformats.org/officeDocument/2006/relationships/hyperlink" Target="https://www.zevvy.ch/" TargetMode="External"/><Relationship Id="rId20" Type="http://schemas.openxmlformats.org/officeDocument/2006/relationships/hyperlink" Target="https://www.iwb.ch/angebote/produkte/ladeloesungen-fuer-immobilien" TargetMode="External"/><Relationship Id="rId29" Type="http://schemas.openxmlformats.org/officeDocument/2006/relationships/hyperlink" Target="https://www.vgt.energy/" TargetMode="External"/><Relationship Id="rId1" Type="http://schemas.openxmlformats.org/officeDocument/2006/relationships/hyperlink" Target="https://amp-it.ch/it/" TargetMode="External"/><Relationship Id="rId6" Type="http://schemas.openxmlformats.org/officeDocument/2006/relationships/hyperlink" Target="https://www.energie360.ch/en/our-services/mobility/" TargetMode="External"/><Relationship Id="rId11" Type="http://schemas.openxmlformats.org/officeDocument/2006/relationships/hyperlink" Target="https://move.ch/it/" TargetMode="External"/><Relationship Id="rId24" Type="http://schemas.openxmlformats.org/officeDocument/2006/relationships/hyperlink" Target="https://www.ckw.ch/gebaeudetechnik/ladeinfrastruktur" TargetMode="External"/><Relationship Id="rId32" Type="http://schemas.openxmlformats.org/officeDocument/2006/relationships/hyperlink" Target="mailto:info@aviavolt.ch" TargetMode="External"/><Relationship Id="rId5" Type="http://schemas.openxmlformats.org/officeDocument/2006/relationships/hyperlink" Target="https://web.ecarup.com/en/home/" TargetMode="External"/><Relationship Id="rId15" Type="http://schemas.openxmlformats.org/officeDocument/2006/relationships/hyperlink" Target="https://www.sintio.ch/it/" TargetMode="External"/><Relationship Id="rId23" Type="http://schemas.openxmlformats.org/officeDocument/2006/relationships/hyperlink" Target="https://www.ail.ch/privati/elettricita/prodotti/mobilita-elettrica.html" TargetMode="External"/><Relationship Id="rId28" Type="http://schemas.openxmlformats.org/officeDocument/2006/relationships/hyperlink" Target="https://sw-gossau.ch/" TargetMode="External"/><Relationship Id="rId10" Type="http://schemas.openxmlformats.org/officeDocument/2006/relationships/hyperlink" Target="https://juice.world/en" TargetMode="External"/><Relationship Id="rId19" Type="http://schemas.openxmlformats.org/officeDocument/2006/relationships/hyperlink" Target="mailto:parking@mobilityhouse.com" TargetMode="External"/><Relationship Id="rId31" Type="http://schemas.openxmlformats.org/officeDocument/2006/relationships/hyperlink" Target="https://aviavolt.ch/" TargetMode="External"/><Relationship Id="rId4" Type="http://schemas.openxmlformats.org/officeDocument/2006/relationships/hyperlink" Target="https://www.climkit.io/it/" TargetMode="External"/><Relationship Id="rId9" Type="http://schemas.openxmlformats.org/officeDocument/2006/relationships/hyperlink" Target="https://www.helion.ch/it/prodotti/stazioni-di-ricarica/" TargetMode="External"/><Relationship Id="rId14" Type="http://schemas.openxmlformats.org/officeDocument/2006/relationships/hyperlink" Target="https://reev.com/en/" TargetMode="External"/><Relationship Id="rId22" Type="http://schemas.openxmlformats.org/officeDocument/2006/relationships/hyperlink" Target="https://wiki.eponet.ch/" TargetMode="External"/><Relationship Id="rId27" Type="http://schemas.openxmlformats.org/officeDocument/2006/relationships/hyperlink" Target="https://www.ewn.ch/elektromobilitat/" TargetMode="External"/><Relationship Id="rId30" Type="http://schemas.openxmlformats.org/officeDocument/2006/relationships/hyperlink" Target="https://ibc-chur.ch/en/e-mobility/" TargetMode="External"/></Relationships>
</file>

<file path=xl/worksheets/_rels/sheet20.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printerSettings" Target="../printerSettings/printerSettings15.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19.xml"/><Relationship Id="rId2" Type="http://schemas.openxmlformats.org/officeDocument/2006/relationships/vmlDrawing" Target="../drawings/vmlDrawing19.vml"/><Relationship Id="rId1" Type="http://schemas.openxmlformats.org/officeDocument/2006/relationships/printerSettings" Target="../printerSettings/printerSettings16.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20.xml"/><Relationship Id="rId2" Type="http://schemas.openxmlformats.org/officeDocument/2006/relationships/vmlDrawing" Target="../drawings/vmlDrawing20.vml"/><Relationship Id="rId1" Type="http://schemas.openxmlformats.org/officeDocument/2006/relationships/printerSettings" Target="../printerSettings/printerSettings17.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21.xml"/><Relationship Id="rId2" Type="http://schemas.openxmlformats.org/officeDocument/2006/relationships/vmlDrawing" Target="../drawings/vmlDrawing21.vml"/><Relationship Id="rId1" Type="http://schemas.openxmlformats.org/officeDocument/2006/relationships/printerSettings" Target="../printerSettings/printerSettings18.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22.xml"/><Relationship Id="rId2" Type="http://schemas.openxmlformats.org/officeDocument/2006/relationships/vmlDrawing" Target="../drawings/vmlDrawing22.vml"/><Relationship Id="rId1" Type="http://schemas.openxmlformats.org/officeDocument/2006/relationships/printerSettings" Target="../printerSettings/printerSettings19.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23.xml"/><Relationship Id="rId2" Type="http://schemas.openxmlformats.org/officeDocument/2006/relationships/vmlDrawing" Target="../drawings/vmlDrawing23.vml"/><Relationship Id="rId1" Type="http://schemas.openxmlformats.org/officeDocument/2006/relationships/printerSettings" Target="../printerSettings/printerSettings20.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24.xml"/><Relationship Id="rId2" Type="http://schemas.openxmlformats.org/officeDocument/2006/relationships/vmlDrawing" Target="../drawings/vmlDrawing24.vml"/><Relationship Id="rId1" Type="http://schemas.openxmlformats.org/officeDocument/2006/relationships/printerSettings" Target="../printerSettings/printerSettings21.bin"/></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printerSettings" Target="../printerSettings/printerSettings22.bin"/><Relationship Id="rId1" Type="http://schemas.openxmlformats.org/officeDocument/2006/relationships/hyperlink" Target="https://www.ewl-luzern.ch/energie/e-mobilitaet" TargetMode="External"/><Relationship Id="rId4" Type="http://schemas.openxmlformats.org/officeDocument/2006/relationships/comments" Target="../comments25.xml"/></Relationships>
</file>

<file path=xl/worksheets/_rels/sheet28.xml.rels><?xml version="1.0" encoding="UTF-8" standalone="yes"?>
<Relationships xmlns="http://schemas.openxmlformats.org/package/2006/relationships"><Relationship Id="rId3" Type="http://schemas.openxmlformats.org/officeDocument/2006/relationships/comments" Target="../comments26.xml"/><Relationship Id="rId2" Type="http://schemas.openxmlformats.org/officeDocument/2006/relationships/vmlDrawing" Target="../drawings/vmlDrawing26.vml"/><Relationship Id="rId1" Type="http://schemas.openxmlformats.org/officeDocument/2006/relationships/printerSettings" Target="../printerSettings/printerSettings23.bin"/></Relationships>
</file>

<file path=xl/worksheets/_rels/sheet29.xml.rels><?xml version="1.0" encoding="UTF-8" standalone="yes"?>
<Relationships xmlns="http://schemas.openxmlformats.org/package/2006/relationships"><Relationship Id="rId3" Type="http://schemas.openxmlformats.org/officeDocument/2006/relationships/comments" Target="../comments27.xml"/><Relationship Id="rId2" Type="http://schemas.openxmlformats.org/officeDocument/2006/relationships/vmlDrawing" Target="../drawings/vmlDrawing27.vml"/><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0.xml.rels><?xml version="1.0" encoding="UTF-8" standalone="yes"?>
<Relationships xmlns="http://schemas.openxmlformats.org/package/2006/relationships"><Relationship Id="rId2" Type="http://schemas.openxmlformats.org/officeDocument/2006/relationships/comments" Target="../comments28.xml"/><Relationship Id="rId1" Type="http://schemas.openxmlformats.org/officeDocument/2006/relationships/vmlDrawing" Target="../drawings/vmlDrawing28.vml"/></Relationships>
</file>

<file path=xl/worksheets/_rels/sheet31.xml.rels><?xml version="1.0" encoding="UTF-8" standalone="yes"?>
<Relationships xmlns="http://schemas.openxmlformats.org/package/2006/relationships"><Relationship Id="rId3" Type="http://schemas.openxmlformats.org/officeDocument/2006/relationships/comments" Target="../comments29.xml"/><Relationship Id="rId2" Type="http://schemas.openxmlformats.org/officeDocument/2006/relationships/vmlDrawing" Target="../drawings/vmlDrawing29.vml"/><Relationship Id="rId1" Type="http://schemas.openxmlformats.org/officeDocument/2006/relationships/printerSettings" Target="../printerSettings/printerSettings25.bin"/></Relationships>
</file>

<file path=xl/worksheets/_rels/sheet32.xml.rels><?xml version="1.0" encoding="UTF-8" standalone="yes"?>
<Relationships xmlns="http://schemas.openxmlformats.org/package/2006/relationships"><Relationship Id="rId3" Type="http://schemas.openxmlformats.org/officeDocument/2006/relationships/comments" Target="../comments30.xml"/><Relationship Id="rId2" Type="http://schemas.openxmlformats.org/officeDocument/2006/relationships/vmlDrawing" Target="../drawings/vmlDrawing30.vml"/><Relationship Id="rId1" Type="http://schemas.openxmlformats.org/officeDocument/2006/relationships/printerSettings" Target="../printerSettings/printerSettings26.bin"/></Relationships>
</file>

<file path=xl/worksheets/_rels/sheet33.xml.rels><?xml version="1.0" encoding="UTF-8" standalone="yes"?>
<Relationships xmlns="http://schemas.openxmlformats.org/package/2006/relationships"><Relationship Id="rId3" Type="http://schemas.openxmlformats.org/officeDocument/2006/relationships/comments" Target="../comments31.xml"/><Relationship Id="rId2" Type="http://schemas.openxmlformats.org/officeDocument/2006/relationships/vmlDrawing" Target="../drawings/vmlDrawing31.vml"/><Relationship Id="rId1" Type="http://schemas.openxmlformats.org/officeDocument/2006/relationships/printerSettings" Target="../printerSettings/printerSettings27.bin"/></Relationships>
</file>

<file path=xl/worksheets/_rels/sheet34.xml.rels><?xml version="1.0" encoding="UTF-8" standalone="yes"?>
<Relationships xmlns="http://schemas.openxmlformats.org/package/2006/relationships"><Relationship Id="rId3" Type="http://schemas.openxmlformats.org/officeDocument/2006/relationships/comments" Target="../comments32.xml"/><Relationship Id="rId2" Type="http://schemas.openxmlformats.org/officeDocument/2006/relationships/vmlDrawing" Target="../drawings/vmlDrawing32.vml"/><Relationship Id="rId1" Type="http://schemas.openxmlformats.org/officeDocument/2006/relationships/printerSettings" Target="../printerSettings/printerSettings28.bin"/></Relationships>
</file>

<file path=xl/worksheets/_rels/sheet35.xml.rels><?xml version="1.0" encoding="UTF-8" standalone="yes"?>
<Relationships xmlns="http://schemas.openxmlformats.org/package/2006/relationships"><Relationship Id="rId3" Type="http://schemas.openxmlformats.org/officeDocument/2006/relationships/comments" Target="../comments33.xml"/><Relationship Id="rId2" Type="http://schemas.openxmlformats.org/officeDocument/2006/relationships/vmlDrawing" Target="../drawings/vmlDrawing33.vml"/><Relationship Id="rId1" Type="http://schemas.openxmlformats.org/officeDocument/2006/relationships/printerSettings" Target="../printerSettings/printerSettings29.bin"/></Relationships>
</file>

<file path=xl/worksheets/_rels/sheet36.xml.rels><?xml version="1.0" encoding="UTF-8" standalone="yes"?>
<Relationships xmlns="http://schemas.openxmlformats.org/package/2006/relationships"><Relationship Id="rId3" Type="http://schemas.openxmlformats.org/officeDocument/2006/relationships/comments" Target="../comments34.xml"/><Relationship Id="rId2" Type="http://schemas.openxmlformats.org/officeDocument/2006/relationships/vmlDrawing" Target="../drawings/vmlDrawing34.vml"/><Relationship Id="rId1" Type="http://schemas.openxmlformats.org/officeDocument/2006/relationships/printerSettings" Target="../printerSettings/printerSettings30.bin"/></Relationships>
</file>

<file path=xl/worksheets/_rels/sheet37.xml.rels><?xml version="1.0" encoding="UTF-8" standalone="yes"?>
<Relationships xmlns="http://schemas.openxmlformats.org/package/2006/relationships"><Relationship Id="rId3" Type="http://schemas.openxmlformats.org/officeDocument/2006/relationships/comments" Target="../comments35.xml"/><Relationship Id="rId2" Type="http://schemas.openxmlformats.org/officeDocument/2006/relationships/vmlDrawing" Target="../drawings/vmlDrawing35.vml"/><Relationship Id="rId1" Type="http://schemas.openxmlformats.org/officeDocument/2006/relationships/printerSettings" Target="../printerSettings/printerSettings31.bin"/></Relationships>
</file>

<file path=xl/worksheets/_rels/sheet38.xml.rels><?xml version="1.0" encoding="UTF-8" standalone="yes"?>
<Relationships xmlns="http://schemas.openxmlformats.org/package/2006/relationships"><Relationship Id="rId3" Type="http://schemas.openxmlformats.org/officeDocument/2006/relationships/comments" Target="../comments36.xml"/><Relationship Id="rId2" Type="http://schemas.openxmlformats.org/officeDocument/2006/relationships/vmlDrawing" Target="../drawings/vmlDrawing36.vml"/><Relationship Id="rId1" Type="http://schemas.openxmlformats.org/officeDocument/2006/relationships/printerSettings" Target="../printerSettings/printerSettings32.bin"/></Relationships>
</file>

<file path=xl/worksheets/_rels/sheet39.xml.rels><?xml version="1.0" encoding="UTF-8" standalone="yes"?>
<Relationships xmlns="http://schemas.openxmlformats.org/package/2006/relationships"><Relationship Id="rId3" Type="http://schemas.openxmlformats.org/officeDocument/2006/relationships/comments" Target="../comments37.xml"/><Relationship Id="rId2" Type="http://schemas.openxmlformats.org/officeDocument/2006/relationships/vmlDrawing" Target="../drawings/vmlDrawing37.vml"/><Relationship Id="rId1" Type="http://schemas.openxmlformats.org/officeDocument/2006/relationships/printerSettings" Target="../printerSettings/printerSettings3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40.xml.rels><?xml version="1.0" encoding="UTF-8" standalone="yes"?>
<Relationships xmlns="http://schemas.openxmlformats.org/package/2006/relationships"><Relationship Id="rId3" Type="http://schemas.openxmlformats.org/officeDocument/2006/relationships/comments" Target="../comments38.xml"/><Relationship Id="rId2" Type="http://schemas.openxmlformats.org/officeDocument/2006/relationships/vmlDrawing" Target="../drawings/vmlDrawing38.vml"/><Relationship Id="rId1" Type="http://schemas.openxmlformats.org/officeDocument/2006/relationships/printerSettings" Target="../printerSettings/printerSettings34.bin"/></Relationships>
</file>

<file path=xl/worksheets/_rels/sheet41.xml.rels><?xml version="1.0" encoding="UTF-8" standalone="yes"?>
<Relationships xmlns="http://schemas.openxmlformats.org/package/2006/relationships"><Relationship Id="rId3" Type="http://schemas.openxmlformats.org/officeDocument/2006/relationships/comments" Target="../comments39.xml"/><Relationship Id="rId2" Type="http://schemas.openxmlformats.org/officeDocument/2006/relationships/vmlDrawing" Target="../drawings/vmlDrawing39.vml"/><Relationship Id="rId1" Type="http://schemas.openxmlformats.org/officeDocument/2006/relationships/printerSettings" Target="../printerSettings/printerSettings35.bin"/></Relationships>
</file>

<file path=xl/worksheets/_rels/sheet42.xml.rels><?xml version="1.0" encoding="UTF-8" standalone="yes"?>
<Relationships xmlns="http://schemas.openxmlformats.org/package/2006/relationships"><Relationship Id="rId3" Type="http://schemas.openxmlformats.org/officeDocument/2006/relationships/comments" Target="../comments40.xml"/><Relationship Id="rId2" Type="http://schemas.openxmlformats.org/officeDocument/2006/relationships/vmlDrawing" Target="../drawings/vmlDrawing40.vml"/><Relationship Id="rId1" Type="http://schemas.openxmlformats.org/officeDocument/2006/relationships/printerSettings" Target="../printerSettings/printerSettings36.bin"/></Relationships>
</file>

<file path=xl/worksheets/_rels/sheet43.xml.rels><?xml version="1.0" encoding="UTF-8" standalone="yes"?>
<Relationships xmlns="http://schemas.openxmlformats.org/package/2006/relationships"><Relationship Id="rId3" Type="http://schemas.openxmlformats.org/officeDocument/2006/relationships/comments" Target="../comments41.xml"/><Relationship Id="rId2" Type="http://schemas.openxmlformats.org/officeDocument/2006/relationships/vmlDrawing" Target="../drawings/vmlDrawing41.vml"/><Relationship Id="rId1" Type="http://schemas.openxmlformats.org/officeDocument/2006/relationships/printerSettings" Target="../printerSettings/printerSettings37.bin"/></Relationships>
</file>

<file path=xl/worksheets/_rels/sheet44.xml.rels><?xml version="1.0" encoding="UTF-8" standalone="yes"?>
<Relationships xmlns="http://schemas.openxmlformats.org/package/2006/relationships"><Relationship Id="rId2" Type="http://schemas.openxmlformats.org/officeDocument/2006/relationships/comments" Target="../comments42.xml"/><Relationship Id="rId1" Type="http://schemas.openxmlformats.org/officeDocument/2006/relationships/vmlDrawing" Target="../drawings/vmlDrawing42.vml"/></Relationships>
</file>

<file path=xl/worksheets/_rels/sheet45.xml.rels><?xml version="1.0" encoding="UTF-8" standalone="yes"?>
<Relationships xmlns="http://schemas.openxmlformats.org/package/2006/relationships"><Relationship Id="rId3" Type="http://schemas.openxmlformats.org/officeDocument/2006/relationships/comments" Target="../comments43.xml"/><Relationship Id="rId2" Type="http://schemas.openxmlformats.org/officeDocument/2006/relationships/vmlDrawing" Target="../drawings/vmlDrawing43.vml"/><Relationship Id="rId1" Type="http://schemas.openxmlformats.org/officeDocument/2006/relationships/printerSettings" Target="../printerSettings/printerSettings38.bin"/></Relationships>
</file>

<file path=xl/worksheets/_rels/sheet46.xml.rels><?xml version="1.0" encoding="UTF-8" standalone="yes"?>
<Relationships xmlns="http://schemas.openxmlformats.org/package/2006/relationships"><Relationship Id="rId3" Type="http://schemas.openxmlformats.org/officeDocument/2006/relationships/comments" Target="../comments44.xml"/><Relationship Id="rId2" Type="http://schemas.openxmlformats.org/officeDocument/2006/relationships/vmlDrawing" Target="../drawings/vmlDrawing44.vml"/><Relationship Id="rId1" Type="http://schemas.openxmlformats.org/officeDocument/2006/relationships/printerSettings" Target="../printerSettings/printerSettings39.bin"/></Relationships>
</file>

<file path=xl/worksheets/_rels/sheet47.xml.rels><?xml version="1.0" encoding="UTF-8" standalone="yes"?>
<Relationships xmlns="http://schemas.openxmlformats.org/package/2006/relationships"><Relationship Id="rId3" Type="http://schemas.openxmlformats.org/officeDocument/2006/relationships/comments" Target="../comments45.xml"/><Relationship Id="rId2" Type="http://schemas.openxmlformats.org/officeDocument/2006/relationships/vmlDrawing" Target="../drawings/vmlDrawing45.vml"/><Relationship Id="rId1" Type="http://schemas.openxmlformats.org/officeDocument/2006/relationships/printerSettings" Target="../printerSettings/printerSettings40.bin"/></Relationships>
</file>

<file path=xl/worksheets/_rels/sheet48.xml.rels><?xml version="1.0" encoding="UTF-8" standalone="yes"?>
<Relationships xmlns="http://schemas.openxmlformats.org/package/2006/relationships"><Relationship Id="rId3" Type="http://schemas.openxmlformats.org/officeDocument/2006/relationships/comments" Target="../comments46.xml"/><Relationship Id="rId2" Type="http://schemas.openxmlformats.org/officeDocument/2006/relationships/vmlDrawing" Target="../drawings/vmlDrawing46.vml"/><Relationship Id="rId1" Type="http://schemas.openxmlformats.org/officeDocument/2006/relationships/printerSettings" Target="../printerSettings/printerSettings41.bin"/></Relationships>
</file>

<file path=xl/worksheets/_rels/sheet49.xml.rels><?xml version="1.0" encoding="UTF-8" standalone="yes"?>
<Relationships xmlns="http://schemas.openxmlformats.org/package/2006/relationships"><Relationship Id="rId3" Type="http://schemas.openxmlformats.org/officeDocument/2006/relationships/comments" Target="../comments47.xml"/><Relationship Id="rId2" Type="http://schemas.openxmlformats.org/officeDocument/2006/relationships/vmlDrawing" Target="../drawings/vmlDrawing47.vml"/><Relationship Id="rId1" Type="http://schemas.openxmlformats.org/officeDocument/2006/relationships/printerSettings" Target="../printerSettings/printerSettings42.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2.bin"/></Relationships>
</file>

<file path=xl/worksheets/_rels/sheet50.xml.rels><?xml version="1.0" encoding="UTF-8" standalone="yes"?>
<Relationships xmlns="http://schemas.openxmlformats.org/package/2006/relationships"><Relationship Id="rId3" Type="http://schemas.openxmlformats.org/officeDocument/2006/relationships/comments" Target="../comments48.xml"/><Relationship Id="rId2" Type="http://schemas.openxmlformats.org/officeDocument/2006/relationships/vmlDrawing" Target="../drawings/vmlDrawing48.vml"/><Relationship Id="rId1" Type="http://schemas.openxmlformats.org/officeDocument/2006/relationships/printerSettings" Target="../printerSettings/printerSettings43.bin"/></Relationships>
</file>

<file path=xl/worksheets/_rels/sheet51.xml.rels><?xml version="1.0" encoding="UTF-8" standalone="yes"?>
<Relationships xmlns="http://schemas.openxmlformats.org/package/2006/relationships"><Relationship Id="rId3" Type="http://schemas.openxmlformats.org/officeDocument/2006/relationships/comments" Target="../comments49.xml"/><Relationship Id="rId2" Type="http://schemas.openxmlformats.org/officeDocument/2006/relationships/vmlDrawing" Target="../drawings/vmlDrawing49.vml"/><Relationship Id="rId1" Type="http://schemas.openxmlformats.org/officeDocument/2006/relationships/printerSettings" Target="../printerSettings/printerSettings44.bin"/></Relationships>
</file>

<file path=xl/worksheets/_rels/sheet52.xml.rels><?xml version="1.0" encoding="UTF-8" standalone="yes"?>
<Relationships xmlns="http://schemas.openxmlformats.org/package/2006/relationships"><Relationship Id="rId3" Type="http://schemas.openxmlformats.org/officeDocument/2006/relationships/comments" Target="../comments50.xml"/><Relationship Id="rId2" Type="http://schemas.openxmlformats.org/officeDocument/2006/relationships/vmlDrawing" Target="../drawings/vmlDrawing50.vml"/><Relationship Id="rId1" Type="http://schemas.openxmlformats.org/officeDocument/2006/relationships/printerSettings" Target="../printerSettings/printerSettings45.bin"/></Relationships>
</file>

<file path=xl/worksheets/_rels/sheet53.xml.rels><?xml version="1.0" encoding="UTF-8" standalone="yes"?>
<Relationships xmlns="http://schemas.openxmlformats.org/package/2006/relationships"><Relationship Id="rId3" Type="http://schemas.openxmlformats.org/officeDocument/2006/relationships/comments" Target="../comments51.xml"/><Relationship Id="rId2" Type="http://schemas.openxmlformats.org/officeDocument/2006/relationships/vmlDrawing" Target="../drawings/vmlDrawing51.vml"/><Relationship Id="rId1" Type="http://schemas.openxmlformats.org/officeDocument/2006/relationships/printerSettings" Target="../printerSettings/printerSettings46.bin"/></Relationships>
</file>

<file path=xl/worksheets/_rels/sheet54.xml.rels><?xml version="1.0" encoding="UTF-8" standalone="yes"?>
<Relationships xmlns="http://schemas.openxmlformats.org/package/2006/relationships"><Relationship Id="rId3" Type="http://schemas.openxmlformats.org/officeDocument/2006/relationships/comments" Target="../comments52.xml"/><Relationship Id="rId2" Type="http://schemas.openxmlformats.org/officeDocument/2006/relationships/vmlDrawing" Target="../drawings/vmlDrawing52.vml"/><Relationship Id="rId1" Type="http://schemas.openxmlformats.org/officeDocument/2006/relationships/printerSettings" Target="../printerSettings/printerSettings47.bin"/></Relationships>
</file>

<file path=xl/worksheets/_rels/sheet55.xml.rels><?xml version="1.0" encoding="UTF-8" standalone="yes"?>
<Relationships xmlns="http://schemas.openxmlformats.org/package/2006/relationships"><Relationship Id="rId3" Type="http://schemas.openxmlformats.org/officeDocument/2006/relationships/comments" Target="../comments53.xml"/><Relationship Id="rId2" Type="http://schemas.openxmlformats.org/officeDocument/2006/relationships/vmlDrawing" Target="../drawings/vmlDrawing53.vml"/><Relationship Id="rId1" Type="http://schemas.openxmlformats.org/officeDocument/2006/relationships/printerSettings" Target="../printerSettings/printerSettings48.bin"/></Relationships>
</file>

<file path=xl/worksheets/_rels/sheet56.xml.rels><?xml version="1.0" encoding="UTF-8" standalone="yes"?>
<Relationships xmlns="http://schemas.openxmlformats.org/package/2006/relationships"><Relationship Id="rId3" Type="http://schemas.openxmlformats.org/officeDocument/2006/relationships/comments" Target="../comments54.xml"/><Relationship Id="rId2" Type="http://schemas.openxmlformats.org/officeDocument/2006/relationships/vmlDrawing" Target="../drawings/vmlDrawing54.vml"/><Relationship Id="rId1" Type="http://schemas.openxmlformats.org/officeDocument/2006/relationships/printerSettings" Target="../printerSettings/printerSettings49.bin"/></Relationships>
</file>

<file path=xl/worksheets/_rels/sheet57.xml.rels><?xml version="1.0" encoding="UTF-8" standalone="yes"?>
<Relationships xmlns="http://schemas.openxmlformats.org/package/2006/relationships"><Relationship Id="rId3" Type="http://schemas.openxmlformats.org/officeDocument/2006/relationships/comments" Target="../comments55.xml"/><Relationship Id="rId2" Type="http://schemas.openxmlformats.org/officeDocument/2006/relationships/vmlDrawing" Target="../drawings/vmlDrawing55.vml"/><Relationship Id="rId1" Type="http://schemas.openxmlformats.org/officeDocument/2006/relationships/printerSettings" Target="../printerSettings/printerSettings50.bin"/></Relationships>
</file>

<file path=xl/worksheets/_rels/sheet58.xml.rels><?xml version="1.0" encoding="UTF-8" standalone="yes"?>
<Relationships xmlns="http://schemas.openxmlformats.org/package/2006/relationships"><Relationship Id="rId3" Type="http://schemas.openxmlformats.org/officeDocument/2006/relationships/comments" Target="../comments56.xml"/><Relationship Id="rId2" Type="http://schemas.openxmlformats.org/officeDocument/2006/relationships/vmlDrawing" Target="../drawings/vmlDrawing56.vml"/><Relationship Id="rId1" Type="http://schemas.openxmlformats.org/officeDocument/2006/relationships/printerSettings" Target="../printerSettings/printerSettings51.bin"/></Relationships>
</file>

<file path=xl/worksheets/_rels/sheet59.xml.rels><?xml version="1.0" encoding="UTF-8" standalone="yes"?>
<Relationships xmlns="http://schemas.openxmlformats.org/package/2006/relationships"><Relationship Id="rId3" Type="http://schemas.openxmlformats.org/officeDocument/2006/relationships/comments" Target="../comments57.xml"/><Relationship Id="rId2" Type="http://schemas.openxmlformats.org/officeDocument/2006/relationships/vmlDrawing" Target="../drawings/vmlDrawing57.vml"/><Relationship Id="rId1" Type="http://schemas.openxmlformats.org/officeDocument/2006/relationships/printerSettings" Target="../printerSettings/printerSettings52.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3.bin"/></Relationships>
</file>

<file path=xl/worksheets/_rels/sheet60.xml.rels><?xml version="1.0" encoding="UTF-8" standalone="yes"?>
<Relationships xmlns="http://schemas.openxmlformats.org/package/2006/relationships"><Relationship Id="rId3" Type="http://schemas.openxmlformats.org/officeDocument/2006/relationships/comments" Target="../comments58.xml"/><Relationship Id="rId2" Type="http://schemas.openxmlformats.org/officeDocument/2006/relationships/vmlDrawing" Target="../drawings/vmlDrawing58.vml"/><Relationship Id="rId1" Type="http://schemas.openxmlformats.org/officeDocument/2006/relationships/printerSettings" Target="../printerSettings/printerSettings53.bin"/></Relationships>
</file>

<file path=xl/worksheets/_rels/sheet61.xml.rels><?xml version="1.0" encoding="UTF-8" standalone="yes"?>
<Relationships xmlns="http://schemas.openxmlformats.org/package/2006/relationships"><Relationship Id="rId3" Type="http://schemas.openxmlformats.org/officeDocument/2006/relationships/comments" Target="../comments59.xml"/><Relationship Id="rId2" Type="http://schemas.openxmlformats.org/officeDocument/2006/relationships/vmlDrawing" Target="../drawings/vmlDrawing59.vml"/><Relationship Id="rId1" Type="http://schemas.openxmlformats.org/officeDocument/2006/relationships/printerSettings" Target="../printerSettings/printerSettings54.bin"/></Relationships>
</file>

<file path=xl/worksheets/_rels/sheet62.xml.rels><?xml version="1.0" encoding="UTF-8" standalone="yes"?>
<Relationships xmlns="http://schemas.openxmlformats.org/package/2006/relationships"><Relationship Id="rId3" Type="http://schemas.openxmlformats.org/officeDocument/2006/relationships/comments" Target="../comments60.xml"/><Relationship Id="rId2" Type="http://schemas.openxmlformats.org/officeDocument/2006/relationships/vmlDrawing" Target="../drawings/vmlDrawing60.vml"/><Relationship Id="rId1" Type="http://schemas.openxmlformats.org/officeDocument/2006/relationships/printerSettings" Target="../printerSettings/printerSettings55.bin"/></Relationships>
</file>

<file path=xl/worksheets/_rels/sheet63.xml.rels><?xml version="1.0" encoding="UTF-8" standalone="yes"?>
<Relationships xmlns="http://schemas.openxmlformats.org/package/2006/relationships"><Relationship Id="rId3" Type="http://schemas.openxmlformats.org/officeDocument/2006/relationships/comments" Target="../comments61.xml"/><Relationship Id="rId2" Type="http://schemas.openxmlformats.org/officeDocument/2006/relationships/vmlDrawing" Target="../drawings/vmlDrawing61.vml"/><Relationship Id="rId1" Type="http://schemas.openxmlformats.org/officeDocument/2006/relationships/printerSettings" Target="../printerSettings/printerSettings5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6DFB29-9514-487C-B6BA-8F5236573A34}">
  <sheetPr codeName="Tabelle4"/>
  <dimension ref="A1:D19"/>
  <sheetViews>
    <sheetView tabSelected="1" zoomScaleNormal="100" workbookViewId="0">
      <selection activeCell="B18" sqref="B18:C18"/>
    </sheetView>
  </sheetViews>
  <sheetFormatPr baseColWidth="10" defaultColWidth="10.85546875" defaultRowHeight="15" x14ac:dyDescent="0.25"/>
  <cols>
    <col min="1" max="1" width="1.42578125" style="34" customWidth="1"/>
    <col min="2" max="2" width="5.85546875" style="37" customWidth="1"/>
    <col min="3" max="3" width="110.42578125" style="34" customWidth="1"/>
    <col min="4" max="16384" width="10.85546875" style="34"/>
  </cols>
  <sheetData>
    <row r="1" spans="1:3" ht="9.6" customHeight="1" thickBot="1" x14ac:dyDescent="0.3">
      <c r="A1" s="33"/>
    </row>
    <row r="2" spans="1:3" ht="24.6" customHeight="1" thickTop="1" thickBot="1" x14ac:dyDescent="0.3">
      <c r="A2" s="35"/>
      <c r="B2" s="135" t="s">
        <v>973</v>
      </c>
      <c r="C2" s="136"/>
    </row>
    <row r="3" spans="1:3" ht="115.5" customHeight="1" thickTop="1" thickBot="1" x14ac:dyDescent="0.3">
      <c r="A3" s="36"/>
      <c r="B3" s="137" t="s">
        <v>1179</v>
      </c>
      <c r="C3" s="138"/>
    </row>
    <row r="4" spans="1:3" ht="16.5" thickTop="1" thickBot="1" x14ac:dyDescent="0.3">
      <c r="A4" s="35"/>
    </row>
    <row r="5" spans="1:3" ht="24.6" customHeight="1" thickTop="1" thickBot="1" x14ac:dyDescent="0.3">
      <c r="A5" s="35"/>
      <c r="B5" s="135" t="s">
        <v>1180</v>
      </c>
      <c r="C5" s="136"/>
    </row>
    <row r="6" spans="1:3" ht="231" customHeight="1" thickTop="1" x14ac:dyDescent="0.25">
      <c r="A6" s="36"/>
      <c r="B6" s="145" t="s">
        <v>1444</v>
      </c>
      <c r="C6" s="146"/>
    </row>
    <row r="7" spans="1:3" ht="231" customHeight="1" x14ac:dyDescent="0.25">
      <c r="A7" s="36"/>
      <c r="B7" s="139" t="s">
        <v>1181</v>
      </c>
      <c r="C7" s="140"/>
    </row>
    <row r="8" spans="1:3" ht="261.60000000000002" customHeight="1" thickBot="1" x14ac:dyDescent="0.3">
      <c r="A8" s="36"/>
      <c r="B8" s="141" t="s">
        <v>1445</v>
      </c>
      <c r="C8" s="142"/>
    </row>
    <row r="9" spans="1:3" ht="16.5" thickTop="1" thickBot="1" x14ac:dyDescent="0.3">
      <c r="A9" s="35"/>
    </row>
    <row r="10" spans="1:3" ht="24.6" customHeight="1" thickTop="1" thickBot="1" x14ac:dyDescent="0.3">
      <c r="A10" s="35"/>
      <c r="B10" s="135" t="s">
        <v>1182</v>
      </c>
      <c r="C10" s="136"/>
    </row>
    <row r="11" spans="1:3" ht="231" customHeight="1" thickTop="1" x14ac:dyDescent="0.25">
      <c r="A11" s="36"/>
      <c r="B11" s="139" t="s">
        <v>1183</v>
      </c>
      <c r="C11" s="140"/>
    </row>
    <row r="12" spans="1:3" ht="261.60000000000002" customHeight="1" thickBot="1" x14ac:dyDescent="0.3">
      <c r="A12" s="36"/>
      <c r="B12" s="141" t="s">
        <v>1455</v>
      </c>
      <c r="C12" s="142"/>
    </row>
    <row r="13" spans="1:3" ht="16.5" thickTop="1" thickBot="1" x14ac:dyDescent="0.3">
      <c r="A13" s="35"/>
    </row>
    <row r="14" spans="1:3" ht="21.75" thickTop="1" thickBot="1" x14ac:dyDescent="0.35">
      <c r="B14" s="147" t="s">
        <v>251</v>
      </c>
      <c r="C14" s="148"/>
    </row>
    <row r="15" spans="1:3" ht="42.6" customHeight="1" thickTop="1" x14ac:dyDescent="0.25">
      <c r="B15" s="149" t="s">
        <v>1854</v>
      </c>
      <c r="C15" s="150"/>
    </row>
    <row r="16" spans="1:3" ht="31.5" customHeight="1" x14ac:dyDescent="0.25">
      <c r="B16" s="151" t="s">
        <v>1184</v>
      </c>
      <c r="C16" s="152"/>
    </row>
    <row r="17" spans="2:4" ht="31.5" customHeight="1" x14ac:dyDescent="0.25">
      <c r="B17" s="151" t="s">
        <v>1185</v>
      </c>
      <c r="C17" s="152"/>
    </row>
    <row r="18" spans="2:4" ht="318.75" customHeight="1" thickBot="1" x14ac:dyDescent="0.3">
      <c r="B18" s="143" t="s">
        <v>1853</v>
      </c>
      <c r="C18" s="144"/>
      <c r="D18" s="121"/>
    </row>
    <row r="19" spans="2:4" ht="15.75" thickTop="1" x14ac:dyDescent="0.25"/>
  </sheetData>
  <mergeCells count="14">
    <mergeCell ref="B2:C2"/>
    <mergeCell ref="B3:C3"/>
    <mergeCell ref="B11:C11"/>
    <mergeCell ref="B12:C12"/>
    <mergeCell ref="B18:C18"/>
    <mergeCell ref="B5:C5"/>
    <mergeCell ref="B6:C6"/>
    <mergeCell ref="B7:C7"/>
    <mergeCell ref="B8:C8"/>
    <mergeCell ref="B10:C10"/>
    <mergeCell ref="B14:C14"/>
    <mergeCell ref="B15:C15"/>
    <mergeCell ref="B16:C16"/>
    <mergeCell ref="B17:C17"/>
  </mergeCells>
  <pageMargins left="0.7" right="0.7" top="0.78740157499999996" bottom="0.78740157499999996"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C80B44-2FB3-415C-A995-F60E5A6BC7C2}">
  <sheetPr codeName="Tabelle1"/>
  <dimension ref="A1:EY146"/>
  <sheetViews>
    <sheetView workbookViewId="0">
      <selection activeCell="G1" sqref="G1"/>
    </sheetView>
  </sheetViews>
  <sheetFormatPr baseColWidth="10" defaultColWidth="10.85546875" defaultRowHeight="14.25" outlineLevelRow="1" x14ac:dyDescent="0.2"/>
  <cols>
    <col min="1" max="2" width="4" style="2" customWidth="1"/>
    <col min="3" max="3" width="1.5703125" style="3" customWidth="1"/>
    <col min="4" max="4" width="28.7109375" style="3" customWidth="1"/>
    <col min="5" max="5" width="98.85546875" style="9" customWidth="1"/>
    <col min="6" max="6" width="1.5703125" style="2" customWidth="1"/>
    <col min="7" max="7" width="128.5703125" style="4" customWidth="1"/>
    <col min="8" max="155" width="10.85546875" style="2"/>
    <col min="156" max="16384" width="10.85546875" style="25"/>
  </cols>
  <sheetData>
    <row r="1" spans="3:8" s="2" customFormat="1" ht="50.1" customHeight="1" thickBot="1" x14ac:dyDescent="0.25">
      <c r="C1" s="3"/>
      <c r="D1" s="117" t="s">
        <v>1503</v>
      </c>
      <c r="G1" s="113" t="s">
        <v>967</v>
      </c>
    </row>
    <row r="2" spans="3:8" s="2" customFormat="1" ht="29.25" thickTop="1" thickBot="1" x14ac:dyDescent="0.45">
      <c r="C2" s="3"/>
      <c r="D2" s="158" t="s">
        <v>872</v>
      </c>
      <c r="E2" s="159"/>
      <c r="G2" s="4"/>
    </row>
    <row r="3" spans="3:8" s="2" customFormat="1" ht="58.5" outlineLevel="1" thickTop="1" x14ac:dyDescent="0.25">
      <c r="C3" s="3"/>
      <c r="D3" s="14" t="s">
        <v>873</v>
      </c>
      <c r="E3" s="5" t="s">
        <v>1515</v>
      </c>
      <c r="G3" s="4"/>
      <c r="H3" s="6"/>
    </row>
    <row r="4" spans="3:8" s="2" customFormat="1" ht="15" outlineLevel="1" x14ac:dyDescent="0.25">
      <c r="C4" s="3"/>
      <c r="D4" s="11" t="s">
        <v>874</v>
      </c>
      <c r="E4" s="7" t="s">
        <v>1550</v>
      </c>
      <c r="G4" s="4"/>
    </row>
    <row r="5" spans="3:8" s="2" customFormat="1" ht="30" outlineLevel="1" x14ac:dyDescent="0.25">
      <c r="C5" s="3"/>
      <c r="D5" s="11" t="s">
        <v>782</v>
      </c>
      <c r="E5" s="7" t="s">
        <v>1504</v>
      </c>
      <c r="G5" s="4"/>
    </row>
    <row r="6" spans="3:8" s="2" customFormat="1" ht="15" outlineLevel="1" x14ac:dyDescent="0.25">
      <c r="C6" s="3"/>
      <c r="D6" s="11" t="s">
        <v>773</v>
      </c>
      <c r="E6" s="7" t="s">
        <v>1873</v>
      </c>
      <c r="G6" s="4"/>
    </row>
    <row r="7" spans="3:8" s="2" customFormat="1" ht="15" outlineLevel="1" x14ac:dyDescent="0.25">
      <c r="C7" s="3"/>
      <c r="D7" s="11" t="s">
        <v>798</v>
      </c>
      <c r="E7" s="7" t="s">
        <v>1505</v>
      </c>
      <c r="G7" s="4"/>
    </row>
    <row r="8" spans="3:8" s="2" customFormat="1" ht="15" outlineLevel="1" x14ac:dyDescent="0.25">
      <c r="C8" s="3"/>
      <c r="D8" s="11" t="s">
        <v>797</v>
      </c>
      <c r="E8" s="7" t="s">
        <v>1506</v>
      </c>
      <c r="G8" s="4"/>
    </row>
    <row r="9" spans="3:8" s="2" customFormat="1" ht="30" outlineLevel="1" x14ac:dyDescent="0.25">
      <c r="C9" s="3"/>
      <c r="D9" s="11" t="s">
        <v>875</v>
      </c>
      <c r="E9" s="7" t="s">
        <v>1511</v>
      </c>
      <c r="G9" s="4"/>
    </row>
    <row r="10" spans="3:8" s="2" customFormat="1" outlineLevel="1" x14ac:dyDescent="0.2">
      <c r="C10" s="3"/>
      <c r="D10" s="73" t="s">
        <v>876</v>
      </c>
      <c r="E10" s="56" t="s">
        <v>256</v>
      </c>
      <c r="G10" s="4"/>
    </row>
    <row r="11" spans="3:8" s="2" customFormat="1" ht="45" outlineLevel="1" x14ac:dyDescent="0.25">
      <c r="C11" s="3"/>
      <c r="D11" s="11" t="s">
        <v>877</v>
      </c>
      <c r="E11" s="7">
        <v>300</v>
      </c>
      <c r="G11" s="4"/>
    </row>
    <row r="12" spans="3:8" s="2" customFormat="1" ht="28.5" outlineLevel="1" x14ac:dyDescent="0.2">
      <c r="C12" s="3"/>
      <c r="D12" s="16" t="s">
        <v>878</v>
      </c>
      <c r="E12" s="28">
        <v>0</v>
      </c>
      <c r="G12" s="4"/>
    </row>
    <row r="13" spans="3:8" s="2" customFormat="1" ht="28.5" outlineLevel="1" x14ac:dyDescent="0.2">
      <c r="C13" s="3"/>
      <c r="D13" s="16" t="s">
        <v>879</v>
      </c>
      <c r="E13" s="28">
        <v>0</v>
      </c>
      <c r="G13" s="4"/>
    </row>
    <row r="14" spans="3:8" s="2" customFormat="1" ht="15" outlineLevel="1" thickBot="1" x14ac:dyDescent="0.25">
      <c r="C14" s="3"/>
      <c r="D14" s="17" t="s">
        <v>880</v>
      </c>
      <c r="E14" s="92">
        <v>300</v>
      </c>
      <c r="G14" s="4"/>
    </row>
    <row r="15" spans="3:8" ht="15.75" thickTop="1" thickBot="1" x14ac:dyDescent="0.25"/>
    <row r="16" spans="3:8" ht="29.25" thickTop="1" thickBot="1" x14ac:dyDescent="0.45">
      <c r="D16" s="158" t="s">
        <v>881</v>
      </c>
      <c r="E16" s="159"/>
    </row>
    <row r="17" spans="3:7" s="2" customFormat="1" ht="21.75" thickTop="1" thickBot="1" x14ac:dyDescent="0.35">
      <c r="C17" s="3"/>
      <c r="D17" s="160" t="s">
        <v>882</v>
      </c>
      <c r="E17" s="161"/>
      <c r="G17" s="4"/>
    </row>
    <row r="18" spans="3:7" s="2" customFormat="1" ht="60.75" outlineLevel="1" thickTop="1" x14ac:dyDescent="0.25">
      <c r="C18" s="3"/>
      <c r="D18" s="14" t="s">
        <v>883</v>
      </c>
      <c r="E18" s="5" t="s">
        <v>1510</v>
      </c>
      <c r="G18" s="4"/>
    </row>
    <row r="19" spans="3:7" s="2" customFormat="1" ht="15" outlineLevel="1" x14ac:dyDescent="0.25">
      <c r="C19" s="3"/>
      <c r="D19" s="11" t="s">
        <v>884</v>
      </c>
      <c r="E19" s="7" t="s">
        <v>795</v>
      </c>
      <c r="G19" s="4"/>
    </row>
    <row r="20" spans="3:7" s="2" customFormat="1" outlineLevel="1" x14ac:dyDescent="0.2">
      <c r="C20" s="3"/>
      <c r="D20" s="10" t="s">
        <v>885</v>
      </c>
      <c r="E20" s="12" t="s">
        <v>256</v>
      </c>
      <c r="G20" s="4"/>
    </row>
    <row r="21" spans="3:7" s="2" customFormat="1" ht="45" outlineLevel="1" x14ac:dyDescent="0.25">
      <c r="C21" s="3"/>
      <c r="D21" s="11" t="s">
        <v>886</v>
      </c>
      <c r="E21" s="7" t="s">
        <v>795</v>
      </c>
      <c r="G21" s="4"/>
    </row>
    <row r="22" spans="3:7" s="2" customFormat="1" ht="29.25" outlineLevel="1" thickBot="1" x14ac:dyDescent="0.25">
      <c r="C22" s="3"/>
      <c r="D22" s="45" t="s">
        <v>887</v>
      </c>
      <c r="E22" s="46" t="s">
        <v>256</v>
      </c>
      <c r="G22" s="4"/>
    </row>
    <row r="23" spans="3:7" ht="15.75" thickTop="1" thickBot="1" x14ac:dyDescent="0.25"/>
    <row r="24" spans="3:7" s="2" customFormat="1" ht="21.75" thickTop="1" thickBot="1" x14ac:dyDescent="0.35">
      <c r="C24" s="3"/>
      <c r="D24" s="147" t="s">
        <v>888</v>
      </c>
      <c r="E24" s="148"/>
      <c r="G24" s="4"/>
    </row>
    <row r="25" spans="3:7" s="2" customFormat="1" ht="19.5" thickTop="1" thickBot="1" x14ac:dyDescent="0.25">
      <c r="C25" s="3"/>
      <c r="D25" s="153" t="s">
        <v>889</v>
      </c>
      <c r="E25" s="154"/>
      <c r="G25" s="29"/>
    </row>
    <row r="26" spans="3:7" s="2" customFormat="1" ht="44.25" outlineLevel="1" thickTop="1" x14ac:dyDescent="0.25">
      <c r="C26" s="3"/>
      <c r="D26" s="14" t="s">
        <v>890</v>
      </c>
      <c r="E26" s="5" t="s">
        <v>981</v>
      </c>
      <c r="G26" s="4"/>
    </row>
    <row r="27" spans="3:7" s="2" customFormat="1" ht="30.75" outlineLevel="1" thickBot="1" x14ac:dyDescent="0.3">
      <c r="C27" s="3"/>
      <c r="D27" s="13" t="s">
        <v>891</v>
      </c>
      <c r="E27" s="32">
        <v>999</v>
      </c>
      <c r="G27" s="4"/>
    </row>
    <row r="28" spans="3:7" s="2" customFormat="1" ht="19.5" thickTop="1" thickBot="1" x14ac:dyDescent="0.25">
      <c r="C28" s="3"/>
      <c r="D28" s="153" t="s">
        <v>892</v>
      </c>
      <c r="E28" s="154"/>
      <c r="G28" s="29"/>
    </row>
    <row r="29" spans="3:7" s="2" customFormat="1" ht="30.75" outlineLevel="1" thickTop="1" x14ac:dyDescent="0.25">
      <c r="C29" s="3"/>
      <c r="D29" s="14" t="s">
        <v>893</v>
      </c>
      <c r="E29" s="112" t="s">
        <v>794</v>
      </c>
      <c r="G29" s="4"/>
    </row>
    <row r="30" spans="3:7" s="2" customFormat="1" ht="43.5" outlineLevel="1" x14ac:dyDescent="0.25">
      <c r="C30" s="3"/>
      <c r="D30" s="11" t="s">
        <v>894</v>
      </c>
      <c r="E30" s="7" t="s">
        <v>1644</v>
      </c>
      <c r="G30" s="4"/>
    </row>
    <row r="31" spans="3:7" s="2" customFormat="1" ht="60" outlineLevel="1" x14ac:dyDescent="0.25">
      <c r="C31" s="3"/>
      <c r="D31" s="11" t="s">
        <v>895</v>
      </c>
      <c r="E31" s="7" t="s">
        <v>802</v>
      </c>
      <c r="G31" s="4"/>
    </row>
    <row r="32" spans="3:7" s="2" customFormat="1" ht="30" outlineLevel="1" x14ac:dyDescent="0.25">
      <c r="C32" s="3"/>
      <c r="D32" s="11" t="s">
        <v>896</v>
      </c>
      <c r="E32" s="7" t="s">
        <v>805</v>
      </c>
      <c r="G32" s="4"/>
    </row>
    <row r="33" spans="3:7" s="2" customFormat="1" ht="30" outlineLevel="1" x14ac:dyDescent="0.25">
      <c r="C33" s="3"/>
      <c r="D33" s="11" t="s">
        <v>897</v>
      </c>
      <c r="E33" s="7" t="s">
        <v>1164</v>
      </c>
      <c r="G33" s="4"/>
    </row>
    <row r="34" spans="3:7" s="2" customFormat="1" ht="15" outlineLevel="1" thickBot="1" x14ac:dyDescent="0.25">
      <c r="C34" s="3"/>
      <c r="D34" s="17" t="s">
        <v>898</v>
      </c>
      <c r="E34" s="8" t="s">
        <v>303</v>
      </c>
      <c r="G34" s="4"/>
    </row>
    <row r="35" spans="3:7" s="2" customFormat="1" ht="19.5" thickTop="1" thickBot="1" x14ac:dyDescent="0.25">
      <c r="C35" s="3"/>
      <c r="D35" s="153" t="s">
        <v>783</v>
      </c>
      <c r="E35" s="154"/>
      <c r="G35" s="4"/>
    </row>
    <row r="36" spans="3:7" s="2" customFormat="1" ht="30.75" outlineLevel="1" thickTop="1" x14ac:dyDescent="0.25">
      <c r="C36" s="3"/>
      <c r="D36" s="14" t="s">
        <v>900</v>
      </c>
      <c r="E36" s="5" t="s">
        <v>779</v>
      </c>
      <c r="G36" s="4"/>
    </row>
    <row r="37" spans="3:7" s="2" customFormat="1" ht="30" outlineLevel="1" x14ac:dyDescent="0.25">
      <c r="C37" s="3"/>
      <c r="D37" s="11" t="s">
        <v>901</v>
      </c>
      <c r="E37" s="7" t="s">
        <v>787</v>
      </c>
      <c r="G37" s="4"/>
    </row>
    <row r="38" spans="3:7" s="2" customFormat="1" ht="30" outlineLevel="1" x14ac:dyDescent="0.25">
      <c r="C38" s="3"/>
      <c r="D38" s="11" t="s">
        <v>902</v>
      </c>
      <c r="E38" s="7" t="s">
        <v>789</v>
      </c>
      <c r="G38" s="4"/>
    </row>
    <row r="39" spans="3:7" s="2" customFormat="1" ht="30" outlineLevel="1" x14ac:dyDescent="0.25">
      <c r="C39" s="3"/>
      <c r="D39" s="11" t="s">
        <v>903</v>
      </c>
      <c r="E39" s="7" t="s">
        <v>791</v>
      </c>
      <c r="G39" s="4"/>
    </row>
    <row r="40" spans="3:7" s="2" customFormat="1" ht="30.75" outlineLevel="1" thickBot="1" x14ac:dyDescent="0.3">
      <c r="C40" s="3"/>
      <c r="D40" s="13" t="s">
        <v>904</v>
      </c>
      <c r="E40" s="8" t="s">
        <v>1165</v>
      </c>
      <c r="G40" s="4"/>
    </row>
    <row r="41" spans="3:7" s="2" customFormat="1" ht="19.5" thickTop="1" thickBot="1" x14ac:dyDescent="0.25">
      <c r="C41" s="3"/>
      <c r="D41" s="153" t="s">
        <v>905</v>
      </c>
      <c r="E41" s="154"/>
      <c r="G41" s="4"/>
    </row>
    <row r="42" spans="3:7" s="2" customFormat="1" ht="15.75" outlineLevel="1" thickTop="1" x14ac:dyDescent="0.25">
      <c r="C42" s="3"/>
      <c r="D42" s="14" t="s">
        <v>906</v>
      </c>
      <c r="E42" s="5" t="s">
        <v>779</v>
      </c>
      <c r="G42" s="4"/>
    </row>
    <row r="43" spans="3:7" s="2" customFormat="1" ht="15" outlineLevel="1" x14ac:dyDescent="0.25">
      <c r="C43" s="3"/>
      <c r="D43" s="11" t="s">
        <v>907</v>
      </c>
      <c r="E43" s="7" t="s">
        <v>779</v>
      </c>
      <c r="G43" s="4"/>
    </row>
    <row r="44" spans="3:7" s="2" customFormat="1" ht="15" outlineLevel="1" x14ac:dyDescent="0.25">
      <c r="C44" s="3"/>
      <c r="D44" s="11" t="s">
        <v>1</v>
      </c>
      <c r="E44" s="7" t="s">
        <v>781</v>
      </c>
      <c r="G44" s="4"/>
    </row>
    <row r="45" spans="3:7" s="2" customFormat="1" ht="15.75" outlineLevel="1" thickBot="1" x14ac:dyDescent="0.3">
      <c r="C45" s="3"/>
      <c r="D45" s="13" t="s">
        <v>908</v>
      </c>
      <c r="E45" s="8" t="s">
        <v>1277</v>
      </c>
      <c r="G45" s="4"/>
    </row>
    <row r="46" spans="3:7" s="2" customFormat="1" ht="19.5" thickTop="1" thickBot="1" x14ac:dyDescent="0.25">
      <c r="C46" s="3"/>
      <c r="D46" s="153" t="s">
        <v>909</v>
      </c>
      <c r="E46" s="154"/>
      <c r="G46" s="4"/>
    </row>
    <row r="47" spans="3:7" s="2" customFormat="1" ht="15.75" outlineLevel="1" thickTop="1" x14ac:dyDescent="0.25">
      <c r="C47" s="3"/>
      <c r="D47" s="14" t="s">
        <v>827</v>
      </c>
      <c r="E47" s="5" t="s">
        <v>781</v>
      </c>
      <c r="G47" s="4"/>
    </row>
    <row r="48" spans="3:7" s="2" customFormat="1" ht="15.75" outlineLevel="1" thickBot="1" x14ac:dyDescent="0.3">
      <c r="C48" s="3"/>
      <c r="D48" s="13" t="s">
        <v>2</v>
      </c>
      <c r="E48" s="8" t="s">
        <v>779</v>
      </c>
      <c r="G48" s="4"/>
    </row>
    <row r="49" spans="3:7" s="2" customFormat="1" ht="19.5" thickTop="1" thickBot="1" x14ac:dyDescent="0.25">
      <c r="C49" s="3"/>
      <c r="D49" s="153" t="s">
        <v>910</v>
      </c>
      <c r="E49" s="154"/>
      <c r="G49" s="4"/>
    </row>
    <row r="50" spans="3:7" s="2" customFormat="1" ht="30.75" outlineLevel="1" thickTop="1" x14ac:dyDescent="0.25">
      <c r="C50" s="3"/>
      <c r="D50" s="14" t="s">
        <v>829</v>
      </c>
      <c r="E50" s="5" t="s">
        <v>779</v>
      </c>
      <c r="G50" s="4"/>
    </row>
    <row r="51" spans="3:7" s="2" customFormat="1" ht="30.75" outlineLevel="1" thickBot="1" x14ac:dyDescent="0.3">
      <c r="C51" s="3"/>
      <c r="D51" s="13" t="s">
        <v>830</v>
      </c>
      <c r="E51" s="8" t="s">
        <v>779</v>
      </c>
      <c r="G51" s="4"/>
    </row>
    <row r="52" spans="3:7" s="2" customFormat="1" ht="19.5" thickTop="1" thickBot="1" x14ac:dyDescent="0.25">
      <c r="C52" s="3"/>
      <c r="D52" s="153" t="s">
        <v>911</v>
      </c>
      <c r="E52" s="154"/>
      <c r="G52" s="4"/>
    </row>
    <row r="53" spans="3:7" s="2" customFormat="1" ht="30.75" outlineLevel="1" thickTop="1" x14ac:dyDescent="0.25">
      <c r="C53" s="3"/>
      <c r="D53" s="14" t="s">
        <v>828</v>
      </c>
      <c r="E53" s="5" t="s">
        <v>788</v>
      </c>
      <c r="G53" s="4"/>
    </row>
    <row r="54" spans="3:7" s="2" customFormat="1" ht="28.5" outlineLevel="1" x14ac:dyDescent="0.2">
      <c r="C54" s="3"/>
      <c r="D54" s="16" t="s">
        <v>912</v>
      </c>
      <c r="E54" s="28" t="s">
        <v>787</v>
      </c>
      <c r="G54" s="4"/>
    </row>
    <row r="55" spans="3:7" s="2" customFormat="1" outlineLevel="1" x14ac:dyDescent="0.2">
      <c r="C55" s="3"/>
      <c r="D55" s="16" t="s">
        <v>913</v>
      </c>
      <c r="E55" s="28" t="s">
        <v>788</v>
      </c>
      <c r="G55" s="4"/>
    </row>
    <row r="56" spans="3:7" s="2" customFormat="1" outlineLevel="1" x14ac:dyDescent="0.2">
      <c r="C56" s="3"/>
      <c r="D56" s="16" t="s">
        <v>914</v>
      </c>
      <c r="E56" s="28" t="s">
        <v>788</v>
      </c>
      <c r="G56" s="4"/>
    </row>
    <row r="57" spans="3:7" s="2" customFormat="1" ht="28.5" outlineLevel="1" x14ac:dyDescent="0.2">
      <c r="C57" s="3"/>
      <c r="D57" s="16" t="s">
        <v>915</v>
      </c>
      <c r="E57" s="28" t="s">
        <v>781</v>
      </c>
      <c r="G57" s="4"/>
    </row>
    <row r="58" spans="3:7" s="2" customFormat="1" ht="15" outlineLevel="1" thickBot="1" x14ac:dyDescent="0.25">
      <c r="C58" s="3"/>
      <c r="D58" s="17" t="s">
        <v>916</v>
      </c>
      <c r="E58" s="92" t="s">
        <v>1277</v>
      </c>
      <c r="G58" s="4"/>
    </row>
    <row r="59" spans="3:7" s="2" customFormat="1" ht="19.5" thickTop="1" thickBot="1" x14ac:dyDescent="0.25">
      <c r="C59" s="3"/>
      <c r="D59" s="153" t="s">
        <v>917</v>
      </c>
      <c r="E59" s="154"/>
      <c r="G59" s="4"/>
    </row>
    <row r="60" spans="3:7" s="2" customFormat="1" ht="16.5" thickTop="1" thickBot="1" x14ac:dyDescent="0.3">
      <c r="C60" s="3"/>
      <c r="D60" s="47"/>
      <c r="E60" s="48" t="s">
        <v>1551</v>
      </c>
      <c r="G60" s="4"/>
    </row>
    <row r="61" spans="3:7" ht="15.75" thickTop="1" thickBot="1" x14ac:dyDescent="0.25"/>
    <row r="62" spans="3:7" s="2" customFormat="1" ht="21.75" thickTop="1" thickBot="1" x14ac:dyDescent="0.35">
      <c r="C62" s="3"/>
      <c r="D62" s="147" t="s">
        <v>918</v>
      </c>
      <c r="E62" s="148"/>
      <c r="G62" s="4"/>
    </row>
    <row r="63" spans="3:7" s="2" customFormat="1" ht="19.5" thickTop="1" thickBot="1" x14ac:dyDescent="0.25">
      <c r="C63" s="3"/>
      <c r="D63" s="153" t="s">
        <v>919</v>
      </c>
      <c r="E63" s="154"/>
      <c r="G63" s="4"/>
    </row>
    <row r="64" spans="3:7" s="2" customFormat="1" ht="30.75" outlineLevel="1" thickTop="1" x14ac:dyDescent="0.25">
      <c r="C64" s="3"/>
      <c r="D64" s="14" t="s">
        <v>831</v>
      </c>
      <c r="E64" s="5" t="s">
        <v>779</v>
      </c>
      <c r="F64" s="19"/>
      <c r="G64" s="4"/>
    </row>
    <row r="65" spans="3:7" s="2" customFormat="1" ht="15.75" outlineLevel="1" thickBot="1" x14ac:dyDescent="0.3">
      <c r="C65" s="3"/>
      <c r="D65" s="13" t="s">
        <v>3</v>
      </c>
      <c r="E65" s="8" t="s">
        <v>780</v>
      </c>
      <c r="G65" s="4"/>
    </row>
    <row r="66" spans="3:7" s="2" customFormat="1" ht="19.5" thickTop="1" thickBot="1" x14ac:dyDescent="0.25">
      <c r="C66" s="3"/>
      <c r="D66" s="153" t="s">
        <v>920</v>
      </c>
      <c r="E66" s="154"/>
      <c r="G66" s="4"/>
    </row>
    <row r="67" spans="3:7" s="2" customFormat="1" ht="15.75" outlineLevel="1" thickTop="1" x14ac:dyDescent="0.25">
      <c r="C67" s="3"/>
      <c r="D67" s="14" t="s">
        <v>821</v>
      </c>
      <c r="E67" s="5" t="s">
        <v>779</v>
      </c>
      <c r="G67" s="4"/>
    </row>
    <row r="68" spans="3:7" s="2" customFormat="1" ht="15" outlineLevel="1" x14ac:dyDescent="0.25">
      <c r="C68" s="3"/>
      <c r="D68" s="11" t="s">
        <v>822</v>
      </c>
      <c r="E68" s="7" t="s">
        <v>779</v>
      </c>
      <c r="G68" s="4"/>
    </row>
    <row r="69" spans="3:7" s="2" customFormat="1" ht="30.75" outlineLevel="1" thickBot="1" x14ac:dyDescent="0.3">
      <c r="C69" s="3"/>
      <c r="D69" s="13" t="s">
        <v>823</v>
      </c>
      <c r="E69" s="8" t="s">
        <v>779</v>
      </c>
      <c r="G69" s="4"/>
    </row>
    <row r="70" spans="3:7" s="2" customFormat="1" ht="15.75" thickTop="1" thickBot="1" x14ac:dyDescent="0.25">
      <c r="C70" s="3"/>
      <c r="D70" s="3"/>
      <c r="E70" s="9"/>
      <c r="G70" s="4"/>
    </row>
    <row r="71" spans="3:7" s="2" customFormat="1" ht="21.75" thickTop="1" thickBot="1" x14ac:dyDescent="0.35">
      <c r="C71" s="3"/>
      <c r="D71" s="147" t="s">
        <v>921</v>
      </c>
      <c r="E71" s="148"/>
      <c r="G71" s="4"/>
    </row>
    <row r="72" spans="3:7" s="2" customFormat="1" ht="44.25" outlineLevel="1" thickTop="1" x14ac:dyDescent="0.25">
      <c r="C72" s="3"/>
      <c r="D72" s="14" t="s">
        <v>1451</v>
      </c>
      <c r="E72" s="5" t="s">
        <v>775</v>
      </c>
      <c r="G72" s="4"/>
    </row>
    <row r="73" spans="3:7" s="2" customFormat="1" ht="30" outlineLevel="1" x14ac:dyDescent="0.25">
      <c r="C73" s="3"/>
      <c r="D73" s="11" t="s">
        <v>922</v>
      </c>
      <c r="E73" s="7" t="s">
        <v>833</v>
      </c>
      <c r="G73" s="4"/>
    </row>
    <row r="74" spans="3:7" s="2" customFormat="1" ht="15" outlineLevel="1" x14ac:dyDescent="0.25">
      <c r="C74" s="3"/>
      <c r="D74" s="11" t="s">
        <v>923</v>
      </c>
      <c r="E74" s="7" t="s">
        <v>839</v>
      </c>
      <c r="G74" s="4"/>
    </row>
    <row r="75" spans="3:7" s="2" customFormat="1" ht="57.75" outlineLevel="1" x14ac:dyDescent="0.25">
      <c r="C75" s="3"/>
      <c r="D75" s="11" t="s">
        <v>924</v>
      </c>
      <c r="E75" s="7" t="s">
        <v>1429</v>
      </c>
      <c r="G75" s="4"/>
    </row>
    <row r="76" spans="3:7" s="2" customFormat="1" ht="57.75" outlineLevel="1" x14ac:dyDescent="0.25">
      <c r="C76" s="3"/>
      <c r="D76" s="11" t="s">
        <v>925</v>
      </c>
      <c r="E76" s="7" t="s">
        <v>1552</v>
      </c>
      <c r="G76" s="157"/>
    </row>
    <row r="77" spans="3:7" s="2" customFormat="1" ht="15" outlineLevel="1" thickBot="1" x14ac:dyDescent="0.25">
      <c r="C77" s="3"/>
      <c r="D77" s="45" t="s">
        <v>926</v>
      </c>
      <c r="E77" s="46" t="s">
        <v>256</v>
      </c>
      <c r="G77" s="157"/>
    </row>
    <row r="78" spans="3:7" s="2" customFormat="1" ht="19.5" thickTop="1" thickBot="1" x14ac:dyDescent="0.25">
      <c r="C78" s="3"/>
      <c r="D78" s="153" t="s">
        <v>927</v>
      </c>
      <c r="E78" s="154"/>
      <c r="G78" s="4"/>
    </row>
    <row r="79" spans="3:7" s="2" customFormat="1" ht="30.75" outlineLevel="1" thickTop="1" x14ac:dyDescent="0.25">
      <c r="C79" s="3"/>
      <c r="D79" s="14" t="s">
        <v>928</v>
      </c>
      <c r="E79" s="5" t="s">
        <v>785</v>
      </c>
      <c r="G79" s="4"/>
    </row>
    <row r="80" spans="3:7" s="2" customFormat="1" ht="28.5" outlineLevel="1" x14ac:dyDescent="0.2">
      <c r="C80" s="3"/>
      <c r="D80" s="16" t="s">
        <v>929</v>
      </c>
      <c r="E80" s="28" t="s">
        <v>256</v>
      </c>
      <c r="G80" s="4"/>
    </row>
    <row r="81" spans="3:7" s="2" customFormat="1" ht="30.75" outlineLevel="1" thickBot="1" x14ac:dyDescent="0.3">
      <c r="C81" s="3"/>
      <c r="D81" s="13" t="s">
        <v>930</v>
      </c>
      <c r="E81" s="57" t="s">
        <v>256</v>
      </c>
      <c r="G81" s="4"/>
    </row>
    <row r="82" spans="3:7" s="2" customFormat="1" ht="19.5" thickTop="1" thickBot="1" x14ac:dyDescent="0.25">
      <c r="C82" s="3"/>
      <c r="D82" s="153" t="s">
        <v>931</v>
      </c>
      <c r="E82" s="154"/>
      <c r="G82" s="29"/>
    </row>
    <row r="83" spans="3:7" s="2" customFormat="1" ht="15.75" outlineLevel="1" thickTop="1" x14ac:dyDescent="0.25">
      <c r="C83" s="3"/>
      <c r="D83" s="14" t="s">
        <v>819</v>
      </c>
      <c r="E83" s="5" t="s">
        <v>779</v>
      </c>
      <c r="G83" s="4"/>
    </row>
    <row r="84" spans="3:7" s="2" customFormat="1" ht="30" outlineLevel="1" x14ac:dyDescent="0.25">
      <c r="C84" s="3"/>
      <c r="D84" s="11" t="s">
        <v>818</v>
      </c>
      <c r="E84" s="7" t="s">
        <v>779</v>
      </c>
      <c r="G84" s="4"/>
    </row>
    <row r="85" spans="3:7" s="2" customFormat="1" ht="105" outlineLevel="1" x14ac:dyDescent="0.25">
      <c r="C85" s="3"/>
      <c r="D85" s="11" t="s">
        <v>826</v>
      </c>
      <c r="E85" s="7" t="s">
        <v>788</v>
      </c>
      <c r="G85" s="4"/>
    </row>
    <row r="86" spans="3:7" s="2" customFormat="1" ht="45" outlineLevel="1" x14ac:dyDescent="0.25">
      <c r="C86" s="3"/>
      <c r="D86" s="11" t="s">
        <v>820</v>
      </c>
      <c r="E86" s="7" t="s">
        <v>779</v>
      </c>
      <c r="G86" s="4"/>
    </row>
    <row r="87" spans="3:7" s="2" customFormat="1" ht="30.75" outlineLevel="1" thickBot="1" x14ac:dyDescent="0.3">
      <c r="C87" s="3"/>
      <c r="D87" s="13" t="s">
        <v>932</v>
      </c>
      <c r="E87" s="8" t="s">
        <v>788</v>
      </c>
      <c r="G87" s="4"/>
    </row>
    <row r="88" spans="3:7" s="2" customFormat="1" ht="19.5" thickTop="1" thickBot="1" x14ac:dyDescent="0.25">
      <c r="C88" s="3"/>
      <c r="D88" s="153" t="s">
        <v>933</v>
      </c>
      <c r="E88" s="154"/>
      <c r="G88" s="4"/>
    </row>
    <row r="89" spans="3:7" s="2" customFormat="1" ht="44.25" outlineLevel="1" thickTop="1" x14ac:dyDescent="0.25">
      <c r="C89" s="3"/>
      <c r="D89" s="14" t="s">
        <v>934</v>
      </c>
      <c r="E89" s="5" t="s">
        <v>775</v>
      </c>
      <c r="G89" s="4"/>
    </row>
    <row r="90" spans="3:7" s="2" customFormat="1" ht="45" outlineLevel="1" x14ac:dyDescent="0.25">
      <c r="C90" s="3"/>
      <c r="D90" s="11" t="s">
        <v>935</v>
      </c>
      <c r="E90" s="7" t="s">
        <v>1164</v>
      </c>
      <c r="G90" s="4"/>
    </row>
    <row r="91" spans="3:7" s="2" customFormat="1" ht="30" outlineLevel="1" x14ac:dyDescent="0.25">
      <c r="C91" s="3"/>
      <c r="D91" s="11" t="s">
        <v>936</v>
      </c>
      <c r="E91" s="7" t="s">
        <v>781</v>
      </c>
      <c r="G91" s="4"/>
    </row>
    <row r="92" spans="3:7" s="2" customFormat="1" ht="15" outlineLevel="1" x14ac:dyDescent="0.25">
      <c r="C92" s="3"/>
      <c r="D92" s="11" t="s">
        <v>933</v>
      </c>
      <c r="E92" s="7" t="s">
        <v>1165</v>
      </c>
      <c r="G92" s="4"/>
    </row>
    <row r="93" spans="3:7" s="2" customFormat="1" ht="15" outlineLevel="1" thickBot="1" x14ac:dyDescent="0.25">
      <c r="C93" s="3"/>
      <c r="D93" s="21" t="s">
        <v>885</v>
      </c>
      <c r="E93" s="15">
        <v>0</v>
      </c>
      <c r="G93" s="4"/>
    </row>
    <row r="94" spans="3:7" s="2" customFormat="1" ht="19.5" thickTop="1" thickBot="1" x14ac:dyDescent="0.25">
      <c r="C94" s="3"/>
      <c r="D94" s="153" t="s">
        <v>937</v>
      </c>
      <c r="E94" s="154"/>
      <c r="G94" s="4"/>
    </row>
    <row r="95" spans="3:7" s="2" customFormat="1" ht="15.75" outlineLevel="1" thickTop="1" x14ac:dyDescent="0.25">
      <c r="C95" s="3"/>
      <c r="D95" s="14" t="s">
        <v>938</v>
      </c>
      <c r="E95" s="5" t="s">
        <v>779</v>
      </c>
      <c r="G95" s="4"/>
    </row>
    <row r="96" spans="3:7" s="2" customFormat="1" ht="15" outlineLevel="1" x14ac:dyDescent="0.25">
      <c r="C96" s="3"/>
      <c r="D96" s="11" t="s">
        <v>939</v>
      </c>
      <c r="E96" s="7" t="s">
        <v>780</v>
      </c>
      <c r="G96" s="4"/>
    </row>
    <row r="97" spans="3:7" s="2" customFormat="1" ht="15.75" outlineLevel="1" thickBot="1" x14ac:dyDescent="0.3">
      <c r="C97" s="3"/>
      <c r="D97" s="13" t="s">
        <v>940</v>
      </c>
      <c r="E97" s="8" t="s">
        <v>1345</v>
      </c>
      <c r="G97" s="4"/>
    </row>
    <row r="98" spans="3:7" s="2" customFormat="1" ht="15.75" thickTop="1" thickBot="1" x14ac:dyDescent="0.25">
      <c r="C98" s="3"/>
      <c r="D98" s="3"/>
      <c r="E98" s="9"/>
      <c r="G98" s="4"/>
    </row>
    <row r="99" spans="3:7" s="2" customFormat="1" ht="21.75" thickTop="1" thickBot="1" x14ac:dyDescent="0.35">
      <c r="C99" s="3"/>
      <c r="D99" s="147" t="s">
        <v>941</v>
      </c>
      <c r="E99" s="148"/>
      <c r="G99" s="18"/>
    </row>
    <row r="100" spans="3:7" s="2" customFormat="1" ht="19.5" thickTop="1" thickBot="1" x14ac:dyDescent="0.25">
      <c r="C100" s="3"/>
      <c r="D100" s="153" t="s">
        <v>300</v>
      </c>
      <c r="E100" s="154"/>
      <c r="G100" s="18"/>
    </row>
    <row r="101" spans="3:7" s="2" customFormat="1" ht="16.5" outlineLevel="1" thickTop="1" thickBot="1" x14ac:dyDescent="0.3">
      <c r="C101" s="3"/>
      <c r="D101" s="47" t="s">
        <v>824</v>
      </c>
      <c r="E101" s="48" t="s">
        <v>779</v>
      </c>
      <c r="G101" s="4"/>
    </row>
    <row r="102" spans="3:7" s="2" customFormat="1" ht="19.5" thickTop="1" thickBot="1" x14ac:dyDescent="0.25">
      <c r="C102" s="3"/>
      <c r="D102" s="153" t="s">
        <v>942</v>
      </c>
      <c r="E102" s="154"/>
      <c r="G102" s="4"/>
    </row>
    <row r="103" spans="3:7" s="2" customFormat="1" ht="15.75" outlineLevel="1" thickTop="1" x14ac:dyDescent="0.25">
      <c r="C103" s="3"/>
      <c r="D103" s="14" t="s">
        <v>825</v>
      </c>
      <c r="E103" s="5" t="s">
        <v>779</v>
      </c>
      <c r="G103" s="4"/>
    </row>
    <row r="104" spans="3:7" s="2" customFormat="1" ht="45.75" outlineLevel="1" thickBot="1" x14ac:dyDescent="0.3">
      <c r="C104" s="3"/>
      <c r="D104" s="13" t="s">
        <v>817</v>
      </c>
      <c r="E104" s="8" t="s">
        <v>779</v>
      </c>
      <c r="G104" s="4"/>
    </row>
    <row r="105" spans="3:7" s="2" customFormat="1" ht="19.5" thickTop="1" thickBot="1" x14ac:dyDescent="0.25">
      <c r="C105" s="3"/>
      <c r="D105" s="153" t="s">
        <v>917</v>
      </c>
      <c r="E105" s="154"/>
      <c r="G105" s="4"/>
    </row>
    <row r="106" spans="3:7" s="2" customFormat="1" ht="16.5" thickTop="1" thickBot="1" x14ac:dyDescent="0.3">
      <c r="C106" s="3"/>
      <c r="D106" s="47"/>
      <c r="E106" s="48" t="s">
        <v>1277</v>
      </c>
      <c r="G106" s="4"/>
    </row>
    <row r="107" spans="3:7" s="2" customFormat="1" ht="15.75" thickTop="1" thickBot="1" x14ac:dyDescent="0.25">
      <c r="C107" s="3"/>
      <c r="D107" s="3"/>
      <c r="E107" s="9"/>
      <c r="G107" s="4"/>
    </row>
    <row r="108" spans="3:7" s="2" customFormat="1" ht="21.75" thickTop="1" thickBot="1" x14ac:dyDescent="0.35">
      <c r="C108" s="3"/>
      <c r="D108" s="147" t="s">
        <v>943</v>
      </c>
      <c r="E108" s="148"/>
      <c r="G108" s="4"/>
    </row>
    <row r="109" spans="3:7" s="2" customFormat="1" ht="19.5" thickTop="1" thickBot="1" x14ac:dyDescent="0.25">
      <c r="C109" s="3"/>
      <c r="D109" s="153" t="s">
        <v>944</v>
      </c>
      <c r="E109" s="154"/>
      <c r="G109" s="4"/>
    </row>
    <row r="110" spans="3:7" s="2" customFormat="1" ht="90.75" outlineLevel="1" thickTop="1" x14ac:dyDescent="0.25">
      <c r="C110" s="3"/>
      <c r="D110" s="14" t="s">
        <v>945</v>
      </c>
      <c r="E110" s="5" t="s">
        <v>781</v>
      </c>
      <c r="G110" s="4"/>
    </row>
    <row r="111" spans="3:7" s="2" customFormat="1" ht="75.75" outlineLevel="1" thickBot="1" x14ac:dyDescent="0.3">
      <c r="C111" s="3"/>
      <c r="D111" s="13" t="s">
        <v>946</v>
      </c>
      <c r="E111" s="8" t="s">
        <v>781</v>
      </c>
      <c r="G111" s="4"/>
    </row>
    <row r="112" spans="3:7" s="2" customFormat="1" ht="19.5" thickTop="1" thickBot="1" x14ac:dyDescent="0.25">
      <c r="C112" s="3"/>
      <c r="D112" s="153" t="s">
        <v>947</v>
      </c>
      <c r="E112" s="154"/>
      <c r="G112" s="4"/>
    </row>
    <row r="113" spans="3:7" s="2" customFormat="1" ht="45.75" outlineLevel="1" thickTop="1" x14ac:dyDescent="0.25">
      <c r="C113" s="3"/>
      <c r="D113" s="14" t="s">
        <v>948</v>
      </c>
      <c r="E113" s="5" t="s">
        <v>779</v>
      </c>
      <c r="G113" s="4"/>
    </row>
    <row r="114" spans="3:7" s="2" customFormat="1" ht="45.75" outlineLevel="1" thickBot="1" x14ac:dyDescent="0.3">
      <c r="C114" s="3"/>
      <c r="D114" s="13" t="s">
        <v>949</v>
      </c>
      <c r="E114" s="8" t="s">
        <v>779</v>
      </c>
      <c r="G114" s="4"/>
    </row>
    <row r="115" spans="3:7" s="2" customFormat="1" ht="15.75" thickTop="1" thickBot="1" x14ac:dyDescent="0.25">
      <c r="C115" s="3"/>
      <c r="D115" s="3"/>
      <c r="E115" s="9"/>
      <c r="G115" s="4"/>
    </row>
    <row r="116" spans="3:7" s="2" customFormat="1" ht="29.25" thickTop="1" thickBot="1" x14ac:dyDescent="0.45">
      <c r="C116" s="3"/>
      <c r="D116" s="155" t="s">
        <v>950</v>
      </c>
      <c r="E116" s="156"/>
      <c r="G116" s="4"/>
    </row>
    <row r="117" spans="3:7" s="2" customFormat="1" ht="19.5" thickTop="1" thickBot="1" x14ac:dyDescent="0.25">
      <c r="C117" s="3"/>
      <c r="D117" s="153" t="s">
        <v>951</v>
      </c>
      <c r="E117" s="154"/>
      <c r="G117" s="4"/>
    </row>
    <row r="118" spans="3:7" s="2" customFormat="1" ht="15.75" outlineLevel="1" thickTop="1" x14ac:dyDescent="0.25">
      <c r="C118" s="3"/>
      <c r="D118" s="14" t="s">
        <v>952</v>
      </c>
      <c r="E118" s="5" t="s">
        <v>806</v>
      </c>
      <c r="G118" s="4"/>
    </row>
    <row r="119" spans="3:7" s="2" customFormat="1" ht="44.25" outlineLevel="1" thickBot="1" x14ac:dyDescent="0.3">
      <c r="C119" s="3"/>
      <c r="D119" s="13" t="s">
        <v>953</v>
      </c>
      <c r="E119" s="8" t="s">
        <v>1512</v>
      </c>
      <c r="G119" s="4"/>
    </row>
    <row r="120" spans="3:7" s="2" customFormat="1" ht="19.5" thickTop="1" thickBot="1" x14ac:dyDescent="0.25">
      <c r="C120" s="3"/>
      <c r="D120" s="153" t="s">
        <v>954</v>
      </c>
      <c r="E120" s="154"/>
      <c r="G120" s="4"/>
    </row>
    <row r="121" spans="3:7" s="2" customFormat="1" ht="43.5" outlineLevel="1" thickTop="1" x14ac:dyDescent="0.2">
      <c r="C121" s="3"/>
      <c r="D121" s="22" t="s">
        <v>955</v>
      </c>
      <c r="E121" s="5" t="s">
        <v>794</v>
      </c>
      <c r="G121" s="4"/>
    </row>
    <row r="122" spans="3:7" s="2" customFormat="1" ht="42.75" outlineLevel="1" x14ac:dyDescent="0.2">
      <c r="C122" s="3"/>
      <c r="D122" s="16" t="s">
        <v>956</v>
      </c>
      <c r="E122" s="7" t="s">
        <v>1193</v>
      </c>
      <c r="G122" s="4"/>
    </row>
    <row r="123" spans="3:7" s="2" customFormat="1" ht="28.5" outlineLevel="1" x14ac:dyDescent="0.2">
      <c r="C123" s="3"/>
      <c r="D123" s="16" t="s">
        <v>957</v>
      </c>
      <c r="E123" s="7" t="s">
        <v>1193</v>
      </c>
      <c r="G123" s="4"/>
    </row>
    <row r="124" spans="3:7" s="2" customFormat="1" ht="43.5" outlineLevel="1" thickBot="1" x14ac:dyDescent="0.25">
      <c r="C124" s="3"/>
      <c r="D124" s="17" t="s">
        <v>958</v>
      </c>
      <c r="E124" s="8" t="s">
        <v>1193</v>
      </c>
      <c r="G124" s="4"/>
    </row>
    <row r="125" spans="3:7" s="2" customFormat="1" ht="15.75" thickTop="1" thickBot="1" x14ac:dyDescent="0.25">
      <c r="C125" s="3"/>
      <c r="D125" s="153" t="s">
        <v>1553</v>
      </c>
      <c r="E125" s="154" t="s">
        <v>46</v>
      </c>
      <c r="G125" s="4"/>
    </row>
    <row r="126" spans="3:7" s="2" customFormat="1" ht="30.75" outlineLevel="1" thickTop="1" x14ac:dyDescent="0.25">
      <c r="C126" s="3"/>
      <c r="D126" s="14" t="s">
        <v>959</v>
      </c>
      <c r="E126" s="5" t="s">
        <v>812</v>
      </c>
      <c r="G126" s="4"/>
    </row>
    <row r="127" spans="3:7" s="2" customFormat="1" ht="186" outlineLevel="1" x14ac:dyDescent="0.25">
      <c r="C127" s="3"/>
      <c r="D127" s="11" t="s">
        <v>1449</v>
      </c>
      <c r="E127" s="7" t="s">
        <v>1513</v>
      </c>
      <c r="G127" s="4"/>
    </row>
    <row r="128" spans="3:7" s="2" customFormat="1" ht="72" outlineLevel="1" x14ac:dyDescent="0.25">
      <c r="C128" s="3"/>
      <c r="D128" s="11" t="s">
        <v>1450</v>
      </c>
      <c r="E128" s="7" t="s">
        <v>1514</v>
      </c>
      <c r="G128" s="4"/>
    </row>
    <row r="129" spans="3:7" s="2" customFormat="1" ht="30" outlineLevel="1" x14ac:dyDescent="0.25">
      <c r="C129" s="3"/>
      <c r="D129" s="11" t="s">
        <v>1178</v>
      </c>
      <c r="E129" s="20" t="s">
        <v>794</v>
      </c>
      <c r="G129" s="4"/>
    </row>
    <row r="130" spans="3:7" s="2" customFormat="1" outlineLevel="1" x14ac:dyDescent="0.2">
      <c r="C130" s="3"/>
      <c r="D130" s="10" t="s">
        <v>885</v>
      </c>
      <c r="E130" s="12">
        <v>0</v>
      </c>
      <c r="G130" s="4"/>
    </row>
    <row r="131" spans="3:7" s="2" customFormat="1" ht="30" outlineLevel="1" x14ac:dyDescent="0.25">
      <c r="C131" s="3"/>
      <c r="D131" s="11" t="s">
        <v>832</v>
      </c>
      <c r="E131" s="20" t="s">
        <v>1343</v>
      </c>
      <c r="G131" s="4"/>
    </row>
    <row r="132" spans="3:7" s="2" customFormat="1" outlineLevel="1" x14ac:dyDescent="0.2">
      <c r="C132" s="3"/>
      <c r="D132" s="10" t="s">
        <v>885</v>
      </c>
      <c r="E132" s="12">
        <v>0</v>
      </c>
      <c r="G132" s="4"/>
    </row>
    <row r="133" spans="3:7" s="2" customFormat="1" ht="15" outlineLevel="1" x14ac:dyDescent="0.25">
      <c r="C133" s="3"/>
      <c r="D133" s="98" t="s">
        <v>960</v>
      </c>
      <c r="E133" s="7"/>
      <c r="G133" s="4"/>
    </row>
    <row r="134" spans="3:7" s="2" customFormat="1" outlineLevel="1" x14ac:dyDescent="0.2">
      <c r="C134" s="3"/>
      <c r="D134" s="16" t="s">
        <v>961</v>
      </c>
      <c r="E134" s="20" t="s">
        <v>794</v>
      </c>
      <c r="G134" s="4"/>
    </row>
    <row r="135" spans="3:7" s="2" customFormat="1" ht="28.5" outlineLevel="1" x14ac:dyDescent="0.2">
      <c r="C135" s="3"/>
      <c r="D135" s="16" t="s">
        <v>962</v>
      </c>
      <c r="E135" s="20" t="s">
        <v>1198</v>
      </c>
      <c r="G135" s="4"/>
    </row>
    <row r="136" spans="3:7" s="2" customFormat="1" outlineLevel="1" x14ac:dyDescent="0.2">
      <c r="C136" s="3"/>
      <c r="D136" s="16" t="s">
        <v>963</v>
      </c>
      <c r="E136" s="20" t="s">
        <v>1199</v>
      </c>
      <c r="G136" s="4"/>
    </row>
    <row r="137" spans="3:7" s="2" customFormat="1" outlineLevel="1" x14ac:dyDescent="0.2">
      <c r="C137" s="3"/>
      <c r="D137" s="10" t="s">
        <v>964</v>
      </c>
      <c r="E137" s="12">
        <v>0</v>
      </c>
      <c r="G137" s="4"/>
    </row>
    <row r="138" spans="3:7" s="2" customFormat="1" ht="30.75" outlineLevel="1" thickBot="1" x14ac:dyDescent="0.3">
      <c r="C138" s="3"/>
      <c r="D138" s="13" t="s">
        <v>965</v>
      </c>
      <c r="E138" s="15">
        <v>0</v>
      </c>
      <c r="G138" s="4"/>
    </row>
    <row r="139" spans="3:7" s="2" customFormat="1" ht="15" thickTop="1" x14ac:dyDescent="0.2">
      <c r="C139" s="3"/>
      <c r="D139" s="23"/>
      <c r="E139" s="24"/>
      <c r="G139" s="4"/>
    </row>
    <row r="145" spans="3:7" s="2" customFormat="1" x14ac:dyDescent="0.2">
      <c r="C145" s="3"/>
      <c r="D145" s="3"/>
      <c r="E145" s="9"/>
      <c r="G145" s="4"/>
    </row>
    <row r="146" spans="3:7" s="2" customFormat="1" x14ac:dyDescent="0.2">
      <c r="C146" s="3"/>
      <c r="D146" s="3"/>
      <c r="E146" s="9"/>
      <c r="G146" s="4"/>
    </row>
  </sheetData>
  <mergeCells count="32">
    <mergeCell ref="D120:E120"/>
    <mergeCell ref="D125:E125"/>
    <mergeCell ref="D105:E105"/>
    <mergeCell ref="D108:E108"/>
    <mergeCell ref="D109:E109"/>
    <mergeCell ref="D112:E112"/>
    <mergeCell ref="D116:E116"/>
    <mergeCell ref="D117:E117"/>
    <mergeCell ref="D102:E102"/>
    <mergeCell ref="D62:E62"/>
    <mergeCell ref="D63:E63"/>
    <mergeCell ref="D66:E66"/>
    <mergeCell ref="D71:E71"/>
    <mergeCell ref="D82:E82"/>
    <mergeCell ref="D88:E88"/>
    <mergeCell ref="D94:E94"/>
    <mergeCell ref="D99:E99"/>
    <mergeCell ref="D100:E100"/>
    <mergeCell ref="G76:G77"/>
    <mergeCell ref="D78:E78"/>
    <mergeCell ref="D35:E35"/>
    <mergeCell ref="D41:E41"/>
    <mergeCell ref="D46:E46"/>
    <mergeCell ref="D49:E49"/>
    <mergeCell ref="D52:E52"/>
    <mergeCell ref="D59:E59"/>
    <mergeCell ref="D28:E28"/>
    <mergeCell ref="D2:E2"/>
    <mergeCell ref="D16:E16"/>
    <mergeCell ref="D17:E17"/>
    <mergeCell ref="D24:E24"/>
    <mergeCell ref="D25:E25"/>
  </mergeCells>
  <hyperlinks>
    <hyperlink ref="G1" location="Panoramica!A1" display="Torna alla panoramica →" xr:uid="{97C05A01-A8ED-4DDB-B71A-A424B0671DCF}"/>
  </hyperlinks>
  <pageMargins left="0.7" right="0.7" top="0.78740157499999996" bottom="0.78740157499999996" header="0.3" footer="0.3"/>
  <legacy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724549-50C8-4B76-95E3-CABB3C4D606F}">
  <sheetPr codeName="Tabelle68">
    <outlinePr summaryBelow="0"/>
  </sheetPr>
  <dimension ref="A1:EY149"/>
  <sheetViews>
    <sheetView zoomScaleNormal="100" workbookViewId="0">
      <pane ySplit="1" topLeftCell="A2" activePane="bottomLeft" state="frozen"/>
      <selection pane="bottomLeft" activeCell="G1" sqref="G1"/>
    </sheetView>
  </sheetViews>
  <sheetFormatPr baseColWidth="10" defaultColWidth="10.85546875" defaultRowHeight="14.25" outlineLevelRow="1" x14ac:dyDescent="0.2"/>
  <cols>
    <col min="1" max="2" width="4" style="2" customWidth="1"/>
    <col min="3" max="3" width="1.5703125" style="3" customWidth="1"/>
    <col min="4" max="4" width="28.7109375" style="3" customWidth="1"/>
    <col min="5" max="5" width="98.85546875" style="9" customWidth="1"/>
    <col min="6" max="6" width="1.5703125" style="2" customWidth="1"/>
    <col min="7" max="7" width="128.5703125" style="4" customWidth="1"/>
    <col min="8" max="155" width="10.85546875" style="2"/>
    <col min="156" max="16384" width="10.85546875" style="25"/>
  </cols>
  <sheetData>
    <row r="1" spans="3:8" s="2" customFormat="1" ht="50.1" customHeight="1" thickBot="1" x14ac:dyDescent="0.25">
      <c r="C1" s="3"/>
      <c r="D1" s="117" t="s">
        <v>281</v>
      </c>
      <c r="G1" s="113" t="s">
        <v>967</v>
      </c>
    </row>
    <row r="2" spans="3:8" s="2" customFormat="1" ht="29.25" thickTop="1" thickBot="1" x14ac:dyDescent="0.45">
      <c r="C2" s="3"/>
      <c r="D2" s="158" t="s">
        <v>872</v>
      </c>
      <c r="E2" s="159"/>
      <c r="G2" s="4"/>
    </row>
    <row r="3" spans="3:8" s="2" customFormat="1" ht="58.5" outlineLevel="1" thickTop="1" x14ac:dyDescent="0.25">
      <c r="C3" s="3"/>
      <c r="D3" s="14" t="s">
        <v>873</v>
      </c>
      <c r="E3" s="5" t="s">
        <v>715</v>
      </c>
      <c r="G3" s="4"/>
      <c r="H3" s="6"/>
    </row>
    <row r="4" spans="3:8" s="2" customFormat="1" ht="15" outlineLevel="1" x14ac:dyDescent="0.25">
      <c r="C4" s="3"/>
      <c r="D4" s="11" t="s">
        <v>874</v>
      </c>
      <c r="E4" s="7" t="s">
        <v>1215</v>
      </c>
      <c r="G4" s="4"/>
    </row>
    <row r="5" spans="3:8" s="2" customFormat="1" ht="30" outlineLevel="1" x14ac:dyDescent="0.25">
      <c r="C5" s="3"/>
      <c r="D5" s="11" t="s">
        <v>782</v>
      </c>
      <c r="E5" s="7" t="s">
        <v>256</v>
      </c>
      <c r="G5" s="4"/>
    </row>
    <row r="6" spans="3:8" s="2" customFormat="1" ht="15" outlineLevel="1" x14ac:dyDescent="0.25">
      <c r="C6" s="3"/>
      <c r="D6" s="11" t="s">
        <v>773</v>
      </c>
      <c r="E6" s="7" t="s">
        <v>282</v>
      </c>
      <c r="G6" s="4"/>
    </row>
    <row r="7" spans="3:8" s="2" customFormat="1" ht="15" outlineLevel="1" x14ac:dyDescent="0.25">
      <c r="C7" s="3"/>
      <c r="D7" s="11" t="s">
        <v>798</v>
      </c>
      <c r="E7" s="7" t="s">
        <v>283</v>
      </c>
      <c r="G7" s="4"/>
    </row>
    <row r="8" spans="3:8" s="2" customFormat="1" ht="15" outlineLevel="1" x14ac:dyDescent="0.25">
      <c r="C8" s="3"/>
      <c r="D8" s="11" t="s">
        <v>797</v>
      </c>
      <c r="E8" s="7" t="s">
        <v>1858</v>
      </c>
      <c r="G8" s="4"/>
    </row>
    <row r="9" spans="3:8" s="2" customFormat="1" ht="30" outlineLevel="1" x14ac:dyDescent="0.25">
      <c r="C9" s="3"/>
      <c r="D9" s="11" t="s">
        <v>875</v>
      </c>
      <c r="E9" s="7" t="s">
        <v>774</v>
      </c>
      <c r="G9" s="4"/>
    </row>
    <row r="10" spans="3:8" s="2" customFormat="1" outlineLevel="1" x14ac:dyDescent="0.2">
      <c r="C10" s="3"/>
      <c r="D10" s="73" t="s">
        <v>876</v>
      </c>
      <c r="E10" s="56" t="s">
        <v>256</v>
      </c>
      <c r="G10" s="4"/>
    </row>
    <row r="11" spans="3:8" s="2" customFormat="1" ht="45" outlineLevel="1" x14ac:dyDescent="0.25">
      <c r="C11" s="3"/>
      <c r="D11" s="11" t="s">
        <v>877</v>
      </c>
      <c r="E11" s="7" t="s">
        <v>794</v>
      </c>
      <c r="G11" s="4"/>
    </row>
    <row r="12" spans="3:8" s="2" customFormat="1" ht="28.5" outlineLevel="1" x14ac:dyDescent="0.2">
      <c r="C12" s="3"/>
      <c r="D12" s="16" t="s">
        <v>878</v>
      </c>
      <c r="E12" s="28" t="s">
        <v>794</v>
      </c>
      <c r="G12" s="4"/>
    </row>
    <row r="13" spans="3:8" s="2" customFormat="1" ht="28.5" outlineLevel="1" x14ac:dyDescent="0.2">
      <c r="C13" s="3"/>
      <c r="D13" s="16" t="s">
        <v>879</v>
      </c>
      <c r="E13" s="28" t="s">
        <v>794</v>
      </c>
      <c r="G13" s="4"/>
    </row>
    <row r="14" spans="3:8" s="2" customFormat="1" ht="15" outlineLevel="1" thickBot="1" x14ac:dyDescent="0.25">
      <c r="C14" s="3"/>
      <c r="D14" s="17" t="s">
        <v>880</v>
      </c>
      <c r="E14" s="92" t="s">
        <v>794</v>
      </c>
      <c r="G14" s="4"/>
    </row>
    <row r="15" spans="3:8" ht="15.75" thickTop="1" thickBot="1" x14ac:dyDescent="0.25"/>
    <row r="16" spans="3:8" ht="29.25" thickTop="1" thickBot="1" x14ac:dyDescent="0.45">
      <c r="D16" s="158" t="s">
        <v>881</v>
      </c>
      <c r="E16" s="159"/>
    </row>
    <row r="17" spans="3:7" s="2" customFormat="1" ht="21.75" thickTop="1" thickBot="1" x14ac:dyDescent="0.35">
      <c r="C17" s="3"/>
      <c r="D17" s="160" t="s">
        <v>882</v>
      </c>
      <c r="E17" s="161"/>
      <c r="G17" s="4"/>
    </row>
    <row r="18" spans="3:7" s="2" customFormat="1" ht="60.75" outlineLevel="1" thickTop="1" x14ac:dyDescent="0.25">
      <c r="C18" s="3"/>
      <c r="D18" s="14" t="s">
        <v>883</v>
      </c>
      <c r="E18" s="5" t="s">
        <v>2</v>
      </c>
      <c r="G18" s="4"/>
    </row>
    <row r="19" spans="3:7" s="2" customFormat="1" ht="15" outlineLevel="1" x14ac:dyDescent="0.25">
      <c r="C19" s="3"/>
      <c r="D19" s="11" t="s">
        <v>884</v>
      </c>
      <c r="E19" s="7" t="s">
        <v>795</v>
      </c>
      <c r="G19" s="4"/>
    </row>
    <row r="20" spans="3:7" s="2" customFormat="1" outlineLevel="1" x14ac:dyDescent="0.2">
      <c r="C20" s="3"/>
      <c r="D20" s="10" t="s">
        <v>885</v>
      </c>
      <c r="E20" s="12" t="s">
        <v>489</v>
      </c>
      <c r="G20" s="4"/>
    </row>
    <row r="21" spans="3:7" s="2" customFormat="1" ht="45" outlineLevel="1" x14ac:dyDescent="0.25">
      <c r="C21" s="3"/>
      <c r="D21" s="11" t="s">
        <v>886</v>
      </c>
      <c r="E21" s="7" t="s">
        <v>795</v>
      </c>
      <c r="G21" s="4"/>
    </row>
    <row r="22" spans="3:7" s="2" customFormat="1" ht="43.5" outlineLevel="1" thickBot="1" x14ac:dyDescent="0.25">
      <c r="C22" s="3"/>
      <c r="D22" s="45" t="s">
        <v>887</v>
      </c>
      <c r="E22" s="46" t="s">
        <v>522</v>
      </c>
      <c r="G22" s="4"/>
    </row>
    <row r="23" spans="3:7" ht="15.75" thickTop="1" thickBot="1" x14ac:dyDescent="0.25"/>
    <row r="24" spans="3:7" s="2" customFormat="1" ht="21.75" thickTop="1" thickBot="1" x14ac:dyDescent="0.35">
      <c r="C24" s="3"/>
      <c r="D24" s="147" t="s">
        <v>888</v>
      </c>
      <c r="E24" s="148"/>
      <c r="G24" s="4"/>
    </row>
    <row r="25" spans="3:7" s="2" customFormat="1" ht="19.5" thickTop="1" thickBot="1" x14ac:dyDescent="0.25">
      <c r="C25" s="3"/>
      <c r="D25" s="153" t="s">
        <v>889</v>
      </c>
      <c r="E25" s="154"/>
      <c r="G25" s="29"/>
    </row>
    <row r="26" spans="3:7" s="2" customFormat="1" ht="44.25" outlineLevel="1" thickTop="1" x14ac:dyDescent="0.25">
      <c r="C26" s="3"/>
      <c r="D26" s="14" t="s">
        <v>890</v>
      </c>
      <c r="E26" s="5" t="s">
        <v>981</v>
      </c>
      <c r="G26" s="4"/>
    </row>
    <row r="27" spans="3:7" s="2" customFormat="1" ht="30.75" outlineLevel="1" thickBot="1" x14ac:dyDescent="0.3">
      <c r="C27" s="3"/>
      <c r="D27" s="13" t="s">
        <v>891</v>
      </c>
      <c r="E27" s="32" t="s">
        <v>843</v>
      </c>
      <c r="G27" s="4"/>
    </row>
    <row r="28" spans="3:7" s="2" customFormat="1" ht="19.5" thickTop="1" thickBot="1" x14ac:dyDescent="0.25">
      <c r="C28" s="3"/>
      <c r="D28" s="153" t="s">
        <v>892</v>
      </c>
      <c r="E28" s="154"/>
      <c r="G28" s="29"/>
    </row>
    <row r="29" spans="3:7" s="2" customFormat="1" ht="30.75" outlineLevel="1" thickTop="1" x14ac:dyDescent="0.25">
      <c r="C29" s="3"/>
      <c r="D29" s="14" t="s">
        <v>893</v>
      </c>
      <c r="E29" s="112" t="s">
        <v>284</v>
      </c>
      <c r="G29" s="4"/>
    </row>
    <row r="30" spans="3:7" s="2" customFormat="1" ht="30" outlineLevel="1" x14ac:dyDescent="0.25">
      <c r="C30" s="3"/>
      <c r="D30" s="11" t="s">
        <v>894</v>
      </c>
      <c r="E30" s="7" t="s">
        <v>1648</v>
      </c>
      <c r="G30" s="4"/>
    </row>
    <row r="31" spans="3:7" s="2" customFormat="1" ht="60" outlineLevel="1" x14ac:dyDescent="0.25">
      <c r="C31" s="3"/>
      <c r="D31" s="11" t="s">
        <v>895</v>
      </c>
      <c r="E31" s="7" t="s">
        <v>803</v>
      </c>
      <c r="G31" s="4"/>
    </row>
    <row r="32" spans="3:7" s="2" customFormat="1" ht="30" outlineLevel="1" x14ac:dyDescent="0.25">
      <c r="C32" s="3"/>
      <c r="D32" s="11" t="s">
        <v>896</v>
      </c>
      <c r="E32" s="7" t="s">
        <v>804</v>
      </c>
      <c r="G32" s="4"/>
    </row>
    <row r="33" spans="3:7" s="2" customFormat="1" ht="30" outlineLevel="1" x14ac:dyDescent="0.25">
      <c r="C33" s="3"/>
      <c r="D33" s="11" t="s">
        <v>897</v>
      </c>
      <c r="E33" s="7" t="s">
        <v>1164</v>
      </c>
      <c r="G33" s="4"/>
    </row>
    <row r="34" spans="3:7" s="2" customFormat="1" ht="100.5" outlineLevel="1" thickBot="1" x14ac:dyDescent="0.25">
      <c r="C34" s="3"/>
      <c r="D34" s="17" t="s">
        <v>898</v>
      </c>
      <c r="E34" s="8" t="s">
        <v>1153</v>
      </c>
      <c r="G34" s="4"/>
    </row>
    <row r="35" spans="3:7" s="2" customFormat="1" ht="19.5" thickTop="1" thickBot="1" x14ac:dyDescent="0.25">
      <c r="C35" s="3"/>
      <c r="D35" s="153" t="s">
        <v>783</v>
      </c>
      <c r="E35" s="154"/>
      <c r="G35" s="4"/>
    </row>
    <row r="36" spans="3:7" s="2" customFormat="1" ht="30.75" outlineLevel="1" thickTop="1" x14ac:dyDescent="0.25">
      <c r="C36" s="3"/>
      <c r="D36" s="14" t="s">
        <v>900</v>
      </c>
      <c r="E36" s="5" t="s">
        <v>779</v>
      </c>
      <c r="G36" s="4"/>
    </row>
    <row r="37" spans="3:7" s="2" customFormat="1" ht="30" outlineLevel="1" x14ac:dyDescent="0.25">
      <c r="C37" s="3"/>
      <c r="D37" s="11" t="s">
        <v>901</v>
      </c>
      <c r="E37" s="7" t="s">
        <v>779</v>
      </c>
      <c r="G37" s="4"/>
    </row>
    <row r="38" spans="3:7" s="2" customFormat="1" ht="30" outlineLevel="1" x14ac:dyDescent="0.25">
      <c r="C38" s="3"/>
      <c r="D38" s="11" t="s">
        <v>902</v>
      </c>
      <c r="E38" s="7" t="s">
        <v>789</v>
      </c>
      <c r="G38" s="4"/>
    </row>
    <row r="39" spans="3:7" s="2" customFormat="1" ht="30" outlineLevel="1" x14ac:dyDescent="0.25">
      <c r="C39" s="3"/>
      <c r="D39" s="11" t="s">
        <v>903</v>
      </c>
      <c r="E39" s="7" t="s">
        <v>472</v>
      </c>
      <c r="G39" s="4"/>
    </row>
    <row r="40" spans="3:7" s="2" customFormat="1" ht="30.75" outlineLevel="1" thickBot="1" x14ac:dyDescent="0.3">
      <c r="C40" s="3"/>
      <c r="D40" s="13" t="s">
        <v>904</v>
      </c>
      <c r="E40" s="8" t="s">
        <v>1164</v>
      </c>
      <c r="G40" s="4"/>
    </row>
    <row r="41" spans="3:7" s="2" customFormat="1" ht="19.5" thickTop="1" thickBot="1" x14ac:dyDescent="0.25">
      <c r="C41" s="3"/>
      <c r="D41" s="153" t="s">
        <v>905</v>
      </c>
      <c r="E41" s="154"/>
      <c r="G41" s="4"/>
    </row>
    <row r="42" spans="3:7" s="2" customFormat="1" ht="15.75" outlineLevel="1" thickTop="1" x14ac:dyDescent="0.25">
      <c r="C42" s="3"/>
      <c r="D42" s="14" t="s">
        <v>906</v>
      </c>
      <c r="E42" s="5" t="s">
        <v>779</v>
      </c>
      <c r="G42" s="4"/>
    </row>
    <row r="43" spans="3:7" s="2" customFormat="1" ht="15" outlineLevel="1" x14ac:dyDescent="0.25">
      <c r="C43" s="3"/>
      <c r="D43" s="11" t="s">
        <v>907</v>
      </c>
      <c r="E43" s="7" t="s">
        <v>779</v>
      </c>
      <c r="G43" s="4"/>
    </row>
    <row r="44" spans="3:7" s="2" customFormat="1" ht="15" outlineLevel="1" x14ac:dyDescent="0.25">
      <c r="C44" s="3"/>
      <c r="D44" s="11" t="s">
        <v>1</v>
      </c>
      <c r="E44" s="7" t="s">
        <v>780</v>
      </c>
      <c r="G44" s="4"/>
    </row>
    <row r="45" spans="3:7" s="2" customFormat="1" ht="15.75" outlineLevel="1" thickBot="1" x14ac:dyDescent="0.3">
      <c r="C45" s="3"/>
      <c r="D45" s="13" t="s">
        <v>908</v>
      </c>
      <c r="E45" s="8" t="s">
        <v>1188</v>
      </c>
      <c r="G45" s="4"/>
    </row>
    <row r="46" spans="3:7" s="2" customFormat="1" ht="19.5" thickTop="1" thickBot="1" x14ac:dyDescent="0.25">
      <c r="C46" s="3"/>
      <c r="D46" s="153" t="s">
        <v>909</v>
      </c>
      <c r="E46" s="154"/>
      <c r="G46" s="4"/>
    </row>
    <row r="47" spans="3:7" s="2" customFormat="1" ht="15.75" outlineLevel="1" thickTop="1" x14ac:dyDescent="0.25">
      <c r="C47" s="3"/>
      <c r="D47" s="14" t="s">
        <v>827</v>
      </c>
      <c r="E47" s="5" t="s">
        <v>779</v>
      </c>
      <c r="G47" s="4"/>
    </row>
    <row r="48" spans="3:7" s="2" customFormat="1" ht="15.75" outlineLevel="1" thickBot="1" x14ac:dyDescent="0.3">
      <c r="C48" s="3"/>
      <c r="D48" s="13" t="s">
        <v>2</v>
      </c>
      <c r="E48" s="8" t="s">
        <v>779</v>
      </c>
      <c r="G48" s="4"/>
    </row>
    <row r="49" spans="3:7" s="2" customFormat="1" ht="19.5" thickTop="1" thickBot="1" x14ac:dyDescent="0.25">
      <c r="C49" s="3"/>
      <c r="D49" s="153" t="s">
        <v>910</v>
      </c>
      <c r="E49" s="154"/>
      <c r="G49" s="4"/>
    </row>
    <row r="50" spans="3:7" s="2" customFormat="1" ht="30.75" outlineLevel="1" thickTop="1" x14ac:dyDescent="0.25">
      <c r="C50" s="3"/>
      <c r="D50" s="14" t="s">
        <v>829</v>
      </c>
      <c r="E50" s="5" t="s">
        <v>779</v>
      </c>
      <c r="G50" s="4"/>
    </row>
    <row r="51" spans="3:7" s="2" customFormat="1" ht="30.75" outlineLevel="1" thickBot="1" x14ac:dyDescent="0.3">
      <c r="C51" s="3"/>
      <c r="D51" s="13" t="s">
        <v>830</v>
      </c>
      <c r="E51" s="8" t="s">
        <v>779</v>
      </c>
      <c r="G51" s="4"/>
    </row>
    <row r="52" spans="3:7" s="2" customFormat="1" ht="19.5" thickTop="1" thickBot="1" x14ac:dyDescent="0.25">
      <c r="C52" s="3"/>
      <c r="D52" s="153" t="s">
        <v>911</v>
      </c>
      <c r="E52" s="154"/>
      <c r="G52" s="4"/>
    </row>
    <row r="53" spans="3:7" s="2" customFormat="1" ht="30.75" outlineLevel="1" thickTop="1" x14ac:dyDescent="0.25">
      <c r="C53" s="3"/>
      <c r="D53" s="14" t="s">
        <v>828</v>
      </c>
      <c r="E53" s="5" t="s">
        <v>781</v>
      </c>
      <c r="G53" s="4"/>
    </row>
    <row r="54" spans="3:7" s="2" customFormat="1" ht="28.5" outlineLevel="1" x14ac:dyDescent="0.2">
      <c r="C54" s="3"/>
      <c r="D54" s="16" t="s">
        <v>912</v>
      </c>
      <c r="E54" s="28" t="s">
        <v>779</v>
      </c>
      <c r="G54" s="4"/>
    </row>
    <row r="55" spans="3:7" s="2" customFormat="1" outlineLevel="1" x14ac:dyDescent="0.2">
      <c r="C55" s="3"/>
      <c r="D55" s="16" t="s">
        <v>913</v>
      </c>
      <c r="E55" s="28" t="s">
        <v>787</v>
      </c>
      <c r="G55" s="4"/>
    </row>
    <row r="56" spans="3:7" s="2" customFormat="1" outlineLevel="1" x14ac:dyDescent="0.2">
      <c r="C56" s="3"/>
      <c r="D56" s="16" t="s">
        <v>914</v>
      </c>
      <c r="E56" s="28" t="s">
        <v>779</v>
      </c>
      <c r="G56" s="4"/>
    </row>
    <row r="57" spans="3:7" s="2" customFormat="1" ht="28.5" outlineLevel="1" x14ac:dyDescent="0.2">
      <c r="C57" s="3"/>
      <c r="D57" s="16" t="s">
        <v>915</v>
      </c>
      <c r="E57" s="28" t="s">
        <v>779</v>
      </c>
      <c r="G57" s="4"/>
    </row>
    <row r="58" spans="3:7" s="2" customFormat="1" ht="15" outlineLevel="1" thickBot="1" x14ac:dyDescent="0.25">
      <c r="C58" s="3"/>
      <c r="D58" s="17" t="s">
        <v>916</v>
      </c>
      <c r="E58" s="92" t="s">
        <v>1188</v>
      </c>
      <c r="G58" s="4"/>
    </row>
    <row r="59" spans="3:7" s="2" customFormat="1" ht="19.5" thickTop="1" thickBot="1" x14ac:dyDescent="0.25">
      <c r="C59" s="3"/>
      <c r="D59" s="153" t="s">
        <v>917</v>
      </c>
      <c r="E59" s="154"/>
      <c r="G59" s="4"/>
    </row>
    <row r="60" spans="3:7" s="2" customFormat="1" ht="16.5" thickTop="1" thickBot="1" x14ac:dyDescent="0.3">
      <c r="C60" s="3"/>
      <c r="D60" s="47"/>
      <c r="E60" s="48" t="s">
        <v>1188</v>
      </c>
      <c r="G60" s="4"/>
    </row>
    <row r="61" spans="3:7" ht="15.75" thickTop="1" thickBot="1" x14ac:dyDescent="0.25"/>
    <row r="62" spans="3:7" s="2" customFormat="1" ht="21.75" thickTop="1" thickBot="1" x14ac:dyDescent="0.35">
      <c r="C62" s="3"/>
      <c r="D62" s="147" t="s">
        <v>918</v>
      </c>
      <c r="E62" s="148"/>
      <c r="G62" s="4"/>
    </row>
    <row r="63" spans="3:7" s="2" customFormat="1" ht="19.5" thickTop="1" thickBot="1" x14ac:dyDescent="0.25">
      <c r="C63" s="3"/>
      <c r="D63" s="153" t="s">
        <v>919</v>
      </c>
      <c r="E63" s="154"/>
      <c r="G63" s="4"/>
    </row>
    <row r="64" spans="3:7" s="2" customFormat="1" ht="30.75" outlineLevel="1" thickTop="1" x14ac:dyDescent="0.25">
      <c r="C64" s="3"/>
      <c r="D64" s="14" t="s">
        <v>831</v>
      </c>
      <c r="E64" s="5" t="s">
        <v>779</v>
      </c>
      <c r="F64" s="19"/>
      <c r="G64" s="4"/>
    </row>
    <row r="65" spans="3:7" s="2" customFormat="1" ht="15.75" outlineLevel="1" thickBot="1" x14ac:dyDescent="0.3">
      <c r="C65" s="3"/>
      <c r="D65" s="13" t="s">
        <v>3</v>
      </c>
      <c r="E65" s="8" t="s">
        <v>779</v>
      </c>
      <c r="G65" s="4"/>
    </row>
    <row r="66" spans="3:7" s="2" customFormat="1" ht="19.5" thickTop="1" thickBot="1" x14ac:dyDescent="0.25">
      <c r="C66" s="3"/>
      <c r="D66" s="153" t="s">
        <v>920</v>
      </c>
      <c r="E66" s="154"/>
      <c r="G66" s="4"/>
    </row>
    <row r="67" spans="3:7" s="2" customFormat="1" ht="15.75" outlineLevel="1" thickTop="1" x14ac:dyDescent="0.25">
      <c r="C67" s="3"/>
      <c r="D67" s="14" t="s">
        <v>821</v>
      </c>
      <c r="E67" s="5" t="s">
        <v>779</v>
      </c>
      <c r="G67" s="4"/>
    </row>
    <row r="68" spans="3:7" s="2" customFormat="1" ht="15" outlineLevel="1" x14ac:dyDescent="0.25">
      <c r="C68" s="3"/>
      <c r="D68" s="11" t="s">
        <v>822</v>
      </c>
      <c r="E68" s="7" t="s">
        <v>779</v>
      </c>
      <c r="G68" s="4"/>
    </row>
    <row r="69" spans="3:7" s="2" customFormat="1" ht="30.75" outlineLevel="1" thickBot="1" x14ac:dyDescent="0.3">
      <c r="C69" s="3"/>
      <c r="D69" s="13" t="s">
        <v>823</v>
      </c>
      <c r="E69" s="8" t="s">
        <v>779</v>
      </c>
      <c r="G69" s="4"/>
    </row>
    <row r="70" spans="3:7" s="2" customFormat="1" ht="15.75" thickTop="1" thickBot="1" x14ac:dyDescent="0.25">
      <c r="C70" s="3"/>
      <c r="D70" s="3"/>
      <c r="E70" s="9"/>
      <c r="G70" s="4"/>
    </row>
    <row r="71" spans="3:7" s="2" customFormat="1" ht="21.75" thickTop="1" thickBot="1" x14ac:dyDescent="0.35">
      <c r="C71" s="3"/>
      <c r="D71" s="147" t="s">
        <v>921</v>
      </c>
      <c r="E71" s="148"/>
      <c r="G71" s="4"/>
    </row>
    <row r="72" spans="3:7" s="2" customFormat="1" ht="44.25" outlineLevel="1" thickTop="1" x14ac:dyDescent="0.25">
      <c r="C72" s="3"/>
      <c r="D72" s="14" t="s">
        <v>1451</v>
      </c>
      <c r="E72" s="5" t="s">
        <v>775</v>
      </c>
      <c r="G72" s="4"/>
    </row>
    <row r="73" spans="3:7" s="2" customFormat="1" ht="30" outlineLevel="1" x14ac:dyDescent="0.25">
      <c r="C73" s="3"/>
      <c r="D73" s="11" t="s">
        <v>922</v>
      </c>
      <c r="E73" s="7" t="s">
        <v>1101</v>
      </c>
      <c r="G73" s="4"/>
    </row>
    <row r="74" spans="3:7" s="2" customFormat="1" ht="29.25" outlineLevel="1" x14ac:dyDescent="0.25">
      <c r="C74" s="3"/>
      <c r="D74" s="11" t="s">
        <v>923</v>
      </c>
      <c r="E74" s="7" t="s">
        <v>1106</v>
      </c>
      <c r="G74" s="4"/>
    </row>
    <row r="75" spans="3:7" s="2" customFormat="1" ht="57.75" outlineLevel="1" x14ac:dyDescent="0.25">
      <c r="C75" s="3"/>
      <c r="D75" s="11" t="s">
        <v>924</v>
      </c>
      <c r="E75" s="7" t="s">
        <v>1429</v>
      </c>
      <c r="G75" s="4"/>
    </row>
    <row r="76" spans="3:7" s="2" customFormat="1" ht="57.75" outlineLevel="1" x14ac:dyDescent="0.25">
      <c r="C76" s="3"/>
      <c r="D76" s="11" t="s">
        <v>925</v>
      </c>
      <c r="E76" s="7" t="s">
        <v>1216</v>
      </c>
      <c r="G76" s="157"/>
    </row>
    <row r="77" spans="3:7" s="2" customFormat="1" ht="15" outlineLevel="1" thickBot="1" x14ac:dyDescent="0.25">
      <c r="C77" s="3"/>
      <c r="D77" s="45" t="s">
        <v>926</v>
      </c>
      <c r="E77" s="46" t="s">
        <v>256</v>
      </c>
      <c r="G77" s="157"/>
    </row>
    <row r="78" spans="3:7" s="2" customFormat="1" ht="19.5" thickTop="1" thickBot="1" x14ac:dyDescent="0.25">
      <c r="C78" s="3"/>
      <c r="D78" s="153" t="s">
        <v>927</v>
      </c>
      <c r="E78" s="154"/>
      <c r="G78" s="4"/>
    </row>
    <row r="79" spans="3:7" s="2" customFormat="1" ht="30.75" outlineLevel="1" thickTop="1" x14ac:dyDescent="0.25">
      <c r="C79" s="3"/>
      <c r="D79" s="14" t="s">
        <v>928</v>
      </c>
      <c r="E79" s="5" t="s">
        <v>784</v>
      </c>
      <c r="G79" s="4"/>
    </row>
    <row r="80" spans="3:7" s="2" customFormat="1" ht="28.5" outlineLevel="1" x14ac:dyDescent="0.2">
      <c r="C80" s="3"/>
      <c r="D80" s="16" t="s">
        <v>929</v>
      </c>
      <c r="E80" s="28" t="s">
        <v>436</v>
      </c>
      <c r="G80" s="4"/>
    </row>
    <row r="81" spans="3:7" s="2" customFormat="1" ht="30.75" outlineLevel="1" thickBot="1" x14ac:dyDescent="0.3">
      <c r="C81" s="3"/>
      <c r="D81" s="13" t="s">
        <v>930</v>
      </c>
      <c r="E81" s="57" t="s">
        <v>449</v>
      </c>
      <c r="G81" s="4"/>
    </row>
    <row r="82" spans="3:7" s="2" customFormat="1" ht="19.5" thickTop="1" thickBot="1" x14ac:dyDescent="0.25">
      <c r="C82" s="3"/>
      <c r="D82" s="153" t="s">
        <v>931</v>
      </c>
      <c r="E82" s="154"/>
      <c r="G82" s="29"/>
    </row>
    <row r="83" spans="3:7" s="2" customFormat="1" ht="15.75" outlineLevel="1" thickTop="1" x14ac:dyDescent="0.25">
      <c r="C83" s="3"/>
      <c r="D83" s="14" t="s">
        <v>819</v>
      </c>
      <c r="E83" s="5" t="s">
        <v>779</v>
      </c>
      <c r="G83" s="4"/>
    </row>
    <row r="84" spans="3:7" s="2" customFormat="1" ht="30" outlineLevel="1" x14ac:dyDescent="0.25">
      <c r="C84" s="3"/>
      <c r="D84" s="11" t="s">
        <v>818</v>
      </c>
      <c r="E84" s="7" t="s">
        <v>779</v>
      </c>
      <c r="G84" s="4"/>
    </row>
    <row r="85" spans="3:7" s="2" customFormat="1" ht="105" outlineLevel="1" x14ac:dyDescent="0.25">
      <c r="C85" s="3"/>
      <c r="D85" s="11" t="s">
        <v>826</v>
      </c>
      <c r="E85" s="7" t="s">
        <v>781</v>
      </c>
      <c r="G85" s="4"/>
    </row>
    <row r="86" spans="3:7" s="2" customFormat="1" ht="45" outlineLevel="1" x14ac:dyDescent="0.25">
      <c r="C86" s="3"/>
      <c r="D86" s="11" t="s">
        <v>820</v>
      </c>
      <c r="E86" s="7" t="s">
        <v>779</v>
      </c>
      <c r="G86" s="4"/>
    </row>
    <row r="87" spans="3:7" s="2" customFormat="1" ht="30.75" outlineLevel="1" thickBot="1" x14ac:dyDescent="0.3">
      <c r="C87" s="3"/>
      <c r="D87" s="13" t="s">
        <v>932</v>
      </c>
      <c r="E87" s="8" t="s">
        <v>781</v>
      </c>
      <c r="G87" s="4"/>
    </row>
    <row r="88" spans="3:7" s="2" customFormat="1" ht="19.5" thickTop="1" thickBot="1" x14ac:dyDescent="0.25">
      <c r="C88" s="3"/>
      <c r="D88" s="153" t="s">
        <v>933</v>
      </c>
      <c r="E88" s="154"/>
      <c r="G88" s="4"/>
    </row>
    <row r="89" spans="3:7" s="2" customFormat="1" ht="16.5" outlineLevel="1" thickTop="1" thickBot="1" x14ac:dyDescent="0.3">
      <c r="C89" s="3"/>
      <c r="D89" s="47" t="s">
        <v>899</v>
      </c>
      <c r="E89" s="48" t="s">
        <v>966</v>
      </c>
      <c r="G89" s="4"/>
    </row>
    <row r="90" spans="3:7" s="2" customFormat="1" ht="19.5" thickTop="1" thickBot="1" x14ac:dyDescent="0.25">
      <c r="C90" s="3"/>
      <c r="D90" s="153" t="s">
        <v>937</v>
      </c>
      <c r="E90" s="154"/>
      <c r="G90" s="4"/>
    </row>
    <row r="91" spans="3:7" s="2" customFormat="1" ht="15.75" outlineLevel="1" thickTop="1" x14ac:dyDescent="0.25">
      <c r="C91" s="3"/>
      <c r="D91" s="14" t="s">
        <v>938</v>
      </c>
      <c r="E91" s="5" t="s">
        <v>779</v>
      </c>
      <c r="G91" s="4"/>
    </row>
    <row r="92" spans="3:7" s="2" customFormat="1" ht="15" outlineLevel="1" x14ac:dyDescent="0.25">
      <c r="C92" s="3"/>
      <c r="D92" s="11" t="s">
        <v>939</v>
      </c>
      <c r="E92" s="7" t="s">
        <v>780</v>
      </c>
      <c r="G92" s="4"/>
    </row>
    <row r="93" spans="3:7" s="2" customFormat="1" ht="15.75" outlineLevel="1" thickBot="1" x14ac:dyDescent="0.3">
      <c r="C93" s="3"/>
      <c r="D93" s="13" t="s">
        <v>940</v>
      </c>
      <c r="E93" s="8" t="s">
        <v>1188</v>
      </c>
      <c r="G93" s="4"/>
    </row>
    <row r="94" spans="3:7" s="2" customFormat="1" ht="15.75" thickTop="1" thickBot="1" x14ac:dyDescent="0.25">
      <c r="C94" s="3"/>
      <c r="D94" s="3"/>
      <c r="E94" s="9"/>
      <c r="G94" s="4"/>
    </row>
    <row r="95" spans="3:7" s="2" customFormat="1" ht="21.75" thickTop="1" thickBot="1" x14ac:dyDescent="0.35">
      <c r="C95" s="3"/>
      <c r="D95" s="147" t="s">
        <v>941</v>
      </c>
      <c r="E95" s="148"/>
      <c r="G95" s="18"/>
    </row>
    <row r="96" spans="3:7" s="2" customFormat="1" ht="19.5" thickTop="1" thickBot="1" x14ac:dyDescent="0.25">
      <c r="C96" s="3"/>
      <c r="D96" s="153" t="s">
        <v>300</v>
      </c>
      <c r="E96" s="154"/>
      <c r="G96" s="18"/>
    </row>
    <row r="97" spans="3:7" s="2" customFormat="1" ht="16.5" outlineLevel="1" thickTop="1" thickBot="1" x14ac:dyDescent="0.3">
      <c r="C97" s="3"/>
      <c r="D97" s="47" t="s">
        <v>824</v>
      </c>
      <c r="E97" s="48" t="s">
        <v>779</v>
      </c>
      <c r="G97" s="4"/>
    </row>
    <row r="98" spans="3:7" s="2" customFormat="1" ht="19.5" thickTop="1" thickBot="1" x14ac:dyDescent="0.25">
      <c r="C98" s="3"/>
      <c r="D98" s="153" t="s">
        <v>942</v>
      </c>
      <c r="E98" s="154"/>
      <c r="G98" s="4"/>
    </row>
    <row r="99" spans="3:7" s="2" customFormat="1" ht="15.75" outlineLevel="1" thickTop="1" x14ac:dyDescent="0.25">
      <c r="C99" s="3"/>
      <c r="D99" s="14" t="s">
        <v>825</v>
      </c>
      <c r="E99" s="5" t="s">
        <v>779</v>
      </c>
      <c r="G99" s="4"/>
    </row>
    <row r="100" spans="3:7" s="2" customFormat="1" ht="45.75" outlineLevel="1" thickBot="1" x14ac:dyDescent="0.3">
      <c r="C100" s="3"/>
      <c r="D100" s="13" t="s">
        <v>817</v>
      </c>
      <c r="E100" s="8" t="s">
        <v>779</v>
      </c>
      <c r="G100" s="4"/>
    </row>
    <row r="101" spans="3:7" s="2" customFormat="1" ht="19.5" thickTop="1" thickBot="1" x14ac:dyDescent="0.25">
      <c r="C101" s="3"/>
      <c r="D101" s="153" t="s">
        <v>917</v>
      </c>
      <c r="E101" s="154"/>
      <c r="G101" s="4"/>
    </row>
    <row r="102" spans="3:7" s="2" customFormat="1" ht="16.5" thickTop="1" thickBot="1" x14ac:dyDescent="0.3">
      <c r="C102" s="3"/>
      <c r="D102" s="47"/>
      <c r="E102" s="48" t="s">
        <v>1188</v>
      </c>
      <c r="G102" s="4"/>
    </row>
    <row r="103" spans="3:7" s="2" customFormat="1" ht="15.75" thickTop="1" thickBot="1" x14ac:dyDescent="0.25">
      <c r="C103" s="3"/>
      <c r="D103" s="3"/>
      <c r="E103" s="9"/>
      <c r="G103" s="4"/>
    </row>
    <row r="104" spans="3:7" s="2" customFormat="1" ht="21.75" thickTop="1" thickBot="1" x14ac:dyDescent="0.35">
      <c r="C104" s="3"/>
      <c r="D104" s="147" t="s">
        <v>943</v>
      </c>
      <c r="E104" s="148"/>
      <c r="G104" s="4"/>
    </row>
    <row r="105" spans="3:7" s="2" customFormat="1" ht="19.5" thickTop="1" thickBot="1" x14ac:dyDescent="0.25">
      <c r="C105" s="3"/>
      <c r="D105" s="153" t="s">
        <v>944</v>
      </c>
      <c r="E105" s="154"/>
      <c r="G105" s="4"/>
    </row>
    <row r="106" spans="3:7" s="2" customFormat="1" ht="90.75" outlineLevel="1" thickTop="1" x14ac:dyDescent="0.25">
      <c r="C106" s="3"/>
      <c r="D106" s="14" t="s">
        <v>945</v>
      </c>
      <c r="E106" s="5" t="s">
        <v>781</v>
      </c>
      <c r="G106" s="4"/>
    </row>
    <row r="107" spans="3:7" s="2" customFormat="1" ht="75.75" outlineLevel="1" thickBot="1" x14ac:dyDescent="0.3">
      <c r="C107" s="3"/>
      <c r="D107" s="13" t="s">
        <v>946</v>
      </c>
      <c r="E107" s="8" t="s">
        <v>781</v>
      </c>
      <c r="G107" s="4"/>
    </row>
    <row r="108" spans="3:7" s="2" customFormat="1" ht="19.5" thickTop="1" thickBot="1" x14ac:dyDescent="0.25">
      <c r="C108" s="3"/>
      <c r="D108" s="153" t="s">
        <v>947</v>
      </c>
      <c r="E108" s="154"/>
      <c r="G108" s="4"/>
    </row>
    <row r="109" spans="3:7" s="2" customFormat="1" ht="45.75" outlineLevel="1" thickTop="1" x14ac:dyDescent="0.25">
      <c r="C109" s="3"/>
      <c r="D109" s="14" t="s">
        <v>948</v>
      </c>
      <c r="E109" s="5" t="s">
        <v>779</v>
      </c>
      <c r="G109" s="4"/>
    </row>
    <row r="110" spans="3:7" s="2" customFormat="1" ht="45.75" outlineLevel="1" thickBot="1" x14ac:dyDescent="0.3">
      <c r="C110" s="3"/>
      <c r="D110" s="13" t="s">
        <v>949</v>
      </c>
      <c r="E110" s="8" t="s">
        <v>779</v>
      </c>
      <c r="G110" s="4"/>
    </row>
    <row r="111" spans="3:7" s="2" customFormat="1" ht="15.75" thickTop="1" thickBot="1" x14ac:dyDescent="0.25">
      <c r="C111" s="3"/>
      <c r="D111" s="3"/>
      <c r="E111" s="9"/>
      <c r="G111" s="4"/>
    </row>
    <row r="112" spans="3:7" s="2" customFormat="1" ht="29.25" thickTop="1" thickBot="1" x14ac:dyDescent="0.45">
      <c r="C112" s="3"/>
      <c r="D112" s="155" t="s">
        <v>950</v>
      </c>
      <c r="E112" s="156"/>
      <c r="G112" s="4"/>
    </row>
    <row r="113" spans="3:7" s="2" customFormat="1" ht="19.5" thickTop="1" thickBot="1" x14ac:dyDescent="0.25">
      <c r="C113" s="3"/>
      <c r="D113" s="153" t="s">
        <v>951</v>
      </c>
      <c r="E113" s="154"/>
      <c r="G113" s="4"/>
    </row>
    <row r="114" spans="3:7" s="2" customFormat="1" ht="15.75" outlineLevel="1" thickTop="1" x14ac:dyDescent="0.25">
      <c r="C114" s="3"/>
      <c r="D114" s="14" t="s">
        <v>952</v>
      </c>
      <c r="E114" s="5" t="s">
        <v>806</v>
      </c>
      <c r="G114" s="4"/>
    </row>
    <row r="115" spans="3:7" s="2" customFormat="1" ht="15.75" outlineLevel="1" thickBot="1" x14ac:dyDescent="0.3">
      <c r="C115" s="3"/>
      <c r="D115" s="13" t="s">
        <v>953</v>
      </c>
      <c r="E115" s="8" t="s">
        <v>810</v>
      </c>
      <c r="G115" s="4"/>
    </row>
    <row r="116" spans="3:7" s="2" customFormat="1" ht="19.5" thickTop="1" thickBot="1" x14ac:dyDescent="0.25">
      <c r="C116" s="3"/>
      <c r="D116" s="153" t="s">
        <v>954</v>
      </c>
      <c r="E116" s="154"/>
      <c r="G116" s="4"/>
    </row>
    <row r="117" spans="3:7" s="2" customFormat="1" ht="43.5" outlineLevel="1" thickTop="1" x14ac:dyDescent="0.2">
      <c r="C117" s="3"/>
      <c r="D117" s="22" t="s">
        <v>955</v>
      </c>
      <c r="E117" s="5" t="s">
        <v>1206</v>
      </c>
      <c r="G117" s="4"/>
    </row>
    <row r="118" spans="3:7" s="2" customFormat="1" ht="42.75" outlineLevel="1" x14ac:dyDescent="0.2">
      <c r="C118" s="3"/>
      <c r="D118" s="16" t="s">
        <v>956</v>
      </c>
      <c r="E118" s="7" t="s">
        <v>1193</v>
      </c>
      <c r="G118" s="4"/>
    </row>
    <row r="119" spans="3:7" s="2" customFormat="1" ht="28.5" outlineLevel="1" x14ac:dyDescent="0.2">
      <c r="C119" s="3"/>
      <c r="D119" s="16" t="s">
        <v>957</v>
      </c>
      <c r="E119" s="7" t="s">
        <v>1217</v>
      </c>
      <c r="G119" s="4"/>
    </row>
    <row r="120" spans="3:7" s="2" customFormat="1" ht="43.5" outlineLevel="1" thickBot="1" x14ac:dyDescent="0.25">
      <c r="C120" s="3"/>
      <c r="D120" s="17" t="s">
        <v>958</v>
      </c>
      <c r="E120" s="8" t="s">
        <v>1217</v>
      </c>
      <c r="G120" s="4"/>
    </row>
    <row r="121" spans="3:7" s="2" customFormat="1" ht="15.75" thickTop="1" thickBot="1" x14ac:dyDescent="0.25">
      <c r="C121" s="3"/>
      <c r="D121" s="153" t="s">
        <v>1649</v>
      </c>
      <c r="E121" s="154" t="s">
        <v>285</v>
      </c>
      <c r="G121" s="4"/>
    </row>
    <row r="122" spans="3:7" s="2" customFormat="1" ht="30.75" outlineLevel="1" thickTop="1" x14ac:dyDescent="0.25">
      <c r="C122" s="3"/>
      <c r="D122" s="14" t="s">
        <v>959</v>
      </c>
      <c r="E122" s="5" t="s">
        <v>813</v>
      </c>
      <c r="G122" s="4"/>
    </row>
    <row r="123" spans="3:7" s="2" customFormat="1" ht="214.5" outlineLevel="1" x14ac:dyDescent="0.25">
      <c r="C123" s="3"/>
      <c r="D123" s="11" t="s">
        <v>1449</v>
      </c>
      <c r="E123" s="7" t="s">
        <v>1036</v>
      </c>
      <c r="G123" s="4"/>
    </row>
    <row r="124" spans="3:7" s="2" customFormat="1" ht="86.25" outlineLevel="1" x14ac:dyDescent="0.25">
      <c r="C124" s="3"/>
      <c r="D124" s="11" t="s">
        <v>1450</v>
      </c>
      <c r="E124" s="7" t="s">
        <v>1073</v>
      </c>
      <c r="G124" s="4"/>
    </row>
    <row r="125" spans="3:7" s="2" customFormat="1" ht="30" outlineLevel="1" x14ac:dyDescent="0.25">
      <c r="C125" s="3"/>
      <c r="D125" s="11" t="s">
        <v>1178</v>
      </c>
      <c r="E125" s="20" t="s">
        <v>1219</v>
      </c>
      <c r="G125" s="4"/>
    </row>
    <row r="126" spans="3:7" s="2" customFormat="1" ht="42.75" outlineLevel="1" x14ac:dyDescent="0.2">
      <c r="C126" s="3"/>
      <c r="D126" s="10" t="s">
        <v>885</v>
      </c>
      <c r="E126" s="12" t="s">
        <v>580</v>
      </c>
      <c r="G126" s="4"/>
    </row>
    <row r="127" spans="3:7" s="2" customFormat="1" ht="30" outlineLevel="1" x14ac:dyDescent="0.25">
      <c r="C127" s="3"/>
      <c r="D127" s="11" t="s">
        <v>832</v>
      </c>
      <c r="E127" s="20" t="s">
        <v>1501</v>
      </c>
      <c r="G127" s="4"/>
    </row>
    <row r="128" spans="3:7" s="2" customFormat="1" outlineLevel="1" x14ac:dyDescent="0.2">
      <c r="C128" s="3"/>
      <c r="D128" s="10" t="s">
        <v>885</v>
      </c>
      <c r="E128" s="12" t="s">
        <v>610</v>
      </c>
      <c r="G128" s="4"/>
    </row>
    <row r="129" spans="3:7" s="2" customFormat="1" ht="15" outlineLevel="1" x14ac:dyDescent="0.25">
      <c r="C129" s="3"/>
      <c r="D129" s="98" t="s">
        <v>960</v>
      </c>
      <c r="E129" s="7"/>
      <c r="G129" s="4"/>
    </row>
    <row r="130" spans="3:7" s="2" customFormat="1" outlineLevel="1" x14ac:dyDescent="0.2">
      <c r="C130" s="3"/>
      <c r="D130" s="16" t="s">
        <v>961</v>
      </c>
      <c r="E130" s="20" t="s">
        <v>1197</v>
      </c>
      <c r="G130" s="4"/>
    </row>
    <row r="131" spans="3:7" s="2" customFormat="1" ht="28.5" outlineLevel="1" x14ac:dyDescent="0.2">
      <c r="C131" s="3"/>
      <c r="D131" s="16" t="s">
        <v>962</v>
      </c>
      <c r="E131" s="20" t="s">
        <v>1198</v>
      </c>
      <c r="G131" s="4"/>
    </row>
    <row r="132" spans="3:7" s="2" customFormat="1" outlineLevel="1" x14ac:dyDescent="0.2">
      <c r="C132" s="3"/>
      <c r="D132" s="16" t="s">
        <v>963</v>
      </c>
      <c r="E132" s="20" t="s">
        <v>1199</v>
      </c>
      <c r="G132" s="4"/>
    </row>
    <row r="133" spans="3:7" s="2" customFormat="1" outlineLevel="1" x14ac:dyDescent="0.2">
      <c r="C133" s="3"/>
      <c r="D133" s="10" t="s">
        <v>964</v>
      </c>
      <c r="E133" s="12">
        <v>0</v>
      </c>
      <c r="G133" s="4"/>
    </row>
    <row r="134" spans="3:7" s="2" customFormat="1" ht="30.75" outlineLevel="1" thickBot="1" x14ac:dyDescent="0.3">
      <c r="C134" s="3"/>
      <c r="D134" s="13" t="s">
        <v>965</v>
      </c>
      <c r="E134" s="15" t="s">
        <v>1502</v>
      </c>
      <c r="G134" s="4"/>
    </row>
    <row r="135" spans="3:7" s="2" customFormat="1" ht="15.75" thickTop="1" thickBot="1" x14ac:dyDescent="0.25">
      <c r="C135" s="3"/>
      <c r="D135" s="153" t="s">
        <v>1650</v>
      </c>
      <c r="E135" s="154" t="s">
        <v>285</v>
      </c>
      <c r="G135" s="4"/>
    </row>
    <row r="136" spans="3:7" ht="30.75" thickTop="1" x14ac:dyDescent="0.25">
      <c r="D136" s="14" t="s">
        <v>959</v>
      </c>
      <c r="E136" s="5" t="s">
        <v>813</v>
      </c>
    </row>
    <row r="137" spans="3:7" ht="214.5" x14ac:dyDescent="0.25">
      <c r="D137" s="11" t="s">
        <v>1449</v>
      </c>
      <c r="E137" s="7" t="s">
        <v>1036</v>
      </c>
    </row>
    <row r="138" spans="3:7" ht="86.25" x14ac:dyDescent="0.25">
      <c r="D138" s="11" t="s">
        <v>1450</v>
      </c>
      <c r="E138" s="7" t="s">
        <v>1073</v>
      </c>
    </row>
    <row r="139" spans="3:7" ht="30" x14ac:dyDescent="0.25">
      <c r="D139" s="11" t="s">
        <v>1178</v>
      </c>
      <c r="E139" s="20" t="s">
        <v>1219</v>
      </c>
    </row>
    <row r="140" spans="3:7" ht="42.75" x14ac:dyDescent="0.2">
      <c r="D140" s="10" t="s">
        <v>885</v>
      </c>
      <c r="E140" s="12" t="s">
        <v>580</v>
      </c>
    </row>
    <row r="141" spans="3:7" s="2" customFormat="1" ht="30" x14ac:dyDescent="0.25">
      <c r="C141" s="3"/>
      <c r="D141" s="11" t="s">
        <v>832</v>
      </c>
      <c r="E141" s="20" t="s">
        <v>1651</v>
      </c>
      <c r="G141" s="4"/>
    </row>
    <row r="142" spans="3:7" s="2" customFormat="1" x14ac:dyDescent="0.2">
      <c r="C142" s="3"/>
      <c r="D142" s="10" t="s">
        <v>885</v>
      </c>
      <c r="E142" s="12" t="s">
        <v>610</v>
      </c>
      <c r="G142" s="4"/>
    </row>
    <row r="143" spans="3:7" ht="15" x14ac:dyDescent="0.25">
      <c r="D143" s="98" t="s">
        <v>960</v>
      </c>
      <c r="E143" s="7"/>
    </row>
    <row r="144" spans="3:7" x14ac:dyDescent="0.2">
      <c r="D144" s="16" t="s">
        <v>961</v>
      </c>
      <c r="E144" s="20" t="s">
        <v>1197</v>
      </c>
    </row>
    <row r="145" spans="4:5" ht="28.5" x14ac:dyDescent="0.2">
      <c r="D145" s="16" t="s">
        <v>962</v>
      </c>
      <c r="E145" s="20" t="s">
        <v>1249</v>
      </c>
    </row>
    <row r="146" spans="4:5" x14ac:dyDescent="0.2">
      <c r="D146" s="16" t="s">
        <v>963</v>
      </c>
      <c r="E146" s="20" t="s">
        <v>1199</v>
      </c>
    </row>
    <row r="147" spans="4:5" x14ac:dyDescent="0.2">
      <c r="D147" s="10" t="s">
        <v>964</v>
      </c>
      <c r="E147" s="12">
        <v>0</v>
      </c>
    </row>
    <row r="148" spans="4:5" ht="30.75" thickBot="1" x14ac:dyDescent="0.3">
      <c r="D148" s="13" t="s">
        <v>965</v>
      </c>
      <c r="E148" s="15" t="s">
        <v>1647</v>
      </c>
    </row>
    <row r="149" spans="4:5" ht="15" thickTop="1" x14ac:dyDescent="0.2"/>
  </sheetData>
  <mergeCells count="33">
    <mergeCell ref="D135:E135"/>
    <mergeCell ref="D116:E116"/>
    <mergeCell ref="D121:E121"/>
    <mergeCell ref="D101:E101"/>
    <mergeCell ref="D104:E104"/>
    <mergeCell ref="D105:E105"/>
    <mergeCell ref="D108:E108"/>
    <mergeCell ref="D112:E112"/>
    <mergeCell ref="D113:E113"/>
    <mergeCell ref="D98:E98"/>
    <mergeCell ref="D62:E62"/>
    <mergeCell ref="D63:E63"/>
    <mergeCell ref="D66:E66"/>
    <mergeCell ref="D71:E71"/>
    <mergeCell ref="D82:E82"/>
    <mergeCell ref="D88:E88"/>
    <mergeCell ref="D90:E90"/>
    <mergeCell ref="D95:E95"/>
    <mergeCell ref="D96:E96"/>
    <mergeCell ref="G76:G77"/>
    <mergeCell ref="D78:E78"/>
    <mergeCell ref="D35:E35"/>
    <mergeCell ref="D41:E41"/>
    <mergeCell ref="D46:E46"/>
    <mergeCell ref="D49:E49"/>
    <mergeCell ref="D52:E52"/>
    <mergeCell ref="D59:E59"/>
    <mergeCell ref="D28:E28"/>
    <mergeCell ref="D2:E2"/>
    <mergeCell ref="D16:E16"/>
    <mergeCell ref="D17:E17"/>
    <mergeCell ref="D24:E24"/>
    <mergeCell ref="D25:E25"/>
  </mergeCells>
  <hyperlinks>
    <hyperlink ref="G1" location="Panoramica!A1" display="Torna alla panoramica →" xr:uid="{BD93BFFE-49F3-40E7-A7B5-35D3093694AA}"/>
  </hyperlinks>
  <pageMargins left="0.7" right="0.7" top="0.75" bottom="0.75" header="0.3" footer="0.3"/>
  <pageSetup paperSize="9" scale="46" orientation="portrait" verticalDpi="0" r:id="rId1"/>
  <rowBreaks count="2" manualBreakCount="2">
    <brk id="94" min="3" max="4" man="1"/>
    <brk id="111" min="3" max="4" man="1"/>
  </rowBreaks>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986C29-5F29-4458-BFA0-DB1816C37617}">
  <sheetPr codeName="Tabelle69">
    <outlinePr summaryBelow="0"/>
  </sheetPr>
  <dimension ref="A1:EY160"/>
  <sheetViews>
    <sheetView zoomScaleNormal="100" workbookViewId="0">
      <pane ySplit="1" topLeftCell="A2" activePane="bottomLeft" state="frozen"/>
      <selection pane="bottomLeft" activeCell="G1" sqref="G1"/>
    </sheetView>
  </sheetViews>
  <sheetFormatPr baseColWidth="10" defaultColWidth="10.85546875" defaultRowHeight="14.25" outlineLevelRow="1" x14ac:dyDescent="0.2"/>
  <cols>
    <col min="1" max="2" width="4" style="2" customWidth="1"/>
    <col min="3" max="3" width="1.5703125" style="3" customWidth="1"/>
    <col min="4" max="4" width="28.7109375" style="3" customWidth="1"/>
    <col min="5" max="5" width="98.85546875" style="9" customWidth="1"/>
    <col min="6" max="6" width="1.5703125" style="2" customWidth="1"/>
    <col min="7" max="7" width="128.5703125" style="4" customWidth="1"/>
    <col min="8" max="155" width="10.85546875" style="2"/>
    <col min="156" max="16384" width="10.85546875" style="25"/>
  </cols>
  <sheetData>
    <row r="1" spans="3:8" s="2" customFormat="1" ht="50.1" customHeight="1" thickBot="1" x14ac:dyDescent="0.25">
      <c r="C1" s="3"/>
      <c r="D1" s="117" t="s">
        <v>264</v>
      </c>
      <c r="G1" s="113" t="s">
        <v>967</v>
      </c>
    </row>
    <row r="2" spans="3:8" s="2" customFormat="1" ht="29.25" thickTop="1" thickBot="1" x14ac:dyDescent="0.45">
      <c r="C2" s="3"/>
      <c r="D2" s="158" t="s">
        <v>872</v>
      </c>
      <c r="E2" s="159"/>
      <c r="G2" s="4"/>
    </row>
    <row r="3" spans="3:8" s="2" customFormat="1" ht="101.25" outlineLevel="1" thickTop="1" x14ac:dyDescent="0.25">
      <c r="C3" s="3"/>
      <c r="D3" s="14" t="s">
        <v>873</v>
      </c>
      <c r="E3" s="5" t="s">
        <v>716</v>
      </c>
      <c r="G3" s="4"/>
      <c r="H3" s="6"/>
    </row>
    <row r="4" spans="3:8" s="2" customFormat="1" ht="15" outlineLevel="1" x14ac:dyDescent="0.25">
      <c r="C4" s="3"/>
      <c r="D4" s="11" t="s">
        <v>874</v>
      </c>
      <c r="E4" s="7" t="s">
        <v>1215</v>
      </c>
      <c r="G4" s="4"/>
    </row>
    <row r="5" spans="3:8" s="2" customFormat="1" ht="30" outlineLevel="1" x14ac:dyDescent="0.25">
      <c r="C5" s="3"/>
      <c r="D5" s="11" t="s">
        <v>782</v>
      </c>
      <c r="E5" s="7" t="s">
        <v>265</v>
      </c>
      <c r="G5" s="4"/>
    </row>
    <row r="6" spans="3:8" s="2" customFormat="1" ht="15" outlineLevel="1" x14ac:dyDescent="0.25">
      <c r="C6" s="3"/>
      <c r="D6" s="11" t="s">
        <v>773</v>
      </c>
      <c r="E6" s="7" t="s">
        <v>1457</v>
      </c>
      <c r="G6" s="4"/>
    </row>
    <row r="7" spans="3:8" s="2" customFormat="1" ht="15" outlineLevel="1" x14ac:dyDescent="0.25">
      <c r="C7" s="3"/>
      <c r="D7" s="11" t="s">
        <v>798</v>
      </c>
      <c r="E7" s="7" t="s">
        <v>263</v>
      </c>
      <c r="G7" s="4"/>
    </row>
    <row r="8" spans="3:8" s="2" customFormat="1" ht="15" outlineLevel="1" x14ac:dyDescent="0.25">
      <c r="C8" s="3"/>
      <c r="D8" s="11" t="s">
        <v>797</v>
      </c>
      <c r="E8" s="7" t="s">
        <v>266</v>
      </c>
      <c r="G8" s="4"/>
    </row>
    <row r="9" spans="3:8" s="2" customFormat="1" ht="30" outlineLevel="1" x14ac:dyDescent="0.25">
      <c r="C9" s="3"/>
      <c r="D9" s="11" t="s">
        <v>875</v>
      </c>
      <c r="E9" s="7" t="s">
        <v>774</v>
      </c>
      <c r="G9" s="4"/>
    </row>
    <row r="10" spans="3:8" s="2" customFormat="1" outlineLevel="1" x14ac:dyDescent="0.2">
      <c r="C10" s="3"/>
      <c r="D10" s="73" t="s">
        <v>876</v>
      </c>
      <c r="E10" s="56" t="s">
        <v>256</v>
      </c>
      <c r="G10" s="4"/>
    </row>
    <row r="11" spans="3:8" s="2" customFormat="1" ht="45" outlineLevel="1" x14ac:dyDescent="0.25">
      <c r="C11" s="3"/>
      <c r="D11" s="11" t="s">
        <v>877</v>
      </c>
      <c r="E11" s="7">
        <v>1000</v>
      </c>
      <c r="G11" s="4"/>
    </row>
    <row r="12" spans="3:8" s="2" customFormat="1" ht="28.5" outlineLevel="1" x14ac:dyDescent="0.2">
      <c r="C12" s="3"/>
      <c r="D12" s="16" t="s">
        <v>878</v>
      </c>
      <c r="E12" s="28" t="s">
        <v>794</v>
      </c>
      <c r="G12" s="4"/>
    </row>
    <row r="13" spans="3:8" s="2" customFormat="1" ht="28.5" outlineLevel="1" x14ac:dyDescent="0.2">
      <c r="C13" s="3"/>
      <c r="D13" s="16" t="s">
        <v>879</v>
      </c>
      <c r="E13" s="28" t="s">
        <v>794</v>
      </c>
      <c r="G13" s="4"/>
    </row>
    <row r="14" spans="3:8" s="2" customFormat="1" ht="15" outlineLevel="1" thickBot="1" x14ac:dyDescent="0.25">
      <c r="C14" s="3"/>
      <c r="D14" s="17" t="s">
        <v>880</v>
      </c>
      <c r="E14" s="92" t="s">
        <v>794</v>
      </c>
      <c r="G14" s="4"/>
    </row>
    <row r="15" spans="3:8" ht="15.75" thickTop="1" thickBot="1" x14ac:dyDescent="0.25"/>
    <row r="16" spans="3:8" ht="29.25" thickTop="1" thickBot="1" x14ac:dyDescent="0.45">
      <c r="D16" s="158" t="s">
        <v>881</v>
      </c>
      <c r="E16" s="159"/>
    </row>
    <row r="17" spans="3:7" s="2" customFormat="1" ht="21.75" thickTop="1" thickBot="1" x14ac:dyDescent="0.35">
      <c r="C17" s="3"/>
      <c r="D17" s="160" t="s">
        <v>882</v>
      </c>
      <c r="E17" s="161"/>
      <c r="G17" s="4"/>
    </row>
    <row r="18" spans="3:7" s="2" customFormat="1" ht="60.75" outlineLevel="1" thickTop="1" x14ac:dyDescent="0.25">
      <c r="C18" s="3"/>
      <c r="D18" s="14" t="s">
        <v>883</v>
      </c>
      <c r="E18" s="5" t="s">
        <v>1005</v>
      </c>
      <c r="G18" s="4"/>
    </row>
    <row r="19" spans="3:7" s="2" customFormat="1" ht="15" outlineLevel="1" x14ac:dyDescent="0.25">
      <c r="C19" s="3"/>
      <c r="D19" s="11" t="s">
        <v>884</v>
      </c>
      <c r="E19" s="7" t="s">
        <v>795</v>
      </c>
      <c r="G19" s="4"/>
    </row>
    <row r="20" spans="3:7" s="2" customFormat="1" outlineLevel="1" x14ac:dyDescent="0.2">
      <c r="C20" s="3"/>
      <c r="D20" s="10" t="s">
        <v>885</v>
      </c>
      <c r="E20" s="12" t="s">
        <v>490</v>
      </c>
      <c r="G20" s="4"/>
    </row>
    <row r="21" spans="3:7" s="2" customFormat="1" ht="45" outlineLevel="1" x14ac:dyDescent="0.25">
      <c r="C21" s="3"/>
      <c r="D21" s="11" t="s">
        <v>886</v>
      </c>
      <c r="E21" s="7" t="s">
        <v>1019</v>
      </c>
      <c r="G21" s="4"/>
    </row>
    <row r="22" spans="3:7" s="2" customFormat="1" ht="29.25" outlineLevel="1" thickBot="1" x14ac:dyDescent="0.25">
      <c r="C22" s="3"/>
      <c r="D22" s="45" t="s">
        <v>887</v>
      </c>
      <c r="E22" s="46" t="s">
        <v>256</v>
      </c>
      <c r="G22" s="4"/>
    </row>
    <row r="23" spans="3:7" ht="15.75" thickTop="1" thickBot="1" x14ac:dyDescent="0.25"/>
    <row r="24" spans="3:7" s="2" customFormat="1" ht="21.75" thickTop="1" thickBot="1" x14ac:dyDescent="0.35">
      <c r="C24" s="3"/>
      <c r="D24" s="147" t="s">
        <v>888</v>
      </c>
      <c r="E24" s="148"/>
      <c r="G24" s="4"/>
    </row>
    <row r="25" spans="3:7" s="2" customFormat="1" ht="19.5" thickTop="1" thickBot="1" x14ac:dyDescent="0.25">
      <c r="C25" s="3"/>
      <c r="D25" s="153" t="s">
        <v>889</v>
      </c>
      <c r="E25" s="154"/>
      <c r="G25" s="29"/>
    </row>
    <row r="26" spans="3:7" s="2" customFormat="1" ht="44.25" outlineLevel="1" thickTop="1" x14ac:dyDescent="0.25">
      <c r="C26" s="3"/>
      <c r="D26" s="14" t="s">
        <v>890</v>
      </c>
      <c r="E26" s="5" t="s">
        <v>982</v>
      </c>
      <c r="G26" s="4"/>
    </row>
    <row r="27" spans="3:7" s="2" customFormat="1" ht="30.75" outlineLevel="1" thickBot="1" x14ac:dyDescent="0.3">
      <c r="C27" s="3"/>
      <c r="D27" s="13" t="s">
        <v>891</v>
      </c>
      <c r="E27" s="32">
        <v>999</v>
      </c>
      <c r="G27" s="4"/>
    </row>
    <row r="28" spans="3:7" s="2" customFormat="1" ht="19.5" thickTop="1" thickBot="1" x14ac:dyDescent="0.25">
      <c r="C28" s="3"/>
      <c r="D28" s="153" t="s">
        <v>892</v>
      </c>
      <c r="E28" s="154"/>
      <c r="G28" s="29"/>
    </row>
    <row r="29" spans="3:7" s="2" customFormat="1" ht="30.75" outlineLevel="1" thickTop="1" x14ac:dyDescent="0.25">
      <c r="C29" s="3"/>
      <c r="D29" s="14" t="s">
        <v>893</v>
      </c>
      <c r="E29" s="112" t="s">
        <v>267</v>
      </c>
      <c r="G29" s="4"/>
    </row>
    <row r="30" spans="3:7" s="2" customFormat="1" ht="30" outlineLevel="1" x14ac:dyDescent="0.25">
      <c r="C30" s="3"/>
      <c r="D30" s="11" t="s">
        <v>894</v>
      </c>
      <c r="E30" s="7" t="s">
        <v>1165</v>
      </c>
      <c r="G30" s="4"/>
    </row>
    <row r="31" spans="3:7" s="2" customFormat="1" ht="60" outlineLevel="1" x14ac:dyDescent="0.25">
      <c r="C31" s="3"/>
      <c r="D31" s="11" t="s">
        <v>895</v>
      </c>
      <c r="E31" s="7" t="s">
        <v>803</v>
      </c>
      <c r="G31" s="4"/>
    </row>
    <row r="32" spans="3:7" s="2" customFormat="1" ht="30" outlineLevel="1" x14ac:dyDescent="0.25">
      <c r="C32" s="3"/>
      <c r="D32" s="11" t="s">
        <v>896</v>
      </c>
      <c r="E32" s="7" t="s">
        <v>804</v>
      </c>
      <c r="G32" s="4"/>
    </row>
    <row r="33" spans="3:7" s="2" customFormat="1" ht="30" outlineLevel="1" x14ac:dyDescent="0.25">
      <c r="C33" s="3"/>
      <c r="D33" s="11" t="s">
        <v>897</v>
      </c>
      <c r="E33" s="7" t="s">
        <v>1165</v>
      </c>
      <c r="G33" s="4"/>
    </row>
    <row r="34" spans="3:7" s="2" customFormat="1" ht="15" outlineLevel="1" thickBot="1" x14ac:dyDescent="0.25">
      <c r="C34" s="3"/>
      <c r="D34" s="17" t="s">
        <v>898</v>
      </c>
      <c r="E34" s="8" t="s">
        <v>303</v>
      </c>
      <c r="G34" s="4"/>
    </row>
    <row r="35" spans="3:7" s="2" customFormat="1" ht="19.5" thickTop="1" thickBot="1" x14ac:dyDescent="0.25">
      <c r="C35" s="3"/>
      <c r="D35" s="153" t="s">
        <v>783</v>
      </c>
      <c r="E35" s="154"/>
      <c r="G35" s="4"/>
    </row>
    <row r="36" spans="3:7" s="2" customFormat="1" ht="30.75" outlineLevel="1" thickTop="1" x14ac:dyDescent="0.25">
      <c r="C36" s="3"/>
      <c r="D36" s="14" t="s">
        <v>900</v>
      </c>
      <c r="E36" s="5" t="s">
        <v>779</v>
      </c>
      <c r="G36" s="4"/>
    </row>
    <row r="37" spans="3:7" s="2" customFormat="1" ht="30" outlineLevel="1" x14ac:dyDescent="0.25">
      <c r="C37" s="3"/>
      <c r="D37" s="11" t="s">
        <v>901</v>
      </c>
      <c r="E37" s="7" t="s">
        <v>787</v>
      </c>
      <c r="G37" s="4"/>
    </row>
    <row r="38" spans="3:7" s="2" customFormat="1" ht="30" outlineLevel="1" x14ac:dyDescent="0.25">
      <c r="C38" s="3"/>
      <c r="D38" s="11" t="s">
        <v>902</v>
      </c>
      <c r="E38" s="7" t="s">
        <v>789</v>
      </c>
      <c r="G38" s="4"/>
    </row>
    <row r="39" spans="3:7" s="2" customFormat="1" ht="30" outlineLevel="1" x14ac:dyDescent="0.25">
      <c r="C39" s="3"/>
      <c r="D39" s="11" t="s">
        <v>903</v>
      </c>
      <c r="E39" s="7" t="s">
        <v>792</v>
      </c>
      <c r="G39" s="4"/>
    </row>
    <row r="40" spans="3:7" s="2" customFormat="1" ht="30.75" outlineLevel="1" thickBot="1" x14ac:dyDescent="0.3">
      <c r="C40" s="3"/>
      <c r="D40" s="13" t="s">
        <v>904</v>
      </c>
      <c r="E40" s="8" t="s">
        <v>1165</v>
      </c>
      <c r="G40" s="4"/>
    </row>
    <row r="41" spans="3:7" s="2" customFormat="1" ht="19.5" thickTop="1" thickBot="1" x14ac:dyDescent="0.25">
      <c r="C41" s="3"/>
      <c r="D41" s="153" t="s">
        <v>905</v>
      </c>
      <c r="E41" s="154"/>
      <c r="G41" s="4"/>
    </row>
    <row r="42" spans="3:7" s="2" customFormat="1" ht="15.75" outlineLevel="1" thickTop="1" x14ac:dyDescent="0.25">
      <c r="C42" s="3"/>
      <c r="D42" s="14" t="s">
        <v>906</v>
      </c>
      <c r="E42" s="5" t="s">
        <v>779</v>
      </c>
      <c r="G42" s="4"/>
    </row>
    <row r="43" spans="3:7" s="2" customFormat="1" ht="15" outlineLevel="1" x14ac:dyDescent="0.25">
      <c r="C43" s="3"/>
      <c r="D43" s="11" t="s">
        <v>907</v>
      </c>
      <c r="E43" s="7" t="s">
        <v>780</v>
      </c>
      <c r="G43" s="4"/>
    </row>
    <row r="44" spans="3:7" s="2" customFormat="1" ht="15" outlineLevel="1" x14ac:dyDescent="0.25">
      <c r="C44" s="3"/>
      <c r="D44" s="11" t="s">
        <v>1</v>
      </c>
      <c r="E44" s="7" t="s">
        <v>781</v>
      </c>
      <c r="G44" s="4"/>
    </row>
    <row r="45" spans="3:7" s="2" customFormat="1" ht="15.75" outlineLevel="1" thickBot="1" x14ac:dyDescent="0.3">
      <c r="C45" s="3"/>
      <c r="D45" s="13" t="s">
        <v>908</v>
      </c>
      <c r="E45" s="8" t="s">
        <v>1188</v>
      </c>
      <c r="G45" s="4"/>
    </row>
    <row r="46" spans="3:7" s="2" customFormat="1" ht="19.5" thickTop="1" thickBot="1" x14ac:dyDescent="0.25">
      <c r="C46" s="3"/>
      <c r="D46" s="153" t="s">
        <v>909</v>
      </c>
      <c r="E46" s="154"/>
      <c r="G46" s="4"/>
    </row>
    <row r="47" spans="3:7" s="2" customFormat="1" ht="15.75" outlineLevel="1" thickTop="1" x14ac:dyDescent="0.25">
      <c r="C47" s="3"/>
      <c r="D47" s="14" t="s">
        <v>827</v>
      </c>
      <c r="E47" s="5" t="s">
        <v>779</v>
      </c>
      <c r="G47" s="4"/>
    </row>
    <row r="48" spans="3:7" s="2" customFormat="1" ht="15.75" outlineLevel="1" thickBot="1" x14ac:dyDescent="0.3">
      <c r="C48" s="3"/>
      <c r="D48" s="13" t="s">
        <v>2</v>
      </c>
      <c r="E48" s="8" t="s">
        <v>781</v>
      </c>
      <c r="G48" s="4"/>
    </row>
    <row r="49" spans="3:7" s="2" customFormat="1" ht="19.5" thickTop="1" thickBot="1" x14ac:dyDescent="0.25">
      <c r="C49" s="3"/>
      <c r="D49" s="153" t="s">
        <v>910</v>
      </c>
      <c r="E49" s="154"/>
      <c r="G49" s="4"/>
    </row>
    <row r="50" spans="3:7" s="2" customFormat="1" ht="30.75" outlineLevel="1" thickTop="1" x14ac:dyDescent="0.25">
      <c r="C50" s="3"/>
      <c r="D50" s="14" t="s">
        <v>829</v>
      </c>
      <c r="E50" s="5" t="s">
        <v>779</v>
      </c>
      <c r="G50" s="4"/>
    </row>
    <row r="51" spans="3:7" s="2" customFormat="1" ht="30.75" outlineLevel="1" thickBot="1" x14ac:dyDescent="0.3">
      <c r="C51" s="3"/>
      <c r="D51" s="13" t="s">
        <v>830</v>
      </c>
      <c r="E51" s="8" t="s">
        <v>781</v>
      </c>
      <c r="G51" s="4"/>
    </row>
    <row r="52" spans="3:7" s="2" customFormat="1" ht="19.5" thickTop="1" thickBot="1" x14ac:dyDescent="0.25">
      <c r="C52" s="3"/>
      <c r="D52" s="153" t="s">
        <v>911</v>
      </c>
      <c r="E52" s="154"/>
      <c r="G52" s="4"/>
    </row>
    <row r="53" spans="3:7" s="2" customFormat="1" ht="30.75" outlineLevel="1" thickTop="1" x14ac:dyDescent="0.25">
      <c r="C53" s="3"/>
      <c r="D53" s="14" t="s">
        <v>828</v>
      </c>
      <c r="E53" s="5" t="s">
        <v>781</v>
      </c>
      <c r="G53" s="4"/>
    </row>
    <row r="54" spans="3:7" s="2" customFormat="1" ht="28.5" outlineLevel="1" x14ac:dyDescent="0.2">
      <c r="C54" s="3"/>
      <c r="D54" s="16" t="s">
        <v>912</v>
      </c>
      <c r="E54" s="28" t="s">
        <v>781</v>
      </c>
      <c r="G54" s="4"/>
    </row>
    <row r="55" spans="3:7" s="2" customFormat="1" outlineLevel="1" x14ac:dyDescent="0.2">
      <c r="C55" s="3"/>
      <c r="D55" s="16" t="s">
        <v>913</v>
      </c>
      <c r="E55" s="28" t="s">
        <v>781</v>
      </c>
      <c r="G55" s="4"/>
    </row>
    <row r="56" spans="3:7" s="2" customFormat="1" outlineLevel="1" x14ac:dyDescent="0.2">
      <c r="C56" s="3"/>
      <c r="D56" s="16" t="s">
        <v>914</v>
      </c>
      <c r="E56" s="28" t="s">
        <v>781</v>
      </c>
      <c r="G56" s="4"/>
    </row>
    <row r="57" spans="3:7" s="2" customFormat="1" ht="28.5" outlineLevel="1" x14ac:dyDescent="0.2">
      <c r="C57" s="3"/>
      <c r="D57" s="16" t="s">
        <v>915</v>
      </c>
      <c r="E57" s="28" t="s">
        <v>781</v>
      </c>
      <c r="G57" s="4"/>
    </row>
    <row r="58" spans="3:7" s="2" customFormat="1" ht="15" outlineLevel="1" thickBot="1" x14ac:dyDescent="0.25">
      <c r="C58" s="3"/>
      <c r="D58" s="17" t="s">
        <v>916</v>
      </c>
      <c r="E58" s="92" t="s">
        <v>1188</v>
      </c>
      <c r="G58" s="4"/>
    </row>
    <row r="59" spans="3:7" s="2" customFormat="1" ht="19.5" thickTop="1" thickBot="1" x14ac:dyDescent="0.25">
      <c r="C59" s="3"/>
      <c r="D59" s="153" t="s">
        <v>917</v>
      </c>
      <c r="E59" s="154"/>
      <c r="G59" s="4"/>
    </row>
    <row r="60" spans="3:7" s="2" customFormat="1" ht="16.5" thickTop="1" thickBot="1" x14ac:dyDescent="0.3">
      <c r="C60" s="3"/>
      <c r="D60" s="47"/>
      <c r="E60" s="48" t="s">
        <v>1188</v>
      </c>
      <c r="G60" s="4"/>
    </row>
    <row r="61" spans="3:7" ht="15.75" thickTop="1" thickBot="1" x14ac:dyDescent="0.25"/>
    <row r="62" spans="3:7" s="2" customFormat="1" ht="21.75" thickTop="1" thickBot="1" x14ac:dyDescent="0.35">
      <c r="C62" s="3"/>
      <c r="D62" s="147" t="s">
        <v>918</v>
      </c>
      <c r="E62" s="148"/>
      <c r="G62" s="4"/>
    </row>
    <row r="63" spans="3:7" s="2" customFormat="1" ht="19.5" thickTop="1" thickBot="1" x14ac:dyDescent="0.25">
      <c r="C63" s="3"/>
      <c r="D63" s="153" t="s">
        <v>919</v>
      </c>
      <c r="E63" s="154"/>
      <c r="G63" s="4"/>
    </row>
    <row r="64" spans="3:7" s="2" customFormat="1" ht="30.75" outlineLevel="1" thickTop="1" x14ac:dyDescent="0.25">
      <c r="C64" s="3"/>
      <c r="D64" s="14" t="s">
        <v>831</v>
      </c>
      <c r="E64" s="5" t="s">
        <v>779</v>
      </c>
      <c r="F64" s="19"/>
      <c r="G64" s="4"/>
    </row>
    <row r="65" spans="3:7" s="2" customFormat="1" ht="15.75" outlineLevel="1" thickBot="1" x14ac:dyDescent="0.3">
      <c r="C65" s="3"/>
      <c r="D65" s="13" t="s">
        <v>3</v>
      </c>
      <c r="E65" s="8" t="s">
        <v>781</v>
      </c>
      <c r="G65" s="4"/>
    </row>
    <row r="66" spans="3:7" s="2" customFormat="1" ht="19.5" thickTop="1" thickBot="1" x14ac:dyDescent="0.25">
      <c r="C66" s="3"/>
      <c r="D66" s="153" t="s">
        <v>920</v>
      </c>
      <c r="E66" s="154"/>
      <c r="G66" s="4"/>
    </row>
    <row r="67" spans="3:7" s="2" customFormat="1" ht="15.75" outlineLevel="1" thickTop="1" x14ac:dyDescent="0.25">
      <c r="C67" s="3"/>
      <c r="D67" s="14" t="s">
        <v>821</v>
      </c>
      <c r="E67" s="5" t="s">
        <v>781</v>
      </c>
      <c r="G67" s="4"/>
    </row>
    <row r="68" spans="3:7" s="2" customFormat="1" ht="15" outlineLevel="1" x14ac:dyDescent="0.25">
      <c r="C68" s="3"/>
      <c r="D68" s="11" t="s">
        <v>822</v>
      </c>
      <c r="E68" s="7" t="s">
        <v>781</v>
      </c>
      <c r="G68" s="4"/>
    </row>
    <row r="69" spans="3:7" s="2" customFormat="1" ht="30.75" outlineLevel="1" thickBot="1" x14ac:dyDescent="0.3">
      <c r="C69" s="3"/>
      <c r="D69" s="13" t="s">
        <v>823</v>
      </c>
      <c r="E69" s="8" t="s">
        <v>781</v>
      </c>
      <c r="G69" s="4"/>
    </row>
    <row r="70" spans="3:7" s="2" customFormat="1" ht="15.75" thickTop="1" thickBot="1" x14ac:dyDescent="0.25">
      <c r="C70" s="3"/>
      <c r="D70" s="3"/>
      <c r="E70" s="9"/>
      <c r="G70" s="4"/>
    </row>
    <row r="71" spans="3:7" s="2" customFormat="1" ht="21.75" thickTop="1" thickBot="1" x14ac:dyDescent="0.35">
      <c r="C71" s="3"/>
      <c r="D71" s="147" t="s">
        <v>921</v>
      </c>
      <c r="E71" s="148"/>
      <c r="G71" s="4"/>
    </row>
    <row r="72" spans="3:7" s="2" customFormat="1" ht="44.25" outlineLevel="1" thickTop="1" x14ac:dyDescent="0.25">
      <c r="C72" s="3"/>
      <c r="D72" s="14" t="s">
        <v>1451</v>
      </c>
      <c r="E72" s="5" t="s">
        <v>775</v>
      </c>
      <c r="G72" s="4"/>
    </row>
    <row r="73" spans="3:7" s="2" customFormat="1" ht="30" outlineLevel="1" x14ac:dyDescent="0.25">
      <c r="C73" s="3"/>
      <c r="D73" s="11" t="s">
        <v>922</v>
      </c>
      <c r="E73" s="7" t="s">
        <v>1431</v>
      </c>
      <c r="G73" s="4"/>
    </row>
    <row r="74" spans="3:7" s="2" customFormat="1" ht="15" outlineLevel="1" x14ac:dyDescent="0.25">
      <c r="C74" s="3"/>
      <c r="D74" s="11" t="s">
        <v>923</v>
      </c>
      <c r="E74" s="7" t="s">
        <v>840</v>
      </c>
      <c r="G74" s="4"/>
    </row>
    <row r="75" spans="3:7" s="2" customFormat="1" ht="30" outlineLevel="1" x14ac:dyDescent="0.25">
      <c r="C75" s="3"/>
      <c r="D75" s="11" t="s">
        <v>924</v>
      </c>
      <c r="E75" s="7" t="s">
        <v>778</v>
      </c>
      <c r="G75" s="4"/>
    </row>
    <row r="76" spans="3:7" s="2" customFormat="1" ht="57.75" outlineLevel="1" x14ac:dyDescent="0.25">
      <c r="C76" s="3"/>
      <c r="D76" s="11" t="s">
        <v>925</v>
      </c>
      <c r="E76" s="7" t="s">
        <v>1216</v>
      </c>
      <c r="G76" s="157"/>
    </row>
    <row r="77" spans="3:7" s="2" customFormat="1" ht="15" outlineLevel="1" thickBot="1" x14ac:dyDescent="0.25">
      <c r="C77" s="3"/>
      <c r="D77" s="45" t="s">
        <v>926</v>
      </c>
      <c r="E77" s="46" t="s">
        <v>256</v>
      </c>
      <c r="G77" s="157"/>
    </row>
    <row r="78" spans="3:7" s="2" customFormat="1" ht="19.5" thickTop="1" thickBot="1" x14ac:dyDescent="0.25">
      <c r="C78" s="3"/>
      <c r="D78" s="153" t="s">
        <v>927</v>
      </c>
      <c r="E78" s="154"/>
      <c r="G78" s="4"/>
    </row>
    <row r="79" spans="3:7" s="2" customFormat="1" ht="44.25" outlineLevel="1" thickTop="1" x14ac:dyDescent="0.25">
      <c r="C79" s="3"/>
      <c r="D79" s="14" t="s">
        <v>928</v>
      </c>
      <c r="E79" s="5" t="s">
        <v>988</v>
      </c>
      <c r="G79" s="4"/>
    </row>
    <row r="80" spans="3:7" s="2" customFormat="1" ht="28.5" outlineLevel="1" x14ac:dyDescent="0.2">
      <c r="C80" s="3"/>
      <c r="D80" s="16" t="s">
        <v>929</v>
      </c>
      <c r="E80" s="28" t="s">
        <v>256</v>
      </c>
      <c r="G80" s="4"/>
    </row>
    <row r="81" spans="3:7" s="2" customFormat="1" ht="30.75" outlineLevel="1" thickBot="1" x14ac:dyDescent="0.3">
      <c r="C81" s="3"/>
      <c r="D81" s="13" t="s">
        <v>930</v>
      </c>
      <c r="E81" s="57" t="s">
        <v>256</v>
      </c>
      <c r="G81" s="4"/>
    </row>
    <row r="82" spans="3:7" s="2" customFormat="1" ht="19.5" thickTop="1" thickBot="1" x14ac:dyDescent="0.25">
      <c r="C82" s="3"/>
      <c r="D82" s="153" t="s">
        <v>931</v>
      </c>
      <c r="E82" s="154"/>
      <c r="G82" s="29"/>
    </row>
    <row r="83" spans="3:7" s="2" customFormat="1" ht="15.75" outlineLevel="1" thickTop="1" x14ac:dyDescent="0.25">
      <c r="C83" s="3"/>
      <c r="D83" s="14" t="s">
        <v>819</v>
      </c>
      <c r="E83" s="5" t="s">
        <v>779</v>
      </c>
      <c r="G83" s="4"/>
    </row>
    <row r="84" spans="3:7" s="2" customFormat="1" ht="30" outlineLevel="1" x14ac:dyDescent="0.25">
      <c r="C84" s="3"/>
      <c r="D84" s="11" t="s">
        <v>818</v>
      </c>
      <c r="E84" s="7" t="s">
        <v>781</v>
      </c>
      <c r="G84" s="4"/>
    </row>
    <row r="85" spans="3:7" s="2" customFormat="1" ht="105" outlineLevel="1" x14ac:dyDescent="0.25">
      <c r="C85" s="3"/>
      <c r="D85" s="11" t="s">
        <v>826</v>
      </c>
      <c r="E85" s="7" t="s">
        <v>779</v>
      </c>
      <c r="G85" s="4"/>
    </row>
    <row r="86" spans="3:7" s="2" customFormat="1" ht="45" outlineLevel="1" x14ac:dyDescent="0.25">
      <c r="C86" s="3"/>
      <c r="D86" s="11" t="s">
        <v>820</v>
      </c>
      <c r="E86" s="7" t="s">
        <v>779</v>
      </c>
      <c r="G86" s="4"/>
    </row>
    <row r="87" spans="3:7" s="2" customFormat="1" ht="30.75" outlineLevel="1" thickBot="1" x14ac:dyDescent="0.3">
      <c r="C87" s="3"/>
      <c r="D87" s="13" t="s">
        <v>932</v>
      </c>
      <c r="E87" s="8" t="s">
        <v>781</v>
      </c>
      <c r="G87" s="4"/>
    </row>
    <row r="88" spans="3:7" s="2" customFormat="1" ht="19.5" thickTop="1" thickBot="1" x14ac:dyDescent="0.25">
      <c r="C88" s="3"/>
      <c r="D88" s="153" t="s">
        <v>933</v>
      </c>
      <c r="E88" s="154"/>
      <c r="G88" s="4"/>
    </row>
    <row r="89" spans="3:7" s="2" customFormat="1" ht="44.25" outlineLevel="1" thickTop="1" x14ac:dyDescent="0.25">
      <c r="C89" s="3"/>
      <c r="D89" s="14" t="s">
        <v>934</v>
      </c>
      <c r="E89" s="5" t="s">
        <v>775</v>
      </c>
      <c r="G89" s="4"/>
    </row>
    <row r="90" spans="3:7" s="2" customFormat="1" ht="45" outlineLevel="1" x14ac:dyDescent="0.25">
      <c r="C90" s="3"/>
      <c r="D90" s="11" t="s">
        <v>935</v>
      </c>
      <c r="E90" s="7" t="s">
        <v>841</v>
      </c>
      <c r="G90" s="4"/>
    </row>
    <row r="91" spans="3:7" s="2" customFormat="1" ht="43.5" outlineLevel="1" x14ac:dyDescent="0.25">
      <c r="C91" s="3"/>
      <c r="D91" s="11" t="s">
        <v>936</v>
      </c>
      <c r="E91" s="7" t="s">
        <v>776</v>
      </c>
      <c r="G91" s="4"/>
    </row>
    <row r="92" spans="3:7" s="2" customFormat="1" ht="15" outlineLevel="1" x14ac:dyDescent="0.25">
      <c r="C92" s="3"/>
      <c r="D92" s="11" t="s">
        <v>933</v>
      </c>
      <c r="E92" s="7" t="s">
        <v>1165</v>
      </c>
      <c r="G92" s="4"/>
    </row>
    <row r="93" spans="3:7" s="2" customFormat="1" ht="15" outlineLevel="1" thickBot="1" x14ac:dyDescent="0.25">
      <c r="C93" s="3"/>
      <c r="D93" s="21" t="s">
        <v>885</v>
      </c>
      <c r="E93" s="15">
        <v>0</v>
      </c>
      <c r="G93" s="4"/>
    </row>
    <row r="94" spans="3:7" s="2" customFormat="1" ht="19.5" thickTop="1" thickBot="1" x14ac:dyDescent="0.25">
      <c r="C94" s="3"/>
      <c r="D94" s="153" t="s">
        <v>937</v>
      </c>
      <c r="E94" s="154"/>
      <c r="G94" s="4"/>
    </row>
    <row r="95" spans="3:7" s="2" customFormat="1" ht="15.75" outlineLevel="1" thickTop="1" x14ac:dyDescent="0.25">
      <c r="C95" s="3"/>
      <c r="D95" s="14" t="s">
        <v>938</v>
      </c>
      <c r="E95" s="5" t="s">
        <v>781</v>
      </c>
      <c r="G95" s="4"/>
    </row>
    <row r="96" spans="3:7" s="2" customFormat="1" ht="15" outlineLevel="1" x14ac:dyDescent="0.25">
      <c r="C96" s="3"/>
      <c r="D96" s="11" t="s">
        <v>939</v>
      </c>
      <c r="E96" s="7" t="s">
        <v>780</v>
      </c>
      <c r="G96" s="4"/>
    </row>
    <row r="97" spans="3:7" s="2" customFormat="1" ht="15.75" outlineLevel="1" thickBot="1" x14ac:dyDescent="0.3">
      <c r="C97" s="3"/>
      <c r="D97" s="13" t="s">
        <v>940</v>
      </c>
      <c r="E97" s="8" t="s">
        <v>1188</v>
      </c>
      <c r="G97" s="4"/>
    </row>
    <row r="98" spans="3:7" s="2" customFormat="1" ht="15.75" thickTop="1" thickBot="1" x14ac:dyDescent="0.25">
      <c r="C98" s="3"/>
      <c r="D98" s="3"/>
      <c r="E98" s="9"/>
      <c r="G98" s="4"/>
    </row>
    <row r="99" spans="3:7" s="2" customFormat="1" ht="21.75" thickTop="1" thickBot="1" x14ac:dyDescent="0.35">
      <c r="C99" s="3"/>
      <c r="D99" s="147" t="s">
        <v>941</v>
      </c>
      <c r="E99" s="148"/>
      <c r="G99" s="18"/>
    </row>
    <row r="100" spans="3:7" s="2" customFormat="1" ht="19.5" thickTop="1" thickBot="1" x14ac:dyDescent="0.25">
      <c r="C100" s="3"/>
      <c r="D100" s="153" t="s">
        <v>300</v>
      </c>
      <c r="E100" s="154"/>
      <c r="G100" s="18"/>
    </row>
    <row r="101" spans="3:7" s="2" customFormat="1" ht="16.5" outlineLevel="1" thickTop="1" thickBot="1" x14ac:dyDescent="0.3">
      <c r="C101" s="3"/>
      <c r="D101" s="47" t="s">
        <v>824</v>
      </c>
      <c r="E101" s="48" t="s">
        <v>781</v>
      </c>
      <c r="G101" s="4"/>
    </row>
    <row r="102" spans="3:7" s="2" customFormat="1" ht="19.5" thickTop="1" thickBot="1" x14ac:dyDescent="0.25">
      <c r="C102" s="3"/>
      <c r="D102" s="153" t="s">
        <v>942</v>
      </c>
      <c r="E102" s="154"/>
      <c r="G102" s="4"/>
    </row>
    <row r="103" spans="3:7" s="2" customFormat="1" ht="15.75" outlineLevel="1" thickTop="1" x14ac:dyDescent="0.25">
      <c r="C103" s="3"/>
      <c r="D103" s="14" t="s">
        <v>825</v>
      </c>
      <c r="E103" s="5" t="s">
        <v>779</v>
      </c>
      <c r="G103" s="4"/>
    </row>
    <row r="104" spans="3:7" s="2" customFormat="1" ht="45.75" outlineLevel="1" thickBot="1" x14ac:dyDescent="0.3">
      <c r="C104" s="3"/>
      <c r="D104" s="13" t="s">
        <v>817</v>
      </c>
      <c r="E104" s="8" t="s">
        <v>781</v>
      </c>
      <c r="G104" s="4"/>
    </row>
    <row r="105" spans="3:7" s="2" customFormat="1" ht="19.5" thickTop="1" thickBot="1" x14ac:dyDescent="0.25">
      <c r="C105" s="3"/>
      <c r="D105" s="153" t="s">
        <v>917</v>
      </c>
      <c r="E105" s="154"/>
      <c r="G105" s="4"/>
    </row>
    <row r="106" spans="3:7" s="2" customFormat="1" ht="16.5" thickTop="1" thickBot="1" x14ac:dyDescent="0.3">
      <c r="C106" s="3"/>
      <c r="D106" s="47"/>
      <c r="E106" s="48" t="s">
        <v>1188</v>
      </c>
      <c r="G106" s="4"/>
    </row>
    <row r="107" spans="3:7" s="2" customFormat="1" ht="15.75" thickTop="1" thickBot="1" x14ac:dyDescent="0.25">
      <c r="C107" s="3"/>
      <c r="D107" s="3"/>
      <c r="E107" s="9"/>
      <c r="G107" s="4"/>
    </row>
    <row r="108" spans="3:7" s="2" customFormat="1" ht="21.75" thickTop="1" thickBot="1" x14ac:dyDescent="0.35">
      <c r="C108" s="3"/>
      <c r="D108" s="147" t="s">
        <v>943</v>
      </c>
      <c r="E108" s="148"/>
      <c r="G108" s="4"/>
    </row>
    <row r="109" spans="3:7" s="2" customFormat="1" ht="19.5" thickTop="1" thickBot="1" x14ac:dyDescent="0.25">
      <c r="C109" s="3"/>
      <c r="D109" s="153" t="s">
        <v>944</v>
      </c>
      <c r="E109" s="154"/>
      <c r="G109" s="4"/>
    </row>
    <row r="110" spans="3:7" s="2" customFormat="1" ht="90.75" outlineLevel="1" thickTop="1" x14ac:dyDescent="0.25">
      <c r="C110" s="3"/>
      <c r="D110" s="14" t="s">
        <v>945</v>
      </c>
      <c r="E110" s="5" t="s">
        <v>781</v>
      </c>
      <c r="G110" s="4"/>
    </row>
    <row r="111" spans="3:7" s="2" customFormat="1" ht="75.75" outlineLevel="1" thickBot="1" x14ac:dyDescent="0.3">
      <c r="C111" s="3"/>
      <c r="D111" s="13" t="s">
        <v>946</v>
      </c>
      <c r="E111" s="8" t="s">
        <v>781</v>
      </c>
      <c r="G111" s="4"/>
    </row>
    <row r="112" spans="3:7" s="2" customFormat="1" ht="19.5" thickTop="1" thickBot="1" x14ac:dyDescent="0.25">
      <c r="C112" s="3"/>
      <c r="D112" s="153" t="s">
        <v>947</v>
      </c>
      <c r="E112" s="154"/>
      <c r="G112" s="4"/>
    </row>
    <row r="113" spans="3:7" s="2" customFormat="1" ht="45.75" outlineLevel="1" thickTop="1" x14ac:dyDescent="0.25">
      <c r="C113" s="3"/>
      <c r="D113" s="14" t="s">
        <v>948</v>
      </c>
      <c r="E113" s="5" t="s">
        <v>781</v>
      </c>
      <c r="G113" s="4"/>
    </row>
    <row r="114" spans="3:7" s="2" customFormat="1" ht="45.75" outlineLevel="1" thickBot="1" x14ac:dyDescent="0.3">
      <c r="C114" s="3"/>
      <c r="D114" s="13" t="s">
        <v>949</v>
      </c>
      <c r="E114" s="8" t="s">
        <v>781</v>
      </c>
      <c r="G114" s="4"/>
    </row>
    <row r="115" spans="3:7" s="2" customFormat="1" ht="15.75" thickTop="1" thickBot="1" x14ac:dyDescent="0.25">
      <c r="C115" s="3"/>
      <c r="D115" s="3"/>
      <c r="E115" s="9"/>
      <c r="G115" s="4"/>
    </row>
    <row r="116" spans="3:7" s="2" customFormat="1" ht="29.25" thickTop="1" thickBot="1" x14ac:dyDescent="0.45">
      <c r="C116" s="3"/>
      <c r="D116" s="155" t="s">
        <v>950</v>
      </c>
      <c r="E116" s="156"/>
      <c r="G116" s="4"/>
    </row>
    <row r="117" spans="3:7" s="2" customFormat="1" ht="19.5" thickTop="1" thickBot="1" x14ac:dyDescent="0.25">
      <c r="C117" s="3"/>
      <c r="D117" s="153" t="s">
        <v>951</v>
      </c>
      <c r="E117" s="154"/>
      <c r="G117" s="4"/>
    </row>
    <row r="118" spans="3:7" s="2" customFormat="1" ht="15.75" outlineLevel="1" thickTop="1" x14ac:dyDescent="0.25">
      <c r="C118" s="3"/>
      <c r="D118" s="14" t="s">
        <v>952</v>
      </c>
      <c r="E118" s="5" t="s">
        <v>806</v>
      </c>
      <c r="G118" s="4"/>
    </row>
    <row r="119" spans="3:7" s="2" customFormat="1" ht="15.75" outlineLevel="1" thickBot="1" x14ac:dyDescent="0.3">
      <c r="C119" s="3"/>
      <c r="D119" s="13" t="s">
        <v>953</v>
      </c>
      <c r="E119" s="8" t="s">
        <v>808</v>
      </c>
      <c r="G119" s="4"/>
    </row>
    <row r="120" spans="3:7" s="2" customFormat="1" ht="19.5" thickTop="1" thickBot="1" x14ac:dyDescent="0.25">
      <c r="C120" s="3"/>
      <c r="D120" s="153" t="s">
        <v>954</v>
      </c>
      <c r="E120" s="154"/>
      <c r="G120" s="4"/>
    </row>
    <row r="121" spans="3:7" s="2" customFormat="1" ht="43.5" outlineLevel="1" thickTop="1" x14ac:dyDescent="0.2">
      <c r="C121" s="3"/>
      <c r="D121" s="22" t="s">
        <v>955</v>
      </c>
      <c r="E121" s="5" t="s">
        <v>1220</v>
      </c>
      <c r="G121" s="4"/>
    </row>
    <row r="122" spans="3:7" s="2" customFormat="1" ht="42.75" outlineLevel="1" x14ac:dyDescent="0.2">
      <c r="C122" s="3"/>
      <c r="D122" s="16" t="s">
        <v>956</v>
      </c>
      <c r="E122" s="7" t="s">
        <v>1191</v>
      </c>
      <c r="G122" s="4"/>
    </row>
    <row r="123" spans="3:7" s="2" customFormat="1" ht="28.5" outlineLevel="1" x14ac:dyDescent="0.2">
      <c r="C123" s="3"/>
      <c r="D123" s="16" t="s">
        <v>957</v>
      </c>
      <c r="E123" s="7" t="s">
        <v>794</v>
      </c>
      <c r="G123" s="4"/>
    </row>
    <row r="124" spans="3:7" s="2" customFormat="1" ht="43.5" outlineLevel="1" thickBot="1" x14ac:dyDescent="0.25">
      <c r="C124" s="3"/>
      <c r="D124" s="17" t="s">
        <v>958</v>
      </c>
      <c r="E124" s="8" t="s">
        <v>794</v>
      </c>
      <c r="G124" s="4"/>
    </row>
    <row r="125" spans="3:7" s="2" customFormat="1" ht="15.75" thickTop="1" thickBot="1" x14ac:dyDescent="0.25">
      <c r="C125" s="3"/>
      <c r="D125" s="153" t="s">
        <v>1221</v>
      </c>
      <c r="E125" s="154" t="s">
        <v>265</v>
      </c>
      <c r="G125" s="4"/>
    </row>
    <row r="126" spans="3:7" s="2" customFormat="1" ht="30.75" outlineLevel="1" thickTop="1" x14ac:dyDescent="0.25">
      <c r="C126" s="3"/>
      <c r="D126" s="14" t="s">
        <v>959</v>
      </c>
      <c r="E126" s="5" t="s">
        <v>813</v>
      </c>
      <c r="G126" s="4"/>
    </row>
    <row r="127" spans="3:7" s="2" customFormat="1" ht="72" outlineLevel="1" x14ac:dyDescent="0.25">
      <c r="C127" s="3"/>
      <c r="D127" s="11" t="s">
        <v>1449</v>
      </c>
      <c r="E127" s="7" t="s">
        <v>1037</v>
      </c>
      <c r="G127" s="4"/>
    </row>
    <row r="128" spans="3:7" s="2" customFormat="1" ht="43.5" outlineLevel="1" x14ac:dyDescent="0.25">
      <c r="C128" s="3"/>
      <c r="D128" s="11" t="s">
        <v>1450</v>
      </c>
      <c r="E128" s="7" t="s">
        <v>1075</v>
      </c>
      <c r="G128" s="4"/>
    </row>
    <row r="129" spans="3:7" s="2" customFormat="1" ht="30" outlineLevel="1" x14ac:dyDescent="0.25">
      <c r="C129" s="3"/>
      <c r="D129" s="11" t="s">
        <v>1178</v>
      </c>
      <c r="E129" s="20" t="s">
        <v>1201</v>
      </c>
      <c r="G129" s="4"/>
    </row>
    <row r="130" spans="3:7" s="2" customFormat="1" outlineLevel="1" x14ac:dyDescent="0.2">
      <c r="C130" s="3"/>
      <c r="D130" s="10" t="s">
        <v>885</v>
      </c>
      <c r="E130" s="12" t="s">
        <v>581</v>
      </c>
      <c r="G130" s="4"/>
    </row>
    <row r="131" spans="3:7" s="2" customFormat="1" ht="30" outlineLevel="1" x14ac:dyDescent="0.25">
      <c r="C131" s="3"/>
      <c r="D131" s="11" t="s">
        <v>832</v>
      </c>
      <c r="E131" s="20" t="s">
        <v>1222</v>
      </c>
      <c r="G131" s="4"/>
    </row>
    <row r="132" spans="3:7" s="2" customFormat="1" outlineLevel="1" x14ac:dyDescent="0.2">
      <c r="C132" s="3"/>
      <c r="D132" s="10" t="s">
        <v>885</v>
      </c>
      <c r="E132" s="12">
        <v>0</v>
      </c>
      <c r="G132" s="4"/>
    </row>
    <row r="133" spans="3:7" s="2" customFormat="1" ht="15" outlineLevel="1" x14ac:dyDescent="0.25">
      <c r="C133" s="3"/>
      <c r="D133" s="98" t="s">
        <v>960</v>
      </c>
      <c r="E133" s="7"/>
      <c r="G133" s="4"/>
    </row>
    <row r="134" spans="3:7" s="2" customFormat="1" outlineLevel="1" x14ac:dyDescent="0.2">
      <c r="C134" s="3"/>
      <c r="D134" s="16" t="s">
        <v>961</v>
      </c>
      <c r="E134" s="20" t="s">
        <v>1197</v>
      </c>
      <c r="G134" s="4"/>
    </row>
    <row r="135" spans="3:7" s="2" customFormat="1" ht="28.5" outlineLevel="1" x14ac:dyDescent="0.2">
      <c r="C135" s="3"/>
      <c r="D135" s="16" t="s">
        <v>962</v>
      </c>
      <c r="E135" s="20" t="s">
        <v>794</v>
      </c>
      <c r="G135" s="4"/>
    </row>
    <row r="136" spans="3:7" s="2" customFormat="1" outlineLevel="1" x14ac:dyDescent="0.2">
      <c r="C136" s="3"/>
      <c r="D136" s="16" t="s">
        <v>963</v>
      </c>
      <c r="E136" s="20" t="s">
        <v>794</v>
      </c>
      <c r="G136" s="4"/>
    </row>
    <row r="137" spans="3:7" s="2" customFormat="1" outlineLevel="1" x14ac:dyDescent="0.2">
      <c r="C137" s="3"/>
      <c r="D137" s="10" t="s">
        <v>964</v>
      </c>
      <c r="E137" s="12" t="s">
        <v>640</v>
      </c>
      <c r="G137" s="4"/>
    </row>
    <row r="138" spans="3:7" s="2" customFormat="1" ht="30.75" outlineLevel="1" thickBot="1" x14ac:dyDescent="0.3">
      <c r="C138" s="3"/>
      <c r="D138" s="13" t="s">
        <v>965</v>
      </c>
      <c r="E138" s="15">
        <v>0</v>
      </c>
      <c r="G138" s="4"/>
    </row>
    <row r="139" spans="3:7" s="2" customFormat="1" ht="15.75" thickTop="1" thickBot="1" x14ac:dyDescent="0.25">
      <c r="C139" s="3"/>
      <c r="D139" s="153" t="s">
        <v>1223</v>
      </c>
      <c r="E139" s="154" t="s">
        <v>268</v>
      </c>
      <c r="G139" s="4"/>
    </row>
    <row r="140" spans="3:7" s="2" customFormat="1" ht="30.75" outlineLevel="1" thickTop="1" x14ac:dyDescent="0.25">
      <c r="C140" s="3"/>
      <c r="D140" s="14" t="s">
        <v>959</v>
      </c>
      <c r="E140" s="5" t="s">
        <v>813</v>
      </c>
      <c r="G140" s="4"/>
    </row>
    <row r="141" spans="3:7" s="2" customFormat="1" ht="86.25" outlineLevel="1" x14ac:dyDescent="0.25">
      <c r="C141" s="3"/>
      <c r="D141" s="11" t="s">
        <v>1449</v>
      </c>
      <c r="E141" s="7" t="s">
        <v>1122</v>
      </c>
      <c r="G141" s="4"/>
    </row>
    <row r="142" spans="3:7" s="2" customFormat="1" ht="43.5" outlineLevel="1" x14ac:dyDescent="0.25">
      <c r="C142" s="3"/>
      <c r="D142" s="11" t="s">
        <v>1450</v>
      </c>
      <c r="E142" s="7" t="s">
        <v>1075</v>
      </c>
      <c r="G142" s="4"/>
    </row>
    <row r="143" spans="3:7" s="2" customFormat="1" ht="30" outlineLevel="1" x14ac:dyDescent="0.25">
      <c r="C143" s="3"/>
      <c r="D143" s="11" t="s">
        <v>1178</v>
      </c>
      <c r="E143" s="20" t="s">
        <v>1201</v>
      </c>
      <c r="G143" s="4"/>
    </row>
    <row r="144" spans="3:7" s="2" customFormat="1" outlineLevel="1" x14ac:dyDescent="0.2">
      <c r="C144" s="3"/>
      <c r="D144" s="10" t="s">
        <v>885</v>
      </c>
      <c r="E144" s="12" t="s">
        <v>581</v>
      </c>
      <c r="G144" s="4"/>
    </row>
    <row r="145" spans="3:7" s="2" customFormat="1" ht="30" outlineLevel="1" x14ac:dyDescent="0.25">
      <c r="C145" s="3"/>
      <c r="D145" s="11" t="s">
        <v>832</v>
      </c>
      <c r="E145" s="20" t="s">
        <v>1224</v>
      </c>
      <c r="G145" s="4"/>
    </row>
    <row r="146" spans="3:7" s="2" customFormat="1" outlineLevel="1" x14ac:dyDescent="0.2">
      <c r="C146" s="3"/>
      <c r="D146" s="10" t="s">
        <v>885</v>
      </c>
      <c r="E146" s="12">
        <v>0</v>
      </c>
      <c r="G146" s="4"/>
    </row>
    <row r="147" spans="3:7" s="2" customFormat="1" ht="15" outlineLevel="1" x14ac:dyDescent="0.25">
      <c r="C147" s="3"/>
      <c r="D147" s="98" t="s">
        <v>960</v>
      </c>
      <c r="E147" s="7"/>
      <c r="G147" s="4"/>
    </row>
    <row r="148" spans="3:7" s="2" customFormat="1" outlineLevel="1" x14ac:dyDescent="0.2">
      <c r="C148" s="3"/>
      <c r="D148" s="16" t="s">
        <v>961</v>
      </c>
      <c r="E148" s="20" t="s">
        <v>794</v>
      </c>
      <c r="G148" s="4"/>
    </row>
    <row r="149" spans="3:7" s="2" customFormat="1" ht="28.5" outlineLevel="1" x14ac:dyDescent="0.2">
      <c r="C149" s="3"/>
      <c r="D149" s="16" t="s">
        <v>962</v>
      </c>
      <c r="E149" s="20" t="s">
        <v>794</v>
      </c>
      <c r="G149" s="4"/>
    </row>
    <row r="150" spans="3:7" s="2" customFormat="1" outlineLevel="1" x14ac:dyDescent="0.2">
      <c r="C150" s="3"/>
      <c r="D150" s="16" t="s">
        <v>963</v>
      </c>
      <c r="E150" s="20" t="s">
        <v>794</v>
      </c>
      <c r="G150" s="4"/>
    </row>
    <row r="151" spans="3:7" s="2" customFormat="1" outlineLevel="1" x14ac:dyDescent="0.2">
      <c r="C151" s="3"/>
      <c r="D151" s="10" t="s">
        <v>964</v>
      </c>
      <c r="E151" s="12">
        <v>0</v>
      </c>
      <c r="G151" s="4"/>
    </row>
    <row r="152" spans="3:7" s="2" customFormat="1" ht="30.75" outlineLevel="1" thickBot="1" x14ac:dyDescent="0.3">
      <c r="C152" s="3"/>
      <c r="D152" s="13" t="s">
        <v>965</v>
      </c>
      <c r="E152" s="15">
        <v>0</v>
      </c>
      <c r="G152" s="4"/>
    </row>
    <row r="153" spans="3:7" s="2" customFormat="1" ht="15" thickTop="1" x14ac:dyDescent="0.2">
      <c r="C153" s="3"/>
      <c r="D153" s="23"/>
      <c r="E153" s="24"/>
      <c r="G153" s="4"/>
    </row>
    <row r="159" spans="3:7" s="2" customFormat="1" x14ac:dyDescent="0.2">
      <c r="C159" s="3"/>
      <c r="D159" s="3"/>
      <c r="E159" s="9"/>
      <c r="G159" s="4"/>
    </row>
    <row r="160" spans="3:7" s="2" customFormat="1" x14ac:dyDescent="0.2">
      <c r="C160" s="3"/>
      <c r="D160" s="3"/>
      <c r="E160" s="9"/>
      <c r="G160" s="4"/>
    </row>
  </sheetData>
  <mergeCells count="33">
    <mergeCell ref="D120:E120"/>
    <mergeCell ref="D125:E125"/>
    <mergeCell ref="D139:E139"/>
    <mergeCell ref="D105:E105"/>
    <mergeCell ref="D108:E108"/>
    <mergeCell ref="D109:E109"/>
    <mergeCell ref="D112:E112"/>
    <mergeCell ref="D116:E116"/>
    <mergeCell ref="D117:E117"/>
    <mergeCell ref="D102:E102"/>
    <mergeCell ref="D62:E62"/>
    <mergeCell ref="D63:E63"/>
    <mergeCell ref="D66:E66"/>
    <mergeCell ref="D71:E71"/>
    <mergeCell ref="D82:E82"/>
    <mergeCell ref="D88:E88"/>
    <mergeCell ref="D94:E94"/>
    <mergeCell ref="D99:E99"/>
    <mergeCell ref="D100:E100"/>
    <mergeCell ref="G76:G77"/>
    <mergeCell ref="D78:E78"/>
    <mergeCell ref="D35:E35"/>
    <mergeCell ref="D41:E41"/>
    <mergeCell ref="D46:E46"/>
    <mergeCell ref="D49:E49"/>
    <mergeCell ref="D52:E52"/>
    <mergeCell ref="D59:E59"/>
    <mergeCell ref="D28:E28"/>
    <mergeCell ref="D2:E2"/>
    <mergeCell ref="D16:E16"/>
    <mergeCell ref="D17:E17"/>
    <mergeCell ref="D24:E24"/>
    <mergeCell ref="D25:E25"/>
  </mergeCells>
  <hyperlinks>
    <hyperlink ref="G1" location="Panoramica!A1" display="Torna alla panoramica →" xr:uid="{97F28291-9F6C-436D-808E-EF881E12BE6B}"/>
  </hyperlinks>
  <pageMargins left="0.7" right="0.7" top="0.75" bottom="0.75" header="0.3" footer="0.3"/>
  <pageSetup paperSize="9" scale="46" orientation="portrait" verticalDpi="0" r:id="rId1"/>
  <rowBreaks count="2" manualBreakCount="2">
    <brk id="98" min="3" max="4" man="1"/>
    <brk id="115" min="3" max="4" man="1"/>
  </rowBreaks>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A3E7E0-D0E8-42BF-BDD2-D6D7D9B0274D}">
  <sheetPr codeName="Tabelle70">
    <outlinePr summaryBelow="0"/>
  </sheetPr>
  <dimension ref="A1:EY160"/>
  <sheetViews>
    <sheetView zoomScaleNormal="100" workbookViewId="0">
      <pane ySplit="1" topLeftCell="A2" activePane="bottomLeft" state="frozen"/>
      <selection pane="bottomLeft" activeCell="G1" sqref="G1"/>
    </sheetView>
  </sheetViews>
  <sheetFormatPr baseColWidth="10" defaultColWidth="10.85546875" defaultRowHeight="14.25" outlineLevelRow="1" x14ac:dyDescent="0.2"/>
  <cols>
    <col min="1" max="2" width="4" style="2" customWidth="1"/>
    <col min="3" max="3" width="1.5703125" style="3" customWidth="1"/>
    <col min="4" max="4" width="28.7109375" style="3" customWidth="1"/>
    <col min="5" max="5" width="98.85546875" style="9" customWidth="1"/>
    <col min="6" max="6" width="1.5703125" style="2" customWidth="1"/>
    <col min="7" max="7" width="128.5703125" style="4" customWidth="1"/>
    <col min="8" max="155" width="10.85546875" style="2"/>
    <col min="156" max="16384" width="10.85546875" style="25"/>
  </cols>
  <sheetData>
    <row r="1" spans="3:8" s="2" customFormat="1" ht="50.1" customHeight="1" thickBot="1" x14ac:dyDescent="0.25">
      <c r="C1" s="3"/>
      <c r="D1" s="117" t="s">
        <v>43</v>
      </c>
      <c r="G1" s="113" t="s">
        <v>967</v>
      </c>
    </row>
    <row r="2" spans="3:8" s="2" customFormat="1" ht="29.25" thickTop="1" thickBot="1" x14ac:dyDescent="0.45">
      <c r="C2" s="3"/>
      <c r="D2" s="158" t="s">
        <v>872</v>
      </c>
      <c r="E2" s="159"/>
      <c r="G2" s="4"/>
    </row>
    <row r="3" spans="3:8" s="2" customFormat="1" ht="144" outlineLevel="1" thickTop="1" x14ac:dyDescent="0.25">
      <c r="C3" s="3"/>
      <c r="D3" s="14" t="s">
        <v>873</v>
      </c>
      <c r="E3" s="5" t="s">
        <v>717</v>
      </c>
      <c r="G3" s="4"/>
      <c r="H3" s="6"/>
    </row>
    <row r="4" spans="3:8" s="2" customFormat="1" ht="15" outlineLevel="1" x14ac:dyDescent="0.25">
      <c r="C4" s="3"/>
      <c r="D4" s="11" t="s">
        <v>874</v>
      </c>
      <c r="E4" s="7" t="s">
        <v>1225</v>
      </c>
      <c r="G4" s="4"/>
    </row>
    <row r="5" spans="3:8" s="2" customFormat="1" ht="30" outlineLevel="1" x14ac:dyDescent="0.25">
      <c r="C5" s="3"/>
      <c r="D5" s="11" t="s">
        <v>782</v>
      </c>
      <c r="E5" s="7" t="s">
        <v>44</v>
      </c>
      <c r="G5" s="4"/>
    </row>
    <row r="6" spans="3:8" s="2" customFormat="1" ht="15" outlineLevel="1" x14ac:dyDescent="0.25">
      <c r="C6" s="3"/>
      <c r="D6" s="11" t="s">
        <v>773</v>
      </c>
      <c r="E6" s="7" t="s">
        <v>1874</v>
      </c>
      <c r="G6" s="4"/>
    </row>
    <row r="7" spans="3:8" s="2" customFormat="1" ht="15" outlineLevel="1" x14ac:dyDescent="0.25">
      <c r="C7" s="3"/>
      <c r="D7" s="11" t="s">
        <v>798</v>
      </c>
      <c r="E7" s="7" t="s">
        <v>45</v>
      </c>
      <c r="G7" s="4"/>
    </row>
    <row r="8" spans="3:8" s="2" customFormat="1" ht="15" outlineLevel="1" x14ac:dyDescent="0.25">
      <c r="C8" s="3"/>
      <c r="D8" s="11" t="s">
        <v>797</v>
      </c>
      <c r="E8" s="7" t="s">
        <v>1859</v>
      </c>
      <c r="G8" s="4"/>
    </row>
    <row r="9" spans="3:8" s="2" customFormat="1" ht="301.5" customHeight="1" outlineLevel="1" x14ac:dyDescent="0.25">
      <c r="C9" s="3"/>
      <c r="D9" s="11" t="s">
        <v>875</v>
      </c>
      <c r="E9" s="7" t="s">
        <v>1453</v>
      </c>
      <c r="G9" s="4"/>
    </row>
    <row r="10" spans="3:8" s="2" customFormat="1" outlineLevel="1" x14ac:dyDescent="0.2">
      <c r="C10" s="3"/>
      <c r="D10" s="73" t="s">
        <v>876</v>
      </c>
      <c r="E10" s="56" t="s">
        <v>256</v>
      </c>
      <c r="G10" s="4"/>
    </row>
    <row r="11" spans="3:8" s="2" customFormat="1" ht="45" outlineLevel="1" x14ac:dyDescent="0.25">
      <c r="C11" s="3"/>
      <c r="D11" s="11" t="s">
        <v>877</v>
      </c>
      <c r="E11" s="7">
        <v>3000</v>
      </c>
      <c r="G11" s="4"/>
    </row>
    <row r="12" spans="3:8" s="2" customFormat="1" ht="28.5" outlineLevel="1" x14ac:dyDescent="0.2">
      <c r="C12" s="3"/>
      <c r="D12" s="16" t="s">
        <v>878</v>
      </c>
      <c r="E12" s="28" t="s">
        <v>794</v>
      </c>
      <c r="G12" s="4"/>
    </row>
    <row r="13" spans="3:8" s="2" customFormat="1" ht="28.5" outlineLevel="1" x14ac:dyDescent="0.2">
      <c r="C13" s="3"/>
      <c r="D13" s="16" t="s">
        <v>879</v>
      </c>
      <c r="E13" s="28" t="s">
        <v>794</v>
      </c>
      <c r="G13" s="4"/>
    </row>
    <row r="14" spans="3:8" s="2" customFormat="1" ht="15" outlineLevel="1" thickBot="1" x14ac:dyDescent="0.25">
      <c r="C14" s="3"/>
      <c r="D14" s="17" t="s">
        <v>880</v>
      </c>
      <c r="E14" s="92" t="s">
        <v>794</v>
      </c>
      <c r="G14" s="4"/>
    </row>
    <row r="15" spans="3:8" ht="15.75" thickTop="1" thickBot="1" x14ac:dyDescent="0.25"/>
    <row r="16" spans="3:8" ht="29.25" thickTop="1" thickBot="1" x14ac:dyDescent="0.45">
      <c r="D16" s="158" t="s">
        <v>881</v>
      </c>
      <c r="E16" s="159"/>
    </row>
    <row r="17" spans="3:7" s="2" customFormat="1" ht="21.75" thickTop="1" thickBot="1" x14ac:dyDescent="0.35">
      <c r="C17" s="3"/>
      <c r="D17" s="160" t="s">
        <v>882</v>
      </c>
      <c r="E17" s="161"/>
      <c r="G17" s="4"/>
    </row>
    <row r="18" spans="3:7" s="2" customFormat="1" ht="60.75" outlineLevel="1" thickTop="1" x14ac:dyDescent="0.25">
      <c r="C18" s="3"/>
      <c r="D18" s="14" t="s">
        <v>883</v>
      </c>
      <c r="E18" s="5" t="s">
        <v>2</v>
      </c>
      <c r="G18" s="4"/>
    </row>
    <row r="19" spans="3:7" s="2" customFormat="1" ht="15" outlineLevel="1" x14ac:dyDescent="0.25">
      <c r="C19" s="3"/>
      <c r="D19" s="11" t="s">
        <v>884</v>
      </c>
      <c r="E19" s="7" t="s">
        <v>795</v>
      </c>
      <c r="G19" s="4"/>
    </row>
    <row r="20" spans="3:7" s="2" customFormat="1" ht="28.5" outlineLevel="1" x14ac:dyDescent="0.2">
      <c r="C20" s="3"/>
      <c r="D20" s="10" t="s">
        <v>885</v>
      </c>
      <c r="E20" s="12" t="s">
        <v>491</v>
      </c>
      <c r="G20" s="4"/>
    </row>
    <row r="21" spans="3:7" s="2" customFormat="1" ht="45" outlineLevel="1" x14ac:dyDescent="0.25">
      <c r="C21" s="3"/>
      <c r="D21" s="11" t="s">
        <v>886</v>
      </c>
      <c r="E21" s="7" t="s">
        <v>795</v>
      </c>
      <c r="G21" s="4"/>
    </row>
    <row r="22" spans="3:7" s="2" customFormat="1" ht="29.25" outlineLevel="1" thickBot="1" x14ac:dyDescent="0.25">
      <c r="C22" s="3"/>
      <c r="D22" s="45" t="s">
        <v>887</v>
      </c>
      <c r="E22" s="46" t="s">
        <v>523</v>
      </c>
      <c r="G22" s="4"/>
    </row>
    <row r="23" spans="3:7" ht="15.75" thickTop="1" thickBot="1" x14ac:dyDescent="0.25"/>
    <row r="24" spans="3:7" s="2" customFormat="1" ht="21.75" thickTop="1" thickBot="1" x14ac:dyDescent="0.35">
      <c r="C24" s="3"/>
      <c r="D24" s="147" t="s">
        <v>888</v>
      </c>
      <c r="E24" s="148"/>
      <c r="G24" s="4"/>
    </row>
    <row r="25" spans="3:7" s="2" customFormat="1" ht="19.5" thickTop="1" thickBot="1" x14ac:dyDescent="0.25">
      <c r="C25" s="3"/>
      <c r="D25" s="153" t="s">
        <v>889</v>
      </c>
      <c r="E25" s="154"/>
      <c r="G25" s="29"/>
    </row>
    <row r="26" spans="3:7" s="2" customFormat="1" ht="44.25" outlineLevel="1" thickTop="1" x14ac:dyDescent="0.25">
      <c r="C26" s="3"/>
      <c r="D26" s="14" t="s">
        <v>890</v>
      </c>
      <c r="E26" s="5" t="s">
        <v>981</v>
      </c>
      <c r="G26" s="4"/>
    </row>
    <row r="27" spans="3:7" s="2" customFormat="1" ht="30.75" outlineLevel="1" thickBot="1" x14ac:dyDescent="0.3">
      <c r="C27" s="3"/>
      <c r="D27" s="13" t="s">
        <v>891</v>
      </c>
      <c r="E27" s="32">
        <v>999</v>
      </c>
      <c r="G27" s="4"/>
    </row>
    <row r="28" spans="3:7" s="2" customFormat="1" ht="19.5" thickTop="1" thickBot="1" x14ac:dyDescent="0.25">
      <c r="C28" s="3"/>
      <c r="D28" s="153" t="s">
        <v>892</v>
      </c>
      <c r="E28" s="154"/>
      <c r="G28" s="29"/>
    </row>
    <row r="29" spans="3:7" s="2" customFormat="1" ht="30.75" outlineLevel="1" thickTop="1" x14ac:dyDescent="0.25">
      <c r="C29" s="3"/>
      <c r="D29" s="14" t="s">
        <v>893</v>
      </c>
      <c r="E29" s="112" t="s">
        <v>565</v>
      </c>
      <c r="G29" s="4"/>
    </row>
    <row r="30" spans="3:7" s="2" customFormat="1" ht="72" outlineLevel="1" x14ac:dyDescent="0.25">
      <c r="C30" s="3"/>
      <c r="D30" s="11" t="s">
        <v>894</v>
      </c>
      <c r="E30" s="7" t="s">
        <v>310</v>
      </c>
      <c r="G30" s="4"/>
    </row>
    <row r="31" spans="3:7" s="2" customFormat="1" ht="60" outlineLevel="1" x14ac:dyDescent="0.25">
      <c r="C31" s="3"/>
      <c r="D31" s="11" t="s">
        <v>895</v>
      </c>
      <c r="E31" s="7" t="s">
        <v>803</v>
      </c>
      <c r="G31" s="4"/>
    </row>
    <row r="32" spans="3:7" s="2" customFormat="1" ht="30" outlineLevel="1" x14ac:dyDescent="0.25">
      <c r="C32" s="3"/>
      <c r="D32" s="11" t="s">
        <v>896</v>
      </c>
      <c r="E32" s="7" t="s">
        <v>804</v>
      </c>
      <c r="G32" s="4"/>
    </row>
    <row r="33" spans="3:7" s="2" customFormat="1" ht="30" outlineLevel="1" x14ac:dyDescent="0.25">
      <c r="C33" s="3"/>
      <c r="D33" s="11" t="s">
        <v>897</v>
      </c>
      <c r="E33" s="7" t="s">
        <v>1164</v>
      </c>
      <c r="G33" s="4"/>
    </row>
    <row r="34" spans="3:7" s="2" customFormat="1" ht="57.75" outlineLevel="1" thickBot="1" x14ac:dyDescent="0.25">
      <c r="C34" s="3"/>
      <c r="D34" s="17" t="s">
        <v>898</v>
      </c>
      <c r="E34" s="8" t="s">
        <v>1154</v>
      </c>
      <c r="G34" s="4"/>
    </row>
    <row r="35" spans="3:7" s="2" customFormat="1" ht="19.5" thickTop="1" thickBot="1" x14ac:dyDescent="0.25">
      <c r="C35" s="3"/>
      <c r="D35" s="153" t="s">
        <v>783</v>
      </c>
      <c r="E35" s="154"/>
      <c r="G35" s="4"/>
    </row>
    <row r="36" spans="3:7" s="2" customFormat="1" ht="30.75" outlineLevel="1" thickTop="1" x14ac:dyDescent="0.25">
      <c r="C36" s="3"/>
      <c r="D36" s="14" t="s">
        <v>900</v>
      </c>
      <c r="E36" s="5" t="s">
        <v>779</v>
      </c>
      <c r="G36" s="4"/>
    </row>
    <row r="37" spans="3:7" s="2" customFormat="1" ht="30" outlineLevel="1" x14ac:dyDescent="0.25">
      <c r="C37" s="3"/>
      <c r="D37" s="11" t="s">
        <v>901</v>
      </c>
      <c r="E37" s="7" t="s">
        <v>779</v>
      </c>
      <c r="G37" s="4"/>
    </row>
    <row r="38" spans="3:7" s="2" customFormat="1" ht="30" outlineLevel="1" x14ac:dyDescent="0.25">
      <c r="C38" s="3"/>
      <c r="D38" s="11" t="s">
        <v>902</v>
      </c>
      <c r="E38" s="7" t="s">
        <v>994</v>
      </c>
      <c r="G38" s="4"/>
    </row>
    <row r="39" spans="3:7" s="2" customFormat="1" ht="30" outlineLevel="1" x14ac:dyDescent="0.25">
      <c r="C39" s="3"/>
      <c r="D39" s="11" t="s">
        <v>903</v>
      </c>
      <c r="E39" s="7" t="s">
        <v>791</v>
      </c>
      <c r="G39" s="4"/>
    </row>
    <row r="40" spans="3:7" s="2" customFormat="1" ht="30.75" outlineLevel="1" thickBot="1" x14ac:dyDescent="0.3">
      <c r="C40" s="3"/>
      <c r="D40" s="13" t="s">
        <v>904</v>
      </c>
      <c r="E40" s="8" t="s">
        <v>1164</v>
      </c>
      <c r="G40" s="4"/>
    </row>
    <row r="41" spans="3:7" s="2" customFormat="1" ht="19.5" thickTop="1" thickBot="1" x14ac:dyDescent="0.25">
      <c r="C41" s="3"/>
      <c r="D41" s="153" t="s">
        <v>905</v>
      </c>
      <c r="E41" s="154"/>
      <c r="G41" s="4"/>
    </row>
    <row r="42" spans="3:7" s="2" customFormat="1" ht="15.75" outlineLevel="1" thickTop="1" x14ac:dyDescent="0.25">
      <c r="C42" s="3"/>
      <c r="D42" s="14" t="s">
        <v>906</v>
      </c>
      <c r="E42" s="5" t="s">
        <v>779</v>
      </c>
      <c r="G42" s="4"/>
    </row>
    <row r="43" spans="3:7" s="2" customFormat="1" ht="15" outlineLevel="1" x14ac:dyDescent="0.25">
      <c r="C43" s="3"/>
      <c r="D43" s="11" t="s">
        <v>907</v>
      </c>
      <c r="E43" s="7" t="s">
        <v>779</v>
      </c>
      <c r="G43" s="4"/>
    </row>
    <row r="44" spans="3:7" s="2" customFormat="1" ht="15" outlineLevel="1" x14ac:dyDescent="0.25">
      <c r="C44" s="3"/>
      <c r="D44" s="11" t="s">
        <v>1</v>
      </c>
      <c r="E44" s="7" t="s">
        <v>788</v>
      </c>
      <c r="G44" s="4"/>
    </row>
    <row r="45" spans="3:7" s="2" customFormat="1" ht="15.75" outlineLevel="1" thickBot="1" x14ac:dyDescent="0.3">
      <c r="C45" s="3"/>
      <c r="D45" s="13" t="s">
        <v>908</v>
      </c>
      <c r="E45" s="8" t="s">
        <v>1188</v>
      </c>
      <c r="G45" s="4"/>
    </row>
    <row r="46" spans="3:7" s="2" customFormat="1" ht="19.5" thickTop="1" thickBot="1" x14ac:dyDescent="0.25">
      <c r="C46" s="3"/>
      <c r="D46" s="153" t="s">
        <v>909</v>
      </c>
      <c r="E46" s="154"/>
      <c r="G46" s="4"/>
    </row>
    <row r="47" spans="3:7" s="2" customFormat="1" ht="15.75" outlineLevel="1" thickTop="1" x14ac:dyDescent="0.25">
      <c r="C47" s="3"/>
      <c r="D47" s="14" t="s">
        <v>827</v>
      </c>
      <c r="E47" s="5" t="s">
        <v>779</v>
      </c>
      <c r="G47" s="4"/>
    </row>
    <row r="48" spans="3:7" s="2" customFormat="1" ht="15.75" outlineLevel="1" thickBot="1" x14ac:dyDescent="0.3">
      <c r="C48" s="3"/>
      <c r="D48" s="13" t="s">
        <v>2</v>
      </c>
      <c r="E48" s="8" t="s">
        <v>779</v>
      </c>
      <c r="G48" s="4"/>
    </row>
    <row r="49" spans="3:7" s="2" customFormat="1" ht="19.5" thickTop="1" thickBot="1" x14ac:dyDescent="0.25">
      <c r="C49" s="3"/>
      <c r="D49" s="153" t="s">
        <v>910</v>
      </c>
      <c r="E49" s="154"/>
      <c r="G49" s="4"/>
    </row>
    <row r="50" spans="3:7" s="2" customFormat="1" ht="30.75" outlineLevel="1" thickTop="1" x14ac:dyDescent="0.25">
      <c r="C50" s="3"/>
      <c r="D50" s="14" t="s">
        <v>829</v>
      </c>
      <c r="E50" s="5" t="s">
        <v>779</v>
      </c>
      <c r="G50" s="4"/>
    </row>
    <row r="51" spans="3:7" s="2" customFormat="1" ht="30.75" outlineLevel="1" thickBot="1" x14ac:dyDescent="0.3">
      <c r="C51" s="3"/>
      <c r="D51" s="13" t="s">
        <v>830</v>
      </c>
      <c r="E51" s="8" t="s">
        <v>779</v>
      </c>
      <c r="G51" s="4"/>
    </row>
    <row r="52" spans="3:7" s="2" customFormat="1" ht="19.5" thickTop="1" thickBot="1" x14ac:dyDescent="0.25">
      <c r="C52" s="3"/>
      <c r="D52" s="153" t="s">
        <v>911</v>
      </c>
      <c r="E52" s="154"/>
      <c r="G52" s="4"/>
    </row>
    <row r="53" spans="3:7" s="2" customFormat="1" ht="30.75" outlineLevel="1" thickTop="1" x14ac:dyDescent="0.25">
      <c r="C53" s="3"/>
      <c r="D53" s="14" t="s">
        <v>828</v>
      </c>
      <c r="E53" s="5" t="s">
        <v>788</v>
      </c>
      <c r="G53" s="4"/>
    </row>
    <row r="54" spans="3:7" s="2" customFormat="1" ht="28.5" outlineLevel="1" x14ac:dyDescent="0.2">
      <c r="C54" s="3"/>
      <c r="D54" s="16" t="s">
        <v>912</v>
      </c>
      <c r="E54" s="28" t="s">
        <v>779</v>
      </c>
      <c r="G54" s="4"/>
    </row>
    <row r="55" spans="3:7" s="2" customFormat="1" outlineLevel="1" x14ac:dyDescent="0.2">
      <c r="C55" s="3"/>
      <c r="D55" s="16" t="s">
        <v>913</v>
      </c>
      <c r="E55" s="28" t="s">
        <v>788</v>
      </c>
      <c r="G55" s="4"/>
    </row>
    <row r="56" spans="3:7" s="2" customFormat="1" outlineLevel="1" x14ac:dyDescent="0.2">
      <c r="C56" s="3"/>
      <c r="D56" s="16" t="s">
        <v>914</v>
      </c>
      <c r="E56" s="28" t="s">
        <v>779</v>
      </c>
      <c r="G56" s="4"/>
    </row>
    <row r="57" spans="3:7" s="2" customFormat="1" ht="28.5" outlineLevel="1" x14ac:dyDescent="0.2">
      <c r="C57" s="3"/>
      <c r="D57" s="16" t="s">
        <v>915</v>
      </c>
      <c r="E57" s="28" t="s">
        <v>781</v>
      </c>
      <c r="G57" s="4"/>
    </row>
    <row r="58" spans="3:7" s="2" customFormat="1" ht="29.25" outlineLevel="1" thickBot="1" x14ac:dyDescent="0.25">
      <c r="C58" s="3"/>
      <c r="D58" s="17" t="s">
        <v>916</v>
      </c>
      <c r="E58" s="92" t="s">
        <v>1226</v>
      </c>
      <c r="G58" s="4"/>
    </row>
    <row r="59" spans="3:7" s="2" customFormat="1" ht="19.5" thickTop="1" thickBot="1" x14ac:dyDescent="0.25">
      <c r="C59" s="3"/>
      <c r="D59" s="153" t="s">
        <v>917</v>
      </c>
      <c r="E59" s="154"/>
      <c r="G59" s="4"/>
    </row>
    <row r="60" spans="3:7" s="2" customFormat="1" ht="30.75" thickTop="1" thickBot="1" x14ac:dyDescent="0.3">
      <c r="C60" s="3"/>
      <c r="D60" s="47"/>
      <c r="E60" s="48" t="s">
        <v>1227</v>
      </c>
      <c r="G60" s="4"/>
    </row>
    <row r="61" spans="3:7" ht="15.75" thickTop="1" thickBot="1" x14ac:dyDescent="0.25"/>
    <row r="62" spans="3:7" s="2" customFormat="1" ht="21.75" thickTop="1" thickBot="1" x14ac:dyDescent="0.35">
      <c r="C62" s="3"/>
      <c r="D62" s="147" t="s">
        <v>918</v>
      </c>
      <c r="E62" s="148"/>
      <c r="G62" s="4"/>
    </row>
    <row r="63" spans="3:7" s="2" customFormat="1" ht="19.5" thickTop="1" thickBot="1" x14ac:dyDescent="0.25">
      <c r="C63" s="3"/>
      <c r="D63" s="153" t="s">
        <v>919</v>
      </c>
      <c r="E63" s="154"/>
      <c r="G63" s="4"/>
    </row>
    <row r="64" spans="3:7" s="2" customFormat="1" ht="30.75" outlineLevel="1" thickTop="1" x14ac:dyDescent="0.25">
      <c r="C64" s="3"/>
      <c r="D64" s="14" t="s">
        <v>831</v>
      </c>
      <c r="E64" s="5" t="s">
        <v>779</v>
      </c>
      <c r="F64" s="19"/>
      <c r="G64" s="4"/>
    </row>
    <row r="65" spans="3:7" s="2" customFormat="1" ht="15.75" outlineLevel="1" thickBot="1" x14ac:dyDescent="0.3">
      <c r="C65" s="3"/>
      <c r="D65" s="13" t="s">
        <v>3</v>
      </c>
      <c r="E65" s="8" t="s">
        <v>780</v>
      </c>
      <c r="G65" s="4"/>
    </row>
    <row r="66" spans="3:7" s="2" customFormat="1" ht="19.5" thickTop="1" thickBot="1" x14ac:dyDescent="0.25">
      <c r="C66" s="3"/>
      <c r="D66" s="153" t="s">
        <v>920</v>
      </c>
      <c r="E66" s="154"/>
      <c r="G66" s="4"/>
    </row>
    <row r="67" spans="3:7" s="2" customFormat="1" ht="15.75" outlineLevel="1" thickTop="1" x14ac:dyDescent="0.25">
      <c r="C67" s="3"/>
      <c r="D67" s="14" t="s">
        <v>821</v>
      </c>
      <c r="E67" s="5" t="s">
        <v>780</v>
      </c>
      <c r="G67" s="4"/>
    </row>
    <row r="68" spans="3:7" s="2" customFormat="1" ht="15" outlineLevel="1" x14ac:dyDescent="0.25">
      <c r="C68" s="3"/>
      <c r="D68" s="11" t="s">
        <v>822</v>
      </c>
      <c r="E68" s="7" t="s">
        <v>779</v>
      </c>
      <c r="G68" s="4"/>
    </row>
    <row r="69" spans="3:7" s="2" customFormat="1" ht="30.75" outlineLevel="1" thickBot="1" x14ac:dyDescent="0.3">
      <c r="C69" s="3"/>
      <c r="D69" s="13" t="s">
        <v>823</v>
      </c>
      <c r="E69" s="8" t="s">
        <v>779</v>
      </c>
      <c r="G69" s="4"/>
    </row>
    <row r="70" spans="3:7" s="2" customFormat="1" ht="15.75" thickTop="1" thickBot="1" x14ac:dyDescent="0.25">
      <c r="C70" s="3"/>
      <c r="D70" s="3"/>
      <c r="E70" s="9"/>
      <c r="G70" s="4"/>
    </row>
    <row r="71" spans="3:7" s="2" customFormat="1" ht="21.75" thickTop="1" thickBot="1" x14ac:dyDescent="0.35">
      <c r="C71" s="3"/>
      <c r="D71" s="147" t="s">
        <v>921</v>
      </c>
      <c r="E71" s="148"/>
      <c r="G71" s="4"/>
    </row>
    <row r="72" spans="3:7" s="2" customFormat="1" ht="44.25" outlineLevel="1" thickTop="1" x14ac:dyDescent="0.25">
      <c r="C72" s="3"/>
      <c r="D72" s="14" t="s">
        <v>1451</v>
      </c>
      <c r="E72" s="5" t="s">
        <v>775</v>
      </c>
      <c r="G72" s="4"/>
    </row>
    <row r="73" spans="3:7" s="2" customFormat="1" ht="30" outlineLevel="1" x14ac:dyDescent="0.25">
      <c r="C73" s="3"/>
      <c r="D73" s="11" t="s">
        <v>922</v>
      </c>
      <c r="E73" s="7" t="s">
        <v>1101</v>
      </c>
      <c r="G73" s="4"/>
    </row>
    <row r="74" spans="3:7" s="2" customFormat="1" ht="15" outlineLevel="1" x14ac:dyDescent="0.25">
      <c r="C74" s="3"/>
      <c r="D74" s="11" t="s">
        <v>923</v>
      </c>
      <c r="E74" s="7" t="s">
        <v>838</v>
      </c>
      <c r="G74" s="4"/>
    </row>
    <row r="75" spans="3:7" s="2" customFormat="1" ht="57.75" outlineLevel="1" x14ac:dyDescent="0.25">
      <c r="C75" s="3"/>
      <c r="D75" s="11" t="s">
        <v>924</v>
      </c>
      <c r="E75" s="7" t="s">
        <v>1429</v>
      </c>
      <c r="G75" s="4"/>
    </row>
    <row r="76" spans="3:7" s="2" customFormat="1" ht="57.75" outlineLevel="1" x14ac:dyDescent="0.25">
      <c r="C76" s="3"/>
      <c r="D76" s="11" t="s">
        <v>925</v>
      </c>
      <c r="E76" s="7" t="s">
        <v>1228</v>
      </c>
      <c r="G76" s="157"/>
    </row>
    <row r="77" spans="3:7" s="2" customFormat="1" ht="15" outlineLevel="1" thickBot="1" x14ac:dyDescent="0.25">
      <c r="C77" s="3"/>
      <c r="D77" s="45" t="s">
        <v>926</v>
      </c>
      <c r="E77" s="46" t="s">
        <v>256</v>
      </c>
      <c r="G77" s="157"/>
    </row>
    <row r="78" spans="3:7" s="2" customFormat="1" ht="19.5" thickTop="1" thickBot="1" x14ac:dyDescent="0.25">
      <c r="C78" s="3"/>
      <c r="D78" s="153" t="s">
        <v>927</v>
      </c>
      <c r="E78" s="154"/>
      <c r="G78" s="4"/>
    </row>
    <row r="79" spans="3:7" s="2" customFormat="1" ht="30.75" outlineLevel="1" thickTop="1" x14ac:dyDescent="0.25">
      <c r="C79" s="3"/>
      <c r="D79" s="14" t="s">
        <v>928</v>
      </c>
      <c r="E79" s="5" t="s">
        <v>784</v>
      </c>
      <c r="G79" s="4"/>
    </row>
    <row r="80" spans="3:7" s="2" customFormat="1" ht="57" outlineLevel="1" x14ac:dyDescent="0.2">
      <c r="C80" s="3"/>
      <c r="D80" s="16" t="s">
        <v>929</v>
      </c>
      <c r="E80" s="28" t="s">
        <v>1735</v>
      </c>
      <c r="G80" s="4"/>
    </row>
    <row r="81" spans="3:7" s="2" customFormat="1" ht="30.75" outlineLevel="1" thickBot="1" x14ac:dyDescent="0.3">
      <c r="C81" s="3"/>
      <c r="D81" s="13" t="s">
        <v>930</v>
      </c>
      <c r="E81" s="57" t="s">
        <v>450</v>
      </c>
      <c r="G81" s="4"/>
    </row>
    <row r="82" spans="3:7" s="2" customFormat="1" ht="19.5" thickTop="1" thickBot="1" x14ac:dyDescent="0.25">
      <c r="C82" s="3"/>
      <c r="D82" s="153" t="s">
        <v>931</v>
      </c>
      <c r="E82" s="154"/>
      <c r="G82" s="29"/>
    </row>
    <row r="83" spans="3:7" s="2" customFormat="1" ht="15.75" outlineLevel="1" thickTop="1" x14ac:dyDescent="0.25">
      <c r="C83" s="3"/>
      <c r="D83" s="14" t="s">
        <v>819</v>
      </c>
      <c r="E83" s="5" t="s">
        <v>779</v>
      </c>
      <c r="G83" s="4"/>
    </row>
    <row r="84" spans="3:7" s="2" customFormat="1" ht="30" outlineLevel="1" x14ac:dyDescent="0.25">
      <c r="C84" s="3"/>
      <c r="D84" s="11" t="s">
        <v>818</v>
      </c>
      <c r="E84" s="7" t="s">
        <v>779</v>
      </c>
      <c r="G84" s="4"/>
    </row>
    <row r="85" spans="3:7" s="2" customFormat="1" ht="105" outlineLevel="1" x14ac:dyDescent="0.25">
      <c r="C85" s="3"/>
      <c r="D85" s="11" t="s">
        <v>826</v>
      </c>
      <c r="E85" s="7" t="s">
        <v>779</v>
      </c>
      <c r="G85" s="4"/>
    </row>
    <row r="86" spans="3:7" s="2" customFormat="1" ht="45" outlineLevel="1" x14ac:dyDescent="0.25">
      <c r="C86" s="3"/>
      <c r="D86" s="11" t="s">
        <v>820</v>
      </c>
      <c r="E86" s="7" t="s">
        <v>780</v>
      </c>
      <c r="G86" s="4"/>
    </row>
    <row r="87" spans="3:7" s="2" customFormat="1" ht="30.75" outlineLevel="1" thickBot="1" x14ac:dyDescent="0.3">
      <c r="C87" s="3"/>
      <c r="D87" s="13" t="s">
        <v>932</v>
      </c>
      <c r="E87" s="8" t="s">
        <v>788</v>
      </c>
      <c r="G87" s="4"/>
    </row>
    <row r="88" spans="3:7" s="2" customFormat="1" ht="19.5" thickTop="1" thickBot="1" x14ac:dyDescent="0.25">
      <c r="C88" s="3"/>
      <c r="D88" s="153" t="s">
        <v>933</v>
      </c>
      <c r="E88" s="154"/>
      <c r="G88" s="4"/>
    </row>
    <row r="89" spans="3:7" s="2" customFormat="1" ht="44.25" outlineLevel="1" thickTop="1" x14ac:dyDescent="0.25">
      <c r="C89" s="3"/>
      <c r="D89" s="14" t="s">
        <v>934</v>
      </c>
      <c r="E89" s="5" t="s">
        <v>775</v>
      </c>
      <c r="G89" s="4"/>
    </row>
    <row r="90" spans="3:7" s="2" customFormat="1" ht="45" outlineLevel="1" x14ac:dyDescent="0.25">
      <c r="C90" s="3"/>
      <c r="D90" s="11" t="s">
        <v>935</v>
      </c>
      <c r="E90" s="7" t="s">
        <v>1165</v>
      </c>
      <c r="G90" s="4"/>
    </row>
    <row r="91" spans="3:7" s="2" customFormat="1" ht="43.5" outlineLevel="1" x14ac:dyDescent="0.25">
      <c r="C91" s="3"/>
      <c r="D91" s="11" t="s">
        <v>936</v>
      </c>
      <c r="E91" s="7" t="s">
        <v>775</v>
      </c>
      <c r="G91" s="4"/>
    </row>
    <row r="92" spans="3:7" s="2" customFormat="1" ht="15" outlineLevel="1" x14ac:dyDescent="0.25">
      <c r="C92" s="3"/>
      <c r="D92" s="11" t="s">
        <v>933</v>
      </c>
      <c r="E92" s="7" t="s">
        <v>1165</v>
      </c>
      <c r="G92" s="4"/>
    </row>
    <row r="93" spans="3:7" s="2" customFormat="1" ht="43.5" outlineLevel="1" thickBot="1" x14ac:dyDescent="0.25">
      <c r="C93" s="3"/>
      <c r="D93" s="21" t="s">
        <v>885</v>
      </c>
      <c r="E93" s="15" t="s">
        <v>712</v>
      </c>
      <c r="G93" s="4"/>
    </row>
    <row r="94" spans="3:7" s="2" customFormat="1" ht="19.5" thickTop="1" thickBot="1" x14ac:dyDescent="0.25">
      <c r="C94" s="3"/>
      <c r="D94" s="153" t="s">
        <v>937</v>
      </c>
      <c r="E94" s="154"/>
      <c r="G94" s="4"/>
    </row>
    <row r="95" spans="3:7" s="2" customFormat="1" ht="15.75" outlineLevel="1" thickTop="1" x14ac:dyDescent="0.25">
      <c r="C95" s="3"/>
      <c r="D95" s="14" t="s">
        <v>938</v>
      </c>
      <c r="E95" s="5" t="s">
        <v>779</v>
      </c>
      <c r="G95" s="4"/>
    </row>
    <row r="96" spans="3:7" s="2" customFormat="1" ht="15" outlineLevel="1" x14ac:dyDescent="0.25">
      <c r="C96" s="3"/>
      <c r="D96" s="11" t="s">
        <v>939</v>
      </c>
      <c r="E96" s="7" t="s">
        <v>788</v>
      </c>
      <c r="G96" s="4"/>
    </row>
    <row r="97" spans="3:7" s="2" customFormat="1" ht="15.75" outlineLevel="1" thickBot="1" x14ac:dyDescent="0.3">
      <c r="C97" s="3"/>
      <c r="D97" s="13" t="s">
        <v>940</v>
      </c>
      <c r="E97" s="8" t="s">
        <v>1188</v>
      </c>
      <c r="G97" s="4"/>
    </row>
    <row r="98" spans="3:7" s="2" customFormat="1" ht="15.75" thickTop="1" thickBot="1" x14ac:dyDescent="0.25">
      <c r="C98" s="3"/>
      <c r="D98" s="3"/>
      <c r="E98" s="9"/>
      <c r="G98" s="4"/>
    </row>
    <row r="99" spans="3:7" s="2" customFormat="1" ht="21.75" thickTop="1" thickBot="1" x14ac:dyDescent="0.35">
      <c r="C99" s="3"/>
      <c r="D99" s="147" t="s">
        <v>941</v>
      </c>
      <c r="E99" s="148"/>
      <c r="G99" s="18"/>
    </row>
    <row r="100" spans="3:7" s="2" customFormat="1" ht="19.5" thickTop="1" thickBot="1" x14ac:dyDescent="0.25">
      <c r="C100" s="3"/>
      <c r="D100" s="153" t="s">
        <v>300</v>
      </c>
      <c r="E100" s="154"/>
      <c r="G100" s="18"/>
    </row>
    <row r="101" spans="3:7" s="2" customFormat="1" ht="16.5" outlineLevel="1" thickTop="1" thickBot="1" x14ac:dyDescent="0.3">
      <c r="C101" s="3"/>
      <c r="D101" s="47" t="s">
        <v>824</v>
      </c>
      <c r="E101" s="48" t="s">
        <v>780</v>
      </c>
      <c r="G101" s="4"/>
    </row>
    <row r="102" spans="3:7" s="2" customFormat="1" ht="19.5" thickTop="1" thickBot="1" x14ac:dyDescent="0.25">
      <c r="C102" s="3"/>
      <c r="D102" s="153" t="s">
        <v>942</v>
      </c>
      <c r="E102" s="154"/>
      <c r="G102" s="4"/>
    </row>
    <row r="103" spans="3:7" s="2" customFormat="1" ht="15.75" outlineLevel="1" thickTop="1" x14ac:dyDescent="0.25">
      <c r="C103" s="3"/>
      <c r="D103" s="14" t="s">
        <v>825</v>
      </c>
      <c r="E103" s="5" t="s">
        <v>780</v>
      </c>
      <c r="G103" s="4"/>
    </row>
    <row r="104" spans="3:7" s="2" customFormat="1" ht="45.75" outlineLevel="1" thickBot="1" x14ac:dyDescent="0.3">
      <c r="C104" s="3"/>
      <c r="D104" s="13" t="s">
        <v>817</v>
      </c>
      <c r="E104" s="8" t="s">
        <v>780</v>
      </c>
      <c r="G104" s="4"/>
    </row>
    <row r="105" spans="3:7" s="2" customFormat="1" ht="19.5" thickTop="1" thickBot="1" x14ac:dyDescent="0.25">
      <c r="C105" s="3"/>
      <c r="D105" s="153" t="s">
        <v>917</v>
      </c>
      <c r="E105" s="154"/>
      <c r="G105" s="4"/>
    </row>
    <row r="106" spans="3:7" s="2" customFormat="1" ht="45" thickTop="1" thickBot="1" x14ac:dyDescent="0.3">
      <c r="C106" s="3"/>
      <c r="D106" s="47"/>
      <c r="E106" s="48" t="s">
        <v>1229</v>
      </c>
      <c r="G106" s="4"/>
    </row>
    <row r="107" spans="3:7" s="2" customFormat="1" ht="15.75" thickTop="1" thickBot="1" x14ac:dyDescent="0.25">
      <c r="C107" s="3"/>
      <c r="D107" s="3"/>
      <c r="E107" s="9"/>
      <c r="G107" s="4"/>
    </row>
    <row r="108" spans="3:7" s="2" customFormat="1" ht="21.75" thickTop="1" thickBot="1" x14ac:dyDescent="0.35">
      <c r="C108" s="3"/>
      <c r="D108" s="147" t="s">
        <v>943</v>
      </c>
      <c r="E108" s="148"/>
      <c r="G108" s="4"/>
    </row>
    <row r="109" spans="3:7" s="2" customFormat="1" ht="19.5" thickTop="1" thickBot="1" x14ac:dyDescent="0.25">
      <c r="C109" s="3"/>
      <c r="D109" s="153" t="s">
        <v>944</v>
      </c>
      <c r="E109" s="154"/>
      <c r="G109" s="4"/>
    </row>
    <row r="110" spans="3:7" s="2" customFormat="1" ht="90.75" outlineLevel="1" thickTop="1" x14ac:dyDescent="0.25">
      <c r="C110" s="3"/>
      <c r="D110" s="14" t="s">
        <v>945</v>
      </c>
      <c r="E110" s="5" t="s">
        <v>779</v>
      </c>
      <c r="G110" s="4"/>
    </row>
    <row r="111" spans="3:7" s="2" customFormat="1" ht="75.75" outlineLevel="1" thickBot="1" x14ac:dyDescent="0.3">
      <c r="C111" s="3"/>
      <c r="D111" s="13" t="s">
        <v>946</v>
      </c>
      <c r="E111" s="8" t="s">
        <v>779</v>
      </c>
      <c r="G111" s="4"/>
    </row>
    <row r="112" spans="3:7" s="2" customFormat="1" ht="19.5" thickTop="1" thickBot="1" x14ac:dyDescent="0.25">
      <c r="C112" s="3"/>
      <c r="D112" s="153" t="s">
        <v>947</v>
      </c>
      <c r="E112" s="154"/>
      <c r="G112" s="4"/>
    </row>
    <row r="113" spans="3:7" s="2" customFormat="1" ht="45.75" outlineLevel="1" thickTop="1" x14ac:dyDescent="0.25">
      <c r="C113" s="3"/>
      <c r="D113" s="14" t="s">
        <v>948</v>
      </c>
      <c r="E113" s="5" t="s">
        <v>779</v>
      </c>
      <c r="G113" s="4"/>
    </row>
    <row r="114" spans="3:7" s="2" customFormat="1" ht="45.75" outlineLevel="1" thickBot="1" x14ac:dyDescent="0.3">
      <c r="C114" s="3"/>
      <c r="D114" s="13" t="s">
        <v>949</v>
      </c>
      <c r="E114" s="8" t="s">
        <v>779</v>
      </c>
      <c r="G114" s="4"/>
    </row>
    <row r="115" spans="3:7" s="2" customFormat="1" ht="15.75" thickTop="1" thickBot="1" x14ac:dyDescent="0.25">
      <c r="C115" s="3"/>
      <c r="D115" s="3"/>
      <c r="E115" s="9"/>
      <c r="G115" s="4"/>
    </row>
    <row r="116" spans="3:7" s="2" customFormat="1" ht="29.25" thickTop="1" thickBot="1" x14ac:dyDescent="0.45">
      <c r="C116" s="3"/>
      <c r="D116" s="155" t="s">
        <v>950</v>
      </c>
      <c r="E116" s="156"/>
      <c r="G116" s="4"/>
    </row>
    <row r="117" spans="3:7" s="2" customFormat="1" ht="19.5" thickTop="1" thickBot="1" x14ac:dyDescent="0.25">
      <c r="C117" s="3"/>
      <c r="D117" s="153" t="s">
        <v>951</v>
      </c>
      <c r="E117" s="154"/>
      <c r="G117" s="4"/>
    </row>
    <row r="118" spans="3:7" s="2" customFormat="1" ht="30" outlineLevel="1" thickTop="1" x14ac:dyDescent="0.25">
      <c r="C118" s="3"/>
      <c r="D118" s="14" t="s">
        <v>952</v>
      </c>
      <c r="E118" s="5" t="s">
        <v>1166</v>
      </c>
      <c r="G118" s="4"/>
    </row>
    <row r="119" spans="3:7" s="2" customFormat="1" ht="15.75" outlineLevel="1" thickBot="1" x14ac:dyDescent="0.3">
      <c r="C119" s="3"/>
      <c r="D119" s="13" t="s">
        <v>953</v>
      </c>
      <c r="E119" s="8" t="s">
        <v>811</v>
      </c>
      <c r="G119" s="4"/>
    </row>
    <row r="120" spans="3:7" s="2" customFormat="1" ht="19.5" thickTop="1" thickBot="1" x14ac:dyDescent="0.25">
      <c r="C120" s="3"/>
      <c r="D120" s="153" t="s">
        <v>954</v>
      </c>
      <c r="E120" s="154"/>
      <c r="G120" s="4"/>
    </row>
    <row r="121" spans="3:7" s="2" customFormat="1" ht="43.5" outlineLevel="1" thickTop="1" x14ac:dyDescent="0.2">
      <c r="C121" s="3"/>
      <c r="D121" s="22" t="s">
        <v>955</v>
      </c>
      <c r="E121" s="5" t="s">
        <v>1230</v>
      </c>
      <c r="G121" s="4"/>
    </row>
    <row r="122" spans="3:7" s="2" customFormat="1" ht="42.75" outlineLevel="1" x14ac:dyDescent="0.2">
      <c r="C122" s="3"/>
      <c r="D122" s="16" t="s">
        <v>956</v>
      </c>
      <c r="E122" s="7" t="s">
        <v>1193</v>
      </c>
      <c r="G122" s="4"/>
    </row>
    <row r="123" spans="3:7" s="2" customFormat="1" ht="28.5" outlineLevel="1" x14ac:dyDescent="0.2">
      <c r="C123" s="3"/>
      <c r="D123" s="16" t="s">
        <v>957</v>
      </c>
      <c r="E123" s="7" t="s">
        <v>1217</v>
      </c>
      <c r="G123" s="4"/>
    </row>
    <row r="124" spans="3:7" s="2" customFormat="1" ht="43.5" outlineLevel="1" thickBot="1" x14ac:dyDescent="0.25">
      <c r="C124" s="3"/>
      <c r="D124" s="17" t="s">
        <v>958</v>
      </c>
      <c r="E124" s="8" t="s">
        <v>1217</v>
      </c>
      <c r="G124" s="4"/>
    </row>
    <row r="125" spans="3:7" s="2" customFormat="1" ht="15.75" thickTop="1" thickBot="1" x14ac:dyDescent="0.25">
      <c r="C125" s="3"/>
      <c r="D125" s="153" t="s">
        <v>1231</v>
      </c>
      <c r="E125" s="154" t="s">
        <v>46</v>
      </c>
      <c r="G125" s="4"/>
    </row>
    <row r="126" spans="3:7" s="2" customFormat="1" ht="30.75" outlineLevel="1" thickTop="1" x14ac:dyDescent="0.25">
      <c r="C126" s="3"/>
      <c r="D126" s="14" t="s">
        <v>959</v>
      </c>
      <c r="E126" s="5" t="s">
        <v>812</v>
      </c>
      <c r="G126" s="4"/>
    </row>
    <row r="127" spans="3:7" s="2" customFormat="1" ht="214.5" outlineLevel="1" x14ac:dyDescent="0.25">
      <c r="C127" s="3"/>
      <c r="D127" s="11" t="s">
        <v>1449</v>
      </c>
      <c r="E127" s="7" t="s">
        <v>1038</v>
      </c>
      <c r="G127" s="4"/>
    </row>
    <row r="128" spans="3:7" s="2" customFormat="1" ht="114.75" outlineLevel="1" x14ac:dyDescent="0.25">
      <c r="C128" s="3"/>
      <c r="D128" s="11" t="s">
        <v>1450</v>
      </c>
      <c r="E128" s="7" t="s">
        <v>1076</v>
      </c>
      <c r="G128" s="4"/>
    </row>
    <row r="129" spans="3:7" s="2" customFormat="1" ht="30" outlineLevel="1" x14ac:dyDescent="0.25">
      <c r="C129" s="3"/>
      <c r="D129" s="11" t="s">
        <v>1178</v>
      </c>
      <c r="E129" s="20" t="s">
        <v>1232</v>
      </c>
      <c r="G129" s="4"/>
    </row>
    <row r="130" spans="3:7" s="2" customFormat="1" ht="42.75" outlineLevel="1" x14ac:dyDescent="0.2">
      <c r="C130" s="3"/>
      <c r="D130" s="10" t="s">
        <v>885</v>
      </c>
      <c r="E130" s="12" t="s">
        <v>582</v>
      </c>
      <c r="G130" s="4"/>
    </row>
    <row r="131" spans="3:7" s="2" customFormat="1" ht="30" outlineLevel="1" x14ac:dyDescent="0.25">
      <c r="C131" s="3"/>
      <c r="D131" s="11" t="s">
        <v>832</v>
      </c>
      <c r="E131" s="20" t="s">
        <v>1233</v>
      </c>
      <c r="G131" s="4"/>
    </row>
    <row r="132" spans="3:7" s="2" customFormat="1" ht="57" outlineLevel="1" x14ac:dyDescent="0.2">
      <c r="C132" s="3"/>
      <c r="D132" s="10" t="s">
        <v>885</v>
      </c>
      <c r="E132" s="12" t="s">
        <v>611</v>
      </c>
      <c r="G132" s="4"/>
    </row>
    <row r="133" spans="3:7" s="2" customFormat="1" ht="15" outlineLevel="1" x14ac:dyDescent="0.25">
      <c r="C133" s="3"/>
      <c r="D133" s="98" t="s">
        <v>960</v>
      </c>
      <c r="E133" s="7"/>
      <c r="G133" s="4"/>
    </row>
    <row r="134" spans="3:7" s="2" customFormat="1" outlineLevel="1" x14ac:dyDescent="0.2">
      <c r="C134" s="3"/>
      <c r="D134" s="16" t="s">
        <v>961</v>
      </c>
      <c r="E134" s="20" t="s">
        <v>1212</v>
      </c>
      <c r="G134" s="4"/>
    </row>
    <row r="135" spans="3:7" s="2" customFormat="1" ht="28.5" outlineLevel="1" x14ac:dyDescent="0.2">
      <c r="C135" s="3"/>
      <c r="D135" s="16" t="s">
        <v>962</v>
      </c>
      <c r="E135" s="20" t="s">
        <v>794</v>
      </c>
      <c r="G135" s="4"/>
    </row>
    <row r="136" spans="3:7" s="2" customFormat="1" outlineLevel="1" x14ac:dyDescent="0.2">
      <c r="C136" s="3"/>
      <c r="D136" s="16" t="s">
        <v>963</v>
      </c>
      <c r="E136" s="20" t="s">
        <v>794</v>
      </c>
      <c r="G136" s="4"/>
    </row>
    <row r="137" spans="3:7" s="2" customFormat="1" outlineLevel="1" x14ac:dyDescent="0.2">
      <c r="C137" s="3"/>
      <c r="D137" s="10" t="s">
        <v>964</v>
      </c>
      <c r="E137" s="12" t="s">
        <v>637</v>
      </c>
      <c r="G137" s="4"/>
    </row>
    <row r="138" spans="3:7" s="2" customFormat="1" ht="30.75" outlineLevel="1" thickBot="1" x14ac:dyDescent="0.3">
      <c r="C138" s="3"/>
      <c r="D138" s="13" t="s">
        <v>965</v>
      </c>
      <c r="E138" s="15">
        <v>0</v>
      </c>
      <c r="G138" s="4"/>
    </row>
    <row r="139" spans="3:7" s="2" customFormat="1" ht="15.75" thickTop="1" thickBot="1" x14ac:dyDescent="0.25">
      <c r="C139" s="3"/>
      <c r="D139" s="153" t="s">
        <v>1234</v>
      </c>
      <c r="E139" s="154" t="s">
        <v>47</v>
      </c>
      <c r="G139" s="4"/>
    </row>
    <row r="140" spans="3:7" s="2" customFormat="1" ht="30.75" outlineLevel="1" thickTop="1" x14ac:dyDescent="0.25">
      <c r="C140" s="3"/>
      <c r="D140" s="14" t="s">
        <v>959</v>
      </c>
      <c r="E140" s="5" t="s">
        <v>815</v>
      </c>
      <c r="G140" s="4"/>
    </row>
    <row r="141" spans="3:7" s="2" customFormat="1" ht="200.25" outlineLevel="1" x14ac:dyDescent="0.25">
      <c r="C141" s="3"/>
      <c r="D141" s="11" t="s">
        <v>1449</v>
      </c>
      <c r="E141" s="7" t="s">
        <v>1123</v>
      </c>
      <c r="G141" s="4"/>
    </row>
    <row r="142" spans="3:7" s="2" customFormat="1" ht="114.75" outlineLevel="1" x14ac:dyDescent="0.25">
      <c r="C142" s="3"/>
      <c r="D142" s="11" t="s">
        <v>1450</v>
      </c>
      <c r="E142" s="7" t="s">
        <v>1076</v>
      </c>
      <c r="G142" s="4"/>
    </row>
    <row r="143" spans="3:7" s="2" customFormat="1" ht="30" outlineLevel="1" x14ac:dyDescent="0.25">
      <c r="C143" s="3"/>
      <c r="D143" s="11" t="s">
        <v>1178</v>
      </c>
      <c r="E143" s="20" t="s">
        <v>1235</v>
      </c>
      <c r="G143" s="4"/>
    </row>
    <row r="144" spans="3:7" s="2" customFormat="1" outlineLevel="1" x14ac:dyDescent="0.2">
      <c r="C144" s="3"/>
      <c r="D144" s="10" t="s">
        <v>885</v>
      </c>
      <c r="E144" s="12" t="s">
        <v>661</v>
      </c>
      <c r="G144" s="4"/>
    </row>
    <row r="145" spans="3:7" s="2" customFormat="1" ht="30" outlineLevel="1" x14ac:dyDescent="0.25">
      <c r="C145" s="3"/>
      <c r="D145" s="11" t="s">
        <v>832</v>
      </c>
      <c r="E145" s="20" t="s">
        <v>1236</v>
      </c>
      <c r="G145" s="4"/>
    </row>
    <row r="146" spans="3:7" s="2" customFormat="1" ht="28.5" outlineLevel="1" x14ac:dyDescent="0.2">
      <c r="C146" s="3"/>
      <c r="D146" s="10" t="s">
        <v>885</v>
      </c>
      <c r="E146" s="12" t="s">
        <v>674</v>
      </c>
      <c r="G146" s="4"/>
    </row>
    <row r="147" spans="3:7" s="2" customFormat="1" ht="15" outlineLevel="1" x14ac:dyDescent="0.25">
      <c r="C147" s="3"/>
      <c r="D147" s="98" t="s">
        <v>960</v>
      </c>
      <c r="E147" s="7"/>
      <c r="G147" s="4"/>
    </row>
    <row r="148" spans="3:7" s="2" customFormat="1" outlineLevel="1" x14ac:dyDescent="0.2">
      <c r="C148" s="3"/>
      <c r="D148" s="16" t="s">
        <v>961</v>
      </c>
      <c r="E148" s="20" t="s">
        <v>1212</v>
      </c>
      <c r="G148" s="4"/>
    </row>
    <row r="149" spans="3:7" s="2" customFormat="1" ht="28.5" outlineLevel="1" x14ac:dyDescent="0.2">
      <c r="C149" s="3"/>
      <c r="D149" s="16" t="s">
        <v>962</v>
      </c>
      <c r="E149" s="20" t="s">
        <v>794</v>
      </c>
      <c r="G149" s="4"/>
    </row>
    <row r="150" spans="3:7" s="2" customFormat="1" outlineLevel="1" x14ac:dyDescent="0.2">
      <c r="C150" s="3"/>
      <c r="D150" s="16" t="s">
        <v>963</v>
      </c>
      <c r="E150" s="20" t="s">
        <v>794</v>
      </c>
      <c r="G150" s="4"/>
    </row>
    <row r="151" spans="3:7" s="2" customFormat="1" outlineLevel="1" x14ac:dyDescent="0.2">
      <c r="C151" s="3"/>
      <c r="D151" s="10" t="s">
        <v>964</v>
      </c>
      <c r="E151" s="12" t="s">
        <v>685</v>
      </c>
      <c r="G151" s="4"/>
    </row>
    <row r="152" spans="3:7" s="2" customFormat="1" ht="30.75" outlineLevel="1" thickBot="1" x14ac:dyDescent="0.3">
      <c r="C152" s="3"/>
      <c r="D152" s="13" t="s">
        <v>965</v>
      </c>
      <c r="E152" s="15" t="s">
        <v>690</v>
      </c>
      <c r="G152" s="4"/>
    </row>
    <row r="153" spans="3:7" s="2" customFormat="1" ht="15" thickTop="1" x14ac:dyDescent="0.2">
      <c r="C153" s="3"/>
      <c r="D153" s="23"/>
      <c r="E153" s="24"/>
      <c r="G153" s="4"/>
    </row>
    <row r="159" spans="3:7" s="2" customFormat="1" x14ac:dyDescent="0.2">
      <c r="C159" s="3"/>
      <c r="D159" s="3"/>
      <c r="E159" s="9"/>
      <c r="G159" s="4"/>
    </row>
    <row r="160" spans="3:7" s="2" customFormat="1" x14ac:dyDescent="0.2">
      <c r="C160" s="3"/>
      <c r="D160" s="3"/>
      <c r="E160" s="9"/>
      <c r="G160" s="4"/>
    </row>
  </sheetData>
  <mergeCells count="33">
    <mergeCell ref="D120:E120"/>
    <mergeCell ref="D125:E125"/>
    <mergeCell ref="D139:E139"/>
    <mergeCell ref="D105:E105"/>
    <mergeCell ref="D108:E108"/>
    <mergeCell ref="D109:E109"/>
    <mergeCell ref="D112:E112"/>
    <mergeCell ref="D116:E116"/>
    <mergeCell ref="D117:E117"/>
    <mergeCell ref="D102:E102"/>
    <mergeCell ref="D62:E62"/>
    <mergeCell ref="D63:E63"/>
    <mergeCell ref="D66:E66"/>
    <mergeCell ref="D71:E71"/>
    <mergeCell ref="D82:E82"/>
    <mergeCell ref="D88:E88"/>
    <mergeCell ref="D94:E94"/>
    <mergeCell ref="D99:E99"/>
    <mergeCell ref="D100:E100"/>
    <mergeCell ref="G76:G77"/>
    <mergeCell ref="D78:E78"/>
    <mergeCell ref="D35:E35"/>
    <mergeCell ref="D41:E41"/>
    <mergeCell ref="D46:E46"/>
    <mergeCell ref="D49:E49"/>
    <mergeCell ref="D52:E52"/>
    <mergeCell ref="D59:E59"/>
    <mergeCell ref="D28:E28"/>
    <mergeCell ref="D2:E2"/>
    <mergeCell ref="D16:E16"/>
    <mergeCell ref="D17:E17"/>
    <mergeCell ref="D24:E24"/>
    <mergeCell ref="D25:E25"/>
  </mergeCells>
  <hyperlinks>
    <hyperlink ref="G1" location="Panoramica!A1" display="Torna alla panoramica →" xr:uid="{D77B70F5-ABF6-49A6-9B64-199D4C5036F7}"/>
  </hyperlinks>
  <pageMargins left="0.7" right="0.7" top="0.75" bottom="0.75" header="0.3" footer="0.3"/>
  <pageSetup paperSize="9" scale="46" orientation="portrait" verticalDpi="0" r:id="rId1"/>
  <rowBreaks count="2" manualBreakCount="2">
    <brk id="98" min="3" max="4" man="1"/>
    <brk id="115" min="3" max="4" man="1"/>
  </rowBreaks>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992F0A-217C-4F82-9561-5F8B7AC1AD3C}">
  <sheetPr codeName="Tabelle71">
    <outlinePr summaryBelow="0"/>
  </sheetPr>
  <dimension ref="A1:EY129"/>
  <sheetViews>
    <sheetView zoomScaleNormal="100" workbookViewId="0">
      <pane ySplit="1" topLeftCell="A2" activePane="bottomLeft" state="frozen"/>
      <selection pane="bottomLeft" activeCell="G1" sqref="G1"/>
    </sheetView>
  </sheetViews>
  <sheetFormatPr baseColWidth="10" defaultColWidth="10.85546875" defaultRowHeight="14.25" outlineLevelRow="1" x14ac:dyDescent="0.2"/>
  <cols>
    <col min="1" max="2" width="4" style="2" customWidth="1"/>
    <col min="3" max="3" width="1.5703125" style="3" customWidth="1"/>
    <col min="4" max="4" width="28.7109375" style="3" customWidth="1"/>
    <col min="5" max="5" width="98.85546875" style="9" customWidth="1"/>
    <col min="6" max="6" width="1.5703125" style="2" customWidth="1"/>
    <col min="7" max="7" width="128.5703125" style="4" customWidth="1"/>
    <col min="8" max="155" width="10.85546875" style="2"/>
    <col min="156" max="16384" width="10.85546875" style="25"/>
  </cols>
  <sheetData>
    <row r="1" spans="3:8" s="2" customFormat="1" ht="50.1" customHeight="1" thickBot="1" x14ac:dyDescent="0.25">
      <c r="C1" s="3"/>
      <c r="D1" s="117" t="s">
        <v>233</v>
      </c>
      <c r="G1" s="113" t="s">
        <v>967</v>
      </c>
    </row>
    <row r="2" spans="3:8" s="2" customFormat="1" ht="29.25" thickTop="1" thickBot="1" x14ac:dyDescent="0.45">
      <c r="C2" s="3"/>
      <c r="D2" s="158" t="s">
        <v>872</v>
      </c>
      <c r="E2" s="159"/>
      <c r="G2" s="4"/>
    </row>
    <row r="3" spans="3:8" s="2" customFormat="1" ht="115.5" outlineLevel="1" thickTop="1" x14ac:dyDescent="0.25">
      <c r="C3" s="3"/>
      <c r="D3" s="14" t="s">
        <v>873</v>
      </c>
      <c r="E3" s="5" t="s">
        <v>1568</v>
      </c>
      <c r="G3" s="4"/>
      <c r="H3" s="6"/>
    </row>
    <row r="4" spans="3:8" s="2" customFormat="1" ht="15" outlineLevel="1" x14ac:dyDescent="0.25">
      <c r="C4" s="3"/>
      <c r="D4" s="11" t="s">
        <v>874</v>
      </c>
      <c r="E4" s="7" t="s">
        <v>1237</v>
      </c>
      <c r="G4" s="4"/>
    </row>
    <row r="5" spans="3:8" s="2" customFormat="1" ht="30" outlineLevel="1" x14ac:dyDescent="0.25">
      <c r="C5" s="3"/>
      <c r="D5" s="11" t="s">
        <v>782</v>
      </c>
      <c r="E5" s="7" t="s">
        <v>234</v>
      </c>
      <c r="G5" s="4"/>
    </row>
    <row r="6" spans="3:8" s="2" customFormat="1" ht="15" outlineLevel="1" x14ac:dyDescent="0.25">
      <c r="C6" s="3"/>
      <c r="D6" s="11" t="s">
        <v>773</v>
      </c>
      <c r="E6" s="7" t="s">
        <v>1458</v>
      </c>
      <c r="G6" s="4"/>
    </row>
    <row r="7" spans="3:8" s="2" customFormat="1" ht="15" outlineLevel="1" x14ac:dyDescent="0.25">
      <c r="C7" s="3"/>
      <c r="D7" s="11" t="s">
        <v>798</v>
      </c>
      <c r="E7" s="7" t="s">
        <v>1569</v>
      </c>
      <c r="G7" s="4"/>
    </row>
    <row r="8" spans="3:8" s="2" customFormat="1" ht="15" outlineLevel="1" x14ac:dyDescent="0.25">
      <c r="C8" s="3"/>
      <c r="D8" s="11" t="s">
        <v>797</v>
      </c>
      <c r="E8" s="7" t="s">
        <v>1860</v>
      </c>
      <c r="G8" s="4"/>
    </row>
    <row r="9" spans="3:8" s="2" customFormat="1" ht="30" outlineLevel="1" x14ac:dyDescent="0.25">
      <c r="C9" s="3"/>
      <c r="D9" s="11" t="s">
        <v>875</v>
      </c>
      <c r="E9" s="7" t="s">
        <v>774</v>
      </c>
      <c r="G9" s="4"/>
    </row>
    <row r="10" spans="3:8" s="2" customFormat="1" outlineLevel="1" x14ac:dyDescent="0.2">
      <c r="C10" s="3"/>
      <c r="D10" s="73" t="s">
        <v>876</v>
      </c>
      <c r="E10" s="56" t="s">
        <v>256</v>
      </c>
      <c r="G10" s="4"/>
    </row>
    <row r="11" spans="3:8" s="2" customFormat="1" ht="45" outlineLevel="1" x14ac:dyDescent="0.25">
      <c r="C11" s="3"/>
      <c r="D11" s="11" t="s">
        <v>877</v>
      </c>
      <c r="E11" s="7" t="s">
        <v>794</v>
      </c>
      <c r="G11" s="4"/>
    </row>
    <row r="12" spans="3:8" s="2" customFormat="1" ht="28.5" outlineLevel="1" x14ac:dyDescent="0.2">
      <c r="C12" s="3"/>
      <c r="D12" s="16" t="s">
        <v>878</v>
      </c>
      <c r="E12" s="28" t="s">
        <v>794</v>
      </c>
      <c r="G12" s="4"/>
    </row>
    <row r="13" spans="3:8" s="2" customFormat="1" ht="28.5" outlineLevel="1" x14ac:dyDescent="0.2">
      <c r="C13" s="3"/>
      <c r="D13" s="16" t="s">
        <v>879</v>
      </c>
      <c r="E13" s="28" t="s">
        <v>794</v>
      </c>
      <c r="G13" s="4"/>
    </row>
    <row r="14" spans="3:8" s="2" customFormat="1" ht="15" outlineLevel="1" thickBot="1" x14ac:dyDescent="0.25">
      <c r="C14" s="3"/>
      <c r="D14" s="17" t="s">
        <v>880</v>
      </c>
      <c r="E14" s="92" t="s">
        <v>794</v>
      </c>
      <c r="G14" s="4"/>
    </row>
    <row r="15" spans="3:8" ht="15.75" thickTop="1" thickBot="1" x14ac:dyDescent="0.25"/>
    <row r="16" spans="3:8" ht="29.25" thickTop="1" thickBot="1" x14ac:dyDescent="0.45">
      <c r="D16" s="158" t="s">
        <v>881</v>
      </c>
      <c r="E16" s="159"/>
    </row>
    <row r="17" spans="3:7" s="2" customFormat="1" ht="21.75" thickTop="1" thickBot="1" x14ac:dyDescent="0.35">
      <c r="C17" s="3"/>
      <c r="D17" s="160" t="s">
        <v>882</v>
      </c>
      <c r="E17" s="161"/>
      <c r="G17" s="4"/>
    </row>
    <row r="18" spans="3:7" s="2" customFormat="1" ht="60.75" outlineLevel="1" thickTop="1" x14ac:dyDescent="0.25">
      <c r="C18" s="3"/>
      <c r="D18" s="14" t="s">
        <v>883</v>
      </c>
      <c r="E18" s="5" t="s">
        <v>1006</v>
      </c>
      <c r="G18" s="4"/>
    </row>
    <row r="19" spans="3:7" s="2" customFormat="1" ht="15" outlineLevel="1" x14ac:dyDescent="0.25">
      <c r="C19" s="3"/>
      <c r="D19" s="11" t="s">
        <v>884</v>
      </c>
      <c r="E19" s="7" t="s">
        <v>796</v>
      </c>
      <c r="G19" s="4"/>
    </row>
    <row r="20" spans="3:7" s="2" customFormat="1" outlineLevel="1" x14ac:dyDescent="0.2">
      <c r="C20" s="3"/>
      <c r="D20" s="10" t="s">
        <v>885</v>
      </c>
      <c r="E20" s="12" t="s">
        <v>492</v>
      </c>
      <c r="G20" s="4"/>
    </row>
    <row r="21" spans="3:7" s="2" customFormat="1" ht="45" outlineLevel="1" x14ac:dyDescent="0.25">
      <c r="C21" s="3"/>
      <c r="D21" s="11" t="s">
        <v>886</v>
      </c>
      <c r="E21" s="7" t="s">
        <v>1017</v>
      </c>
      <c r="G21" s="4"/>
    </row>
    <row r="22" spans="3:7" s="2" customFormat="1" ht="29.25" outlineLevel="1" thickBot="1" x14ac:dyDescent="0.25">
      <c r="C22" s="3"/>
      <c r="D22" s="45" t="s">
        <v>887</v>
      </c>
      <c r="E22" s="46" t="s">
        <v>524</v>
      </c>
      <c r="G22" s="4"/>
    </row>
    <row r="23" spans="3:7" ht="15.75" thickTop="1" thickBot="1" x14ac:dyDescent="0.25"/>
    <row r="24" spans="3:7" s="2" customFormat="1" ht="21.75" thickTop="1" thickBot="1" x14ac:dyDescent="0.35">
      <c r="C24" s="3"/>
      <c r="D24" s="147" t="s">
        <v>888</v>
      </c>
      <c r="E24" s="148"/>
      <c r="G24" s="4"/>
    </row>
    <row r="25" spans="3:7" s="2" customFormat="1" ht="19.5" thickTop="1" thickBot="1" x14ac:dyDescent="0.25">
      <c r="C25" s="3"/>
      <c r="D25" s="153" t="s">
        <v>889</v>
      </c>
      <c r="E25" s="154"/>
      <c r="G25" s="29"/>
    </row>
    <row r="26" spans="3:7" s="2" customFormat="1" ht="44.25" outlineLevel="1" thickTop="1" x14ac:dyDescent="0.25">
      <c r="C26" s="3"/>
      <c r="D26" s="14" t="s">
        <v>890</v>
      </c>
      <c r="E26" s="5" t="s">
        <v>982</v>
      </c>
      <c r="G26" s="4"/>
    </row>
    <row r="27" spans="3:7" s="2" customFormat="1" ht="30.75" outlineLevel="1" thickBot="1" x14ac:dyDescent="0.3">
      <c r="C27" s="3"/>
      <c r="D27" s="13" t="s">
        <v>891</v>
      </c>
      <c r="E27" s="32">
        <v>300</v>
      </c>
      <c r="G27" s="4"/>
    </row>
    <row r="28" spans="3:7" s="2" customFormat="1" ht="19.5" thickTop="1" thickBot="1" x14ac:dyDescent="0.25">
      <c r="C28" s="3"/>
      <c r="D28" s="153" t="s">
        <v>892</v>
      </c>
      <c r="E28" s="154"/>
      <c r="G28" s="29"/>
    </row>
    <row r="29" spans="3:7" s="2" customFormat="1" ht="30.75" outlineLevel="1" thickTop="1" x14ac:dyDescent="0.25">
      <c r="C29" s="3"/>
      <c r="D29" s="14" t="s">
        <v>893</v>
      </c>
      <c r="E29" s="112" t="s">
        <v>235</v>
      </c>
      <c r="G29" s="4"/>
    </row>
    <row r="30" spans="3:7" s="2" customFormat="1" ht="30" outlineLevel="1" x14ac:dyDescent="0.25">
      <c r="C30" s="3"/>
      <c r="D30" s="11" t="s">
        <v>894</v>
      </c>
      <c r="E30" s="7" t="s">
        <v>1165</v>
      </c>
      <c r="G30" s="4"/>
    </row>
    <row r="31" spans="3:7" s="2" customFormat="1" ht="60" outlineLevel="1" x14ac:dyDescent="0.25">
      <c r="C31" s="3"/>
      <c r="D31" s="11" t="s">
        <v>895</v>
      </c>
      <c r="E31" s="7" t="s">
        <v>803</v>
      </c>
      <c r="G31" s="4"/>
    </row>
    <row r="32" spans="3:7" s="2" customFormat="1" ht="30" outlineLevel="1" x14ac:dyDescent="0.25">
      <c r="C32" s="3"/>
      <c r="D32" s="11" t="s">
        <v>896</v>
      </c>
      <c r="E32" s="7" t="s">
        <v>804</v>
      </c>
      <c r="G32" s="4"/>
    </row>
    <row r="33" spans="3:7" s="2" customFormat="1" ht="30" outlineLevel="1" x14ac:dyDescent="0.25">
      <c r="C33" s="3"/>
      <c r="D33" s="11" t="s">
        <v>897</v>
      </c>
      <c r="E33" s="7" t="s">
        <v>1164</v>
      </c>
      <c r="G33" s="4"/>
    </row>
    <row r="34" spans="3:7" s="2" customFormat="1" ht="72" outlineLevel="1" thickBot="1" x14ac:dyDescent="0.25">
      <c r="C34" s="3"/>
      <c r="D34" s="17" t="s">
        <v>898</v>
      </c>
      <c r="E34" s="8" t="s">
        <v>1155</v>
      </c>
      <c r="G34" s="4"/>
    </row>
    <row r="35" spans="3:7" s="2" customFormat="1" ht="19.5" thickTop="1" thickBot="1" x14ac:dyDescent="0.25">
      <c r="C35" s="3"/>
      <c r="D35" s="153" t="s">
        <v>783</v>
      </c>
      <c r="E35" s="154"/>
      <c r="G35" s="4"/>
    </row>
    <row r="36" spans="3:7" s="2" customFormat="1" ht="30.75" outlineLevel="1" thickTop="1" x14ac:dyDescent="0.25">
      <c r="C36" s="3"/>
      <c r="D36" s="14" t="s">
        <v>900</v>
      </c>
      <c r="E36" s="5" t="s">
        <v>779</v>
      </c>
      <c r="G36" s="4"/>
    </row>
    <row r="37" spans="3:7" s="2" customFormat="1" ht="30" outlineLevel="1" x14ac:dyDescent="0.25">
      <c r="C37" s="3"/>
      <c r="D37" s="11" t="s">
        <v>901</v>
      </c>
      <c r="E37" s="7" t="s">
        <v>779</v>
      </c>
      <c r="G37" s="4"/>
    </row>
    <row r="38" spans="3:7" s="2" customFormat="1" ht="30" outlineLevel="1" x14ac:dyDescent="0.25">
      <c r="C38" s="3"/>
      <c r="D38" s="11" t="s">
        <v>902</v>
      </c>
      <c r="E38" s="7" t="s">
        <v>789</v>
      </c>
      <c r="G38" s="4"/>
    </row>
    <row r="39" spans="3:7" s="2" customFormat="1" ht="43.5" outlineLevel="1" x14ac:dyDescent="0.25">
      <c r="C39" s="3"/>
      <c r="D39" s="11" t="s">
        <v>903</v>
      </c>
      <c r="E39" s="7" t="s">
        <v>1570</v>
      </c>
      <c r="G39" s="4"/>
    </row>
    <row r="40" spans="3:7" s="2" customFormat="1" ht="30.75" outlineLevel="1" thickBot="1" x14ac:dyDescent="0.3">
      <c r="C40" s="3"/>
      <c r="D40" s="13" t="s">
        <v>904</v>
      </c>
      <c r="E40" s="8" t="s">
        <v>1164</v>
      </c>
      <c r="G40" s="4"/>
    </row>
    <row r="41" spans="3:7" s="2" customFormat="1" ht="19.5" thickTop="1" thickBot="1" x14ac:dyDescent="0.25">
      <c r="C41" s="3"/>
      <c r="D41" s="153" t="s">
        <v>905</v>
      </c>
      <c r="E41" s="154"/>
      <c r="G41" s="4"/>
    </row>
    <row r="42" spans="3:7" s="2" customFormat="1" ht="15.75" outlineLevel="1" thickTop="1" x14ac:dyDescent="0.25">
      <c r="C42" s="3"/>
      <c r="D42" s="14" t="s">
        <v>906</v>
      </c>
      <c r="E42" s="5" t="s">
        <v>779</v>
      </c>
      <c r="G42" s="4"/>
    </row>
    <row r="43" spans="3:7" s="2" customFormat="1" ht="15" outlineLevel="1" x14ac:dyDescent="0.25">
      <c r="C43" s="3"/>
      <c r="D43" s="11" t="s">
        <v>907</v>
      </c>
      <c r="E43" s="7" t="s">
        <v>779</v>
      </c>
      <c r="G43" s="4"/>
    </row>
    <row r="44" spans="3:7" s="2" customFormat="1" ht="15" outlineLevel="1" x14ac:dyDescent="0.25">
      <c r="C44" s="3"/>
      <c r="D44" s="11" t="s">
        <v>1</v>
      </c>
      <c r="E44" s="7" t="s">
        <v>779</v>
      </c>
      <c r="G44" s="4"/>
    </row>
    <row r="45" spans="3:7" s="2" customFormat="1" ht="44.25" outlineLevel="1" thickBot="1" x14ac:dyDescent="0.3">
      <c r="C45" s="3"/>
      <c r="D45" s="13" t="s">
        <v>908</v>
      </c>
      <c r="E45" s="8" t="s">
        <v>1238</v>
      </c>
      <c r="G45" s="4"/>
    </row>
    <row r="46" spans="3:7" s="2" customFormat="1" ht="19.5" thickTop="1" thickBot="1" x14ac:dyDescent="0.25">
      <c r="C46" s="3"/>
      <c r="D46" s="153" t="s">
        <v>909</v>
      </c>
      <c r="E46" s="154"/>
      <c r="G46" s="4"/>
    </row>
    <row r="47" spans="3:7" s="2" customFormat="1" ht="15.75" outlineLevel="1" thickTop="1" x14ac:dyDescent="0.25">
      <c r="C47" s="3"/>
      <c r="D47" s="14" t="s">
        <v>827</v>
      </c>
      <c r="E47" s="5" t="s">
        <v>781</v>
      </c>
      <c r="G47" s="4"/>
    </row>
    <row r="48" spans="3:7" s="2" customFormat="1" ht="15.75" outlineLevel="1" thickBot="1" x14ac:dyDescent="0.3">
      <c r="C48" s="3"/>
      <c r="D48" s="13" t="s">
        <v>2</v>
      </c>
      <c r="E48" s="8" t="s">
        <v>781</v>
      </c>
      <c r="G48" s="4"/>
    </row>
    <row r="49" spans="3:7" s="2" customFormat="1" ht="19.5" thickTop="1" thickBot="1" x14ac:dyDescent="0.25">
      <c r="C49" s="3"/>
      <c r="D49" s="153" t="s">
        <v>910</v>
      </c>
      <c r="E49" s="154"/>
      <c r="G49" s="4"/>
    </row>
    <row r="50" spans="3:7" s="2" customFormat="1" ht="30.75" outlineLevel="1" thickTop="1" x14ac:dyDescent="0.25">
      <c r="C50" s="3"/>
      <c r="D50" s="14" t="s">
        <v>829</v>
      </c>
      <c r="E50" s="5" t="s">
        <v>781</v>
      </c>
      <c r="G50" s="4"/>
    </row>
    <row r="51" spans="3:7" s="2" customFormat="1" ht="30.75" outlineLevel="1" thickBot="1" x14ac:dyDescent="0.3">
      <c r="C51" s="3"/>
      <c r="D51" s="13" t="s">
        <v>830</v>
      </c>
      <c r="E51" s="8" t="s">
        <v>781</v>
      </c>
      <c r="G51" s="4"/>
    </row>
    <row r="52" spans="3:7" s="2" customFormat="1" ht="19.5" thickTop="1" thickBot="1" x14ac:dyDescent="0.25">
      <c r="C52" s="3"/>
      <c r="D52" s="153" t="s">
        <v>911</v>
      </c>
      <c r="E52" s="154"/>
      <c r="G52" s="4"/>
    </row>
    <row r="53" spans="3:7" s="2" customFormat="1" ht="30.75" outlineLevel="1" thickTop="1" x14ac:dyDescent="0.25">
      <c r="C53" s="3"/>
      <c r="D53" s="14" t="s">
        <v>828</v>
      </c>
      <c r="E53" s="5" t="s">
        <v>781</v>
      </c>
      <c r="G53" s="4"/>
    </row>
    <row r="54" spans="3:7" s="2" customFormat="1" ht="28.5" outlineLevel="1" x14ac:dyDescent="0.2">
      <c r="C54" s="3"/>
      <c r="D54" s="16" t="s">
        <v>912</v>
      </c>
      <c r="E54" s="28" t="s">
        <v>779</v>
      </c>
      <c r="G54" s="4"/>
    </row>
    <row r="55" spans="3:7" s="2" customFormat="1" outlineLevel="1" x14ac:dyDescent="0.2">
      <c r="C55" s="3"/>
      <c r="D55" s="16" t="s">
        <v>913</v>
      </c>
      <c r="E55" s="28" t="s">
        <v>779</v>
      </c>
      <c r="G55" s="4"/>
    </row>
    <row r="56" spans="3:7" s="2" customFormat="1" outlineLevel="1" x14ac:dyDescent="0.2">
      <c r="C56" s="3"/>
      <c r="D56" s="16" t="s">
        <v>914</v>
      </c>
      <c r="E56" s="28" t="s">
        <v>779</v>
      </c>
      <c r="G56" s="4"/>
    </row>
    <row r="57" spans="3:7" s="2" customFormat="1" ht="28.5" outlineLevel="1" x14ac:dyDescent="0.2">
      <c r="C57" s="3"/>
      <c r="D57" s="16" t="s">
        <v>915</v>
      </c>
      <c r="E57" s="28" t="s">
        <v>787</v>
      </c>
      <c r="G57" s="4"/>
    </row>
    <row r="58" spans="3:7" s="2" customFormat="1" ht="15" outlineLevel="1" thickBot="1" x14ac:dyDescent="0.25">
      <c r="C58" s="3"/>
      <c r="D58" s="17" t="s">
        <v>916</v>
      </c>
      <c r="E58" s="92" t="s">
        <v>1239</v>
      </c>
      <c r="G58" s="4"/>
    </row>
    <row r="59" spans="3:7" s="2" customFormat="1" ht="19.5" thickTop="1" thickBot="1" x14ac:dyDescent="0.25">
      <c r="C59" s="3"/>
      <c r="D59" s="153" t="s">
        <v>917</v>
      </c>
      <c r="E59" s="154"/>
      <c r="G59" s="4"/>
    </row>
    <row r="60" spans="3:7" s="2" customFormat="1" ht="16.5" thickTop="1" thickBot="1" x14ac:dyDescent="0.3">
      <c r="C60" s="3"/>
      <c r="D60" s="47"/>
      <c r="E60" s="48" t="s">
        <v>1188</v>
      </c>
      <c r="G60" s="4"/>
    </row>
    <row r="61" spans="3:7" ht="15.75" thickTop="1" thickBot="1" x14ac:dyDescent="0.25"/>
    <row r="62" spans="3:7" s="2" customFormat="1" ht="21.75" thickTop="1" thickBot="1" x14ac:dyDescent="0.35">
      <c r="C62" s="3"/>
      <c r="D62" s="147" t="s">
        <v>918</v>
      </c>
      <c r="E62" s="148"/>
      <c r="G62" s="4"/>
    </row>
    <row r="63" spans="3:7" s="2" customFormat="1" ht="19.5" thickTop="1" thickBot="1" x14ac:dyDescent="0.25">
      <c r="C63" s="3"/>
      <c r="D63" s="153" t="s">
        <v>919</v>
      </c>
      <c r="E63" s="154"/>
      <c r="G63" s="4"/>
    </row>
    <row r="64" spans="3:7" s="2" customFormat="1" ht="30.75" outlineLevel="1" thickTop="1" x14ac:dyDescent="0.25">
      <c r="C64" s="3"/>
      <c r="D64" s="14" t="s">
        <v>831</v>
      </c>
      <c r="E64" s="5" t="s">
        <v>781</v>
      </c>
      <c r="F64" s="19"/>
      <c r="G64" s="4"/>
    </row>
    <row r="65" spans="3:7" s="2" customFormat="1" ht="15.75" outlineLevel="1" thickBot="1" x14ac:dyDescent="0.3">
      <c r="C65" s="3"/>
      <c r="D65" s="13" t="s">
        <v>3</v>
      </c>
      <c r="E65" s="8" t="s">
        <v>780</v>
      </c>
      <c r="G65" s="4"/>
    </row>
    <row r="66" spans="3:7" s="2" customFormat="1" ht="19.5" thickTop="1" thickBot="1" x14ac:dyDescent="0.25">
      <c r="C66" s="3"/>
      <c r="D66" s="153" t="s">
        <v>920</v>
      </c>
      <c r="E66" s="154"/>
      <c r="G66" s="4"/>
    </row>
    <row r="67" spans="3:7" s="2" customFormat="1" ht="15.75" outlineLevel="1" thickTop="1" x14ac:dyDescent="0.25">
      <c r="C67" s="3"/>
      <c r="D67" s="14" t="s">
        <v>821</v>
      </c>
      <c r="E67" s="5" t="s">
        <v>779</v>
      </c>
      <c r="G67" s="4"/>
    </row>
    <row r="68" spans="3:7" s="2" customFormat="1" ht="15" outlineLevel="1" x14ac:dyDescent="0.25">
      <c r="C68" s="3"/>
      <c r="D68" s="11" t="s">
        <v>822</v>
      </c>
      <c r="E68" s="7" t="s">
        <v>780</v>
      </c>
      <c r="G68" s="4"/>
    </row>
    <row r="69" spans="3:7" s="2" customFormat="1" ht="30.75" outlineLevel="1" thickBot="1" x14ac:dyDescent="0.3">
      <c r="C69" s="3"/>
      <c r="D69" s="13" t="s">
        <v>823</v>
      </c>
      <c r="E69" s="8" t="s">
        <v>781</v>
      </c>
      <c r="G69" s="4"/>
    </row>
    <row r="70" spans="3:7" s="2" customFormat="1" ht="15.75" thickTop="1" thickBot="1" x14ac:dyDescent="0.25">
      <c r="C70" s="3"/>
      <c r="D70" s="3"/>
      <c r="E70" s="9"/>
      <c r="G70" s="4"/>
    </row>
    <row r="71" spans="3:7" s="2" customFormat="1" ht="21.75" thickTop="1" thickBot="1" x14ac:dyDescent="0.35">
      <c r="C71" s="3"/>
      <c r="D71" s="147" t="s">
        <v>921</v>
      </c>
      <c r="E71" s="148"/>
      <c r="G71" s="4"/>
    </row>
    <row r="72" spans="3:7" s="2" customFormat="1" ht="44.25" outlineLevel="1" thickTop="1" x14ac:dyDescent="0.25">
      <c r="C72" s="3"/>
      <c r="D72" s="14" t="s">
        <v>1451</v>
      </c>
      <c r="E72" s="5" t="s">
        <v>776</v>
      </c>
      <c r="G72" s="4"/>
    </row>
    <row r="73" spans="3:7" s="2" customFormat="1" ht="30" outlineLevel="1" x14ac:dyDescent="0.25">
      <c r="C73" s="3"/>
      <c r="D73" s="11" t="s">
        <v>922</v>
      </c>
      <c r="E73" s="7" t="s">
        <v>1102</v>
      </c>
      <c r="G73" s="4"/>
    </row>
    <row r="74" spans="3:7" s="2" customFormat="1" ht="57.75" outlineLevel="1" x14ac:dyDescent="0.25">
      <c r="C74" s="3"/>
      <c r="D74" s="11" t="s">
        <v>923</v>
      </c>
      <c r="E74" s="7" t="s">
        <v>1107</v>
      </c>
      <c r="G74" s="4"/>
    </row>
    <row r="75" spans="3:7" s="2" customFormat="1" ht="30" outlineLevel="1" x14ac:dyDescent="0.25">
      <c r="C75" s="3"/>
      <c r="D75" s="11" t="s">
        <v>924</v>
      </c>
      <c r="E75" s="7" t="s">
        <v>778</v>
      </c>
      <c r="G75" s="4"/>
    </row>
    <row r="76" spans="3:7" s="2" customFormat="1" ht="57.75" outlineLevel="1" x14ac:dyDescent="0.25">
      <c r="C76" s="3"/>
      <c r="D76" s="11" t="s">
        <v>925</v>
      </c>
      <c r="E76" s="7" t="s">
        <v>1240</v>
      </c>
      <c r="G76" s="157"/>
    </row>
    <row r="77" spans="3:7" s="2" customFormat="1" ht="15" outlineLevel="1" thickBot="1" x14ac:dyDescent="0.25">
      <c r="C77" s="3"/>
      <c r="D77" s="45" t="s">
        <v>926</v>
      </c>
      <c r="E77" s="46" t="s">
        <v>256</v>
      </c>
      <c r="G77" s="157"/>
    </row>
    <row r="78" spans="3:7" s="2" customFormat="1" ht="19.5" thickTop="1" thickBot="1" x14ac:dyDescent="0.25">
      <c r="C78" s="3"/>
      <c r="D78" s="153" t="s">
        <v>927</v>
      </c>
      <c r="E78" s="154"/>
      <c r="G78" s="4"/>
    </row>
    <row r="79" spans="3:7" s="2" customFormat="1" ht="44.25" outlineLevel="1" thickTop="1" x14ac:dyDescent="0.25">
      <c r="C79" s="3"/>
      <c r="D79" s="14" t="s">
        <v>928</v>
      </c>
      <c r="E79" s="5" t="s">
        <v>989</v>
      </c>
      <c r="G79" s="4"/>
    </row>
    <row r="80" spans="3:7" s="2" customFormat="1" ht="28.5" outlineLevel="1" x14ac:dyDescent="0.2">
      <c r="C80" s="3"/>
      <c r="D80" s="16" t="s">
        <v>929</v>
      </c>
      <c r="E80" s="28" t="s">
        <v>256</v>
      </c>
      <c r="G80" s="4"/>
    </row>
    <row r="81" spans="3:7" s="2" customFormat="1" ht="30.75" outlineLevel="1" thickBot="1" x14ac:dyDescent="0.3">
      <c r="C81" s="3"/>
      <c r="D81" s="13" t="s">
        <v>930</v>
      </c>
      <c r="E81" s="57" t="s">
        <v>256</v>
      </c>
      <c r="G81" s="4"/>
    </row>
    <row r="82" spans="3:7" s="2" customFormat="1" ht="19.5" thickTop="1" thickBot="1" x14ac:dyDescent="0.25">
      <c r="C82" s="3"/>
      <c r="D82" s="153" t="s">
        <v>931</v>
      </c>
      <c r="E82" s="154"/>
      <c r="G82" s="29"/>
    </row>
    <row r="83" spans="3:7" s="2" customFormat="1" ht="15.75" outlineLevel="1" thickTop="1" x14ac:dyDescent="0.25">
      <c r="C83" s="3"/>
      <c r="D83" s="14" t="s">
        <v>819</v>
      </c>
      <c r="E83" s="5" t="s">
        <v>780</v>
      </c>
      <c r="G83" s="4"/>
    </row>
    <row r="84" spans="3:7" s="2" customFormat="1" ht="30" outlineLevel="1" x14ac:dyDescent="0.25">
      <c r="C84" s="3"/>
      <c r="D84" s="11" t="s">
        <v>818</v>
      </c>
      <c r="E84" s="7" t="s">
        <v>780</v>
      </c>
      <c r="G84" s="4"/>
    </row>
    <row r="85" spans="3:7" s="2" customFormat="1" ht="105" outlineLevel="1" x14ac:dyDescent="0.25">
      <c r="C85" s="3"/>
      <c r="D85" s="11" t="s">
        <v>826</v>
      </c>
      <c r="E85" s="7" t="s">
        <v>781</v>
      </c>
      <c r="G85" s="4"/>
    </row>
    <row r="86" spans="3:7" s="2" customFormat="1" ht="45" outlineLevel="1" x14ac:dyDescent="0.25">
      <c r="C86" s="3"/>
      <c r="D86" s="11" t="s">
        <v>820</v>
      </c>
      <c r="E86" s="7" t="s">
        <v>779</v>
      </c>
      <c r="G86" s="4"/>
    </row>
    <row r="87" spans="3:7" s="2" customFormat="1" ht="30.75" outlineLevel="1" thickBot="1" x14ac:dyDescent="0.3">
      <c r="C87" s="3"/>
      <c r="D87" s="13" t="s">
        <v>932</v>
      </c>
      <c r="E87" s="8" t="s">
        <v>781</v>
      </c>
      <c r="G87" s="4"/>
    </row>
    <row r="88" spans="3:7" s="2" customFormat="1" ht="19.5" thickTop="1" thickBot="1" x14ac:dyDescent="0.25">
      <c r="C88" s="3"/>
      <c r="D88" s="153" t="s">
        <v>933</v>
      </c>
      <c r="E88" s="154"/>
      <c r="G88" s="4"/>
    </row>
    <row r="89" spans="3:7" s="2" customFormat="1" ht="16.5" outlineLevel="1" thickTop="1" thickBot="1" x14ac:dyDescent="0.3">
      <c r="C89" s="3"/>
      <c r="D89" s="47" t="s">
        <v>899</v>
      </c>
      <c r="E89" s="48" t="s">
        <v>966</v>
      </c>
      <c r="G89" s="4"/>
    </row>
    <row r="90" spans="3:7" s="2" customFormat="1" ht="19.5" thickTop="1" thickBot="1" x14ac:dyDescent="0.25">
      <c r="C90" s="3"/>
      <c r="D90" s="153" t="s">
        <v>937</v>
      </c>
      <c r="E90" s="154"/>
      <c r="G90" s="4"/>
    </row>
    <row r="91" spans="3:7" s="2" customFormat="1" ht="15.75" outlineLevel="1" thickTop="1" x14ac:dyDescent="0.25">
      <c r="C91" s="3"/>
      <c r="D91" s="14" t="s">
        <v>938</v>
      </c>
      <c r="E91" s="5" t="s">
        <v>779</v>
      </c>
      <c r="G91" s="4"/>
    </row>
    <row r="92" spans="3:7" s="2" customFormat="1" ht="15" outlineLevel="1" x14ac:dyDescent="0.25">
      <c r="C92" s="3"/>
      <c r="D92" s="11" t="s">
        <v>939</v>
      </c>
      <c r="E92" s="7" t="s">
        <v>779</v>
      </c>
      <c r="G92" s="4"/>
    </row>
    <row r="93" spans="3:7" s="2" customFormat="1" ht="15.75" outlineLevel="1" thickBot="1" x14ac:dyDescent="0.3">
      <c r="C93" s="3"/>
      <c r="D93" s="13" t="s">
        <v>940</v>
      </c>
      <c r="E93" s="8" t="s">
        <v>1241</v>
      </c>
      <c r="G93" s="4"/>
    </row>
    <row r="94" spans="3:7" s="2" customFormat="1" ht="15.75" thickTop="1" thickBot="1" x14ac:dyDescent="0.25">
      <c r="C94" s="3"/>
      <c r="D94" s="3"/>
      <c r="E94" s="9"/>
      <c r="G94" s="4"/>
    </row>
    <row r="95" spans="3:7" s="2" customFormat="1" ht="21.75" thickTop="1" thickBot="1" x14ac:dyDescent="0.35">
      <c r="C95" s="3"/>
      <c r="D95" s="147" t="s">
        <v>941</v>
      </c>
      <c r="E95" s="148"/>
      <c r="G95" s="18"/>
    </row>
    <row r="96" spans="3:7" s="2" customFormat="1" ht="19.5" thickTop="1" thickBot="1" x14ac:dyDescent="0.25">
      <c r="C96" s="3"/>
      <c r="D96" s="153" t="s">
        <v>300</v>
      </c>
      <c r="E96" s="154"/>
      <c r="G96" s="18"/>
    </row>
    <row r="97" spans="3:7" s="2" customFormat="1" ht="16.5" outlineLevel="1" thickTop="1" thickBot="1" x14ac:dyDescent="0.3">
      <c r="C97" s="3"/>
      <c r="D97" s="47" t="s">
        <v>824</v>
      </c>
      <c r="E97" s="48" t="s">
        <v>779</v>
      </c>
      <c r="G97" s="4"/>
    </row>
    <row r="98" spans="3:7" s="2" customFormat="1" ht="19.5" thickTop="1" thickBot="1" x14ac:dyDescent="0.25">
      <c r="C98" s="3"/>
      <c r="D98" s="153" t="s">
        <v>942</v>
      </c>
      <c r="E98" s="154"/>
      <c r="G98" s="4"/>
    </row>
    <row r="99" spans="3:7" s="2" customFormat="1" ht="15.75" outlineLevel="1" thickTop="1" x14ac:dyDescent="0.25">
      <c r="C99" s="3"/>
      <c r="D99" s="14" t="s">
        <v>825</v>
      </c>
      <c r="E99" s="5" t="s">
        <v>779</v>
      </c>
      <c r="G99" s="4"/>
    </row>
    <row r="100" spans="3:7" s="2" customFormat="1" ht="45.75" outlineLevel="1" thickBot="1" x14ac:dyDescent="0.3">
      <c r="C100" s="3"/>
      <c r="D100" s="13" t="s">
        <v>817</v>
      </c>
      <c r="E100" s="8" t="s">
        <v>788</v>
      </c>
      <c r="G100" s="4"/>
    </row>
    <row r="101" spans="3:7" s="2" customFormat="1" ht="19.5" thickTop="1" thickBot="1" x14ac:dyDescent="0.25">
      <c r="C101" s="3"/>
      <c r="D101" s="153" t="s">
        <v>917</v>
      </c>
      <c r="E101" s="154"/>
      <c r="G101" s="4"/>
    </row>
    <row r="102" spans="3:7" s="2" customFormat="1" ht="16.5" thickTop="1" thickBot="1" x14ac:dyDescent="0.3">
      <c r="C102" s="3"/>
      <c r="D102" s="47"/>
      <c r="E102" s="48" t="s">
        <v>1188</v>
      </c>
      <c r="G102" s="4"/>
    </row>
    <row r="103" spans="3:7" s="2" customFormat="1" ht="15.75" thickTop="1" thickBot="1" x14ac:dyDescent="0.25">
      <c r="C103" s="3"/>
      <c r="D103" s="3"/>
      <c r="E103" s="9"/>
      <c r="G103" s="4"/>
    </row>
    <row r="104" spans="3:7" s="2" customFormat="1" ht="21.75" thickTop="1" thickBot="1" x14ac:dyDescent="0.35">
      <c r="C104" s="3"/>
      <c r="D104" s="147" t="s">
        <v>943</v>
      </c>
      <c r="E104" s="148"/>
      <c r="G104" s="4"/>
    </row>
    <row r="105" spans="3:7" s="2" customFormat="1" ht="19.5" thickTop="1" thickBot="1" x14ac:dyDescent="0.25">
      <c r="C105" s="3"/>
      <c r="D105" s="153" t="s">
        <v>944</v>
      </c>
      <c r="E105" s="154"/>
      <c r="G105" s="4"/>
    </row>
    <row r="106" spans="3:7" s="2" customFormat="1" ht="90.75" outlineLevel="1" thickTop="1" x14ac:dyDescent="0.25">
      <c r="C106" s="3"/>
      <c r="D106" s="14" t="s">
        <v>945</v>
      </c>
      <c r="E106" s="5" t="s">
        <v>781</v>
      </c>
      <c r="G106" s="4"/>
    </row>
    <row r="107" spans="3:7" s="2" customFormat="1" ht="75.75" outlineLevel="1" thickBot="1" x14ac:dyDescent="0.3">
      <c r="C107" s="3"/>
      <c r="D107" s="13" t="s">
        <v>946</v>
      </c>
      <c r="E107" s="8" t="s">
        <v>781</v>
      </c>
      <c r="G107" s="4"/>
    </row>
    <row r="108" spans="3:7" s="2" customFormat="1" ht="19.5" thickTop="1" thickBot="1" x14ac:dyDescent="0.25">
      <c r="C108" s="3"/>
      <c r="D108" s="153" t="s">
        <v>947</v>
      </c>
      <c r="E108" s="154"/>
      <c r="G108" s="4"/>
    </row>
    <row r="109" spans="3:7" s="2" customFormat="1" ht="45.75" outlineLevel="1" thickTop="1" x14ac:dyDescent="0.25">
      <c r="C109" s="3"/>
      <c r="D109" s="14" t="s">
        <v>948</v>
      </c>
      <c r="E109" s="5" t="s">
        <v>781</v>
      </c>
      <c r="G109" s="4"/>
    </row>
    <row r="110" spans="3:7" s="2" customFormat="1" ht="45.75" outlineLevel="1" thickBot="1" x14ac:dyDescent="0.3">
      <c r="C110" s="3"/>
      <c r="D110" s="13" t="s">
        <v>949</v>
      </c>
      <c r="E110" s="8" t="s">
        <v>781</v>
      </c>
      <c r="G110" s="4"/>
    </row>
    <row r="111" spans="3:7" s="2" customFormat="1" ht="15.75" thickTop="1" thickBot="1" x14ac:dyDescent="0.25">
      <c r="C111" s="3"/>
      <c r="D111" s="3"/>
      <c r="E111" s="9"/>
      <c r="G111" s="4"/>
    </row>
    <row r="112" spans="3:7" s="2" customFormat="1" ht="29.25" thickTop="1" thickBot="1" x14ac:dyDescent="0.45">
      <c r="C112" s="3"/>
      <c r="D112" s="155" t="s">
        <v>950</v>
      </c>
      <c r="E112" s="156"/>
      <c r="G112" s="4"/>
    </row>
    <row r="113" spans="3:7" s="2" customFormat="1" ht="19.5" thickTop="1" thickBot="1" x14ac:dyDescent="0.25">
      <c r="C113" s="3"/>
      <c r="D113" s="153" t="s">
        <v>951</v>
      </c>
      <c r="E113" s="154"/>
      <c r="G113" s="4"/>
    </row>
    <row r="114" spans="3:7" s="2" customFormat="1" ht="15.75" outlineLevel="1" thickTop="1" x14ac:dyDescent="0.25">
      <c r="C114" s="3"/>
      <c r="D114" s="14" t="s">
        <v>952</v>
      </c>
      <c r="E114" s="5" t="s">
        <v>806</v>
      </c>
      <c r="G114" s="4"/>
    </row>
    <row r="115" spans="3:7" s="2" customFormat="1" ht="15.75" outlineLevel="1" thickBot="1" x14ac:dyDescent="0.3">
      <c r="C115" s="3"/>
      <c r="D115" s="13" t="s">
        <v>953</v>
      </c>
      <c r="E115" s="8" t="s">
        <v>808</v>
      </c>
      <c r="G115" s="4"/>
    </row>
    <row r="116" spans="3:7" s="2" customFormat="1" ht="19.5" thickTop="1" thickBot="1" x14ac:dyDescent="0.25">
      <c r="C116" s="3"/>
      <c r="D116" s="153" t="s">
        <v>954</v>
      </c>
      <c r="E116" s="154"/>
      <c r="G116" s="4"/>
    </row>
    <row r="117" spans="3:7" s="2" customFormat="1" ht="43.5" outlineLevel="1" thickTop="1" x14ac:dyDescent="0.2">
      <c r="C117" s="3"/>
      <c r="D117" s="22" t="s">
        <v>955</v>
      </c>
      <c r="E117" s="5" t="s">
        <v>794</v>
      </c>
      <c r="G117" s="4"/>
    </row>
    <row r="118" spans="3:7" s="2" customFormat="1" ht="42.75" outlineLevel="1" x14ac:dyDescent="0.2">
      <c r="C118" s="3"/>
      <c r="D118" s="16" t="s">
        <v>956</v>
      </c>
      <c r="E118" s="7" t="s">
        <v>794</v>
      </c>
      <c r="G118" s="4"/>
    </row>
    <row r="119" spans="3:7" s="2" customFormat="1" ht="28.5" outlineLevel="1" x14ac:dyDescent="0.2">
      <c r="C119" s="3"/>
      <c r="D119" s="16" t="s">
        <v>957</v>
      </c>
      <c r="E119" s="7" t="s">
        <v>794</v>
      </c>
      <c r="G119" s="4"/>
    </row>
    <row r="120" spans="3:7" s="2" customFormat="1" ht="43.5" outlineLevel="1" thickBot="1" x14ac:dyDescent="0.25">
      <c r="C120" s="3"/>
      <c r="D120" s="17" t="s">
        <v>958</v>
      </c>
      <c r="E120" s="8" t="s">
        <v>794</v>
      </c>
      <c r="G120" s="4"/>
    </row>
    <row r="121" spans="3:7" s="2" customFormat="1" ht="15.75" thickTop="1" thickBot="1" x14ac:dyDescent="0.25">
      <c r="C121" s="3"/>
      <c r="D121" s="153" t="s">
        <v>1428</v>
      </c>
      <c r="E121" s="154" t="s">
        <v>236</v>
      </c>
      <c r="G121" s="4"/>
    </row>
    <row r="122" spans="3:7" s="2" customFormat="1" ht="15" thickTop="1" x14ac:dyDescent="0.2">
      <c r="C122" s="3"/>
      <c r="D122" s="23"/>
      <c r="E122" s="24"/>
      <c r="G122" s="4"/>
    </row>
    <row r="128" spans="3:7" s="2" customFormat="1" x14ac:dyDescent="0.2">
      <c r="C128" s="3"/>
      <c r="D128" s="3"/>
      <c r="E128" s="9"/>
      <c r="G128" s="4"/>
    </row>
    <row r="129" spans="3:7" s="2" customFormat="1" x14ac:dyDescent="0.2">
      <c r="C129" s="3"/>
      <c r="D129" s="3"/>
      <c r="E129" s="9"/>
      <c r="G129" s="4"/>
    </row>
  </sheetData>
  <mergeCells count="32">
    <mergeCell ref="D116:E116"/>
    <mergeCell ref="D121:E121"/>
    <mergeCell ref="D101:E101"/>
    <mergeCell ref="D104:E104"/>
    <mergeCell ref="D105:E105"/>
    <mergeCell ref="D108:E108"/>
    <mergeCell ref="D112:E112"/>
    <mergeCell ref="D113:E113"/>
    <mergeCell ref="D98:E98"/>
    <mergeCell ref="D62:E62"/>
    <mergeCell ref="D63:E63"/>
    <mergeCell ref="D66:E66"/>
    <mergeCell ref="D71:E71"/>
    <mergeCell ref="D82:E82"/>
    <mergeCell ref="D88:E88"/>
    <mergeCell ref="D90:E90"/>
    <mergeCell ref="D95:E95"/>
    <mergeCell ref="D96:E96"/>
    <mergeCell ref="G76:G77"/>
    <mergeCell ref="D78:E78"/>
    <mergeCell ref="D35:E35"/>
    <mergeCell ref="D41:E41"/>
    <mergeCell ref="D46:E46"/>
    <mergeCell ref="D49:E49"/>
    <mergeCell ref="D52:E52"/>
    <mergeCell ref="D59:E59"/>
    <mergeCell ref="D28:E28"/>
    <mergeCell ref="D2:E2"/>
    <mergeCell ref="D16:E16"/>
    <mergeCell ref="D17:E17"/>
    <mergeCell ref="D24:E24"/>
    <mergeCell ref="D25:E25"/>
  </mergeCells>
  <hyperlinks>
    <hyperlink ref="G1" location="Panoramica!A1" display="Torna alla panoramica →" xr:uid="{A24B4761-2763-4CB0-9AF9-CD8F7426C142}"/>
  </hyperlinks>
  <pageMargins left="0.7" right="0.7" top="0.75" bottom="0.75" header="0.3" footer="0.3"/>
  <pageSetup paperSize="9" scale="46" orientation="portrait" verticalDpi="0" r:id="rId1"/>
  <rowBreaks count="2" manualBreakCount="2">
    <brk id="94" min="3" max="4" man="1"/>
    <brk id="111" min="3" max="4" man="1"/>
  </rowBreaks>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2945E1-BE54-4712-AE09-62E9E16D7E89}">
  <sheetPr codeName="Tabelle72">
    <outlinePr summaryBelow="0"/>
  </sheetPr>
  <dimension ref="A1:EY146"/>
  <sheetViews>
    <sheetView zoomScaleNormal="100" workbookViewId="0">
      <pane ySplit="1" topLeftCell="A2" activePane="bottomLeft" state="frozen"/>
      <selection pane="bottomLeft" activeCell="G1" sqref="G1"/>
    </sheetView>
  </sheetViews>
  <sheetFormatPr baseColWidth="10" defaultColWidth="10.85546875" defaultRowHeight="14.25" outlineLevelRow="1" x14ac:dyDescent="0.2"/>
  <cols>
    <col min="1" max="2" width="4" style="2" customWidth="1"/>
    <col min="3" max="3" width="1.5703125" style="3" customWidth="1"/>
    <col min="4" max="4" width="28.7109375" style="3" customWidth="1"/>
    <col min="5" max="5" width="98.85546875" style="9" customWidth="1"/>
    <col min="6" max="6" width="1.5703125" style="2" customWidth="1"/>
    <col min="7" max="7" width="128.5703125" style="4" customWidth="1"/>
    <col min="8" max="155" width="10.85546875" style="2"/>
    <col min="156" max="16384" width="10.85546875" style="25"/>
  </cols>
  <sheetData>
    <row r="1" spans="3:8" s="2" customFormat="1" ht="50.1" customHeight="1" thickBot="1" x14ac:dyDescent="0.25">
      <c r="C1" s="3"/>
      <c r="D1" s="117" t="s">
        <v>252</v>
      </c>
      <c r="G1" s="113" t="s">
        <v>967</v>
      </c>
    </row>
    <row r="2" spans="3:8" s="2" customFormat="1" ht="29.25" thickTop="1" thickBot="1" x14ac:dyDescent="0.45">
      <c r="C2" s="3"/>
      <c r="D2" s="158" t="s">
        <v>872</v>
      </c>
      <c r="E2" s="159"/>
      <c r="G2" s="4"/>
    </row>
    <row r="3" spans="3:8" s="2" customFormat="1" ht="87" outlineLevel="1" thickTop="1" x14ac:dyDescent="0.25">
      <c r="C3" s="3"/>
      <c r="D3" s="14" t="s">
        <v>873</v>
      </c>
      <c r="E3" s="5" t="s">
        <v>718</v>
      </c>
      <c r="G3" s="4"/>
      <c r="H3" s="6"/>
    </row>
    <row r="4" spans="3:8" s="2" customFormat="1" ht="15" outlineLevel="1" x14ac:dyDescent="0.25">
      <c r="C4" s="3"/>
      <c r="D4" s="11" t="s">
        <v>874</v>
      </c>
      <c r="E4" s="7" t="s">
        <v>1242</v>
      </c>
      <c r="G4" s="4"/>
    </row>
    <row r="5" spans="3:8" s="2" customFormat="1" ht="30" outlineLevel="1" x14ac:dyDescent="0.25">
      <c r="C5" s="3"/>
      <c r="D5" s="11" t="s">
        <v>782</v>
      </c>
      <c r="E5" s="7" t="s">
        <v>253</v>
      </c>
      <c r="G5" s="4"/>
    </row>
    <row r="6" spans="3:8" s="2" customFormat="1" ht="15" outlineLevel="1" x14ac:dyDescent="0.25">
      <c r="C6" s="3"/>
      <c r="D6" s="11" t="s">
        <v>773</v>
      </c>
      <c r="E6" s="7" t="s">
        <v>1459</v>
      </c>
      <c r="G6" s="4"/>
    </row>
    <row r="7" spans="3:8" s="2" customFormat="1" ht="15" outlineLevel="1" x14ac:dyDescent="0.25">
      <c r="C7" s="3"/>
      <c r="D7" s="11" t="s">
        <v>798</v>
      </c>
      <c r="E7" s="7" t="s">
        <v>254</v>
      </c>
      <c r="G7" s="4"/>
    </row>
    <row r="8" spans="3:8" s="2" customFormat="1" ht="15" outlineLevel="1" x14ac:dyDescent="0.25">
      <c r="C8" s="3"/>
      <c r="D8" s="11" t="s">
        <v>797</v>
      </c>
      <c r="E8" s="7" t="s">
        <v>1861</v>
      </c>
      <c r="G8" s="4"/>
    </row>
    <row r="9" spans="3:8" s="2" customFormat="1" ht="30" outlineLevel="1" x14ac:dyDescent="0.25">
      <c r="C9" s="3"/>
      <c r="D9" s="11" t="s">
        <v>875</v>
      </c>
      <c r="E9" s="7" t="s">
        <v>774</v>
      </c>
      <c r="G9" s="4"/>
    </row>
    <row r="10" spans="3:8" s="2" customFormat="1" outlineLevel="1" x14ac:dyDescent="0.2">
      <c r="C10" s="3"/>
      <c r="D10" s="73" t="s">
        <v>876</v>
      </c>
      <c r="E10" s="56" t="s">
        <v>256</v>
      </c>
      <c r="G10" s="4"/>
    </row>
    <row r="11" spans="3:8" s="2" customFormat="1" ht="45" outlineLevel="1" x14ac:dyDescent="0.25">
      <c r="C11" s="3"/>
      <c r="D11" s="11" t="s">
        <v>877</v>
      </c>
      <c r="E11" s="7">
        <v>1450</v>
      </c>
      <c r="G11" s="4"/>
    </row>
    <row r="12" spans="3:8" s="2" customFormat="1" ht="28.5" outlineLevel="1" x14ac:dyDescent="0.2">
      <c r="C12" s="3"/>
      <c r="D12" s="16" t="s">
        <v>878</v>
      </c>
      <c r="E12" s="28">
        <v>100</v>
      </c>
      <c r="G12" s="4"/>
    </row>
    <row r="13" spans="3:8" s="2" customFormat="1" ht="28.5" outlineLevel="1" x14ac:dyDescent="0.2">
      <c r="C13" s="3"/>
      <c r="D13" s="16" t="s">
        <v>879</v>
      </c>
      <c r="E13" s="28">
        <v>1350</v>
      </c>
      <c r="G13" s="4"/>
    </row>
    <row r="14" spans="3:8" s="2" customFormat="1" ht="15" outlineLevel="1" thickBot="1" x14ac:dyDescent="0.25">
      <c r="C14" s="3"/>
      <c r="D14" s="17" t="s">
        <v>880</v>
      </c>
      <c r="E14" s="92">
        <v>0</v>
      </c>
      <c r="G14" s="4"/>
    </row>
    <row r="15" spans="3:8" ht="15.75" thickTop="1" thickBot="1" x14ac:dyDescent="0.25"/>
    <row r="16" spans="3:8" ht="29.25" thickTop="1" thickBot="1" x14ac:dyDescent="0.45">
      <c r="D16" s="158" t="s">
        <v>881</v>
      </c>
      <c r="E16" s="159"/>
    </row>
    <row r="17" spans="3:7" s="2" customFormat="1" ht="21.75" thickTop="1" thickBot="1" x14ac:dyDescent="0.35">
      <c r="C17" s="3"/>
      <c r="D17" s="160" t="s">
        <v>882</v>
      </c>
      <c r="E17" s="161"/>
      <c r="G17" s="4"/>
    </row>
    <row r="18" spans="3:7" s="2" customFormat="1" ht="60.75" outlineLevel="1" thickTop="1" x14ac:dyDescent="0.25">
      <c r="C18" s="3"/>
      <c r="D18" s="14" t="s">
        <v>883</v>
      </c>
      <c r="E18" s="5" t="s">
        <v>1007</v>
      </c>
      <c r="G18" s="4"/>
    </row>
    <row r="19" spans="3:7" s="2" customFormat="1" ht="15" outlineLevel="1" x14ac:dyDescent="0.25">
      <c r="C19" s="3"/>
      <c r="D19" s="11" t="s">
        <v>884</v>
      </c>
      <c r="E19" s="7" t="s">
        <v>796</v>
      </c>
      <c r="G19" s="4"/>
    </row>
    <row r="20" spans="3:7" s="2" customFormat="1" outlineLevel="1" x14ac:dyDescent="0.2">
      <c r="C20" s="3"/>
      <c r="D20" s="10" t="s">
        <v>885</v>
      </c>
      <c r="E20" s="12" t="s">
        <v>256</v>
      </c>
      <c r="G20" s="4"/>
    </row>
    <row r="21" spans="3:7" s="2" customFormat="1" ht="45" outlineLevel="1" x14ac:dyDescent="0.25">
      <c r="C21" s="3"/>
      <c r="D21" s="11" t="s">
        <v>886</v>
      </c>
      <c r="E21" s="7" t="s">
        <v>1018</v>
      </c>
      <c r="G21" s="4"/>
    </row>
    <row r="22" spans="3:7" s="2" customFormat="1" ht="29.25" outlineLevel="1" thickBot="1" x14ac:dyDescent="0.25">
      <c r="C22" s="3"/>
      <c r="D22" s="45" t="s">
        <v>887</v>
      </c>
      <c r="E22" s="46" t="s">
        <v>525</v>
      </c>
      <c r="G22" s="4"/>
    </row>
    <row r="23" spans="3:7" ht="15.75" thickTop="1" thickBot="1" x14ac:dyDescent="0.25"/>
    <row r="24" spans="3:7" s="2" customFormat="1" ht="21.75" thickTop="1" thickBot="1" x14ac:dyDescent="0.35">
      <c r="C24" s="3"/>
      <c r="D24" s="147" t="s">
        <v>888</v>
      </c>
      <c r="E24" s="148"/>
      <c r="G24" s="4"/>
    </row>
    <row r="25" spans="3:7" s="2" customFormat="1" ht="19.5" thickTop="1" thickBot="1" x14ac:dyDescent="0.25">
      <c r="C25" s="3"/>
      <c r="D25" s="153" t="s">
        <v>889</v>
      </c>
      <c r="E25" s="154"/>
      <c r="G25" s="29"/>
    </row>
    <row r="26" spans="3:7" s="2" customFormat="1" ht="44.25" outlineLevel="1" thickTop="1" x14ac:dyDescent="0.25">
      <c r="C26" s="3"/>
      <c r="D26" s="14" t="s">
        <v>890</v>
      </c>
      <c r="E26" s="5" t="s">
        <v>983</v>
      </c>
      <c r="G26" s="4"/>
    </row>
    <row r="27" spans="3:7" s="2" customFormat="1" ht="30.75" outlineLevel="1" thickBot="1" x14ac:dyDescent="0.3">
      <c r="C27" s="3"/>
      <c r="D27" s="13" t="s">
        <v>891</v>
      </c>
      <c r="E27" s="32" t="s">
        <v>843</v>
      </c>
      <c r="G27" s="4"/>
    </row>
    <row r="28" spans="3:7" s="2" customFormat="1" ht="19.5" thickTop="1" thickBot="1" x14ac:dyDescent="0.25">
      <c r="C28" s="3"/>
      <c r="D28" s="153" t="s">
        <v>892</v>
      </c>
      <c r="E28" s="154"/>
      <c r="G28" s="29"/>
    </row>
    <row r="29" spans="3:7" s="2" customFormat="1" ht="30.75" outlineLevel="1" thickTop="1" x14ac:dyDescent="0.25">
      <c r="C29" s="3"/>
      <c r="D29" s="14" t="s">
        <v>893</v>
      </c>
      <c r="E29" s="112" t="s">
        <v>566</v>
      </c>
      <c r="G29" s="4"/>
    </row>
    <row r="30" spans="3:7" s="2" customFormat="1" ht="30" outlineLevel="1" x14ac:dyDescent="0.25">
      <c r="C30" s="3"/>
      <c r="D30" s="11" t="s">
        <v>894</v>
      </c>
      <c r="E30" s="7" t="s">
        <v>123</v>
      </c>
      <c r="G30" s="4"/>
    </row>
    <row r="31" spans="3:7" s="2" customFormat="1" ht="60" outlineLevel="1" x14ac:dyDescent="0.25">
      <c r="C31" s="3"/>
      <c r="D31" s="11" t="s">
        <v>895</v>
      </c>
      <c r="E31" s="7" t="s">
        <v>803</v>
      </c>
      <c r="G31" s="4"/>
    </row>
    <row r="32" spans="3:7" s="2" customFormat="1" ht="30" outlineLevel="1" x14ac:dyDescent="0.25">
      <c r="C32" s="3"/>
      <c r="D32" s="11" t="s">
        <v>896</v>
      </c>
      <c r="E32" s="7" t="s">
        <v>805</v>
      </c>
      <c r="G32" s="4"/>
    </row>
    <row r="33" spans="3:7" s="2" customFormat="1" ht="30" outlineLevel="1" x14ac:dyDescent="0.25">
      <c r="C33" s="3"/>
      <c r="D33" s="11" t="s">
        <v>897</v>
      </c>
      <c r="E33" s="7" t="s">
        <v>1164</v>
      </c>
      <c r="G33" s="4"/>
    </row>
    <row r="34" spans="3:7" s="2" customFormat="1" ht="100.5" outlineLevel="1" thickBot="1" x14ac:dyDescent="0.25">
      <c r="C34" s="3"/>
      <c r="D34" s="17" t="s">
        <v>898</v>
      </c>
      <c r="E34" s="8" t="s">
        <v>1153</v>
      </c>
      <c r="G34" s="4"/>
    </row>
    <row r="35" spans="3:7" s="2" customFormat="1" ht="19.5" thickTop="1" thickBot="1" x14ac:dyDescent="0.25">
      <c r="C35" s="3"/>
      <c r="D35" s="153" t="s">
        <v>783</v>
      </c>
      <c r="E35" s="154"/>
      <c r="G35" s="4"/>
    </row>
    <row r="36" spans="3:7" s="2" customFormat="1" ht="30.75" outlineLevel="1" thickTop="1" x14ac:dyDescent="0.25">
      <c r="C36" s="3"/>
      <c r="D36" s="14" t="s">
        <v>900</v>
      </c>
      <c r="E36" s="5" t="s">
        <v>787</v>
      </c>
      <c r="G36" s="4"/>
    </row>
    <row r="37" spans="3:7" s="2" customFormat="1" ht="30" outlineLevel="1" x14ac:dyDescent="0.25">
      <c r="C37" s="3"/>
      <c r="D37" s="11" t="s">
        <v>901</v>
      </c>
      <c r="E37" s="7" t="s">
        <v>779</v>
      </c>
      <c r="G37" s="4"/>
    </row>
    <row r="38" spans="3:7" s="2" customFormat="1" ht="30" outlineLevel="1" x14ac:dyDescent="0.25">
      <c r="C38" s="3"/>
      <c r="D38" s="11" t="s">
        <v>902</v>
      </c>
      <c r="E38" s="7" t="s">
        <v>994</v>
      </c>
      <c r="G38" s="4"/>
    </row>
    <row r="39" spans="3:7" s="2" customFormat="1" ht="30" outlineLevel="1" x14ac:dyDescent="0.25">
      <c r="C39" s="3"/>
      <c r="D39" s="11" t="s">
        <v>903</v>
      </c>
      <c r="E39" s="7" t="s">
        <v>999</v>
      </c>
      <c r="G39" s="4"/>
    </row>
    <row r="40" spans="3:7" s="2" customFormat="1" ht="30.75" outlineLevel="1" thickBot="1" x14ac:dyDescent="0.3">
      <c r="C40" s="3"/>
      <c r="D40" s="13" t="s">
        <v>904</v>
      </c>
      <c r="E40" s="8" t="s">
        <v>1164</v>
      </c>
      <c r="G40" s="4"/>
    </row>
    <row r="41" spans="3:7" s="2" customFormat="1" ht="19.5" thickTop="1" thickBot="1" x14ac:dyDescent="0.25">
      <c r="C41" s="3"/>
      <c r="D41" s="153" t="s">
        <v>905</v>
      </c>
      <c r="E41" s="154"/>
      <c r="G41" s="4"/>
    </row>
    <row r="42" spans="3:7" s="2" customFormat="1" ht="15.75" outlineLevel="1" thickTop="1" x14ac:dyDescent="0.25">
      <c r="C42" s="3"/>
      <c r="D42" s="14" t="s">
        <v>906</v>
      </c>
      <c r="E42" s="5" t="s">
        <v>781</v>
      </c>
      <c r="G42" s="4"/>
    </row>
    <row r="43" spans="3:7" s="2" customFormat="1" ht="15" outlineLevel="1" x14ac:dyDescent="0.25">
      <c r="C43" s="3"/>
      <c r="D43" s="11" t="s">
        <v>907</v>
      </c>
      <c r="E43" s="7" t="s">
        <v>779</v>
      </c>
      <c r="G43" s="4"/>
    </row>
    <row r="44" spans="3:7" s="2" customFormat="1" ht="15" outlineLevel="1" x14ac:dyDescent="0.25">
      <c r="C44" s="3"/>
      <c r="D44" s="11" t="s">
        <v>1</v>
      </c>
      <c r="E44" s="7" t="s">
        <v>779</v>
      </c>
      <c r="G44" s="4"/>
    </row>
    <row r="45" spans="3:7" s="2" customFormat="1" ht="15.75" outlineLevel="1" thickBot="1" x14ac:dyDescent="0.3">
      <c r="C45" s="3"/>
      <c r="D45" s="13" t="s">
        <v>908</v>
      </c>
      <c r="E45" s="8" t="s">
        <v>1188</v>
      </c>
      <c r="G45" s="4"/>
    </row>
    <row r="46" spans="3:7" s="2" customFormat="1" ht="19.5" thickTop="1" thickBot="1" x14ac:dyDescent="0.25">
      <c r="C46" s="3"/>
      <c r="D46" s="153" t="s">
        <v>909</v>
      </c>
      <c r="E46" s="154"/>
      <c r="G46" s="4"/>
    </row>
    <row r="47" spans="3:7" s="2" customFormat="1" ht="15.75" outlineLevel="1" thickTop="1" x14ac:dyDescent="0.25">
      <c r="C47" s="3"/>
      <c r="D47" s="14" t="s">
        <v>827</v>
      </c>
      <c r="E47" s="5" t="s">
        <v>779</v>
      </c>
      <c r="G47" s="4"/>
    </row>
    <row r="48" spans="3:7" s="2" customFormat="1" ht="15.75" outlineLevel="1" thickBot="1" x14ac:dyDescent="0.3">
      <c r="C48" s="3"/>
      <c r="D48" s="13" t="s">
        <v>2</v>
      </c>
      <c r="E48" s="8" t="s">
        <v>779</v>
      </c>
      <c r="G48" s="4"/>
    </row>
    <row r="49" spans="3:7" s="2" customFormat="1" ht="19.5" thickTop="1" thickBot="1" x14ac:dyDescent="0.25">
      <c r="C49" s="3"/>
      <c r="D49" s="153" t="s">
        <v>910</v>
      </c>
      <c r="E49" s="154"/>
      <c r="G49" s="4"/>
    </row>
    <row r="50" spans="3:7" s="2" customFormat="1" ht="30.75" outlineLevel="1" thickTop="1" x14ac:dyDescent="0.25">
      <c r="C50" s="3"/>
      <c r="D50" s="14" t="s">
        <v>829</v>
      </c>
      <c r="E50" s="5" t="s">
        <v>779</v>
      </c>
      <c r="G50" s="4"/>
    </row>
    <row r="51" spans="3:7" s="2" customFormat="1" ht="30.75" outlineLevel="1" thickBot="1" x14ac:dyDescent="0.3">
      <c r="C51" s="3"/>
      <c r="D51" s="13" t="s">
        <v>830</v>
      </c>
      <c r="E51" s="8" t="s">
        <v>779</v>
      </c>
      <c r="G51" s="4"/>
    </row>
    <row r="52" spans="3:7" s="2" customFormat="1" ht="19.5" thickTop="1" thickBot="1" x14ac:dyDescent="0.25">
      <c r="C52" s="3"/>
      <c r="D52" s="153" t="s">
        <v>911</v>
      </c>
      <c r="E52" s="154"/>
      <c r="G52" s="4"/>
    </row>
    <row r="53" spans="3:7" s="2" customFormat="1" ht="30.75" outlineLevel="1" thickTop="1" x14ac:dyDescent="0.25">
      <c r="C53" s="3"/>
      <c r="D53" s="14" t="s">
        <v>828</v>
      </c>
      <c r="E53" s="5" t="s">
        <v>780</v>
      </c>
      <c r="G53" s="4"/>
    </row>
    <row r="54" spans="3:7" s="2" customFormat="1" ht="28.5" outlineLevel="1" x14ac:dyDescent="0.2">
      <c r="C54" s="3"/>
      <c r="D54" s="16" t="s">
        <v>912</v>
      </c>
      <c r="E54" s="28" t="s">
        <v>781</v>
      </c>
      <c r="G54" s="4"/>
    </row>
    <row r="55" spans="3:7" s="2" customFormat="1" outlineLevel="1" x14ac:dyDescent="0.2">
      <c r="C55" s="3"/>
      <c r="D55" s="16" t="s">
        <v>913</v>
      </c>
      <c r="E55" s="28" t="s">
        <v>787</v>
      </c>
      <c r="G55" s="4"/>
    </row>
    <row r="56" spans="3:7" s="2" customFormat="1" outlineLevel="1" x14ac:dyDescent="0.2">
      <c r="C56" s="3"/>
      <c r="D56" s="16" t="s">
        <v>914</v>
      </c>
      <c r="E56" s="28" t="s">
        <v>779</v>
      </c>
      <c r="G56" s="4"/>
    </row>
    <row r="57" spans="3:7" s="2" customFormat="1" ht="28.5" outlineLevel="1" x14ac:dyDescent="0.2">
      <c r="C57" s="3"/>
      <c r="D57" s="16" t="s">
        <v>915</v>
      </c>
      <c r="E57" s="28" t="s">
        <v>779</v>
      </c>
      <c r="G57" s="4"/>
    </row>
    <row r="58" spans="3:7" s="2" customFormat="1" ht="15" outlineLevel="1" thickBot="1" x14ac:dyDescent="0.25">
      <c r="C58" s="3"/>
      <c r="D58" s="17" t="s">
        <v>916</v>
      </c>
      <c r="E58" s="92" t="s">
        <v>1188</v>
      </c>
      <c r="G58" s="4"/>
    </row>
    <row r="59" spans="3:7" s="2" customFormat="1" ht="19.5" thickTop="1" thickBot="1" x14ac:dyDescent="0.25">
      <c r="C59" s="3"/>
      <c r="D59" s="153" t="s">
        <v>917</v>
      </c>
      <c r="E59" s="154"/>
      <c r="G59" s="4"/>
    </row>
    <row r="60" spans="3:7" s="2" customFormat="1" ht="16.5" thickTop="1" thickBot="1" x14ac:dyDescent="0.3">
      <c r="C60" s="3"/>
      <c r="D60" s="47"/>
      <c r="E60" s="48" t="s">
        <v>1188</v>
      </c>
      <c r="G60" s="4"/>
    </row>
    <row r="61" spans="3:7" ht="15.75" thickTop="1" thickBot="1" x14ac:dyDescent="0.25"/>
    <row r="62" spans="3:7" s="2" customFormat="1" ht="21.75" thickTop="1" thickBot="1" x14ac:dyDescent="0.35">
      <c r="C62" s="3"/>
      <c r="D62" s="147" t="s">
        <v>918</v>
      </c>
      <c r="E62" s="148"/>
      <c r="G62" s="4"/>
    </row>
    <row r="63" spans="3:7" s="2" customFormat="1" ht="19.5" thickTop="1" thickBot="1" x14ac:dyDescent="0.25">
      <c r="C63" s="3"/>
      <c r="D63" s="153" t="s">
        <v>919</v>
      </c>
      <c r="E63" s="154"/>
      <c r="G63" s="4"/>
    </row>
    <row r="64" spans="3:7" s="2" customFormat="1" ht="30.75" outlineLevel="1" thickTop="1" x14ac:dyDescent="0.25">
      <c r="C64" s="3"/>
      <c r="D64" s="14" t="s">
        <v>831</v>
      </c>
      <c r="E64" s="5" t="s">
        <v>779</v>
      </c>
      <c r="F64" s="19"/>
      <c r="G64" s="4"/>
    </row>
    <row r="65" spans="3:7" s="2" customFormat="1" ht="15.75" outlineLevel="1" thickBot="1" x14ac:dyDescent="0.3">
      <c r="C65" s="3"/>
      <c r="D65" s="13" t="s">
        <v>3</v>
      </c>
      <c r="E65" s="8" t="s">
        <v>781</v>
      </c>
      <c r="G65" s="4"/>
    </row>
    <row r="66" spans="3:7" s="2" customFormat="1" ht="19.5" thickTop="1" thickBot="1" x14ac:dyDescent="0.25">
      <c r="C66" s="3"/>
      <c r="D66" s="153" t="s">
        <v>920</v>
      </c>
      <c r="E66" s="154"/>
      <c r="G66" s="4"/>
    </row>
    <row r="67" spans="3:7" s="2" customFormat="1" ht="15.75" outlineLevel="1" thickTop="1" x14ac:dyDescent="0.25">
      <c r="C67" s="3"/>
      <c r="D67" s="14" t="s">
        <v>821</v>
      </c>
      <c r="E67" s="5" t="s">
        <v>779</v>
      </c>
      <c r="G67" s="4"/>
    </row>
    <row r="68" spans="3:7" s="2" customFormat="1" ht="15" outlineLevel="1" x14ac:dyDescent="0.25">
      <c r="C68" s="3"/>
      <c r="D68" s="11" t="s">
        <v>822</v>
      </c>
      <c r="E68" s="7" t="s">
        <v>779</v>
      </c>
      <c r="G68" s="4"/>
    </row>
    <row r="69" spans="3:7" s="2" customFormat="1" ht="30.75" outlineLevel="1" thickBot="1" x14ac:dyDescent="0.3">
      <c r="C69" s="3"/>
      <c r="D69" s="13" t="s">
        <v>823</v>
      </c>
      <c r="E69" s="8" t="s">
        <v>779</v>
      </c>
      <c r="G69" s="4"/>
    </row>
    <row r="70" spans="3:7" s="2" customFormat="1" ht="15.75" thickTop="1" thickBot="1" x14ac:dyDescent="0.25">
      <c r="C70" s="3"/>
      <c r="D70" s="3"/>
      <c r="E70" s="9"/>
      <c r="G70" s="4"/>
    </row>
    <row r="71" spans="3:7" s="2" customFormat="1" ht="21.75" thickTop="1" thickBot="1" x14ac:dyDescent="0.35">
      <c r="C71" s="3"/>
      <c r="D71" s="147" t="s">
        <v>921</v>
      </c>
      <c r="E71" s="148"/>
      <c r="G71" s="4"/>
    </row>
    <row r="72" spans="3:7" s="2" customFormat="1" ht="44.25" outlineLevel="1" thickTop="1" x14ac:dyDescent="0.25">
      <c r="C72" s="3"/>
      <c r="D72" s="14" t="s">
        <v>1451</v>
      </c>
      <c r="E72" s="5" t="s">
        <v>775</v>
      </c>
      <c r="G72" s="4"/>
    </row>
    <row r="73" spans="3:7" s="2" customFormat="1" ht="57.75" outlineLevel="1" x14ac:dyDescent="0.25">
      <c r="C73" s="3"/>
      <c r="D73" s="11" t="s">
        <v>922</v>
      </c>
      <c r="E73" s="7" t="s">
        <v>1432</v>
      </c>
      <c r="G73" s="4"/>
    </row>
    <row r="74" spans="3:7" s="2" customFormat="1" ht="43.5" outlineLevel="1" x14ac:dyDescent="0.25">
      <c r="C74" s="3"/>
      <c r="D74" s="11" t="s">
        <v>923</v>
      </c>
      <c r="E74" s="7" t="s">
        <v>1108</v>
      </c>
      <c r="G74" s="4"/>
    </row>
    <row r="75" spans="3:7" s="2" customFormat="1" ht="57.75" outlineLevel="1" x14ac:dyDescent="0.25">
      <c r="C75" s="3"/>
      <c r="D75" s="11" t="s">
        <v>924</v>
      </c>
      <c r="E75" s="7" t="s">
        <v>1429</v>
      </c>
      <c r="G75" s="4"/>
    </row>
    <row r="76" spans="3:7" s="2" customFormat="1" ht="57.75" outlineLevel="1" x14ac:dyDescent="0.25">
      <c r="C76" s="3"/>
      <c r="D76" s="11" t="s">
        <v>925</v>
      </c>
      <c r="E76" s="7" t="s">
        <v>1240</v>
      </c>
      <c r="G76" s="157"/>
    </row>
    <row r="77" spans="3:7" s="2" customFormat="1" ht="15" outlineLevel="1" thickBot="1" x14ac:dyDescent="0.25">
      <c r="C77" s="3"/>
      <c r="D77" s="45" t="s">
        <v>926</v>
      </c>
      <c r="E77" s="46" t="s">
        <v>256</v>
      </c>
      <c r="G77" s="157"/>
    </row>
    <row r="78" spans="3:7" s="2" customFormat="1" ht="19.5" thickTop="1" thickBot="1" x14ac:dyDescent="0.25">
      <c r="C78" s="3"/>
      <c r="D78" s="153" t="s">
        <v>927</v>
      </c>
      <c r="E78" s="154"/>
      <c r="G78" s="4"/>
    </row>
    <row r="79" spans="3:7" s="2" customFormat="1" ht="44.25" outlineLevel="1" thickTop="1" x14ac:dyDescent="0.25">
      <c r="C79" s="3"/>
      <c r="D79" s="14" t="s">
        <v>928</v>
      </c>
      <c r="E79" s="5" t="s">
        <v>988</v>
      </c>
      <c r="G79" s="4"/>
    </row>
    <row r="80" spans="3:7" s="2" customFormat="1" ht="28.5" outlineLevel="1" x14ac:dyDescent="0.2">
      <c r="C80" s="3"/>
      <c r="D80" s="16" t="s">
        <v>929</v>
      </c>
      <c r="E80" s="28" t="s">
        <v>256</v>
      </c>
      <c r="G80" s="4"/>
    </row>
    <row r="81" spans="3:7" s="2" customFormat="1" ht="30.75" outlineLevel="1" thickBot="1" x14ac:dyDescent="0.3">
      <c r="C81" s="3"/>
      <c r="D81" s="13" t="s">
        <v>930</v>
      </c>
      <c r="E81" s="57" t="s">
        <v>256</v>
      </c>
      <c r="G81" s="4"/>
    </row>
    <row r="82" spans="3:7" s="2" customFormat="1" ht="19.5" thickTop="1" thickBot="1" x14ac:dyDescent="0.25">
      <c r="C82" s="3"/>
      <c r="D82" s="153" t="s">
        <v>931</v>
      </c>
      <c r="E82" s="154"/>
      <c r="G82" s="29"/>
    </row>
    <row r="83" spans="3:7" s="2" customFormat="1" ht="15.75" outlineLevel="1" thickTop="1" x14ac:dyDescent="0.25">
      <c r="C83" s="3"/>
      <c r="D83" s="14" t="s">
        <v>819</v>
      </c>
      <c r="E83" s="5" t="s">
        <v>779</v>
      </c>
      <c r="G83" s="4"/>
    </row>
    <row r="84" spans="3:7" s="2" customFormat="1" ht="30" outlineLevel="1" x14ac:dyDescent="0.25">
      <c r="C84" s="3"/>
      <c r="D84" s="11" t="s">
        <v>818</v>
      </c>
      <c r="E84" s="7" t="s">
        <v>779</v>
      </c>
      <c r="G84" s="4"/>
    </row>
    <row r="85" spans="3:7" s="2" customFormat="1" ht="105" outlineLevel="1" x14ac:dyDescent="0.25">
      <c r="C85" s="3"/>
      <c r="D85" s="11" t="s">
        <v>826</v>
      </c>
      <c r="E85" s="7" t="s">
        <v>779</v>
      </c>
      <c r="G85" s="4"/>
    </row>
    <row r="86" spans="3:7" s="2" customFormat="1" ht="45" outlineLevel="1" x14ac:dyDescent="0.25">
      <c r="C86" s="3"/>
      <c r="D86" s="11" t="s">
        <v>820</v>
      </c>
      <c r="E86" s="7" t="s">
        <v>779</v>
      </c>
      <c r="G86" s="4"/>
    </row>
    <row r="87" spans="3:7" s="2" customFormat="1" ht="30.75" outlineLevel="1" thickBot="1" x14ac:dyDescent="0.3">
      <c r="C87" s="3"/>
      <c r="D87" s="13" t="s">
        <v>932</v>
      </c>
      <c r="E87" s="8" t="s">
        <v>779</v>
      </c>
      <c r="G87" s="4"/>
    </row>
    <row r="88" spans="3:7" s="2" customFormat="1" ht="19.5" thickTop="1" thickBot="1" x14ac:dyDescent="0.25">
      <c r="C88" s="3"/>
      <c r="D88" s="153" t="s">
        <v>933</v>
      </c>
      <c r="E88" s="154"/>
      <c r="G88" s="4"/>
    </row>
    <row r="89" spans="3:7" s="2" customFormat="1" ht="44.25" outlineLevel="1" thickTop="1" x14ac:dyDescent="0.25">
      <c r="C89" s="3"/>
      <c r="D89" s="14" t="s">
        <v>934</v>
      </c>
      <c r="E89" s="5" t="s">
        <v>775</v>
      </c>
      <c r="G89" s="4"/>
    </row>
    <row r="90" spans="3:7" s="2" customFormat="1" ht="45" outlineLevel="1" x14ac:dyDescent="0.25">
      <c r="C90" s="3"/>
      <c r="D90" s="11" t="s">
        <v>935</v>
      </c>
      <c r="E90" s="7" t="s">
        <v>841</v>
      </c>
      <c r="G90" s="4"/>
    </row>
    <row r="91" spans="3:7" s="2" customFormat="1" ht="43.5" outlineLevel="1" x14ac:dyDescent="0.25">
      <c r="C91" s="3"/>
      <c r="D91" s="11" t="s">
        <v>936</v>
      </c>
      <c r="E91" s="7" t="s">
        <v>776</v>
      </c>
      <c r="G91" s="4"/>
    </row>
    <row r="92" spans="3:7" s="2" customFormat="1" ht="15" outlineLevel="1" x14ac:dyDescent="0.25">
      <c r="C92" s="3"/>
      <c r="D92" s="11" t="s">
        <v>933</v>
      </c>
      <c r="E92" s="7" t="s">
        <v>1165</v>
      </c>
      <c r="G92" s="4"/>
    </row>
    <row r="93" spans="3:7" s="2" customFormat="1" ht="15" outlineLevel="1" thickBot="1" x14ac:dyDescent="0.25">
      <c r="C93" s="3"/>
      <c r="D93" s="21" t="s">
        <v>885</v>
      </c>
      <c r="E93" s="15">
        <v>0</v>
      </c>
      <c r="G93" s="4"/>
    </row>
    <row r="94" spans="3:7" s="2" customFormat="1" ht="19.5" thickTop="1" thickBot="1" x14ac:dyDescent="0.25">
      <c r="C94" s="3"/>
      <c r="D94" s="153" t="s">
        <v>937</v>
      </c>
      <c r="E94" s="154"/>
      <c r="G94" s="4"/>
    </row>
    <row r="95" spans="3:7" s="2" customFormat="1" ht="15.75" outlineLevel="1" thickTop="1" x14ac:dyDescent="0.25">
      <c r="C95" s="3"/>
      <c r="D95" s="14" t="s">
        <v>938</v>
      </c>
      <c r="E95" s="5" t="s">
        <v>779</v>
      </c>
      <c r="G95" s="4"/>
    </row>
    <row r="96" spans="3:7" s="2" customFormat="1" ht="15" outlineLevel="1" x14ac:dyDescent="0.25">
      <c r="C96" s="3"/>
      <c r="D96" s="11" t="s">
        <v>939</v>
      </c>
      <c r="E96" s="7" t="s">
        <v>779</v>
      </c>
      <c r="G96" s="4"/>
    </row>
    <row r="97" spans="3:7" s="2" customFormat="1" ht="15.75" outlineLevel="1" thickBot="1" x14ac:dyDescent="0.3">
      <c r="C97" s="3"/>
      <c r="D97" s="13" t="s">
        <v>940</v>
      </c>
      <c r="E97" s="8" t="s">
        <v>1188</v>
      </c>
      <c r="G97" s="4"/>
    </row>
    <row r="98" spans="3:7" s="2" customFormat="1" ht="15.75" thickTop="1" thickBot="1" x14ac:dyDescent="0.25">
      <c r="C98" s="3"/>
      <c r="D98" s="3"/>
      <c r="E98" s="9"/>
      <c r="G98" s="4"/>
    </row>
    <row r="99" spans="3:7" s="2" customFormat="1" ht="21.75" thickTop="1" thickBot="1" x14ac:dyDescent="0.35">
      <c r="C99" s="3"/>
      <c r="D99" s="147" t="s">
        <v>941</v>
      </c>
      <c r="E99" s="148"/>
      <c r="G99" s="18"/>
    </row>
    <row r="100" spans="3:7" s="2" customFormat="1" ht="19.5" thickTop="1" thickBot="1" x14ac:dyDescent="0.25">
      <c r="C100" s="3"/>
      <c r="D100" s="153" t="s">
        <v>300</v>
      </c>
      <c r="E100" s="154"/>
      <c r="G100" s="18"/>
    </row>
    <row r="101" spans="3:7" s="2" customFormat="1" ht="16.5" outlineLevel="1" thickTop="1" thickBot="1" x14ac:dyDescent="0.3">
      <c r="C101" s="3"/>
      <c r="D101" s="47" t="s">
        <v>824</v>
      </c>
      <c r="E101" s="48" t="s">
        <v>779</v>
      </c>
      <c r="G101" s="4"/>
    </row>
    <row r="102" spans="3:7" s="2" customFormat="1" ht="19.5" thickTop="1" thickBot="1" x14ac:dyDescent="0.25">
      <c r="C102" s="3"/>
      <c r="D102" s="153" t="s">
        <v>942</v>
      </c>
      <c r="E102" s="154"/>
      <c r="G102" s="4"/>
    </row>
    <row r="103" spans="3:7" s="2" customFormat="1" ht="15.75" outlineLevel="1" thickTop="1" x14ac:dyDescent="0.25">
      <c r="C103" s="3"/>
      <c r="D103" s="14" t="s">
        <v>825</v>
      </c>
      <c r="E103" s="5" t="s">
        <v>779</v>
      </c>
      <c r="G103" s="4"/>
    </row>
    <row r="104" spans="3:7" s="2" customFormat="1" ht="45.75" outlineLevel="1" thickBot="1" x14ac:dyDescent="0.3">
      <c r="C104" s="3"/>
      <c r="D104" s="13" t="s">
        <v>817</v>
      </c>
      <c r="E104" s="8" t="s">
        <v>779</v>
      </c>
      <c r="G104" s="4"/>
    </row>
    <row r="105" spans="3:7" s="2" customFormat="1" ht="19.5" thickTop="1" thickBot="1" x14ac:dyDescent="0.25">
      <c r="C105" s="3"/>
      <c r="D105" s="153" t="s">
        <v>917</v>
      </c>
      <c r="E105" s="154"/>
      <c r="G105" s="4"/>
    </row>
    <row r="106" spans="3:7" s="2" customFormat="1" ht="16.5" thickTop="1" thickBot="1" x14ac:dyDescent="0.3">
      <c r="C106" s="3"/>
      <c r="D106" s="47"/>
      <c r="E106" s="48" t="s">
        <v>1188</v>
      </c>
      <c r="G106" s="4"/>
    </row>
    <row r="107" spans="3:7" s="2" customFormat="1" ht="15.75" thickTop="1" thickBot="1" x14ac:dyDescent="0.25">
      <c r="C107" s="3"/>
      <c r="D107" s="3"/>
      <c r="E107" s="9"/>
      <c r="G107" s="4"/>
    </row>
    <row r="108" spans="3:7" s="2" customFormat="1" ht="21.75" thickTop="1" thickBot="1" x14ac:dyDescent="0.35">
      <c r="C108" s="3"/>
      <c r="D108" s="147" t="s">
        <v>943</v>
      </c>
      <c r="E108" s="148"/>
      <c r="G108" s="4"/>
    </row>
    <row r="109" spans="3:7" s="2" customFormat="1" ht="19.5" thickTop="1" thickBot="1" x14ac:dyDescent="0.25">
      <c r="C109" s="3"/>
      <c r="D109" s="153" t="s">
        <v>944</v>
      </c>
      <c r="E109" s="154"/>
      <c r="G109" s="4"/>
    </row>
    <row r="110" spans="3:7" s="2" customFormat="1" ht="90.75" outlineLevel="1" thickTop="1" x14ac:dyDescent="0.25">
      <c r="C110" s="3"/>
      <c r="D110" s="14" t="s">
        <v>945</v>
      </c>
      <c r="E110" s="5" t="s">
        <v>779</v>
      </c>
      <c r="G110" s="4"/>
    </row>
    <row r="111" spans="3:7" s="2" customFormat="1" ht="75.75" outlineLevel="1" thickBot="1" x14ac:dyDescent="0.3">
      <c r="C111" s="3"/>
      <c r="D111" s="13" t="s">
        <v>946</v>
      </c>
      <c r="E111" s="8" t="s">
        <v>781</v>
      </c>
      <c r="G111" s="4"/>
    </row>
    <row r="112" spans="3:7" s="2" customFormat="1" ht="19.5" thickTop="1" thickBot="1" x14ac:dyDescent="0.25">
      <c r="C112" s="3"/>
      <c r="D112" s="153" t="s">
        <v>947</v>
      </c>
      <c r="E112" s="154"/>
      <c r="G112" s="4"/>
    </row>
    <row r="113" spans="3:7" s="2" customFormat="1" ht="45.75" outlineLevel="1" thickTop="1" x14ac:dyDescent="0.25">
      <c r="C113" s="3"/>
      <c r="D113" s="14" t="s">
        <v>948</v>
      </c>
      <c r="E113" s="5" t="s">
        <v>779</v>
      </c>
      <c r="G113" s="4"/>
    </row>
    <row r="114" spans="3:7" s="2" customFormat="1" ht="45.75" outlineLevel="1" thickBot="1" x14ac:dyDescent="0.3">
      <c r="C114" s="3"/>
      <c r="D114" s="13" t="s">
        <v>949</v>
      </c>
      <c r="E114" s="8" t="s">
        <v>781</v>
      </c>
      <c r="G114" s="4"/>
    </row>
    <row r="115" spans="3:7" s="2" customFormat="1" ht="15.75" thickTop="1" thickBot="1" x14ac:dyDescent="0.25">
      <c r="C115" s="3"/>
      <c r="D115" s="3"/>
      <c r="E115" s="9"/>
      <c r="G115" s="4"/>
    </row>
    <row r="116" spans="3:7" s="2" customFormat="1" ht="29.25" thickTop="1" thickBot="1" x14ac:dyDescent="0.45">
      <c r="C116" s="3"/>
      <c r="D116" s="155" t="s">
        <v>950</v>
      </c>
      <c r="E116" s="156"/>
      <c r="G116" s="4"/>
    </row>
    <row r="117" spans="3:7" s="2" customFormat="1" ht="19.5" thickTop="1" thickBot="1" x14ac:dyDescent="0.25">
      <c r="C117" s="3"/>
      <c r="D117" s="153" t="s">
        <v>951</v>
      </c>
      <c r="E117" s="154"/>
      <c r="G117" s="4"/>
    </row>
    <row r="118" spans="3:7" s="2" customFormat="1" ht="15.75" outlineLevel="1" thickTop="1" x14ac:dyDescent="0.25">
      <c r="C118" s="3"/>
      <c r="D118" s="14" t="s">
        <v>952</v>
      </c>
      <c r="E118" s="5" t="s">
        <v>806</v>
      </c>
      <c r="G118" s="4"/>
    </row>
    <row r="119" spans="3:7" s="2" customFormat="1" ht="58.5" outlineLevel="1" thickBot="1" x14ac:dyDescent="0.3">
      <c r="C119" s="3"/>
      <c r="D119" s="13" t="s">
        <v>953</v>
      </c>
      <c r="E119" s="8" t="s">
        <v>1024</v>
      </c>
      <c r="G119" s="4"/>
    </row>
    <row r="120" spans="3:7" s="2" customFormat="1" ht="19.5" thickTop="1" thickBot="1" x14ac:dyDescent="0.25">
      <c r="C120" s="3"/>
      <c r="D120" s="153" t="s">
        <v>954</v>
      </c>
      <c r="E120" s="154"/>
      <c r="G120" s="4"/>
    </row>
    <row r="121" spans="3:7" s="2" customFormat="1" ht="43.5" outlineLevel="1" thickTop="1" x14ac:dyDescent="0.2">
      <c r="C121" s="3"/>
      <c r="D121" s="22" t="s">
        <v>955</v>
      </c>
      <c r="E121" s="5" t="s">
        <v>1206</v>
      </c>
      <c r="G121" s="4"/>
    </row>
    <row r="122" spans="3:7" s="2" customFormat="1" ht="42.75" outlineLevel="1" x14ac:dyDescent="0.2">
      <c r="C122" s="3"/>
      <c r="D122" s="16" t="s">
        <v>956</v>
      </c>
      <c r="E122" s="7" t="s">
        <v>1193</v>
      </c>
      <c r="G122" s="4"/>
    </row>
    <row r="123" spans="3:7" s="2" customFormat="1" ht="28.5" outlineLevel="1" x14ac:dyDescent="0.2">
      <c r="C123" s="3"/>
      <c r="D123" s="16" t="s">
        <v>957</v>
      </c>
      <c r="E123" s="7" t="s">
        <v>1217</v>
      </c>
      <c r="G123" s="4"/>
    </row>
    <row r="124" spans="3:7" s="2" customFormat="1" ht="43.5" outlineLevel="1" thickBot="1" x14ac:dyDescent="0.25">
      <c r="C124" s="3"/>
      <c r="D124" s="17" t="s">
        <v>958</v>
      </c>
      <c r="E124" s="8" t="s">
        <v>1217</v>
      </c>
      <c r="G124" s="4"/>
    </row>
    <row r="125" spans="3:7" s="2" customFormat="1" ht="15.75" thickTop="1" thickBot="1" x14ac:dyDescent="0.25">
      <c r="C125" s="3"/>
      <c r="D125" s="153" t="s">
        <v>1244</v>
      </c>
      <c r="E125" s="154" t="s">
        <v>253</v>
      </c>
      <c r="G125" s="4"/>
    </row>
    <row r="126" spans="3:7" s="2" customFormat="1" ht="30.75" outlineLevel="1" thickTop="1" x14ac:dyDescent="0.25">
      <c r="C126" s="3"/>
      <c r="D126" s="14" t="s">
        <v>959</v>
      </c>
      <c r="E126" s="5" t="s">
        <v>812</v>
      </c>
      <c r="G126" s="4"/>
    </row>
    <row r="127" spans="3:7" s="2" customFormat="1" ht="214.5" outlineLevel="1" x14ac:dyDescent="0.25">
      <c r="C127" s="3"/>
      <c r="D127" s="11" t="s">
        <v>1449</v>
      </c>
      <c r="E127" s="7" t="s">
        <v>1040</v>
      </c>
      <c r="G127" s="4"/>
    </row>
    <row r="128" spans="3:7" s="2" customFormat="1" ht="86.25" outlineLevel="1" x14ac:dyDescent="0.25">
      <c r="C128" s="3"/>
      <c r="D128" s="11" t="s">
        <v>1450</v>
      </c>
      <c r="E128" s="7" t="s">
        <v>1078</v>
      </c>
      <c r="G128" s="4"/>
    </row>
    <row r="129" spans="3:7" s="2" customFormat="1" ht="30" outlineLevel="1" x14ac:dyDescent="0.25">
      <c r="C129" s="3"/>
      <c r="D129" s="11" t="s">
        <v>1178</v>
      </c>
      <c r="E129" s="20" t="s">
        <v>1662</v>
      </c>
      <c r="G129" s="4"/>
    </row>
    <row r="130" spans="3:7" s="2" customFormat="1" outlineLevel="1" x14ac:dyDescent="0.2">
      <c r="C130" s="3"/>
      <c r="D130" s="10" t="s">
        <v>885</v>
      </c>
      <c r="E130" s="12" t="s">
        <v>1661</v>
      </c>
      <c r="G130" s="4"/>
    </row>
    <row r="131" spans="3:7" s="2" customFormat="1" ht="30" outlineLevel="1" x14ac:dyDescent="0.25">
      <c r="C131" s="3"/>
      <c r="D131" s="11" t="s">
        <v>832</v>
      </c>
      <c r="E131" s="20" t="s">
        <v>1245</v>
      </c>
      <c r="G131" s="4"/>
    </row>
    <row r="132" spans="3:7" s="2" customFormat="1" ht="28.5" outlineLevel="1" x14ac:dyDescent="0.2">
      <c r="C132" s="3"/>
      <c r="D132" s="10" t="s">
        <v>885</v>
      </c>
      <c r="E132" s="12" t="s">
        <v>612</v>
      </c>
      <c r="G132" s="4"/>
    </row>
    <row r="133" spans="3:7" s="2" customFormat="1" ht="15" outlineLevel="1" x14ac:dyDescent="0.25">
      <c r="C133" s="3"/>
      <c r="D133" s="98" t="s">
        <v>960</v>
      </c>
      <c r="E133" s="7"/>
      <c r="G133" s="4"/>
    </row>
    <row r="134" spans="3:7" s="2" customFormat="1" outlineLevel="1" x14ac:dyDescent="0.2">
      <c r="C134" s="3"/>
      <c r="D134" s="16" t="s">
        <v>961</v>
      </c>
      <c r="E134" s="20" t="s">
        <v>1197</v>
      </c>
      <c r="G134" s="4"/>
    </row>
    <row r="135" spans="3:7" s="2" customFormat="1" ht="28.5" outlineLevel="1" x14ac:dyDescent="0.2">
      <c r="C135" s="3"/>
      <c r="D135" s="16" t="s">
        <v>962</v>
      </c>
      <c r="E135" s="20" t="s">
        <v>1198</v>
      </c>
      <c r="G135" s="4"/>
    </row>
    <row r="136" spans="3:7" s="2" customFormat="1" outlineLevel="1" x14ac:dyDescent="0.2">
      <c r="C136" s="3"/>
      <c r="D136" s="16" t="s">
        <v>963</v>
      </c>
      <c r="E136" s="20" t="s">
        <v>1199</v>
      </c>
      <c r="G136" s="4"/>
    </row>
    <row r="137" spans="3:7" s="2" customFormat="1" outlineLevel="1" x14ac:dyDescent="0.2">
      <c r="C137" s="3"/>
      <c r="D137" s="10" t="s">
        <v>964</v>
      </c>
      <c r="E137" s="12">
        <v>0</v>
      </c>
      <c r="G137" s="4"/>
    </row>
    <row r="138" spans="3:7" s="2" customFormat="1" ht="30.75" outlineLevel="1" thickBot="1" x14ac:dyDescent="0.3">
      <c r="C138" s="3"/>
      <c r="D138" s="13" t="s">
        <v>965</v>
      </c>
      <c r="E138" s="15">
        <v>0</v>
      </c>
      <c r="G138" s="4"/>
    </row>
    <row r="139" spans="3:7" s="2" customFormat="1" ht="15" thickTop="1" x14ac:dyDescent="0.2">
      <c r="C139" s="3"/>
      <c r="D139" s="23"/>
      <c r="E139" s="24"/>
      <c r="G139" s="4"/>
    </row>
    <row r="145" spans="3:7" s="2" customFormat="1" x14ac:dyDescent="0.2">
      <c r="C145" s="3"/>
      <c r="D145" s="3"/>
      <c r="E145" s="9"/>
      <c r="G145" s="4"/>
    </row>
    <row r="146" spans="3:7" s="2" customFormat="1" x14ac:dyDescent="0.2">
      <c r="C146" s="3"/>
      <c r="D146" s="3"/>
      <c r="E146" s="9"/>
      <c r="G146" s="4"/>
    </row>
  </sheetData>
  <mergeCells count="32">
    <mergeCell ref="D120:E120"/>
    <mergeCell ref="D125:E125"/>
    <mergeCell ref="D105:E105"/>
    <mergeCell ref="D108:E108"/>
    <mergeCell ref="D109:E109"/>
    <mergeCell ref="D112:E112"/>
    <mergeCell ref="D116:E116"/>
    <mergeCell ref="D117:E117"/>
    <mergeCell ref="D102:E102"/>
    <mergeCell ref="D62:E62"/>
    <mergeCell ref="D63:E63"/>
    <mergeCell ref="D66:E66"/>
    <mergeCell ref="D71:E71"/>
    <mergeCell ref="D82:E82"/>
    <mergeCell ref="D88:E88"/>
    <mergeCell ref="D94:E94"/>
    <mergeCell ref="D99:E99"/>
    <mergeCell ref="D100:E100"/>
    <mergeCell ref="G76:G77"/>
    <mergeCell ref="D78:E78"/>
    <mergeCell ref="D35:E35"/>
    <mergeCell ref="D41:E41"/>
    <mergeCell ref="D46:E46"/>
    <mergeCell ref="D49:E49"/>
    <mergeCell ref="D52:E52"/>
    <mergeCell ref="D59:E59"/>
    <mergeCell ref="D28:E28"/>
    <mergeCell ref="D2:E2"/>
    <mergeCell ref="D16:E16"/>
    <mergeCell ref="D17:E17"/>
    <mergeCell ref="D24:E24"/>
    <mergeCell ref="D25:E25"/>
  </mergeCells>
  <hyperlinks>
    <hyperlink ref="G1" location="Panoramica!A1" display="Torna alla panoramica →" xr:uid="{C65B3185-8385-4E46-A343-6CFACA424237}"/>
  </hyperlinks>
  <pageMargins left="0.7" right="0.7" top="0.75" bottom="0.75" header="0.3" footer="0.3"/>
  <pageSetup paperSize="9" scale="46" orientation="portrait" verticalDpi="0" r:id="rId1"/>
  <rowBreaks count="2" manualBreakCount="2">
    <brk id="98" min="3" max="4" man="1"/>
    <brk id="115" min="3" max="4"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238E47-8B07-454F-BFAF-A099848F3F8A}">
  <sheetPr codeName="Tabelle120">
    <outlinePr summaryBelow="0"/>
  </sheetPr>
  <dimension ref="A1:EY167"/>
  <sheetViews>
    <sheetView zoomScaleNormal="100" workbookViewId="0">
      <pane ySplit="1" topLeftCell="A2" activePane="bottomLeft" state="frozen"/>
      <selection pane="bottomLeft" activeCell="G1" sqref="G1"/>
    </sheetView>
  </sheetViews>
  <sheetFormatPr baseColWidth="10" defaultColWidth="10.85546875" defaultRowHeight="14.25" outlineLevelRow="1" x14ac:dyDescent="0.2"/>
  <cols>
    <col min="1" max="2" width="4" style="2" customWidth="1"/>
    <col min="3" max="3" width="1.5703125" style="3" customWidth="1"/>
    <col min="4" max="4" width="28.7109375" style="3" customWidth="1"/>
    <col min="5" max="5" width="98.85546875" style="9" customWidth="1"/>
    <col min="6" max="6" width="1.5703125" style="2" customWidth="1"/>
    <col min="7" max="7" width="128.5703125" style="4" customWidth="1"/>
    <col min="8" max="155" width="10.85546875" style="2"/>
    <col min="156" max="16384" width="10.85546875" style="25"/>
  </cols>
  <sheetData>
    <row r="1" spans="3:8" s="2" customFormat="1" ht="50.1" customHeight="1" thickBot="1" x14ac:dyDescent="0.25">
      <c r="C1" s="3"/>
      <c r="D1" s="117" t="s">
        <v>1838</v>
      </c>
      <c r="G1" s="113" t="s">
        <v>967</v>
      </c>
    </row>
    <row r="2" spans="3:8" s="2" customFormat="1" ht="29.25" thickTop="1" thickBot="1" x14ac:dyDescent="0.45">
      <c r="C2" s="3"/>
      <c r="D2" s="158" t="s">
        <v>872</v>
      </c>
      <c r="E2" s="159"/>
      <c r="G2" s="4"/>
    </row>
    <row r="3" spans="3:8" s="2" customFormat="1" ht="58.5" outlineLevel="1" thickTop="1" x14ac:dyDescent="0.25">
      <c r="C3" s="3"/>
      <c r="D3" s="14" t="s">
        <v>873</v>
      </c>
      <c r="E3" s="5" t="s">
        <v>1826</v>
      </c>
      <c r="G3" s="4"/>
      <c r="H3" s="6"/>
    </row>
    <row r="4" spans="3:8" s="2" customFormat="1" ht="15" outlineLevel="1" x14ac:dyDescent="0.25">
      <c r="C4" s="3"/>
      <c r="D4" s="11" t="s">
        <v>874</v>
      </c>
      <c r="E4" s="7" t="s">
        <v>1839</v>
      </c>
      <c r="G4" s="4"/>
    </row>
    <row r="5" spans="3:8" s="2" customFormat="1" ht="30" outlineLevel="1" x14ac:dyDescent="0.25">
      <c r="C5" s="3"/>
      <c r="D5" s="11" t="s">
        <v>782</v>
      </c>
      <c r="E5" s="7" t="s">
        <v>1786</v>
      </c>
      <c r="G5" s="4"/>
    </row>
    <row r="6" spans="3:8" s="2" customFormat="1" ht="15" outlineLevel="1" x14ac:dyDescent="0.25">
      <c r="C6" s="3"/>
      <c r="D6" s="11" t="s">
        <v>773</v>
      </c>
      <c r="E6" s="7" t="s">
        <v>1787</v>
      </c>
      <c r="G6" s="4"/>
    </row>
    <row r="7" spans="3:8" s="2" customFormat="1" ht="15" outlineLevel="1" x14ac:dyDescent="0.25">
      <c r="C7" s="3"/>
      <c r="D7" s="11" t="s">
        <v>798</v>
      </c>
      <c r="E7" s="7" t="s">
        <v>1788</v>
      </c>
      <c r="G7" s="4"/>
    </row>
    <row r="8" spans="3:8" s="2" customFormat="1" ht="15" outlineLevel="1" x14ac:dyDescent="0.25">
      <c r="C8" s="3"/>
      <c r="D8" s="11" t="s">
        <v>797</v>
      </c>
      <c r="E8" s="7" t="s">
        <v>1871</v>
      </c>
      <c r="G8" s="4"/>
    </row>
    <row r="9" spans="3:8" s="2" customFormat="1" ht="30" outlineLevel="1" x14ac:dyDescent="0.25">
      <c r="C9" s="3"/>
      <c r="D9" s="11" t="s">
        <v>875</v>
      </c>
      <c r="E9" s="7" t="s">
        <v>1793</v>
      </c>
      <c r="G9" s="4"/>
    </row>
    <row r="10" spans="3:8" s="2" customFormat="1" outlineLevel="1" x14ac:dyDescent="0.2">
      <c r="C10" s="3"/>
      <c r="D10" s="73" t="s">
        <v>876</v>
      </c>
      <c r="E10" s="56" t="s">
        <v>1792</v>
      </c>
      <c r="G10" s="4"/>
    </row>
    <row r="11" spans="3:8" s="2" customFormat="1" ht="45" outlineLevel="1" x14ac:dyDescent="0.25">
      <c r="C11" s="3"/>
      <c r="D11" s="11" t="s">
        <v>877</v>
      </c>
      <c r="E11" s="7">
        <v>210</v>
      </c>
      <c r="G11" s="4"/>
    </row>
    <row r="12" spans="3:8" s="2" customFormat="1" ht="28.5" outlineLevel="1" x14ac:dyDescent="0.2">
      <c r="C12" s="3"/>
      <c r="D12" s="16" t="s">
        <v>878</v>
      </c>
      <c r="E12" s="28">
        <v>210</v>
      </c>
      <c r="G12" s="4"/>
    </row>
    <row r="13" spans="3:8" s="2" customFormat="1" ht="28.5" outlineLevel="1" x14ac:dyDescent="0.2">
      <c r="C13" s="3"/>
      <c r="D13" s="16" t="s">
        <v>879</v>
      </c>
      <c r="E13" s="28" t="s">
        <v>794</v>
      </c>
      <c r="G13" s="4"/>
    </row>
    <row r="14" spans="3:8" s="2" customFormat="1" ht="15" outlineLevel="1" thickBot="1" x14ac:dyDescent="0.25">
      <c r="C14" s="3"/>
      <c r="D14" s="17" t="s">
        <v>880</v>
      </c>
      <c r="E14" s="92" t="s">
        <v>794</v>
      </c>
      <c r="G14" s="4"/>
    </row>
    <row r="15" spans="3:8" ht="15.75" thickTop="1" thickBot="1" x14ac:dyDescent="0.25"/>
    <row r="16" spans="3:8" ht="29.25" thickTop="1" thickBot="1" x14ac:dyDescent="0.45">
      <c r="D16" s="158" t="s">
        <v>881</v>
      </c>
      <c r="E16" s="159"/>
    </row>
    <row r="17" spans="3:7" s="2" customFormat="1" ht="21.75" thickTop="1" thickBot="1" x14ac:dyDescent="0.35">
      <c r="C17" s="3"/>
      <c r="D17" s="160" t="s">
        <v>882</v>
      </c>
      <c r="E17" s="161"/>
      <c r="G17" s="4"/>
    </row>
    <row r="18" spans="3:7" s="2" customFormat="1" ht="60.75" outlineLevel="1" thickTop="1" x14ac:dyDescent="0.25">
      <c r="C18" s="3"/>
      <c r="D18" s="14" t="s">
        <v>883</v>
      </c>
      <c r="E18" s="5" t="s">
        <v>799</v>
      </c>
      <c r="G18" s="4"/>
    </row>
    <row r="19" spans="3:7" s="2" customFormat="1" ht="15" outlineLevel="1" x14ac:dyDescent="0.25">
      <c r="C19" s="3"/>
      <c r="D19" s="11" t="s">
        <v>884</v>
      </c>
      <c r="E19" s="7" t="s">
        <v>795</v>
      </c>
      <c r="G19" s="4"/>
    </row>
    <row r="20" spans="3:7" s="2" customFormat="1" outlineLevel="1" x14ac:dyDescent="0.2">
      <c r="C20" s="3"/>
      <c r="D20" s="10" t="s">
        <v>885</v>
      </c>
      <c r="E20" s="12" t="s">
        <v>1800</v>
      </c>
      <c r="G20" s="4"/>
    </row>
    <row r="21" spans="3:7" s="2" customFormat="1" ht="45" outlineLevel="1" x14ac:dyDescent="0.25">
      <c r="C21" s="3"/>
      <c r="D21" s="11" t="s">
        <v>886</v>
      </c>
      <c r="E21" s="7" t="s">
        <v>795</v>
      </c>
      <c r="G21" s="4"/>
    </row>
    <row r="22" spans="3:7" s="2" customFormat="1" ht="29.25" outlineLevel="1" thickBot="1" x14ac:dyDescent="0.25">
      <c r="C22" s="3"/>
      <c r="D22" s="45" t="s">
        <v>887</v>
      </c>
      <c r="E22" s="46" t="s">
        <v>256</v>
      </c>
      <c r="G22" s="4"/>
    </row>
    <row r="23" spans="3:7" ht="15.75" thickTop="1" thickBot="1" x14ac:dyDescent="0.25"/>
    <row r="24" spans="3:7" s="2" customFormat="1" ht="21.75" thickTop="1" thickBot="1" x14ac:dyDescent="0.35">
      <c r="C24" s="3"/>
      <c r="D24" s="147" t="s">
        <v>888</v>
      </c>
      <c r="E24" s="148"/>
      <c r="G24" s="4"/>
    </row>
    <row r="25" spans="3:7" s="2" customFormat="1" ht="19.5" thickTop="1" thickBot="1" x14ac:dyDescent="0.25">
      <c r="C25" s="3"/>
      <c r="D25" s="153" t="s">
        <v>889</v>
      </c>
      <c r="E25" s="154"/>
      <c r="G25" s="29"/>
    </row>
    <row r="26" spans="3:7" s="2" customFormat="1" ht="44.25" outlineLevel="1" thickTop="1" x14ac:dyDescent="0.25">
      <c r="C26" s="3"/>
      <c r="D26" s="14" t="s">
        <v>890</v>
      </c>
      <c r="E26" s="5" t="s">
        <v>981</v>
      </c>
      <c r="G26" s="4"/>
    </row>
    <row r="27" spans="3:7" s="2" customFormat="1" ht="30.75" outlineLevel="1" thickBot="1" x14ac:dyDescent="0.3">
      <c r="C27" s="3"/>
      <c r="D27" s="13" t="s">
        <v>891</v>
      </c>
      <c r="E27" s="32">
        <v>100</v>
      </c>
      <c r="G27" s="4"/>
    </row>
    <row r="28" spans="3:7" s="2" customFormat="1" ht="19.5" thickTop="1" thickBot="1" x14ac:dyDescent="0.25">
      <c r="C28" s="3"/>
      <c r="D28" s="153" t="s">
        <v>892</v>
      </c>
      <c r="E28" s="154"/>
      <c r="G28" s="29"/>
    </row>
    <row r="29" spans="3:7" s="2" customFormat="1" ht="30.75" outlineLevel="1" thickTop="1" x14ac:dyDescent="0.25">
      <c r="C29" s="3"/>
      <c r="D29" s="14" t="s">
        <v>893</v>
      </c>
      <c r="E29" s="112" t="s">
        <v>1804</v>
      </c>
      <c r="G29" s="4"/>
    </row>
    <row r="30" spans="3:7" s="2" customFormat="1" ht="30" outlineLevel="1" x14ac:dyDescent="0.25">
      <c r="C30" s="3"/>
      <c r="D30" s="11" t="s">
        <v>894</v>
      </c>
      <c r="E30" s="7" t="s">
        <v>36</v>
      </c>
      <c r="G30" s="4"/>
    </row>
    <row r="31" spans="3:7" s="2" customFormat="1" ht="60" outlineLevel="1" x14ac:dyDescent="0.25">
      <c r="C31" s="3"/>
      <c r="D31" s="11" t="s">
        <v>895</v>
      </c>
      <c r="E31" s="7" t="s">
        <v>802</v>
      </c>
      <c r="G31" s="4"/>
    </row>
    <row r="32" spans="3:7" s="2" customFormat="1" ht="30" outlineLevel="1" x14ac:dyDescent="0.25">
      <c r="C32" s="3"/>
      <c r="D32" s="11" t="s">
        <v>896</v>
      </c>
      <c r="E32" s="7" t="s">
        <v>805</v>
      </c>
      <c r="G32" s="4"/>
    </row>
    <row r="33" spans="3:7" s="2" customFormat="1" ht="30" outlineLevel="1" x14ac:dyDescent="0.25">
      <c r="C33" s="3"/>
      <c r="D33" s="11" t="s">
        <v>897</v>
      </c>
      <c r="E33" s="7" t="s">
        <v>1165</v>
      </c>
      <c r="G33" s="4"/>
    </row>
    <row r="34" spans="3:7" s="2" customFormat="1" ht="15" outlineLevel="1" thickBot="1" x14ac:dyDescent="0.25">
      <c r="C34" s="3"/>
      <c r="D34" s="17" t="s">
        <v>898</v>
      </c>
      <c r="E34" s="8" t="s">
        <v>793</v>
      </c>
      <c r="G34" s="4"/>
    </row>
    <row r="35" spans="3:7" s="2" customFormat="1" ht="19.5" thickTop="1" thickBot="1" x14ac:dyDescent="0.25">
      <c r="C35" s="3"/>
      <c r="D35" s="153" t="s">
        <v>783</v>
      </c>
      <c r="E35" s="154"/>
      <c r="G35" s="4"/>
    </row>
    <row r="36" spans="3:7" s="2" customFormat="1" ht="30.75" outlineLevel="1" thickTop="1" x14ac:dyDescent="0.25">
      <c r="C36" s="3"/>
      <c r="D36" s="14" t="s">
        <v>900</v>
      </c>
      <c r="E36" s="5" t="s">
        <v>779</v>
      </c>
      <c r="G36" s="4"/>
    </row>
    <row r="37" spans="3:7" s="2" customFormat="1" ht="30" outlineLevel="1" x14ac:dyDescent="0.25">
      <c r="C37" s="3"/>
      <c r="D37" s="11" t="s">
        <v>901</v>
      </c>
      <c r="E37" s="7" t="s">
        <v>787</v>
      </c>
      <c r="G37" s="4"/>
    </row>
    <row r="38" spans="3:7" s="2" customFormat="1" ht="30" outlineLevel="1" x14ac:dyDescent="0.25">
      <c r="C38" s="3"/>
      <c r="D38" s="11" t="s">
        <v>902</v>
      </c>
      <c r="E38" s="7" t="s">
        <v>789</v>
      </c>
      <c r="G38" s="4"/>
    </row>
    <row r="39" spans="3:7" s="2" customFormat="1" ht="30" outlineLevel="1" x14ac:dyDescent="0.25">
      <c r="C39" s="3"/>
      <c r="D39" s="11" t="s">
        <v>903</v>
      </c>
      <c r="E39" s="7" t="s">
        <v>791</v>
      </c>
      <c r="G39" s="4"/>
    </row>
    <row r="40" spans="3:7" s="2" customFormat="1" ht="30.75" outlineLevel="1" thickBot="1" x14ac:dyDescent="0.3">
      <c r="C40" s="3"/>
      <c r="D40" s="13" t="s">
        <v>904</v>
      </c>
      <c r="E40" s="8" t="s">
        <v>1165</v>
      </c>
      <c r="G40" s="4"/>
    </row>
    <row r="41" spans="3:7" s="2" customFormat="1" ht="19.5" thickTop="1" thickBot="1" x14ac:dyDescent="0.25">
      <c r="C41" s="3"/>
      <c r="D41" s="153" t="s">
        <v>905</v>
      </c>
      <c r="E41" s="154"/>
      <c r="G41" s="4"/>
    </row>
    <row r="42" spans="3:7" s="2" customFormat="1" ht="15.75" outlineLevel="1" thickTop="1" x14ac:dyDescent="0.25">
      <c r="C42" s="3"/>
      <c r="D42" s="14" t="s">
        <v>906</v>
      </c>
      <c r="E42" s="5" t="s">
        <v>779</v>
      </c>
      <c r="G42" s="4"/>
    </row>
    <row r="43" spans="3:7" s="2" customFormat="1" ht="15" outlineLevel="1" x14ac:dyDescent="0.25">
      <c r="C43" s="3"/>
      <c r="D43" s="11" t="s">
        <v>907</v>
      </c>
      <c r="E43" s="7" t="s">
        <v>779</v>
      </c>
      <c r="G43" s="4"/>
    </row>
    <row r="44" spans="3:7" s="2" customFormat="1" ht="15" outlineLevel="1" x14ac:dyDescent="0.25">
      <c r="C44" s="3"/>
      <c r="D44" s="11" t="s">
        <v>1</v>
      </c>
      <c r="E44" s="7" t="s">
        <v>788</v>
      </c>
      <c r="G44" s="4"/>
    </row>
    <row r="45" spans="3:7" s="2" customFormat="1" ht="15.75" outlineLevel="1" thickBot="1" x14ac:dyDescent="0.3">
      <c r="C45" s="3"/>
      <c r="D45" s="13" t="s">
        <v>908</v>
      </c>
      <c r="E45" s="8" t="s">
        <v>793</v>
      </c>
      <c r="G45" s="4"/>
    </row>
    <row r="46" spans="3:7" s="2" customFormat="1" ht="19.5" thickTop="1" thickBot="1" x14ac:dyDescent="0.25">
      <c r="C46" s="3"/>
      <c r="D46" s="153" t="s">
        <v>909</v>
      </c>
      <c r="E46" s="154"/>
      <c r="G46" s="4"/>
    </row>
    <row r="47" spans="3:7" s="2" customFormat="1" ht="15.75" outlineLevel="1" thickTop="1" x14ac:dyDescent="0.25">
      <c r="C47" s="3"/>
      <c r="D47" s="14" t="s">
        <v>827</v>
      </c>
      <c r="E47" s="5" t="s">
        <v>779</v>
      </c>
      <c r="G47" s="4"/>
    </row>
    <row r="48" spans="3:7" s="2" customFormat="1" ht="15.75" outlineLevel="1" thickBot="1" x14ac:dyDescent="0.3">
      <c r="C48" s="3"/>
      <c r="D48" s="13" t="s">
        <v>2</v>
      </c>
      <c r="E48" s="8" t="s">
        <v>779</v>
      </c>
      <c r="G48" s="4"/>
    </row>
    <row r="49" spans="3:7" s="2" customFormat="1" ht="19.5" thickTop="1" thickBot="1" x14ac:dyDescent="0.25">
      <c r="C49" s="3"/>
      <c r="D49" s="153" t="s">
        <v>910</v>
      </c>
      <c r="E49" s="154"/>
      <c r="G49" s="4"/>
    </row>
    <row r="50" spans="3:7" s="2" customFormat="1" ht="30.75" outlineLevel="1" thickTop="1" x14ac:dyDescent="0.25">
      <c r="C50" s="3"/>
      <c r="D50" s="14" t="s">
        <v>829</v>
      </c>
      <c r="E50" s="5" t="s">
        <v>781</v>
      </c>
      <c r="G50" s="4"/>
    </row>
    <row r="51" spans="3:7" s="2" customFormat="1" ht="30.75" outlineLevel="1" thickBot="1" x14ac:dyDescent="0.3">
      <c r="C51" s="3"/>
      <c r="D51" s="13" t="s">
        <v>830</v>
      </c>
      <c r="E51" s="8" t="s">
        <v>779</v>
      </c>
      <c r="G51" s="4"/>
    </row>
    <row r="52" spans="3:7" s="2" customFormat="1" ht="19.5" thickTop="1" thickBot="1" x14ac:dyDescent="0.25">
      <c r="C52" s="3"/>
      <c r="D52" s="153" t="s">
        <v>911</v>
      </c>
      <c r="E52" s="154"/>
      <c r="G52" s="4"/>
    </row>
    <row r="53" spans="3:7" s="2" customFormat="1" ht="30.75" outlineLevel="1" thickTop="1" x14ac:dyDescent="0.25">
      <c r="C53" s="3"/>
      <c r="D53" s="14" t="s">
        <v>828</v>
      </c>
      <c r="E53" s="5" t="s">
        <v>781</v>
      </c>
      <c r="G53" s="4"/>
    </row>
    <row r="54" spans="3:7" s="2" customFormat="1" ht="28.5" outlineLevel="1" x14ac:dyDescent="0.2">
      <c r="C54" s="3"/>
      <c r="D54" s="16" t="s">
        <v>912</v>
      </c>
      <c r="E54" s="28" t="s">
        <v>788</v>
      </c>
      <c r="G54" s="4"/>
    </row>
    <row r="55" spans="3:7" s="2" customFormat="1" outlineLevel="1" x14ac:dyDescent="0.2">
      <c r="C55" s="3"/>
      <c r="D55" s="16" t="s">
        <v>913</v>
      </c>
      <c r="E55" s="28" t="s">
        <v>788</v>
      </c>
      <c r="G55" s="4"/>
    </row>
    <row r="56" spans="3:7" s="2" customFormat="1" outlineLevel="1" x14ac:dyDescent="0.2">
      <c r="C56" s="3"/>
      <c r="D56" s="16" t="s">
        <v>914</v>
      </c>
      <c r="E56" s="28" t="s">
        <v>781</v>
      </c>
      <c r="G56" s="4"/>
    </row>
    <row r="57" spans="3:7" s="2" customFormat="1" ht="28.5" outlineLevel="1" x14ac:dyDescent="0.2">
      <c r="C57" s="3"/>
      <c r="D57" s="16" t="s">
        <v>915</v>
      </c>
      <c r="E57" s="28" t="s">
        <v>781</v>
      </c>
      <c r="G57" s="4"/>
    </row>
    <row r="58" spans="3:7" s="2" customFormat="1" ht="15" outlineLevel="1" thickBot="1" x14ac:dyDescent="0.25">
      <c r="C58" s="3"/>
      <c r="D58" s="17" t="s">
        <v>916</v>
      </c>
      <c r="E58" s="92" t="s">
        <v>1840</v>
      </c>
      <c r="G58" s="4"/>
    </row>
    <row r="59" spans="3:7" s="2" customFormat="1" ht="19.5" thickTop="1" thickBot="1" x14ac:dyDescent="0.25">
      <c r="C59" s="3"/>
      <c r="D59" s="153" t="s">
        <v>917</v>
      </c>
      <c r="E59" s="154"/>
      <c r="G59" s="4"/>
    </row>
    <row r="60" spans="3:7" s="2" customFormat="1" ht="16.5" thickTop="1" thickBot="1" x14ac:dyDescent="0.3">
      <c r="C60" s="3"/>
      <c r="D60" s="47"/>
      <c r="E60" s="48" t="s">
        <v>1188</v>
      </c>
      <c r="G60" s="4"/>
    </row>
    <row r="61" spans="3:7" ht="15.75" thickTop="1" thickBot="1" x14ac:dyDescent="0.25"/>
    <row r="62" spans="3:7" s="2" customFormat="1" ht="21.75" thickTop="1" thickBot="1" x14ac:dyDescent="0.35">
      <c r="C62" s="3"/>
      <c r="D62" s="147" t="s">
        <v>918</v>
      </c>
      <c r="E62" s="148"/>
      <c r="G62" s="4"/>
    </row>
    <row r="63" spans="3:7" s="2" customFormat="1" ht="19.5" thickTop="1" thickBot="1" x14ac:dyDescent="0.25">
      <c r="C63" s="3"/>
      <c r="D63" s="153" t="s">
        <v>919</v>
      </c>
      <c r="E63" s="154"/>
      <c r="G63" s="4"/>
    </row>
    <row r="64" spans="3:7" s="2" customFormat="1" ht="30.75" outlineLevel="1" thickTop="1" x14ac:dyDescent="0.25">
      <c r="C64" s="3"/>
      <c r="D64" s="14" t="s">
        <v>831</v>
      </c>
      <c r="E64" s="5" t="s">
        <v>780</v>
      </c>
      <c r="F64" s="19"/>
      <c r="G64" s="4"/>
    </row>
    <row r="65" spans="3:7" s="2" customFormat="1" ht="15.75" outlineLevel="1" thickBot="1" x14ac:dyDescent="0.3">
      <c r="C65" s="3"/>
      <c r="D65" s="13" t="s">
        <v>3</v>
      </c>
      <c r="E65" s="8" t="s">
        <v>781</v>
      </c>
      <c r="G65" s="4"/>
    </row>
    <row r="66" spans="3:7" s="2" customFormat="1" ht="19.5" thickTop="1" thickBot="1" x14ac:dyDescent="0.25">
      <c r="C66" s="3"/>
      <c r="D66" s="153" t="s">
        <v>920</v>
      </c>
      <c r="E66" s="154"/>
      <c r="G66" s="4"/>
    </row>
    <row r="67" spans="3:7" s="2" customFormat="1" ht="15.75" outlineLevel="1" thickTop="1" x14ac:dyDescent="0.25">
      <c r="C67" s="3"/>
      <c r="D67" s="14" t="s">
        <v>821</v>
      </c>
      <c r="E67" s="5" t="s">
        <v>780</v>
      </c>
      <c r="G67" s="4"/>
    </row>
    <row r="68" spans="3:7" s="2" customFormat="1" ht="15" outlineLevel="1" x14ac:dyDescent="0.25">
      <c r="C68" s="3"/>
      <c r="D68" s="11" t="s">
        <v>822</v>
      </c>
      <c r="E68" s="7" t="s">
        <v>780</v>
      </c>
      <c r="G68" s="4"/>
    </row>
    <row r="69" spans="3:7" s="2" customFormat="1" ht="30.75" outlineLevel="1" thickBot="1" x14ac:dyDescent="0.3">
      <c r="C69" s="3"/>
      <c r="D69" s="13" t="s">
        <v>823</v>
      </c>
      <c r="E69" s="8" t="s">
        <v>780</v>
      </c>
      <c r="G69" s="4"/>
    </row>
    <row r="70" spans="3:7" s="2" customFormat="1" ht="15.75" thickTop="1" thickBot="1" x14ac:dyDescent="0.25">
      <c r="C70" s="3"/>
      <c r="D70" s="3"/>
      <c r="E70" s="9"/>
      <c r="G70" s="4"/>
    </row>
    <row r="71" spans="3:7" s="2" customFormat="1" ht="21.75" thickTop="1" thickBot="1" x14ac:dyDescent="0.35">
      <c r="C71" s="3"/>
      <c r="D71" s="147" t="s">
        <v>921</v>
      </c>
      <c r="E71" s="148"/>
      <c r="G71" s="4"/>
    </row>
    <row r="72" spans="3:7" s="2" customFormat="1" ht="44.25" outlineLevel="1" thickTop="1" x14ac:dyDescent="0.25">
      <c r="C72" s="3"/>
      <c r="D72" s="14" t="s">
        <v>1451</v>
      </c>
      <c r="E72" s="5" t="s">
        <v>775</v>
      </c>
      <c r="G72" s="4"/>
    </row>
    <row r="73" spans="3:7" s="2" customFormat="1" ht="30" outlineLevel="1" x14ac:dyDescent="0.25">
      <c r="C73" s="3"/>
      <c r="D73" s="11" t="s">
        <v>922</v>
      </c>
      <c r="E73" s="7" t="s">
        <v>834</v>
      </c>
      <c r="G73" s="4"/>
    </row>
    <row r="74" spans="3:7" s="2" customFormat="1" ht="15" outlineLevel="1" x14ac:dyDescent="0.25">
      <c r="C74" s="3"/>
      <c r="D74" s="11" t="s">
        <v>923</v>
      </c>
      <c r="E74" s="7" t="s">
        <v>839</v>
      </c>
      <c r="G74" s="4"/>
    </row>
    <row r="75" spans="3:7" s="2" customFormat="1" ht="30" outlineLevel="1" x14ac:dyDescent="0.25">
      <c r="C75" s="3"/>
      <c r="D75" s="11" t="s">
        <v>924</v>
      </c>
      <c r="E75" s="7" t="s">
        <v>778</v>
      </c>
      <c r="G75" s="4"/>
    </row>
    <row r="76" spans="3:7" s="2" customFormat="1" ht="57.75" outlineLevel="1" x14ac:dyDescent="0.25">
      <c r="C76" s="3"/>
      <c r="D76" s="11" t="s">
        <v>925</v>
      </c>
      <c r="E76" s="7" t="s">
        <v>1841</v>
      </c>
      <c r="G76" s="157"/>
    </row>
    <row r="77" spans="3:7" s="2" customFormat="1" ht="15" outlineLevel="1" thickBot="1" x14ac:dyDescent="0.25">
      <c r="C77" s="3"/>
      <c r="D77" s="45" t="s">
        <v>926</v>
      </c>
      <c r="E77" s="46" t="s">
        <v>1795</v>
      </c>
      <c r="G77" s="157"/>
    </row>
    <row r="78" spans="3:7" s="2" customFormat="1" ht="19.5" thickTop="1" thickBot="1" x14ac:dyDescent="0.25">
      <c r="C78" s="3"/>
      <c r="D78" s="153" t="s">
        <v>927</v>
      </c>
      <c r="E78" s="154"/>
      <c r="G78" s="4"/>
    </row>
    <row r="79" spans="3:7" s="2" customFormat="1" ht="30.75" outlineLevel="1" thickTop="1" x14ac:dyDescent="0.25">
      <c r="C79" s="3"/>
      <c r="D79" s="14" t="s">
        <v>928</v>
      </c>
      <c r="E79" s="5" t="s">
        <v>785</v>
      </c>
      <c r="G79" s="4"/>
    </row>
    <row r="80" spans="3:7" s="2" customFormat="1" ht="28.5" outlineLevel="1" x14ac:dyDescent="0.2">
      <c r="C80" s="3"/>
      <c r="D80" s="16" t="s">
        <v>929</v>
      </c>
      <c r="E80" s="28" t="s">
        <v>256</v>
      </c>
      <c r="G80" s="4"/>
    </row>
    <row r="81" spans="3:7" s="2" customFormat="1" ht="30.75" outlineLevel="1" thickBot="1" x14ac:dyDescent="0.3">
      <c r="C81" s="3"/>
      <c r="D81" s="13" t="s">
        <v>930</v>
      </c>
      <c r="E81" s="57" t="s">
        <v>256</v>
      </c>
      <c r="G81" s="4"/>
    </row>
    <row r="82" spans="3:7" s="2" customFormat="1" ht="19.5" thickTop="1" thickBot="1" x14ac:dyDescent="0.25">
      <c r="C82" s="3"/>
      <c r="D82" s="153" t="s">
        <v>931</v>
      </c>
      <c r="E82" s="154"/>
      <c r="G82" s="29"/>
    </row>
    <row r="83" spans="3:7" s="2" customFormat="1" ht="15.75" outlineLevel="1" thickTop="1" x14ac:dyDescent="0.25">
      <c r="C83" s="3"/>
      <c r="D83" s="14" t="s">
        <v>819</v>
      </c>
      <c r="E83" s="5" t="s">
        <v>781</v>
      </c>
      <c r="G83" s="4"/>
    </row>
    <row r="84" spans="3:7" s="2" customFormat="1" ht="30" outlineLevel="1" x14ac:dyDescent="0.25">
      <c r="C84" s="3"/>
      <c r="D84" s="11" t="s">
        <v>818</v>
      </c>
      <c r="E84" s="7" t="s">
        <v>781</v>
      </c>
      <c r="G84" s="4"/>
    </row>
    <row r="85" spans="3:7" s="2" customFormat="1" ht="105" outlineLevel="1" x14ac:dyDescent="0.25">
      <c r="C85" s="3"/>
      <c r="D85" s="11" t="s">
        <v>826</v>
      </c>
      <c r="E85" s="7" t="s">
        <v>779</v>
      </c>
      <c r="G85" s="4"/>
    </row>
    <row r="86" spans="3:7" s="2" customFormat="1" ht="45" outlineLevel="1" x14ac:dyDescent="0.25">
      <c r="C86" s="3"/>
      <c r="D86" s="11" t="s">
        <v>820</v>
      </c>
      <c r="E86" s="7" t="s">
        <v>781</v>
      </c>
      <c r="G86" s="4"/>
    </row>
    <row r="87" spans="3:7" s="2" customFormat="1" ht="30.75" outlineLevel="1" thickBot="1" x14ac:dyDescent="0.3">
      <c r="C87" s="3"/>
      <c r="D87" s="13" t="s">
        <v>932</v>
      </c>
      <c r="E87" s="8" t="s">
        <v>781</v>
      </c>
      <c r="G87" s="4"/>
    </row>
    <row r="88" spans="3:7" s="2" customFormat="1" ht="19.5" thickTop="1" thickBot="1" x14ac:dyDescent="0.25">
      <c r="C88" s="3"/>
      <c r="D88" s="153" t="s">
        <v>933</v>
      </c>
      <c r="E88" s="154"/>
      <c r="G88" s="4"/>
    </row>
    <row r="89" spans="3:7" s="2" customFormat="1" ht="44.25" outlineLevel="1" thickTop="1" x14ac:dyDescent="0.25">
      <c r="C89" s="3"/>
      <c r="D89" s="14" t="s">
        <v>934</v>
      </c>
      <c r="E89" s="5" t="s">
        <v>775</v>
      </c>
      <c r="G89" s="4"/>
    </row>
    <row r="90" spans="3:7" s="2" customFormat="1" ht="45" outlineLevel="1" x14ac:dyDescent="0.25">
      <c r="C90" s="3"/>
      <c r="D90" s="11" t="s">
        <v>935</v>
      </c>
      <c r="E90" s="7" t="s">
        <v>1164</v>
      </c>
      <c r="G90" s="4"/>
    </row>
    <row r="91" spans="3:7" s="2" customFormat="1" ht="30" outlineLevel="1" x14ac:dyDescent="0.25">
      <c r="C91" s="3"/>
      <c r="D91" s="11" t="s">
        <v>936</v>
      </c>
      <c r="E91" s="7" t="s">
        <v>781</v>
      </c>
      <c r="G91" s="4"/>
    </row>
    <row r="92" spans="3:7" s="2" customFormat="1" ht="15" outlineLevel="1" x14ac:dyDescent="0.25">
      <c r="C92" s="3"/>
      <c r="D92" s="11" t="s">
        <v>933</v>
      </c>
      <c r="E92" s="7" t="s">
        <v>1165</v>
      </c>
      <c r="G92" s="4"/>
    </row>
    <row r="93" spans="3:7" s="2" customFormat="1" ht="15" outlineLevel="1" thickBot="1" x14ac:dyDescent="0.25">
      <c r="C93" s="3"/>
      <c r="D93" s="21" t="s">
        <v>885</v>
      </c>
      <c r="E93" s="15">
        <v>0</v>
      </c>
      <c r="G93" s="4"/>
    </row>
    <row r="94" spans="3:7" s="2" customFormat="1" ht="19.5" thickTop="1" thickBot="1" x14ac:dyDescent="0.25">
      <c r="C94" s="3"/>
      <c r="D94" s="153" t="s">
        <v>937</v>
      </c>
      <c r="E94" s="154"/>
      <c r="G94" s="4"/>
    </row>
    <row r="95" spans="3:7" s="2" customFormat="1" ht="15.75" outlineLevel="1" thickTop="1" x14ac:dyDescent="0.25">
      <c r="C95" s="3"/>
      <c r="D95" s="14" t="s">
        <v>938</v>
      </c>
      <c r="E95" s="5" t="s">
        <v>781</v>
      </c>
      <c r="G95" s="4"/>
    </row>
    <row r="96" spans="3:7" s="2" customFormat="1" ht="15" outlineLevel="1" x14ac:dyDescent="0.25">
      <c r="C96" s="3"/>
      <c r="D96" s="11" t="s">
        <v>939</v>
      </c>
      <c r="E96" s="7" t="s">
        <v>781</v>
      </c>
      <c r="G96" s="4"/>
    </row>
    <row r="97" spans="3:7" s="2" customFormat="1" ht="15.75" outlineLevel="1" thickBot="1" x14ac:dyDescent="0.3">
      <c r="C97" s="3"/>
      <c r="D97" s="13" t="s">
        <v>940</v>
      </c>
      <c r="E97" s="8" t="s">
        <v>793</v>
      </c>
      <c r="G97" s="4"/>
    </row>
    <row r="98" spans="3:7" s="2" customFormat="1" ht="15.75" thickTop="1" thickBot="1" x14ac:dyDescent="0.25">
      <c r="C98" s="3"/>
      <c r="D98" s="3"/>
      <c r="E98" s="9"/>
      <c r="G98" s="4"/>
    </row>
    <row r="99" spans="3:7" s="2" customFormat="1" ht="21.75" thickTop="1" thickBot="1" x14ac:dyDescent="0.35">
      <c r="C99" s="3"/>
      <c r="D99" s="147" t="s">
        <v>941</v>
      </c>
      <c r="E99" s="148"/>
      <c r="G99" s="18"/>
    </row>
    <row r="100" spans="3:7" s="2" customFormat="1" ht="19.5" thickTop="1" thickBot="1" x14ac:dyDescent="0.25">
      <c r="C100" s="3"/>
      <c r="D100" s="153" t="s">
        <v>300</v>
      </c>
      <c r="E100" s="154"/>
      <c r="G100" s="18"/>
    </row>
    <row r="101" spans="3:7" s="2" customFormat="1" ht="16.5" outlineLevel="1" thickTop="1" thickBot="1" x14ac:dyDescent="0.3">
      <c r="C101" s="3"/>
      <c r="D101" s="47" t="s">
        <v>824</v>
      </c>
      <c r="E101" s="48" t="s">
        <v>780</v>
      </c>
      <c r="G101" s="4"/>
    </row>
    <row r="102" spans="3:7" s="2" customFormat="1" ht="19.5" thickTop="1" thickBot="1" x14ac:dyDescent="0.25">
      <c r="C102" s="3"/>
      <c r="D102" s="153" t="s">
        <v>942</v>
      </c>
      <c r="E102" s="154"/>
      <c r="G102" s="4"/>
    </row>
    <row r="103" spans="3:7" s="2" customFormat="1" ht="15.75" outlineLevel="1" thickTop="1" x14ac:dyDescent="0.25">
      <c r="C103" s="3"/>
      <c r="D103" s="14" t="s">
        <v>825</v>
      </c>
      <c r="E103" s="5" t="s">
        <v>780</v>
      </c>
      <c r="G103" s="4"/>
    </row>
    <row r="104" spans="3:7" s="2" customFormat="1" ht="45.75" outlineLevel="1" thickBot="1" x14ac:dyDescent="0.3">
      <c r="C104" s="3"/>
      <c r="D104" s="13" t="s">
        <v>817</v>
      </c>
      <c r="E104" s="8" t="s">
        <v>781</v>
      </c>
      <c r="G104" s="4"/>
    </row>
    <row r="105" spans="3:7" s="2" customFormat="1" ht="19.5" thickTop="1" thickBot="1" x14ac:dyDescent="0.25">
      <c r="C105" s="3"/>
      <c r="D105" s="153" t="s">
        <v>917</v>
      </c>
      <c r="E105" s="154"/>
      <c r="G105" s="4"/>
    </row>
    <row r="106" spans="3:7" s="2" customFormat="1" ht="16.5" thickTop="1" thickBot="1" x14ac:dyDescent="0.3">
      <c r="C106" s="3"/>
      <c r="D106" s="47"/>
      <c r="E106" s="48" t="s">
        <v>1188</v>
      </c>
      <c r="G106" s="4"/>
    </row>
    <row r="107" spans="3:7" s="2" customFormat="1" ht="15.75" thickTop="1" thickBot="1" x14ac:dyDescent="0.25">
      <c r="C107" s="3"/>
      <c r="D107" s="3"/>
      <c r="E107" s="9"/>
      <c r="G107" s="4"/>
    </row>
    <row r="108" spans="3:7" s="2" customFormat="1" ht="21.75" thickTop="1" thickBot="1" x14ac:dyDescent="0.35">
      <c r="C108" s="3"/>
      <c r="D108" s="147" t="s">
        <v>943</v>
      </c>
      <c r="E108" s="148"/>
      <c r="G108" s="4"/>
    </row>
    <row r="109" spans="3:7" s="2" customFormat="1" ht="19.5" thickTop="1" thickBot="1" x14ac:dyDescent="0.25">
      <c r="C109" s="3"/>
      <c r="D109" s="153" t="s">
        <v>944</v>
      </c>
      <c r="E109" s="154"/>
      <c r="G109" s="4"/>
    </row>
    <row r="110" spans="3:7" s="2" customFormat="1" ht="90.75" outlineLevel="1" thickTop="1" x14ac:dyDescent="0.25">
      <c r="C110" s="3"/>
      <c r="D110" s="14" t="s">
        <v>945</v>
      </c>
      <c r="E110" s="5" t="s">
        <v>781</v>
      </c>
      <c r="G110" s="4"/>
    </row>
    <row r="111" spans="3:7" s="2" customFormat="1" ht="75.75" outlineLevel="1" thickBot="1" x14ac:dyDescent="0.3">
      <c r="C111" s="3"/>
      <c r="D111" s="13" t="s">
        <v>946</v>
      </c>
      <c r="E111" s="8" t="s">
        <v>781</v>
      </c>
      <c r="G111" s="4"/>
    </row>
    <row r="112" spans="3:7" s="2" customFormat="1" ht="19.5" thickTop="1" thickBot="1" x14ac:dyDescent="0.25">
      <c r="C112" s="3"/>
      <c r="D112" s="153" t="s">
        <v>947</v>
      </c>
      <c r="E112" s="154"/>
      <c r="G112" s="4"/>
    </row>
    <row r="113" spans="3:7" s="2" customFormat="1" ht="45.75" outlineLevel="1" thickTop="1" x14ac:dyDescent="0.25">
      <c r="C113" s="3"/>
      <c r="D113" s="14" t="s">
        <v>948</v>
      </c>
      <c r="E113" s="5" t="s">
        <v>781</v>
      </c>
      <c r="G113" s="4"/>
    </row>
    <row r="114" spans="3:7" s="2" customFormat="1" ht="45.75" outlineLevel="1" thickBot="1" x14ac:dyDescent="0.3">
      <c r="C114" s="3"/>
      <c r="D114" s="13" t="s">
        <v>949</v>
      </c>
      <c r="E114" s="8" t="s">
        <v>781</v>
      </c>
      <c r="G114" s="4"/>
    </row>
    <row r="115" spans="3:7" s="2" customFormat="1" ht="15.75" thickTop="1" thickBot="1" x14ac:dyDescent="0.25">
      <c r="C115" s="3"/>
      <c r="D115" s="3"/>
      <c r="E115" s="9"/>
      <c r="G115" s="4"/>
    </row>
    <row r="116" spans="3:7" s="2" customFormat="1" ht="29.25" thickTop="1" thickBot="1" x14ac:dyDescent="0.45">
      <c r="C116" s="3"/>
      <c r="D116" s="155" t="s">
        <v>950</v>
      </c>
      <c r="E116" s="156"/>
      <c r="G116" s="4"/>
    </row>
    <row r="117" spans="3:7" s="2" customFormat="1" ht="19.5" thickTop="1" thickBot="1" x14ac:dyDescent="0.25">
      <c r="C117" s="3"/>
      <c r="D117" s="153" t="s">
        <v>951</v>
      </c>
      <c r="E117" s="154"/>
      <c r="G117" s="4"/>
    </row>
    <row r="118" spans="3:7" s="2" customFormat="1" ht="44.25" outlineLevel="1" thickTop="1" x14ac:dyDescent="0.25">
      <c r="C118" s="3"/>
      <c r="D118" s="14" t="s">
        <v>952</v>
      </c>
      <c r="E118" s="5" t="s">
        <v>1483</v>
      </c>
      <c r="G118" s="4"/>
    </row>
    <row r="119" spans="3:7" s="2" customFormat="1" ht="15.75" outlineLevel="1" thickBot="1" x14ac:dyDescent="0.3">
      <c r="C119" s="3"/>
      <c r="D119" s="13" t="s">
        <v>953</v>
      </c>
      <c r="E119" s="8" t="s">
        <v>808</v>
      </c>
      <c r="G119" s="4"/>
    </row>
    <row r="120" spans="3:7" s="2" customFormat="1" ht="19.5" thickTop="1" thickBot="1" x14ac:dyDescent="0.25">
      <c r="C120" s="3"/>
      <c r="D120" s="153" t="s">
        <v>954</v>
      </c>
      <c r="E120" s="154"/>
      <c r="G120" s="4"/>
    </row>
    <row r="121" spans="3:7" s="2" customFormat="1" ht="43.5" outlineLevel="1" thickTop="1" x14ac:dyDescent="0.2">
      <c r="C121" s="3"/>
      <c r="D121" s="22" t="s">
        <v>955</v>
      </c>
      <c r="E121" s="5" t="s">
        <v>1842</v>
      </c>
      <c r="G121" s="4"/>
    </row>
    <row r="122" spans="3:7" s="2" customFormat="1" ht="42.75" outlineLevel="1" x14ac:dyDescent="0.2">
      <c r="C122" s="3"/>
      <c r="D122" s="16" t="s">
        <v>956</v>
      </c>
      <c r="E122" s="7" t="s">
        <v>1843</v>
      </c>
      <c r="G122" s="4"/>
    </row>
    <row r="123" spans="3:7" s="2" customFormat="1" ht="28.5" outlineLevel="1" x14ac:dyDescent="0.2">
      <c r="C123" s="3"/>
      <c r="D123" s="16" t="s">
        <v>957</v>
      </c>
      <c r="E123" s="7" t="s">
        <v>1207</v>
      </c>
      <c r="G123" s="4"/>
    </row>
    <row r="124" spans="3:7" s="2" customFormat="1" ht="43.5" outlineLevel="1" thickBot="1" x14ac:dyDescent="0.25">
      <c r="C124" s="3"/>
      <c r="D124" s="17" t="s">
        <v>958</v>
      </c>
      <c r="E124" s="8" t="s">
        <v>1193</v>
      </c>
      <c r="G124" s="4"/>
    </row>
    <row r="125" spans="3:7" s="2" customFormat="1" ht="15.75" thickTop="1" thickBot="1" x14ac:dyDescent="0.25">
      <c r="C125" s="3"/>
      <c r="D125" s="153" t="s">
        <v>1846</v>
      </c>
      <c r="E125" s="154" t="s">
        <v>249</v>
      </c>
      <c r="G125" s="4"/>
    </row>
    <row r="126" spans="3:7" s="2" customFormat="1" ht="30.75" outlineLevel="1" thickTop="1" x14ac:dyDescent="0.25">
      <c r="C126" s="3"/>
      <c r="D126" s="14" t="s">
        <v>959</v>
      </c>
      <c r="E126" s="5" t="s">
        <v>812</v>
      </c>
      <c r="G126" s="4"/>
    </row>
    <row r="127" spans="3:7" s="2" customFormat="1" ht="43.5" outlineLevel="1" x14ac:dyDescent="0.25">
      <c r="C127" s="3"/>
      <c r="D127" s="11" t="s">
        <v>1449</v>
      </c>
      <c r="E127" s="7" t="s">
        <v>1808</v>
      </c>
      <c r="G127" s="4"/>
    </row>
    <row r="128" spans="3:7" s="2" customFormat="1" ht="129" outlineLevel="1" x14ac:dyDescent="0.25">
      <c r="C128" s="3"/>
      <c r="D128" s="11" t="s">
        <v>1450</v>
      </c>
      <c r="E128" s="7" t="s">
        <v>1810</v>
      </c>
      <c r="G128" s="4"/>
    </row>
    <row r="129" spans="3:7" s="2" customFormat="1" ht="30" outlineLevel="1" x14ac:dyDescent="0.25">
      <c r="C129" s="3"/>
      <c r="D129" s="11" t="s">
        <v>1178</v>
      </c>
      <c r="E129" s="20" t="s">
        <v>1844</v>
      </c>
      <c r="G129" s="4"/>
    </row>
    <row r="130" spans="3:7" s="2" customFormat="1" outlineLevel="1" x14ac:dyDescent="0.2">
      <c r="C130" s="3"/>
      <c r="D130" s="10" t="s">
        <v>885</v>
      </c>
      <c r="E130" s="12" t="s">
        <v>1811</v>
      </c>
      <c r="G130" s="4"/>
    </row>
    <row r="131" spans="3:7" s="2" customFormat="1" ht="30" outlineLevel="1" x14ac:dyDescent="0.25">
      <c r="C131" s="3"/>
      <c r="D131" s="11" t="s">
        <v>832</v>
      </c>
      <c r="E131" s="20" t="s">
        <v>1845</v>
      </c>
      <c r="G131" s="4"/>
    </row>
    <row r="132" spans="3:7" s="2" customFormat="1" outlineLevel="1" x14ac:dyDescent="0.2">
      <c r="C132" s="3"/>
      <c r="D132" s="10" t="s">
        <v>885</v>
      </c>
      <c r="E132" s="12" t="s">
        <v>1813</v>
      </c>
      <c r="G132" s="4"/>
    </row>
    <row r="133" spans="3:7" s="2" customFormat="1" ht="15" outlineLevel="1" x14ac:dyDescent="0.25">
      <c r="C133" s="3"/>
      <c r="D133" s="98" t="s">
        <v>960</v>
      </c>
      <c r="E133" s="7"/>
      <c r="G133" s="4"/>
    </row>
    <row r="134" spans="3:7" s="2" customFormat="1" outlineLevel="1" x14ac:dyDescent="0.2">
      <c r="C134" s="3"/>
      <c r="D134" s="16" t="s">
        <v>961</v>
      </c>
      <c r="E134" s="20" t="s">
        <v>794</v>
      </c>
      <c r="G134" s="4"/>
    </row>
    <row r="135" spans="3:7" s="2" customFormat="1" ht="28.5" outlineLevel="1" x14ac:dyDescent="0.2">
      <c r="C135" s="3"/>
      <c r="D135" s="16" t="s">
        <v>962</v>
      </c>
      <c r="E135" s="20" t="s">
        <v>794</v>
      </c>
      <c r="G135" s="4"/>
    </row>
    <row r="136" spans="3:7" s="2" customFormat="1" outlineLevel="1" x14ac:dyDescent="0.2">
      <c r="C136" s="3"/>
      <c r="D136" s="16" t="s">
        <v>963</v>
      </c>
      <c r="E136" s="20" t="s">
        <v>794</v>
      </c>
      <c r="G136" s="4"/>
    </row>
    <row r="137" spans="3:7" s="2" customFormat="1" outlineLevel="1" x14ac:dyDescent="0.2">
      <c r="C137" s="3"/>
      <c r="D137" s="10" t="s">
        <v>964</v>
      </c>
      <c r="E137" s="12">
        <v>0</v>
      </c>
      <c r="G137" s="4"/>
    </row>
    <row r="138" spans="3:7" s="2" customFormat="1" ht="30.75" outlineLevel="1" thickBot="1" x14ac:dyDescent="0.3">
      <c r="C138" s="3"/>
      <c r="D138" s="13" t="s">
        <v>965</v>
      </c>
      <c r="E138" s="15">
        <v>0</v>
      </c>
      <c r="G138" s="4"/>
    </row>
    <row r="139" spans="3:7" s="2" customFormat="1" ht="15.75" thickTop="1" thickBot="1" x14ac:dyDescent="0.25">
      <c r="C139" s="3"/>
      <c r="D139" s="153" t="s">
        <v>1846</v>
      </c>
      <c r="E139" s="154" t="s">
        <v>250</v>
      </c>
      <c r="G139" s="4"/>
    </row>
    <row r="140" spans="3:7" s="2" customFormat="1" ht="30.75" outlineLevel="1" thickTop="1" x14ac:dyDescent="0.25">
      <c r="C140" s="3"/>
      <c r="D140" s="14" t="s">
        <v>959</v>
      </c>
      <c r="E140" s="5" t="s">
        <v>815</v>
      </c>
      <c r="G140" s="4"/>
    </row>
    <row r="141" spans="3:7" s="2" customFormat="1" ht="43.5" outlineLevel="1" x14ac:dyDescent="0.25">
      <c r="C141" s="3"/>
      <c r="D141" s="11" t="s">
        <v>1449</v>
      </c>
      <c r="E141" s="7" t="s">
        <v>1808</v>
      </c>
      <c r="G141" s="4"/>
    </row>
    <row r="142" spans="3:7" s="2" customFormat="1" ht="57.75" outlineLevel="1" x14ac:dyDescent="0.25">
      <c r="C142" s="3"/>
      <c r="D142" s="11" t="s">
        <v>1450</v>
      </c>
      <c r="E142" s="7" t="s">
        <v>1091</v>
      </c>
      <c r="G142" s="4"/>
    </row>
    <row r="143" spans="3:7" s="2" customFormat="1" ht="30" outlineLevel="1" x14ac:dyDescent="0.25">
      <c r="C143" s="3"/>
      <c r="D143" s="11" t="s">
        <v>1178</v>
      </c>
      <c r="E143" s="20" t="s">
        <v>1847</v>
      </c>
      <c r="G143" s="4"/>
    </row>
    <row r="144" spans="3:7" s="2" customFormat="1" outlineLevel="1" x14ac:dyDescent="0.2">
      <c r="C144" s="3"/>
      <c r="D144" s="10" t="s">
        <v>885</v>
      </c>
      <c r="E144" s="12" t="s">
        <v>1818</v>
      </c>
      <c r="G144" s="4"/>
    </row>
    <row r="145" spans="3:7" s="2" customFormat="1" ht="30" outlineLevel="1" x14ac:dyDescent="0.25">
      <c r="C145" s="3"/>
      <c r="D145" s="11" t="s">
        <v>832</v>
      </c>
      <c r="E145" s="20" t="s">
        <v>1848</v>
      </c>
      <c r="G145" s="4"/>
    </row>
    <row r="146" spans="3:7" s="2" customFormat="1" outlineLevel="1" x14ac:dyDescent="0.2">
      <c r="C146" s="3"/>
      <c r="D146" s="10" t="s">
        <v>885</v>
      </c>
      <c r="E146" s="12" t="s">
        <v>1819</v>
      </c>
      <c r="G146" s="4"/>
    </row>
    <row r="147" spans="3:7" s="2" customFormat="1" ht="15" outlineLevel="1" x14ac:dyDescent="0.25">
      <c r="C147" s="3"/>
      <c r="D147" s="98" t="s">
        <v>960</v>
      </c>
      <c r="E147" s="7"/>
      <c r="G147" s="4"/>
    </row>
    <row r="148" spans="3:7" s="2" customFormat="1" outlineLevel="1" x14ac:dyDescent="0.2">
      <c r="C148" s="3"/>
      <c r="D148" s="16" t="s">
        <v>961</v>
      </c>
      <c r="E148" s="20" t="s">
        <v>794</v>
      </c>
      <c r="G148" s="4"/>
    </row>
    <row r="149" spans="3:7" s="2" customFormat="1" ht="28.5" outlineLevel="1" x14ac:dyDescent="0.2">
      <c r="C149" s="3"/>
      <c r="D149" s="16" t="s">
        <v>962</v>
      </c>
      <c r="E149" s="20" t="s">
        <v>794</v>
      </c>
      <c r="G149" s="4"/>
    </row>
    <row r="150" spans="3:7" s="2" customFormat="1" outlineLevel="1" x14ac:dyDescent="0.2">
      <c r="C150" s="3"/>
      <c r="D150" s="16" t="s">
        <v>963</v>
      </c>
      <c r="E150" s="20" t="s">
        <v>794</v>
      </c>
      <c r="G150" s="4"/>
    </row>
    <row r="151" spans="3:7" s="2" customFormat="1" outlineLevel="1" x14ac:dyDescent="0.2">
      <c r="C151" s="3"/>
      <c r="D151" s="10" t="s">
        <v>964</v>
      </c>
      <c r="E151" s="12">
        <v>0</v>
      </c>
      <c r="G151" s="4"/>
    </row>
    <row r="152" spans="3:7" s="2" customFormat="1" ht="30.75" outlineLevel="1" thickBot="1" x14ac:dyDescent="0.3">
      <c r="C152" s="3"/>
      <c r="D152" s="13" t="s">
        <v>965</v>
      </c>
      <c r="E152" s="15">
        <v>0</v>
      </c>
      <c r="G152" s="4"/>
    </row>
    <row r="153" spans="3:7" s="2" customFormat="1" ht="15.75" thickTop="1" thickBot="1" x14ac:dyDescent="0.25">
      <c r="C153" s="3"/>
      <c r="D153" s="153" t="s">
        <v>1849</v>
      </c>
      <c r="E153" s="154" t="s">
        <v>250</v>
      </c>
      <c r="G153" s="4"/>
    </row>
    <row r="154" spans="3:7" ht="30.75" thickTop="1" x14ac:dyDescent="0.25">
      <c r="D154" s="14" t="s">
        <v>959</v>
      </c>
      <c r="E154" s="5" t="s">
        <v>814</v>
      </c>
    </row>
    <row r="155" spans="3:7" ht="43.5" x14ac:dyDescent="0.25">
      <c r="D155" s="11" t="s">
        <v>1449</v>
      </c>
      <c r="E155" s="7" t="s">
        <v>1808</v>
      </c>
    </row>
    <row r="156" spans="3:7" ht="57.75" x14ac:dyDescent="0.25">
      <c r="D156" s="11" t="s">
        <v>1450</v>
      </c>
      <c r="E156" s="7" t="s">
        <v>1091</v>
      </c>
    </row>
    <row r="157" spans="3:7" ht="30" x14ac:dyDescent="0.25">
      <c r="D157" s="11" t="s">
        <v>1178</v>
      </c>
      <c r="E157" s="20" t="s">
        <v>1847</v>
      </c>
    </row>
    <row r="158" spans="3:7" x14ac:dyDescent="0.2">
      <c r="D158" s="10" t="s">
        <v>885</v>
      </c>
      <c r="E158" s="12" t="s">
        <v>1818</v>
      </c>
    </row>
    <row r="159" spans="3:7" s="2" customFormat="1" ht="30" x14ac:dyDescent="0.25">
      <c r="C159" s="3"/>
      <c r="D159" s="11" t="s">
        <v>832</v>
      </c>
      <c r="E159" s="20" t="s">
        <v>1851</v>
      </c>
      <c r="G159" s="4"/>
    </row>
    <row r="160" spans="3:7" s="2" customFormat="1" x14ac:dyDescent="0.2">
      <c r="C160" s="3"/>
      <c r="D160" s="10" t="s">
        <v>885</v>
      </c>
      <c r="E160" s="12" t="s">
        <v>1821</v>
      </c>
      <c r="G160" s="4"/>
    </row>
    <row r="161" spans="4:5" ht="15" x14ac:dyDescent="0.25">
      <c r="D161" s="98" t="s">
        <v>960</v>
      </c>
      <c r="E161" s="7"/>
    </row>
    <row r="162" spans="4:5" x14ac:dyDescent="0.2">
      <c r="D162" s="16" t="s">
        <v>961</v>
      </c>
      <c r="E162" s="20" t="s">
        <v>794</v>
      </c>
    </row>
    <row r="163" spans="4:5" ht="28.5" x14ac:dyDescent="0.2">
      <c r="D163" s="16" t="s">
        <v>962</v>
      </c>
      <c r="E163" s="20" t="s">
        <v>794</v>
      </c>
    </row>
    <row r="164" spans="4:5" x14ac:dyDescent="0.2">
      <c r="D164" s="16" t="s">
        <v>963</v>
      </c>
      <c r="E164" s="20" t="s">
        <v>794</v>
      </c>
    </row>
    <row r="165" spans="4:5" x14ac:dyDescent="0.2">
      <c r="D165" s="10" t="s">
        <v>964</v>
      </c>
      <c r="E165" s="12">
        <v>0</v>
      </c>
    </row>
    <row r="166" spans="4:5" ht="30.75" thickBot="1" x14ac:dyDescent="0.3">
      <c r="D166" s="13" t="s">
        <v>965</v>
      </c>
      <c r="E166" s="15">
        <v>0</v>
      </c>
    </row>
    <row r="167" spans="4:5" ht="15" thickTop="1" x14ac:dyDescent="0.2"/>
  </sheetData>
  <mergeCells count="34">
    <mergeCell ref="D28:E28"/>
    <mergeCell ref="D2:E2"/>
    <mergeCell ref="D16:E16"/>
    <mergeCell ref="D17:E17"/>
    <mergeCell ref="D24:E24"/>
    <mergeCell ref="D25:E25"/>
    <mergeCell ref="G76:G77"/>
    <mergeCell ref="D78:E78"/>
    <mergeCell ref="D35:E35"/>
    <mergeCell ref="D41:E41"/>
    <mergeCell ref="D46:E46"/>
    <mergeCell ref="D49:E49"/>
    <mergeCell ref="D52:E52"/>
    <mergeCell ref="D59:E59"/>
    <mergeCell ref="D102:E102"/>
    <mergeCell ref="D62:E62"/>
    <mergeCell ref="D63:E63"/>
    <mergeCell ref="D66:E66"/>
    <mergeCell ref="D71:E71"/>
    <mergeCell ref="D82:E82"/>
    <mergeCell ref="D88:E88"/>
    <mergeCell ref="D94:E94"/>
    <mergeCell ref="D99:E99"/>
    <mergeCell ref="D100:E100"/>
    <mergeCell ref="D120:E120"/>
    <mergeCell ref="D125:E125"/>
    <mergeCell ref="D139:E139"/>
    <mergeCell ref="D153:E153"/>
    <mergeCell ref="D105:E105"/>
    <mergeCell ref="D108:E108"/>
    <mergeCell ref="D109:E109"/>
    <mergeCell ref="D112:E112"/>
    <mergeCell ref="D116:E116"/>
    <mergeCell ref="D117:E117"/>
  </mergeCells>
  <hyperlinks>
    <hyperlink ref="G1" location="Panoramica!A1" display="Torna alla panoramica →" xr:uid="{111AC8B2-297F-43CC-BF65-3B5B60198CB4}"/>
  </hyperlinks>
  <pageMargins left="0.7" right="0.7" top="0.75" bottom="0.75" header="0.3" footer="0.3"/>
  <pageSetup paperSize="9" scale="46" orientation="portrait" verticalDpi="0" r:id="rId1"/>
  <rowBreaks count="2" manualBreakCount="2">
    <brk id="98" min="3" max="4" man="1"/>
    <brk id="115" min="3" max="4" man="1"/>
  </rowBreaks>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C37903-8AB8-4097-9952-A41118BA2EA2}">
  <sheetPr codeName="Tabelle73">
    <outlinePr summaryBelow="0"/>
  </sheetPr>
  <dimension ref="A1:EY146"/>
  <sheetViews>
    <sheetView zoomScaleNormal="100" workbookViewId="0">
      <pane ySplit="1" topLeftCell="A2" activePane="bottomLeft" state="frozen"/>
      <selection pane="bottomLeft" activeCell="G1" sqref="G1"/>
    </sheetView>
  </sheetViews>
  <sheetFormatPr baseColWidth="10" defaultColWidth="10.85546875" defaultRowHeight="14.25" outlineLevelRow="1" x14ac:dyDescent="0.2"/>
  <cols>
    <col min="1" max="2" width="4" style="2" customWidth="1"/>
    <col min="3" max="3" width="1.5703125" style="3" customWidth="1"/>
    <col min="4" max="4" width="28.7109375" style="3" customWidth="1"/>
    <col min="5" max="5" width="98.85546875" style="9" customWidth="1"/>
    <col min="6" max="6" width="1.5703125" style="2" customWidth="1"/>
    <col min="7" max="7" width="128.5703125" style="4" customWidth="1"/>
    <col min="8" max="155" width="10.85546875" style="2"/>
    <col min="156" max="16384" width="10.85546875" style="25"/>
  </cols>
  <sheetData>
    <row r="1" spans="3:8" s="2" customFormat="1" ht="50.1" customHeight="1" thickBot="1" x14ac:dyDescent="0.25">
      <c r="C1" s="3"/>
      <c r="D1" s="117" t="s">
        <v>37</v>
      </c>
      <c r="G1" s="113" t="s">
        <v>967</v>
      </c>
    </row>
    <row r="2" spans="3:8" s="2" customFormat="1" ht="29.25" thickTop="1" thickBot="1" x14ac:dyDescent="0.45">
      <c r="C2" s="3"/>
      <c r="D2" s="158" t="s">
        <v>872</v>
      </c>
      <c r="E2" s="159"/>
      <c r="G2" s="4"/>
    </row>
    <row r="3" spans="3:8" s="2" customFormat="1" ht="115.5" outlineLevel="1" thickTop="1" x14ac:dyDescent="0.25">
      <c r="C3" s="3"/>
      <c r="D3" s="14" t="s">
        <v>873</v>
      </c>
      <c r="E3" s="5" t="s">
        <v>1641</v>
      </c>
      <c r="G3" s="4"/>
      <c r="H3" s="6"/>
    </row>
    <row r="4" spans="3:8" s="2" customFormat="1" ht="15" outlineLevel="1" x14ac:dyDescent="0.25">
      <c r="C4" s="3"/>
      <c r="D4" s="11" t="s">
        <v>874</v>
      </c>
      <c r="E4" s="7" t="s">
        <v>1246</v>
      </c>
      <c r="G4" s="4"/>
    </row>
    <row r="5" spans="3:8" s="2" customFormat="1" ht="30" outlineLevel="1" x14ac:dyDescent="0.25">
      <c r="C5" s="3"/>
      <c r="D5" s="11" t="s">
        <v>782</v>
      </c>
      <c r="E5" s="7" t="s">
        <v>38</v>
      </c>
      <c r="G5" s="4"/>
    </row>
    <row r="6" spans="3:8" s="2" customFormat="1" ht="15" outlineLevel="1" x14ac:dyDescent="0.25">
      <c r="C6" s="3"/>
      <c r="D6" s="11" t="s">
        <v>773</v>
      </c>
      <c r="E6" s="7" t="s">
        <v>1460</v>
      </c>
      <c r="G6" s="4"/>
    </row>
    <row r="7" spans="3:8" s="2" customFormat="1" ht="15" outlineLevel="1" x14ac:dyDescent="0.25">
      <c r="C7" s="3"/>
      <c r="D7" s="11" t="s">
        <v>798</v>
      </c>
      <c r="E7" s="7" t="s">
        <v>1638</v>
      </c>
      <c r="G7" s="4"/>
    </row>
    <row r="8" spans="3:8" s="2" customFormat="1" ht="15" outlineLevel="1" x14ac:dyDescent="0.25">
      <c r="C8" s="3"/>
      <c r="D8" s="11" t="s">
        <v>797</v>
      </c>
      <c r="E8" s="7" t="s">
        <v>1862</v>
      </c>
      <c r="G8" s="4"/>
    </row>
    <row r="9" spans="3:8" s="2" customFormat="1" ht="30" outlineLevel="1" x14ac:dyDescent="0.25">
      <c r="C9" s="3"/>
      <c r="D9" s="11" t="s">
        <v>875</v>
      </c>
      <c r="E9" s="7" t="s">
        <v>774</v>
      </c>
      <c r="G9" s="4"/>
    </row>
    <row r="10" spans="3:8" s="2" customFormat="1" outlineLevel="1" x14ac:dyDescent="0.2">
      <c r="C10" s="3"/>
      <c r="D10" s="73" t="s">
        <v>876</v>
      </c>
      <c r="E10" s="56" t="s">
        <v>256</v>
      </c>
      <c r="G10" s="4"/>
    </row>
    <row r="11" spans="3:8" s="2" customFormat="1" ht="45" outlineLevel="1" x14ac:dyDescent="0.25">
      <c r="C11" s="3"/>
      <c r="D11" s="11" t="s">
        <v>877</v>
      </c>
      <c r="E11" s="7">
        <v>15000</v>
      </c>
      <c r="G11" s="4"/>
    </row>
    <row r="12" spans="3:8" s="2" customFormat="1" ht="28.5" outlineLevel="1" x14ac:dyDescent="0.2">
      <c r="C12" s="3"/>
      <c r="D12" s="16" t="s">
        <v>878</v>
      </c>
      <c r="E12" s="28">
        <v>0</v>
      </c>
      <c r="G12" s="4"/>
    </row>
    <row r="13" spans="3:8" s="2" customFormat="1" ht="28.5" outlineLevel="1" x14ac:dyDescent="0.2">
      <c r="C13" s="3"/>
      <c r="D13" s="16" t="s">
        <v>879</v>
      </c>
      <c r="E13" s="28">
        <v>0</v>
      </c>
      <c r="G13" s="4"/>
    </row>
    <row r="14" spans="3:8" s="2" customFormat="1" ht="15" outlineLevel="1" thickBot="1" x14ac:dyDescent="0.25">
      <c r="C14" s="3"/>
      <c r="D14" s="17" t="s">
        <v>880</v>
      </c>
      <c r="E14" s="92">
        <v>0</v>
      </c>
      <c r="G14" s="4"/>
    </row>
    <row r="15" spans="3:8" ht="15.75" thickTop="1" thickBot="1" x14ac:dyDescent="0.25"/>
    <row r="16" spans="3:8" ht="29.25" thickTop="1" thickBot="1" x14ac:dyDescent="0.45">
      <c r="D16" s="158" t="s">
        <v>881</v>
      </c>
      <c r="E16" s="159"/>
    </row>
    <row r="17" spans="3:7" s="2" customFormat="1" ht="21.75" thickTop="1" thickBot="1" x14ac:dyDescent="0.35">
      <c r="C17" s="3"/>
      <c r="D17" s="160" t="s">
        <v>882</v>
      </c>
      <c r="E17" s="161"/>
      <c r="G17" s="4"/>
    </row>
    <row r="18" spans="3:7" s="2" customFormat="1" ht="60.75" outlineLevel="1" thickTop="1" x14ac:dyDescent="0.25">
      <c r="C18" s="3"/>
      <c r="D18" s="14" t="s">
        <v>883</v>
      </c>
      <c r="E18" s="5" t="s">
        <v>515</v>
      </c>
      <c r="G18" s="4"/>
    </row>
    <row r="19" spans="3:7" s="2" customFormat="1" ht="15" outlineLevel="1" x14ac:dyDescent="0.25">
      <c r="C19" s="3"/>
      <c r="D19" s="11" t="s">
        <v>884</v>
      </c>
      <c r="E19" s="7" t="s">
        <v>796</v>
      </c>
      <c r="G19" s="4"/>
    </row>
    <row r="20" spans="3:7" s="2" customFormat="1" ht="28.5" outlineLevel="1" x14ac:dyDescent="0.2">
      <c r="C20" s="3"/>
      <c r="D20" s="10" t="s">
        <v>885</v>
      </c>
      <c r="E20" s="12" t="s">
        <v>493</v>
      </c>
      <c r="G20" s="4"/>
    </row>
    <row r="21" spans="3:7" s="2" customFormat="1" ht="45" outlineLevel="1" x14ac:dyDescent="0.25">
      <c r="C21" s="3"/>
      <c r="D21" s="11" t="s">
        <v>886</v>
      </c>
      <c r="E21" s="7" t="s">
        <v>1017</v>
      </c>
      <c r="G21" s="4"/>
    </row>
    <row r="22" spans="3:7" s="2" customFormat="1" ht="29.25" outlineLevel="1" thickBot="1" x14ac:dyDescent="0.25">
      <c r="C22" s="3"/>
      <c r="D22" s="45" t="s">
        <v>887</v>
      </c>
      <c r="E22" s="46" t="s">
        <v>256</v>
      </c>
      <c r="G22" s="4"/>
    </row>
    <row r="23" spans="3:7" ht="15.75" thickTop="1" thickBot="1" x14ac:dyDescent="0.25"/>
    <row r="24" spans="3:7" s="2" customFormat="1" ht="21.75" thickTop="1" thickBot="1" x14ac:dyDescent="0.35">
      <c r="C24" s="3"/>
      <c r="D24" s="147" t="s">
        <v>888</v>
      </c>
      <c r="E24" s="148"/>
      <c r="G24" s="4"/>
    </row>
    <row r="25" spans="3:7" s="2" customFormat="1" ht="19.5" thickTop="1" thickBot="1" x14ac:dyDescent="0.25">
      <c r="C25" s="3"/>
      <c r="D25" s="153" t="s">
        <v>889</v>
      </c>
      <c r="E25" s="154"/>
      <c r="G25" s="29"/>
    </row>
    <row r="26" spans="3:7" s="2" customFormat="1" ht="44.25" outlineLevel="1" thickTop="1" x14ac:dyDescent="0.25">
      <c r="C26" s="3"/>
      <c r="D26" s="14" t="s">
        <v>890</v>
      </c>
      <c r="E26" s="5" t="s">
        <v>984</v>
      </c>
      <c r="G26" s="4"/>
    </row>
    <row r="27" spans="3:7" s="2" customFormat="1" ht="30.75" outlineLevel="1" thickBot="1" x14ac:dyDescent="0.3">
      <c r="C27" s="3"/>
      <c r="D27" s="13" t="s">
        <v>891</v>
      </c>
      <c r="E27" s="32">
        <v>1000</v>
      </c>
      <c r="G27" s="4"/>
    </row>
    <row r="28" spans="3:7" s="2" customFormat="1" ht="19.5" thickTop="1" thickBot="1" x14ac:dyDescent="0.25">
      <c r="C28" s="3"/>
      <c r="D28" s="153" t="s">
        <v>892</v>
      </c>
      <c r="E28" s="154"/>
      <c r="G28" s="29"/>
    </row>
    <row r="29" spans="3:7" s="2" customFormat="1" ht="30.75" outlineLevel="1" thickTop="1" x14ac:dyDescent="0.25">
      <c r="C29" s="3"/>
      <c r="D29" s="14" t="s">
        <v>893</v>
      </c>
      <c r="E29" s="112" t="s">
        <v>40</v>
      </c>
      <c r="G29" s="4"/>
    </row>
    <row r="30" spans="3:7" s="2" customFormat="1" ht="30" outlineLevel="1" x14ac:dyDescent="0.25">
      <c r="C30" s="3"/>
      <c r="D30" s="11" t="s">
        <v>894</v>
      </c>
      <c r="E30" s="7" t="s">
        <v>42</v>
      </c>
      <c r="G30" s="4"/>
    </row>
    <row r="31" spans="3:7" s="2" customFormat="1" ht="60" outlineLevel="1" x14ac:dyDescent="0.25">
      <c r="C31" s="3"/>
      <c r="D31" s="11" t="s">
        <v>895</v>
      </c>
      <c r="E31" s="7" t="s">
        <v>803</v>
      </c>
      <c r="G31" s="4"/>
    </row>
    <row r="32" spans="3:7" s="2" customFormat="1" ht="30" outlineLevel="1" x14ac:dyDescent="0.25">
      <c r="C32" s="3"/>
      <c r="D32" s="11" t="s">
        <v>896</v>
      </c>
      <c r="E32" s="7" t="s">
        <v>804</v>
      </c>
      <c r="G32" s="4"/>
    </row>
    <row r="33" spans="3:7" s="2" customFormat="1" ht="30" outlineLevel="1" x14ac:dyDescent="0.25">
      <c r="C33" s="3"/>
      <c r="D33" s="11" t="s">
        <v>897</v>
      </c>
      <c r="E33" s="7" t="s">
        <v>1164</v>
      </c>
      <c r="G33" s="4"/>
    </row>
    <row r="34" spans="3:7" s="2" customFormat="1" ht="100.5" outlineLevel="1" thickBot="1" x14ac:dyDescent="0.25">
      <c r="C34" s="3"/>
      <c r="D34" s="17" t="s">
        <v>898</v>
      </c>
      <c r="E34" s="8" t="s">
        <v>1153</v>
      </c>
      <c r="G34" s="4"/>
    </row>
    <row r="35" spans="3:7" s="2" customFormat="1" ht="19.5" thickTop="1" thickBot="1" x14ac:dyDescent="0.25">
      <c r="C35" s="3"/>
      <c r="D35" s="153" t="s">
        <v>783</v>
      </c>
      <c r="E35" s="154"/>
      <c r="G35" s="4"/>
    </row>
    <row r="36" spans="3:7" s="2" customFormat="1" ht="30.75" outlineLevel="1" thickTop="1" x14ac:dyDescent="0.25">
      <c r="C36" s="3"/>
      <c r="D36" s="14" t="s">
        <v>900</v>
      </c>
      <c r="E36" s="5" t="s">
        <v>781</v>
      </c>
      <c r="G36" s="4"/>
    </row>
    <row r="37" spans="3:7" s="2" customFormat="1" ht="30" outlineLevel="1" x14ac:dyDescent="0.25">
      <c r="C37" s="3"/>
      <c r="D37" s="11" t="s">
        <v>901</v>
      </c>
      <c r="E37" s="7" t="s">
        <v>787</v>
      </c>
      <c r="G37" s="4"/>
    </row>
    <row r="38" spans="3:7" s="2" customFormat="1" ht="30" outlineLevel="1" x14ac:dyDescent="0.25">
      <c r="C38" s="3"/>
      <c r="D38" s="11" t="s">
        <v>902</v>
      </c>
      <c r="E38" s="7" t="s">
        <v>994</v>
      </c>
      <c r="G38" s="4"/>
    </row>
    <row r="39" spans="3:7" s="2" customFormat="1" ht="43.5" outlineLevel="1" x14ac:dyDescent="0.25">
      <c r="C39" s="3"/>
      <c r="D39" s="11" t="s">
        <v>903</v>
      </c>
      <c r="E39" s="7" t="s">
        <v>1000</v>
      </c>
      <c r="G39" s="4"/>
    </row>
    <row r="40" spans="3:7" s="2" customFormat="1" ht="30.75" outlineLevel="1" thickBot="1" x14ac:dyDescent="0.3">
      <c r="C40" s="3"/>
      <c r="D40" s="13" t="s">
        <v>904</v>
      </c>
      <c r="E40" s="8" t="s">
        <v>1165</v>
      </c>
      <c r="G40" s="4"/>
    </row>
    <row r="41" spans="3:7" s="2" customFormat="1" ht="19.5" thickTop="1" thickBot="1" x14ac:dyDescent="0.25">
      <c r="C41" s="3"/>
      <c r="D41" s="153" t="s">
        <v>905</v>
      </c>
      <c r="E41" s="154"/>
      <c r="G41" s="4"/>
    </row>
    <row r="42" spans="3:7" s="2" customFormat="1" ht="15.75" outlineLevel="1" thickTop="1" x14ac:dyDescent="0.25">
      <c r="C42" s="3"/>
      <c r="D42" s="14" t="s">
        <v>906</v>
      </c>
      <c r="E42" s="5" t="s">
        <v>779</v>
      </c>
      <c r="G42" s="4"/>
    </row>
    <row r="43" spans="3:7" s="2" customFormat="1" ht="15" outlineLevel="1" x14ac:dyDescent="0.25">
      <c r="C43" s="3"/>
      <c r="D43" s="11" t="s">
        <v>907</v>
      </c>
      <c r="E43" s="7" t="s">
        <v>779</v>
      </c>
      <c r="G43" s="4"/>
    </row>
    <row r="44" spans="3:7" s="2" customFormat="1" ht="15" outlineLevel="1" x14ac:dyDescent="0.25">
      <c r="C44" s="3"/>
      <c r="D44" s="11" t="s">
        <v>1</v>
      </c>
      <c r="E44" s="7" t="s">
        <v>779</v>
      </c>
      <c r="G44" s="4"/>
    </row>
    <row r="45" spans="3:7" s="2" customFormat="1" ht="15.75" outlineLevel="1" thickBot="1" x14ac:dyDescent="0.3">
      <c r="C45" s="3"/>
      <c r="D45" s="13" t="s">
        <v>908</v>
      </c>
      <c r="E45" s="8" t="s">
        <v>1188</v>
      </c>
      <c r="G45" s="4"/>
    </row>
    <row r="46" spans="3:7" s="2" customFormat="1" ht="19.5" thickTop="1" thickBot="1" x14ac:dyDescent="0.25">
      <c r="C46" s="3"/>
      <c r="D46" s="153" t="s">
        <v>909</v>
      </c>
      <c r="E46" s="154"/>
      <c r="G46" s="4"/>
    </row>
    <row r="47" spans="3:7" s="2" customFormat="1" ht="15.75" outlineLevel="1" thickTop="1" x14ac:dyDescent="0.25">
      <c r="C47" s="3"/>
      <c r="D47" s="14" t="s">
        <v>827</v>
      </c>
      <c r="E47" s="5" t="s">
        <v>779</v>
      </c>
      <c r="G47" s="4"/>
    </row>
    <row r="48" spans="3:7" s="2" customFormat="1" ht="15.75" outlineLevel="1" thickBot="1" x14ac:dyDescent="0.3">
      <c r="C48" s="3"/>
      <c r="D48" s="13" t="s">
        <v>2</v>
      </c>
      <c r="E48" s="8" t="s">
        <v>779</v>
      </c>
      <c r="G48" s="4"/>
    </row>
    <row r="49" spans="3:7" s="2" customFormat="1" ht="19.5" thickTop="1" thickBot="1" x14ac:dyDescent="0.25">
      <c r="C49" s="3"/>
      <c r="D49" s="153" t="s">
        <v>910</v>
      </c>
      <c r="E49" s="154"/>
      <c r="G49" s="4"/>
    </row>
    <row r="50" spans="3:7" s="2" customFormat="1" ht="30.75" outlineLevel="1" thickTop="1" x14ac:dyDescent="0.25">
      <c r="C50" s="3"/>
      <c r="D50" s="14" t="s">
        <v>829</v>
      </c>
      <c r="E50" s="5" t="s">
        <v>779</v>
      </c>
      <c r="G50" s="4"/>
    </row>
    <row r="51" spans="3:7" s="2" customFormat="1" ht="30.75" outlineLevel="1" thickBot="1" x14ac:dyDescent="0.3">
      <c r="C51" s="3"/>
      <c r="D51" s="13" t="s">
        <v>830</v>
      </c>
      <c r="E51" s="8" t="s">
        <v>779</v>
      </c>
      <c r="G51" s="4"/>
    </row>
    <row r="52" spans="3:7" s="2" customFormat="1" ht="19.5" thickTop="1" thickBot="1" x14ac:dyDescent="0.25">
      <c r="C52" s="3"/>
      <c r="D52" s="153" t="s">
        <v>911</v>
      </c>
      <c r="E52" s="154"/>
      <c r="G52" s="4"/>
    </row>
    <row r="53" spans="3:7" s="2" customFormat="1" ht="30.75" outlineLevel="1" thickTop="1" x14ac:dyDescent="0.25">
      <c r="C53" s="3"/>
      <c r="D53" s="14" t="s">
        <v>828</v>
      </c>
      <c r="E53" s="5" t="s">
        <v>779</v>
      </c>
      <c r="G53" s="4"/>
    </row>
    <row r="54" spans="3:7" s="2" customFormat="1" ht="28.5" outlineLevel="1" x14ac:dyDescent="0.2">
      <c r="C54" s="3"/>
      <c r="D54" s="16" t="s">
        <v>912</v>
      </c>
      <c r="E54" s="28" t="s">
        <v>787</v>
      </c>
      <c r="G54" s="4"/>
    </row>
    <row r="55" spans="3:7" s="2" customFormat="1" outlineLevel="1" x14ac:dyDescent="0.2">
      <c r="C55" s="3"/>
      <c r="D55" s="16" t="s">
        <v>913</v>
      </c>
      <c r="E55" s="28" t="s">
        <v>787</v>
      </c>
      <c r="G55" s="4"/>
    </row>
    <row r="56" spans="3:7" s="2" customFormat="1" outlineLevel="1" x14ac:dyDescent="0.2">
      <c r="C56" s="3"/>
      <c r="D56" s="16" t="s">
        <v>914</v>
      </c>
      <c r="E56" s="28" t="s">
        <v>788</v>
      </c>
      <c r="G56" s="4"/>
    </row>
    <row r="57" spans="3:7" s="2" customFormat="1" ht="28.5" outlineLevel="1" x14ac:dyDescent="0.2">
      <c r="C57" s="3"/>
      <c r="D57" s="16" t="s">
        <v>915</v>
      </c>
      <c r="E57" s="28" t="s">
        <v>781</v>
      </c>
      <c r="G57" s="4"/>
    </row>
    <row r="58" spans="3:7" s="2" customFormat="1" ht="15" outlineLevel="1" thickBot="1" x14ac:dyDescent="0.25">
      <c r="C58" s="3"/>
      <c r="D58" s="17" t="s">
        <v>916</v>
      </c>
      <c r="E58" s="92" t="s">
        <v>1188</v>
      </c>
      <c r="G58" s="4"/>
    </row>
    <row r="59" spans="3:7" s="2" customFormat="1" ht="19.5" thickTop="1" thickBot="1" x14ac:dyDescent="0.25">
      <c r="C59" s="3"/>
      <c r="D59" s="153" t="s">
        <v>917</v>
      </c>
      <c r="E59" s="154"/>
      <c r="G59" s="4"/>
    </row>
    <row r="60" spans="3:7" s="2" customFormat="1" ht="16.5" thickTop="1" thickBot="1" x14ac:dyDescent="0.3">
      <c r="C60" s="3"/>
      <c r="D60" s="47"/>
      <c r="E60" s="48" t="s">
        <v>1188</v>
      </c>
      <c r="G60" s="4"/>
    </row>
    <row r="61" spans="3:7" ht="15.75" thickTop="1" thickBot="1" x14ac:dyDescent="0.25"/>
    <row r="62" spans="3:7" s="2" customFormat="1" ht="21.75" thickTop="1" thickBot="1" x14ac:dyDescent="0.35">
      <c r="C62" s="3"/>
      <c r="D62" s="147" t="s">
        <v>918</v>
      </c>
      <c r="E62" s="148"/>
      <c r="G62" s="4"/>
    </row>
    <row r="63" spans="3:7" s="2" customFormat="1" ht="19.5" thickTop="1" thickBot="1" x14ac:dyDescent="0.25">
      <c r="C63" s="3"/>
      <c r="D63" s="153" t="s">
        <v>919</v>
      </c>
      <c r="E63" s="154"/>
      <c r="G63" s="4"/>
    </row>
    <row r="64" spans="3:7" s="2" customFormat="1" ht="30.75" outlineLevel="1" thickTop="1" x14ac:dyDescent="0.25">
      <c r="C64" s="3"/>
      <c r="D64" s="14" t="s">
        <v>831</v>
      </c>
      <c r="E64" s="5" t="s">
        <v>779</v>
      </c>
      <c r="F64" s="19"/>
      <c r="G64" s="4"/>
    </row>
    <row r="65" spans="3:7" s="2" customFormat="1" ht="15.75" outlineLevel="1" thickBot="1" x14ac:dyDescent="0.3">
      <c r="C65" s="3"/>
      <c r="D65" s="13" t="s">
        <v>3</v>
      </c>
      <c r="E65" s="8" t="s">
        <v>781</v>
      </c>
      <c r="G65" s="4"/>
    </row>
    <row r="66" spans="3:7" s="2" customFormat="1" ht="19.5" thickTop="1" thickBot="1" x14ac:dyDescent="0.25">
      <c r="C66" s="3"/>
      <c r="D66" s="153" t="s">
        <v>920</v>
      </c>
      <c r="E66" s="154"/>
      <c r="G66" s="4"/>
    </row>
    <row r="67" spans="3:7" s="2" customFormat="1" ht="15.75" outlineLevel="1" thickTop="1" x14ac:dyDescent="0.25">
      <c r="C67" s="3"/>
      <c r="D67" s="14" t="s">
        <v>821</v>
      </c>
      <c r="E67" s="5" t="s">
        <v>779</v>
      </c>
      <c r="G67" s="4"/>
    </row>
    <row r="68" spans="3:7" s="2" customFormat="1" ht="15" outlineLevel="1" x14ac:dyDescent="0.25">
      <c r="C68" s="3"/>
      <c r="D68" s="11" t="s">
        <v>822</v>
      </c>
      <c r="E68" s="7" t="s">
        <v>779</v>
      </c>
      <c r="G68" s="4"/>
    </row>
    <row r="69" spans="3:7" s="2" customFormat="1" ht="30.75" outlineLevel="1" thickBot="1" x14ac:dyDescent="0.3">
      <c r="C69" s="3"/>
      <c r="D69" s="13" t="s">
        <v>823</v>
      </c>
      <c r="E69" s="8" t="s">
        <v>781</v>
      </c>
      <c r="G69" s="4"/>
    </row>
    <row r="70" spans="3:7" s="2" customFormat="1" ht="15.75" thickTop="1" thickBot="1" x14ac:dyDescent="0.25">
      <c r="C70" s="3"/>
      <c r="D70" s="3"/>
      <c r="E70" s="9"/>
      <c r="G70" s="4"/>
    </row>
    <row r="71" spans="3:7" s="2" customFormat="1" ht="21.75" thickTop="1" thickBot="1" x14ac:dyDescent="0.35">
      <c r="C71" s="3"/>
      <c r="D71" s="147" t="s">
        <v>921</v>
      </c>
      <c r="E71" s="148"/>
      <c r="G71" s="4"/>
    </row>
    <row r="72" spans="3:7" s="2" customFormat="1" ht="44.25" outlineLevel="1" thickTop="1" x14ac:dyDescent="0.25">
      <c r="C72" s="3"/>
      <c r="D72" s="14" t="s">
        <v>1451</v>
      </c>
      <c r="E72" s="5" t="s">
        <v>775</v>
      </c>
      <c r="G72" s="4"/>
    </row>
    <row r="73" spans="3:7" s="2" customFormat="1" ht="57.75" outlineLevel="1" x14ac:dyDescent="0.25">
      <c r="C73" s="3"/>
      <c r="D73" s="11" t="s">
        <v>922</v>
      </c>
      <c r="E73" s="7" t="s">
        <v>1433</v>
      </c>
      <c r="G73" s="4"/>
    </row>
    <row r="74" spans="3:7" s="2" customFormat="1" ht="86.25" outlineLevel="1" x14ac:dyDescent="0.25">
      <c r="C74" s="3"/>
      <c r="D74" s="11" t="s">
        <v>923</v>
      </c>
      <c r="E74" s="7" t="s">
        <v>1109</v>
      </c>
      <c r="G74" s="4"/>
    </row>
    <row r="75" spans="3:7" s="2" customFormat="1" ht="57.75" outlineLevel="1" x14ac:dyDescent="0.25">
      <c r="C75" s="3"/>
      <c r="D75" s="11" t="s">
        <v>924</v>
      </c>
      <c r="E75" s="7" t="s">
        <v>1429</v>
      </c>
      <c r="G75" s="4"/>
    </row>
    <row r="76" spans="3:7" s="2" customFormat="1" ht="57.75" outlineLevel="1" x14ac:dyDescent="0.25">
      <c r="C76" s="3"/>
      <c r="D76" s="11" t="s">
        <v>925</v>
      </c>
      <c r="E76" s="7" t="s">
        <v>1189</v>
      </c>
      <c r="G76" s="157"/>
    </row>
    <row r="77" spans="3:7" s="2" customFormat="1" ht="29.25" outlineLevel="1" thickBot="1" x14ac:dyDescent="0.25">
      <c r="C77" s="3"/>
      <c r="D77" s="45" t="s">
        <v>926</v>
      </c>
      <c r="E77" s="46" t="s">
        <v>420</v>
      </c>
      <c r="G77" s="157"/>
    </row>
    <row r="78" spans="3:7" s="2" customFormat="1" ht="19.5" thickTop="1" thickBot="1" x14ac:dyDescent="0.25">
      <c r="C78" s="3"/>
      <c r="D78" s="153" t="s">
        <v>927</v>
      </c>
      <c r="E78" s="154"/>
      <c r="G78" s="4"/>
    </row>
    <row r="79" spans="3:7" s="2" customFormat="1" ht="44.25" outlineLevel="1" thickTop="1" x14ac:dyDescent="0.25">
      <c r="C79" s="3"/>
      <c r="D79" s="14" t="s">
        <v>928</v>
      </c>
      <c r="E79" s="5" t="s">
        <v>988</v>
      </c>
      <c r="G79" s="4"/>
    </row>
    <row r="80" spans="3:7" s="2" customFormat="1" ht="28.5" outlineLevel="1" x14ac:dyDescent="0.2">
      <c r="C80" s="3"/>
      <c r="D80" s="16" t="s">
        <v>929</v>
      </c>
      <c r="E80" s="28" t="s">
        <v>256</v>
      </c>
      <c r="G80" s="4"/>
    </row>
    <row r="81" spans="3:7" s="2" customFormat="1" ht="30.75" outlineLevel="1" thickBot="1" x14ac:dyDescent="0.3">
      <c r="C81" s="3"/>
      <c r="D81" s="13" t="s">
        <v>930</v>
      </c>
      <c r="E81" s="57" t="s">
        <v>451</v>
      </c>
      <c r="G81" s="4"/>
    </row>
    <row r="82" spans="3:7" s="2" customFormat="1" ht="19.5" thickTop="1" thickBot="1" x14ac:dyDescent="0.25">
      <c r="C82" s="3"/>
      <c r="D82" s="153" t="s">
        <v>931</v>
      </c>
      <c r="E82" s="154"/>
      <c r="G82" s="29"/>
    </row>
    <row r="83" spans="3:7" s="2" customFormat="1" ht="15.75" outlineLevel="1" thickTop="1" x14ac:dyDescent="0.25">
      <c r="C83" s="3"/>
      <c r="D83" s="14" t="s">
        <v>819</v>
      </c>
      <c r="E83" s="5" t="s">
        <v>779</v>
      </c>
      <c r="G83" s="4"/>
    </row>
    <row r="84" spans="3:7" s="2" customFormat="1" ht="30" outlineLevel="1" x14ac:dyDescent="0.25">
      <c r="C84" s="3"/>
      <c r="D84" s="11" t="s">
        <v>818</v>
      </c>
      <c r="E84" s="7" t="s">
        <v>779</v>
      </c>
      <c r="G84" s="4"/>
    </row>
    <row r="85" spans="3:7" s="2" customFormat="1" ht="105" outlineLevel="1" x14ac:dyDescent="0.25">
      <c r="C85" s="3"/>
      <c r="D85" s="11" t="s">
        <v>826</v>
      </c>
      <c r="E85" s="7" t="s">
        <v>781</v>
      </c>
      <c r="G85" s="4"/>
    </row>
    <row r="86" spans="3:7" s="2" customFormat="1" ht="45" outlineLevel="1" x14ac:dyDescent="0.25">
      <c r="C86" s="3"/>
      <c r="D86" s="11" t="s">
        <v>820</v>
      </c>
      <c r="E86" s="7" t="s">
        <v>779</v>
      </c>
      <c r="G86" s="4"/>
    </row>
    <row r="87" spans="3:7" s="2" customFormat="1" ht="30.75" outlineLevel="1" thickBot="1" x14ac:dyDescent="0.3">
      <c r="C87" s="3"/>
      <c r="D87" s="13" t="s">
        <v>932</v>
      </c>
      <c r="E87" s="8" t="s">
        <v>781</v>
      </c>
      <c r="G87" s="4"/>
    </row>
    <row r="88" spans="3:7" s="2" customFormat="1" ht="19.5" thickTop="1" thickBot="1" x14ac:dyDescent="0.25">
      <c r="C88" s="3"/>
      <c r="D88" s="153" t="s">
        <v>933</v>
      </c>
      <c r="E88" s="154"/>
      <c r="G88" s="4"/>
    </row>
    <row r="89" spans="3:7" s="2" customFormat="1" ht="44.25" outlineLevel="1" thickTop="1" x14ac:dyDescent="0.25">
      <c r="C89" s="3"/>
      <c r="D89" s="14" t="s">
        <v>934</v>
      </c>
      <c r="E89" s="5" t="s">
        <v>777</v>
      </c>
      <c r="G89" s="4"/>
    </row>
    <row r="90" spans="3:7" s="2" customFormat="1" ht="45" outlineLevel="1" x14ac:dyDescent="0.25">
      <c r="C90" s="3"/>
      <c r="D90" s="11" t="s">
        <v>935</v>
      </c>
      <c r="E90" s="7" t="s">
        <v>841</v>
      </c>
      <c r="G90" s="4"/>
    </row>
    <row r="91" spans="3:7" s="2" customFormat="1" ht="43.5" outlineLevel="1" x14ac:dyDescent="0.25">
      <c r="C91" s="3"/>
      <c r="D91" s="11" t="s">
        <v>936</v>
      </c>
      <c r="E91" s="7" t="s">
        <v>777</v>
      </c>
      <c r="G91" s="4"/>
    </row>
    <row r="92" spans="3:7" s="2" customFormat="1" ht="15" outlineLevel="1" x14ac:dyDescent="0.25">
      <c r="C92" s="3"/>
      <c r="D92" s="11" t="s">
        <v>933</v>
      </c>
      <c r="E92" s="7" t="s">
        <v>1165</v>
      </c>
      <c r="G92" s="4"/>
    </row>
    <row r="93" spans="3:7" s="2" customFormat="1" ht="15" outlineLevel="1" thickBot="1" x14ac:dyDescent="0.25">
      <c r="C93" s="3"/>
      <c r="D93" s="21" t="s">
        <v>885</v>
      </c>
      <c r="E93" s="15">
        <v>0</v>
      </c>
      <c r="G93" s="4"/>
    </row>
    <row r="94" spans="3:7" s="2" customFormat="1" ht="19.5" thickTop="1" thickBot="1" x14ac:dyDescent="0.25">
      <c r="C94" s="3"/>
      <c r="D94" s="153" t="s">
        <v>937</v>
      </c>
      <c r="E94" s="154"/>
      <c r="G94" s="4"/>
    </row>
    <row r="95" spans="3:7" s="2" customFormat="1" ht="15.75" outlineLevel="1" thickTop="1" x14ac:dyDescent="0.25">
      <c r="C95" s="3"/>
      <c r="D95" s="14" t="s">
        <v>938</v>
      </c>
      <c r="E95" s="5" t="s">
        <v>779</v>
      </c>
      <c r="G95" s="4"/>
    </row>
    <row r="96" spans="3:7" s="2" customFormat="1" ht="15" outlineLevel="1" x14ac:dyDescent="0.25">
      <c r="C96" s="3"/>
      <c r="D96" s="11" t="s">
        <v>939</v>
      </c>
      <c r="E96" s="7" t="s">
        <v>779</v>
      </c>
      <c r="G96" s="4"/>
    </row>
    <row r="97" spans="3:7" s="2" customFormat="1" ht="15.75" outlineLevel="1" thickBot="1" x14ac:dyDescent="0.3">
      <c r="C97" s="3"/>
      <c r="D97" s="13" t="s">
        <v>940</v>
      </c>
      <c r="E97" s="8" t="s">
        <v>1188</v>
      </c>
      <c r="G97" s="4"/>
    </row>
    <row r="98" spans="3:7" s="2" customFormat="1" ht="15.75" thickTop="1" thickBot="1" x14ac:dyDescent="0.25">
      <c r="C98" s="3"/>
      <c r="D98" s="3"/>
      <c r="E98" s="9"/>
      <c r="G98" s="4"/>
    </row>
    <row r="99" spans="3:7" s="2" customFormat="1" ht="21.75" thickTop="1" thickBot="1" x14ac:dyDescent="0.35">
      <c r="C99" s="3"/>
      <c r="D99" s="147" t="s">
        <v>941</v>
      </c>
      <c r="E99" s="148"/>
      <c r="G99" s="18"/>
    </row>
    <row r="100" spans="3:7" s="2" customFormat="1" ht="19.5" thickTop="1" thickBot="1" x14ac:dyDescent="0.25">
      <c r="C100" s="3"/>
      <c r="D100" s="153" t="s">
        <v>300</v>
      </c>
      <c r="E100" s="154"/>
      <c r="G100" s="18"/>
    </row>
    <row r="101" spans="3:7" s="2" customFormat="1" ht="16.5" outlineLevel="1" thickTop="1" thickBot="1" x14ac:dyDescent="0.3">
      <c r="C101" s="3"/>
      <c r="D101" s="47" t="s">
        <v>824</v>
      </c>
      <c r="E101" s="48" t="s">
        <v>779</v>
      </c>
      <c r="G101" s="4"/>
    </row>
    <row r="102" spans="3:7" s="2" customFormat="1" ht="19.5" thickTop="1" thickBot="1" x14ac:dyDescent="0.25">
      <c r="C102" s="3"/>
      <c r="D102" s="153" t="s">
        <v>942</v>
      </c>
      <c r="E102" s="154"/>
      <c r="G102" s="4"/>
    </row>
    <row r="103" spans="3:7" s="2" customFormat="1" ht="15.75" outlineLevel="1" thickTop="1" x14ac:dyDescent="0.25">
      <c r="C103" s="3"/>
      <c r="D103" s="14" t="s">
        <v>825</v>
      </c>
      <c r="E103" s="5" t="s">
        <v>779</v>
      </c>
      <c r="G103" s="4"/>
    </row>
    <row r="104" spans="3:7" s="2" customFormat="1" ht="45.75" outlineLevel="1" thickBot="1" x14ac:dyDescent="0.3">
      <c r="C104" s="3"/>
      <c r="D104" s="13" t="s">
        <v>817</v>
      </c>
      <c r="E104" s="8" t="s">
        <v>779</v>
      </c>
      <c r="G104" s="4"/>
    </row>
    <row r="105" spans="3:7" s="2" customFormat="1" ht="19.5" thickTop="1" thickBot="1" x14ac:dyDescent="0.25">
      <c r="C105" s="3"/>
      <c r="D105" s="153" t="s">
        <v>917</v>
      </c>
      <c r="E105" s="154"/>
      <c r="G105" s="4"/>
    </row>
    <row r="106" spans="3:7" s="2" customFormat="1" ht="16.5" thickTop="1" thickBot="1" x14ac:dyDescent="0.3">
      <c r="C106" s="3"/>
      <c r="D106" s="47"/>
      <c r="E106" s="48" t="s">
        <v>1188</v>
      </c>
      <c r="G106" s="4"/>
    </row>
    <row r="107" spans="3:7" s="2" customFormat="1" ht="15.75" thickTop="1" thickBot="1" x14ac:dyDescent="0.25">
      <c r="C107" s="3"/>
      <c r="D107" s="3"/>
      <c r="E107" s="9"/>
      <c r="G107" s="4"/>
    </row>
    <row r="108" spans="3:7" s="2" customFormat="1" ht="21.75" thickTop="1" thickBot="1" x14ac:dyDescent="0.35">
      <c r="C108" s="3"/>
      <c r="D108" s="147" t="s">
        <v>943</v>
      </c>
      <c r="E108" s="148"/>
      <c r="G108" s="4"/>
    </row>
    <row r="109" spans="3:7" s="2" customFormat="1" ht="19.5" thickTop="1" thickBot="1" x14ac:dyDescent="0.25">
      <c r="C109" s="3"/>
      <c r="D109" s="153" t="s">
        <v>944</v>
      </c>
      <c r="E109" s="154"/>
      <c r="G109" s="4"/>
    </row>
    <row r="110" spans="3:7" s="2" customFormat="1" ht="90.75" outlineLevel="1" thickTop="1" x14ac:dyDescent="0.25">
      <c r="C110" s="3"/>
      <c r="D110" s="14" t="s">
        <v>945</v>
      </c>
      <c r="E110" s="5" t="s">
        <v>779</v>
      </c>
      <c r="G110" s="4"/>
    </row>
    <row r="111" spans="3:7" s="2" customFormat="1" ht="75.75" outlineLevel="1" thickBot="1" x14ac:dyDescent="0.3">
      <c r="C111" s="3"/>
      <c r="D111" s="13" t="s">
        <v>946</v>
      </c>
      <c r="E111" s="8" t="s">
        <v>781</v>
      </c>
      <c r="G111" s="4"/>
    </row>
    <row r="112" spans="3:7" s="2" customFormat="1" ht="19.5" thickTop="1" thickBot="1" x14ac:dyDescent="0.25">
      <c r="C112" s="3"/>
      <c r="D112" s="153" t="s">
        <v>947</v>
      </c>
      <c r="E112" s="154"/>
      <c r="G112" s="4"/>
    </row>
    <row r="113" spans="3:7" s="2" customFormat="1" ht="45.75" outlineLevel="1" thickTop="1" x14ac:dyDescent="0.25">
      <c r="C113" s="3"/>
      <c r="D113" s="14" t="s">
        <v>948</v>
      </c>
      <c r="E113" s="5" t="s">
        <v>779</v>
      </c>
      <c r="G113" s="4"/>
    </row>
    <row r="114" spans="3:7" s="2" customFormat="1" ht="45.75" outlineLevel="1" thickBot="1" x14ac:dyDescent="0.3">
      <c r="C114" s="3"/>
      <c r="D114" s="13" t="s">
        <v>949</v>
      </c>
      <c r="E114" s="8" t="s">
        <v>779</v>
      </c>
      <c r="G114" s="4"/>
    </row>
    <row r="115" spans="3:7" s="2" customFormat="1" ht="15.75" thickTop="1" thickBot="1" x14ac:dyDescent="0.25">
      <c r="C115" s="3"/>
      <c r="D115" s="3"/>
      <c r="E115" s="9"/>
      <c r="G115" s="4"/>
    </row>
    <row r="116" spans="3:7" s="2" customFormat="1" ht="29.25" thickTop="1" thickBot="1" x14ac:dyDescent="0.45">
      <c r="C116" s="3"/>
      <c r="D116" s="155" t="s">
        <v>950</v>
      </c>
      <c r="E116" s="156"/>
      <c r="G116" s="4"/>
    </row>
    <row r="117" spans="3:7" s="2" customFormat="1" ht="19.5" thickTop="1" thickBot="1" x14ac:dyDescent="0.25">
      <c r="C117" s="3"/>
      <c r="D117" s="153" t="s">
        <v>951</v>
      </c>
      <c r="E117" s="154"/>
      <c r="G117" s="4"/>
    </row>
    <row r="118" spans="3:7" s="2" customFormat="1" ht="15.75" outlineLevel="1" thickTop="1" x14ac:dyDescent="0.25">
      <c r="C118" s="3"/>
      <c r="D118" s="14" t="s">
        <v>952</v>
      </c>
      <c r="E118" s="5" t="s">
        <v>806</v>
      </c>
      <c r="G118" s="4"/>
    </row>
    <row r="119" spans="3:7" s="2" customFormat="1" ht="158.25" outlineLevel="1" thickBot="1" x14ac:dyDescent="0.3">
      <c r="C119" s="3"/>
      <c r="D119" s="13" t="s">
        <v>953</v>
      </c>
      <c r="E119" s="8" t="s">
        <v>1639</v>
      </c>
      <c r="G119" s="4"/>
    </row>
    <row r="120" spans="3:7" s="2" customFormat="1" ht="19.5" thickTop="1" thickBot="1" x14ac:dyDescent="0.25">
      <c r="C120" s="3"/>
      <c r="D120" s="153" t="s">
        <v>954</v>
      </c>
      <c r="E120" s="154"/>
      <c r="G120" s="4"/>
    </row>
    <row r="121" spans="3:7" s="2" customFormat="1" ht="43.5" outlineLevel="1" thickTop="1" x14ac:dyDescent="0.2">
      <c r="C121" s="3"/>
      <c r="D121" s="22" t="s">
        <v>955</v>
      </c>
      <c r="E121" s="5" t="s">
        <v>1642</v>
      </c>
      <c r="G121" s="4"/>
    </row>
    <row r="122" spans="3:7" s="2" customFormat="1" ht="42.75" outlineLevel="1" x14ac:dyDescent="0.2">
      <c r="C122" s="3"/>
      <c r="D122" s="16" t="s">
        <v>956</v>
      </c>
      <c r="E122" s="7" t="s">
        <v>1217</v>
      </c>
      <c r="G122" s="4"/>
    </row>
    <row r="123" spans="3:7" s="2" customFormat="1" ht="28.5" outlineLevel="1" x14ac:dyDescent="0.2">
      <c r="C123" s="3"/>
      <c r="D123" s="16" t="s">
        <v>957</v>
      </c>
      <c r="E123" s="7" t="s">
        <v>1217</v>
      </c>
      <c r="G123" s="4"/>
    </row>
    <row r="124" spans="3:7" s="2" customFormat="1" ht="43.5" outlineLevel="1" thickBot="1" x14ac:dyDescent="0.25">
      <c r="C124" s="3"/>
      <c r="D124" s="17" t="s">
        <v>958</v>
      </c>
      <c r="E124" s="8" t="s">
        <v>1217</v>
      </c>
      <c r="G124" s="4"/>
    </row>
    <row r="125" spans="3:7" s="2" customFormat="1" ht="15.75" thickTop="1" thickBot="1" x14ac:dyDescent="0.25">
      <c r="C125" s="3"/>
      <c r="D125" s="153" t="s">
        <v>1247</v>
      </c>
      <c r="E125" s="154" t="s">
        <v>41</v>
      </c>
      <c r="G125" s="4"/>
    </row>
    <row r="126" spans="3:7" s="2" customFormat="1" ht="30.75" outlineLevel="1" thickTop="1" x14ac:dyDescent="0.25">
      <c r="C126" s="3"/>
      <c r="D126" s="14" t="s">
        <v>959</v>
      </c>
      <c r="E126" s="5" t="s">
        <v>813</v>
      </c>
      <c r="G126" s="4"/>
    </row>
    <row r="127" spans="3:7" s="2" customFormat="1" ht="214.5" outlineLevel="1" x14ac:dyDescent="0.25">
      <c r="C127" s="3"/>
      <c r="D127" s="11" t="s">
        <v>1449</v>
      </c>
      <c r="E127" s="7" t="s">
        <v>1036</v>
      </c>
      <c r="G127" s="4"/>
    </row>
    <row r="128" spans="3:7" s="2" customFormat="1" ht="100.5" outlineLevel="1" x14ac:dyDescent="0.25">
      <c r="C128" s="3"/>
      <c r="D128" s="11" t="s">
        <v>1450</v>
      </c>
      <c r="E128" s="7" t="s">
        <v>1079</v>
      </c>
      <c r="G128" s="4"/>
    </row>
    <row r="129" spans="3:7" s="2" customFormat="1" ht="30" outlineLevel="1" x14ac:dyDescent="0.25">
      <c r="C129" s="3"/>
      <c r="D129" s="11" t="s">
        <v>1178</v>
      </c>
      <c r="E129" s="20" t="s">
        <v>1201</v>
      </c>
      <c r="G129" s="4"/>
    </row>
    <row r="130" spans="3:7" s="2" customFormat="1" ht="42.75" outlineLevel="1" x14ac:dyDescent="0.2">
      <c r="C130" s="3"/>
      <c r="D130" s="10" t="s">
        <v>885</v>
      </c>
      <c r="E130" s="12" t="s">
        <v>1640</v>
      </c>
      <c r="G130" s="4"/>
    </row>
    <row r="131" spans="3:7" s="2" customFormat="1" ht="30" outlineLevel="1" x14ac:dyDescent="0.25">
      <c r="C131" s="3"/>
      <c r="D131" s="11" t="s">
        <v>832</v>
      </c>
      <c r="E131" s="20" t="s">
        <v>1643</v>
      </c>
      <c r="G131" s="4"/>
    </row>
    <row r="132" spans="3:7" s="2" customFormat="1" outlineLevel="1" x14ac:dyDescent="0.2">
      <c r="C132" s="3"/>
      <c r="D132" s="10" t="s">
        <v>885</v>
      </c>
      <c r="E132" s="12">
        <v>0</v>
      </c>
      <c r="G132" s="4"/>
    </row>
    <row r="133" spans="3:7" s="2" customFormat="1" ht="15" outlineLevel="1" x14ac:dyDescent="0.25">
      <c r="C133" s="3"/>
      <c r="D133" s="98" t="s">
        <v>960</v>
      </c>
      <c r="E133" s="7"/>
      <c r="G133" s="4"/>
    </row>
    <row r="134" spans="3:7" s="2" customFormat="1" outlineLevel="1" x14ac:dyDescent="0.2">
      <c r="C134" s="3"/>
      <c r="D134" s="16" t="s">
        <v>961</v>
      </c>
      <c r="E134" s="20" t="s">
        <v>1197</v>
      </c>
      <c r="G134" s="4"/>
    </row>
    <row r="135" spans="3:7" s="2" customFormat="1" ht="28.5" outlineLevel="1" x14ac:dyDescent="0.2">
      <c r="C135" s="3"/>
      <c r="D135" s="16" t="s">
        <v>962</v>
      </c>
      <c r="E135" s="20" t="s">
        <v>1249</v>
      </c>
      <c r="G135" s="4"/>
    </row>
    <row r="136" spans="3:7" s="2" customFormat="1" outlineLevel="1" x14ac:dyDescent="0.2">
      <c r="C136" s="3"/>
      <c r="D136" s="16" t="s">
        <v>963</v>
      </c>
      <c r="E136" s="20" t="s">
        <v>1199</v>
      </c>
      <c r="G136" s="4"/>
    </row>
    <row r="137" spans="3:7" s="2" customFormat="1" outlineLevel="1" x14ac:dyDescent="0.2">
      <c r="C137" s="3"/>
      <c r="D137" s="10" t="s">
        <v>964</v>
      </c>
      <c r="E137" s="12" t="s">
        <v>638</v>
      </c>
      <c r="G137" s="4"/>
    </row>
    <row r="138" spans="3:7" s="2" customFormat="1" ht="30.75" outlineLevel="1" thickBot="1" x14ac:dyDescent="0.3">
      <c r="C138" s="3"/>
      <c r="D138" s="13" t="s">
        <v>965</v>
      </c>
      <c r="E138" s="15">
        <v>0</v>
      </c>
      <c r="G138" s="4"/>
    </row>
    <row r="139" spans="3:7" s="2" customFormat="1" ht="15" thickTop="1" x14ac:dyDescent="0.2">
      <c r="C139" s="3"/>
      <c r="D139" s="23"/>
      <c r="E139" s="24"/>
      <c r="G139" s="4"/>
    </row>
    <row r="145" spans="3:7" s="2" customFormat="1" x14ac:dyDescent="0.2">
      <c r="C145" s="3"/>
      <c r="D145" s="3"/>
      <c r="E145" s="9"/>
      <c r="G145" s="4"/>
    </row>
    <row r="146" spans="3:7" s="2" customFormat="1" x14ac:dyDescent="0.2">
      <c r="C146" s="3"/>
      <c r="D146" s="3"/>
      <c r="E146" s="9"/>
      <c r="G146" s="4"/>
    </row>
  </sheetData>
  <mergeCells count="32">
    <mergeCell ref="D120:E120"/>
    <mergeCell ref="D125:E125"/>
    <mergeCell ref="D105:E105"/>
    <mergeCell ref="D108:E108"/>
    <mergeCell ref="D109:E109"/>
    <mergeCell ref="D112:E112"/>
    <mergeCell ref="D116:E116"/>
    <mergeCell ref="D117:E117"/>
    <mergeCell ref="D102:E102"/>
    <mergeCell ref="D62:E62"/>
    <mergeCell ref="D63:E63"/>
    <mergeCell ref="D66:E66"/>
    <mergeCell ref="D71:E71"/>
    <mergeCell ref="D82:E82"/>
    <mergeCell ref="D88:E88"/>
    <mergeCell ref="D94:E94"/>
    <mergeCell ref="D99:E99"/>
    <mergeCell ref="D100:E100"/>
    <mergeCell ref="G76:G77"/>
    <mergeCell ref="D78:E78"/>
    <mergeCell ref="D35:E35"/>
    <mergeCell ref="D41:E41"/>
    <mergeCell ref="D46:E46"/>
    <mergeCell ref="D49:E49"/>
    <mergeCell ref="D52:E52"/>
    <mergeCell ref="D59:E59"/>
    <mergeCell ref="D28:E28"/>
    <mergeCell ref="D2:E2"/>
    <mergeCell ref="D16:E16"/>
    <mergeCell ref="D17:E17"/>
    <mergeCell ref="D24:E24"/>
    <mergeCell ref="D25:E25"/>
  </mergeCells>
  <hyperlinks>
    <hyperlink ref="G1" location="Panoramica!A1" display="Torna alla panoramica →" xr:uid="{27AAB9E3-B094-4ECE-95B3-BB44612E0BAC}"/>
  </hyperlinks>
  <pageMargins left="0.7" right="0.7" top="0.75" bottom="0.75" header="0.3" footer="0.3"/>
  <pageSetup paperSize="9" scale="46" orientation="portrait" verticalDpi="0" r:id="rId1"/>
  <rowBreaks count="2" manualBreakCount="2">
    <brk id="98" min="3" max="4" man="1"/>
    <brk id="115" min="3" max="4"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B1D221-07E5-452A-96DA-B872C70DE5EC}">
  <sheetPr codeName="Tabelle2"/>
  <dimension ref="A1:EY133"/>
  <sheetViews>
    <sheetView workbookViewId="0">
      <selection activeCell="G1" sqref="G1"/>
    </sheetView>
  </sheetViews>
  <sheetFormatPr baseColWidth="10" defaultColWidth="10.85546875" defaultRowHeight="14.25" outlineLevelRow="1" x14ac:dyDescent="0.2"/>
  <cols>
    <col min="1" max="2" width="4" style="2" customWidth="1"/>
    <col min="3" max="3" width="1.5703125" style="3" customWidth="1"/>
    <col min="4" max="4" width="28.7109375" style="3" customWidth="1"/>
    <col min="5" max="5" width="98.85546875" style="9" customWidth="1"/>
    <col min="6" max="6" width="1.5703125" style="2" customWidth="1"/>
    <col min="7" max="7" width="128.5703125" style="4" customWidth="1"/>
    <col min="8" max="155" width="10.85546875" style="2"/>
    <col min="156" max="16384" width="10.85546875" style="25"/>
  </cols>
  <sheetData>
    <row r="1" spans="3:8" s="2" customFormat="1" ht="50.1" customHeight="1" thickBot="1" x14ac:dyDescent="0.25">
      <c r="C1" s="3"/>
      <c r="D1" s="117" t="s">
        <v>1516</v>
      </c>
      <c r="G1" s="113" t="s">
        <v>967</v>
      </c>
    </row>
    <row r="2" spans="3:8" s="2" customFormat="1" ht="29.25" thickTop="1" thickBot="1" x14ac:dyDescent="0.45">
      <c r="C2" s="3"/>
      <c r="D2" s="158" t="s">
        <v>872</v>
      </c>
      <c r="E2" s="159"/>
      <c r="G2" s="4"/>
    </row>
    <row r="3" spans="3:8" s="2" customFormat="1" ht="101.25" outlineLevel="1" thickTop="1" x14ac:dyDescent="0.25">
      <c r="C3" s="3"/>
      <c r="D3" s="14" t="s">
        <v>873</v>
      </c>
      <c r="E3" s="5" t="s">
        <v>1657</v>
      </c>
      <c r="G3" s="4"/>
      <c r="H3" s="6"/>
    </row>
    <row r="4" spans="3:8" s="2" customFormat="1" ht="15" outlineLevel="1" x14ac:dyDescent="0.25">
      <c r="C4" s="3"/>
      <c r="D4" s="11" t="s">
        <v>874</v>
      </c>
      <c r="E4" s="7" t="s">
        <v>1555</v>
      </c>
      <c r="G4" s="4"/>
    </row>
    <row r="5" spans="3:8" s="2" customFormat="1" ht="30" outlineLevel="1" x14ac:dyDescent="0.25">
      <c r="C5" s="3"/>
      <c r="D5" s="11" t="s">
        <v>782</v>
      </c>
      <c r="E5" s="7" t="s">
        <v>1658</v>
      </c>
      <c r="G5" s="4"/>
    </row>
    <row r="6" spans="3:8" s="2" customFormat="1" ht="15" outlineLevel="1" x14ac:dyDescent="0.25">
      <c r="C6" s="3"/>
      <c r="D6" s="11" t="s">
        <v>773</v>
      </c>
      <c r="E6" s="7" t="s">
        <v>1875</v>
      </c>
      <c r="G6" s="4"/>
    </row>
    <row r="7" spans="3:8" s="2" customFormat="1" ht="15" outlineLevel="1" x14ac:dyDescent="0.25">
      <c r="C7" s="3"/>
      <c r="D7" s="11" t="s">
        <v>798</v>
      </c>
      <c r="E7" s="7" t="s">
        <v>1517</v>
      </c>
      <c r="G7" s="4"/>
    </row>
    <row r="8" spans="3:8" s="2" customFormat="1" ht="15" outlineLevel="1" x14ac:dyDescent="0.25">
      <c r="C8" s="3"/>
      <c r="D8" s="11" t="s">
        <v>797</v>
      </c>
      <c r="E8" s="7" t="s">
        <v>1518</v>
      </c>
      <c r="G8" s="4"/>
    </row>
    <row r="9" spans="3:8" s="2" customFormat="1" ht="30" outlineLevel="1" x14ac:dyDescent="0.25">
      <c r="C9" s="3"/>
      <c r="D9" s="11" t="s">
        <v>875</v>
      </c>
      <c r="E9" s="7" t="s">
        <v>774</v>
      </c>
      <c r="G9" s="4"/>
    </row>
    <row r="10" spans="3:8" s="2" customFormat="1" outlineLevel="1" x14ac:dyDescent="0.2">
      <c r="C10" s="3"/>
      <c r="D10" s="73" t="s">
        <v>876</v>
      </c>
      <c r="E10" s="56" t="s">
        <v>256</v>
      </c>
      <c r="G10" s="4"/>
    </row>
    <row r="11" spans="3:8" s="2" customFormat="1" ht="45" outlineLevel="1" x14ac:dyDescent="0.25">
      <c r="C11" s="3"/>
      <c r="D11" s="11" t="s">
        <v>877</v>
      </c>
      <c r="E11" s="7">
        <v>1100</v>
      </c>
      <c r="G11" s="4"/>
    </row>
    <row r="12" spans="3:8" s="2" customFormat="1" ht="28.5" outlineLevel="1" x14ac:dyDescent="0.2">
      <c r="C12" s="3"/>
      <c r="D12" s="16" t="s">
        <v>878</v>
      </c>
      <c r="E12" s="28">
        <v>350</v>
      </c>
      <c r="G12" s="4"/>
    </row>
    <row r="13" spans="3:8" s="2" customFormat="1" ht="28.5" outlineLevel="1" x14ac:dyDescent="0.2">
      <c r="C13" s="3"/>
      <c r="D13" s="16" t="s">
        <v>879</v>
      </c>
      <c r="E13" s="28">
        <v>750</v>
      </c>
      <c r="G13" s="4"/>
    </row>
    <row r="14" spans="3:8" s="2" customFormat="1" ht="15" outlineLevel="1" thickBot="1" x14ac:dyDescent="0.25">
      <c r="C14" s="3"/>
      <c r="D14" s="17" t="s">
        <v>880</v>
      </c>
      <c r="E14" s="92" t="s">
        <v>794</v>
      </c>
      <c r="G14" s="4"/>
    </row>
    <row r="15" spans="3:8" ht="15.75" thickTop="1" thickBot="1" x14ac:dyDescent="0.25"/>
    <row r="16" spans="3:8" ht="29.25" thickTop="1" thickBot="1" x14ac:dyDescent="0.45">
      <c r="D16" s="158" t="s">
        <v>881</v>
      </c>
      <c r="E16" s="159"/>
    </row>
    <row r="17" spans="3:7" s="2" customFormat="1" ht="21.75" thickTop="1" thickBot="1" x14ac:dyDescent="0.35">
      <c r="C17" s="3"/>
      <c r="D17" s="160" t="s">
        <v>882</v>
      </c>
      <c r="E17" s="161"/>
      <c r="G17" s="4"/>
    </row>
    <row r="18" spans="3:7" s="2" customFormat="1" ht="72.75" outlineLevel="1" thickTop="1" x14ac:dyDescent="0.25">
      <c r="C18" s="3"/>
      <c r="D18" s="14" t="s">
        <v>883</v>
      </c>
      <c r="E18" s="5" t="s">
        <v>1523</v>
      </c>
      <c r="G18" s="4"/>
    </row>
    <row r="19" spans="3:7" s="2" customFormat="1" ht="15" outlineLevel="1" x14ac:dyDescent="0.25">
      <c r="C19" s="3"/>
      <c r="D19" s="11" t="s">
        <v>884</v>
      </c>
      <c r="E19" s="7" t="s">
        <v>795</v>
      </c>
      <c r="G19" s="4"/>
    </row>
    <row r="20" spans="3:7" s="2" customFormat="1" outlineLevel="1" x14ac:dyDescent="0.2">
      <c r="C20" s="3"/>
      <c r="D20" s="10" t="s">
        <v>885</v>
      </c>
      <c r="E20" s="12" t="s">
        <v>256</v>
      </c>
      <c r="G20" s="4"/>
    </row>
    <row r="21" spans="3:7" s="2" customFormat="1" ht="45" outlineLevel="1" x14ac:dyDescent="0.25">
      <c r="C21" s="3"/>
      <c r="D21" s="11" t="s">
        <v>886</v>
      </c>
      <c r="E21" s="7" t="s">
        <v>795</v>
      </c>
      <c r="G21" s="4"/>
    </row>
    <row r="22" spans="3:7" s="2" customFormat="1" ht="29.25" outlineLevel="1" thickBot="1" x14ac:dyDescent="0.25">
      <c r="C22" s="3"/>
      <c r="D22" s="45" t="s">
        <v>887</v>
      </c>
      <c r="E22" s="46" t="s">
        <v>256</v>
      </c>
      <c r="G22" s="4"/>
    </row>
    <row r="23" spans="3:7" ht="15.75" thickTop="1" thickBot="1" x14ac:dyDescent="0.25"/>
    <row r="24" spans="3:7" s="2" customFormat="1" ht="21.75" thickTop="1" thickBot="1" x14ac:dyDescent="0.35">
      <c r="C24" s="3"/>
      <c r="D24" s="147" t="s">
        <v>888</v>
      </c>
      <c r="E24" s="148"/>
      <c r="G24" s="4"/>
    </row>
    <row r="25" spans="3:7" s="2" customFormat="1" ht="19.5" thickTop="1" thickBot="1" x14ac:dyDescent="0.25">
      <c r="C25" s="3"/>
      <c r="D25" s="153" t="s">
        <v>889</v>
      </c>
      <c r="E25" s="154"/>
      <c r="G25" s="29"/>
    </row>
    <row r="26" spans="3:7" s="2" customFormat="1" ht="44.25" outlineLevel="1" thickTop="1" x14ac:dyDescent="0.25">
      <c r="C26" s="3"/>
      <c r="D26" s="14" t="s">
        <v>890</v>
      </c>
      <c r="E26" s="5" t="s">
        <v>983</v>
      </c>
      <c r="G26" s="4"/>
    </row>
    <row r="27" spans="3:7" s="2" customFormat="1" ht="30.75" outlineLevel="1" thickBot="1" x14ac:dyDescent="0.3">
      <c r="C27" s="3"/>
      <c r="D27" s="13" t="s">
        <v>891</v>
      </c>
      <c r="E27" s="32" t="s">
        <v>843</v>
      </c>
      <c r="G27" s="4"/>
    </row>
    <row r="28" spans="3:7" s="2" customFormat="1" ht="19.5" thickTop="1" thickBot="1" x14ac:dyDescent="0.25">
      <c r="C28" s="3"/>
      <c r="D28" s="153" t="s">
        <v>892</v>
      </c>
      <c r="E28" s="154"/>
      <c r="G28" s="29"/>
    </row>
    <row r="29" spans="3:7" s="2" customFormat="1" ht="30.75" outlineLevel="1" thickTop="1" x14ac:dyDescent="0.25">
      <c r="C29" s="3"/>
      <c r="D29" s="14" t="s">
        <v>893</v>
      </c>
      <c r="E29" s="112" t="s">
        <v>1659</v>
      </c>
      <c r="G29" s="4"/>
    </row>
    <row r="30" spans="3:7" s="2" customFormat="1" ht="86.25" outlineLevel="1" x14ac:dyDescent="0.25">
      <c r="C30" s="3"/>
      <c r="D30" s="11" t="s">
        <v>894</v>
      </c>
      <c r="E30" s="7" t="s">
        <v>1660</v>
      </c>
      <c r="G30" s="4"/>
    </row>
    <row r="31" spans="3:7" s="2" customFormat="1" ht="60" outlineLevel="1" x14ac:dyDescent="0.25">
      <c r="C31" s="3"/>
      <c r="D31" s="11" t="s">
        <v>895</v>
      </c>
      <c r="E31" s="7" t="s">
        <v>802</v>
      </c>
      <c r="G31" s="4"/>
    </row>
    <row r="32" spans="3:7" s="2" customFormat="1" ht="30" outlineLevel="1" x14ac:dyDescent="0.25">
      <c r="C32" s="3"/>
      <c r="D32" s="11" t="s">
        <v>896</v>
      </c>
      <c r="E32" s="7" t="s">
        <v>804</v>
      </c>
      <c r="G32" s="4"/>
    </row>
    <row r="33" spans="3:7" s="2" customFormat="1" ht="30" outlineLevel="1" x14ac:dyDescent="0.25">
      <c r="C33" s="3"/>
      <c r="D33" s="11" t="s">
        <v>897</v>
      </c>
      <c r="E33" s="7" t="s">
        <v>1164</v>
      </c>
      <c r="G33" s="4"/>
    </row>
    <row r="34" spans="3:7" s="2" customFormat="1" ht="15" outlineLevel="1" thickBot="1" x14ac:dyDescent="0.25">
      <c r="C34" s="3"/>
      <c r="D34" s="17" t="s">
        <v>898</v>
      </c>
      <c r="E34" s="8" t="s">
        <v>303</v>
      </c>
      <c r="G34" s="4"/>
    </row>
    <row r="35" spans="3:7" s="2" customFormat="1" ht="19.5" thickTop="1" thickBot="1" x14ac:dyDescent="0.25">
      <c r="C35" s="3"/>
      <c r="D35" s="153" t="s">
        <v>783</v>
      </c>
      <c r="E35" s="154"/>
      <c r="G35" s="4"/>
    </row>
    <row r="36" spans="3:7" s="2" customFormat="1" ht="30.75" outlineLevel="1" thickTop="1" x14ac:dyDescent="0.25">
      <c r="C36" s="3"/>
      <c r="D36" s="14" t="s">
        <v>900</v>
      </c>
      <c r="E36" s="5" t="s">
        <v>779</v>
      </c>
      <c r="G36" s="4"/>
    </row>
    <row r="37" spans="3:7" s="2" customFormat="1" ht="30" outlineLevel="1" x14ac:dyDescent="0.25">
      <c r="C37" s="3"/>
      <c r="D37" s="11" t="s">
        <v>901</v>
      </c>
      <c r="E37" s="7" t="s">
        <v>779</v>
      </c>
      <c r="G37" s="4"/>
    </row>
    <row r="38" spans="3:7" s="2" customFormat="1" ht="57.75" outlineLevel="1" x14ac:dyDescent="0.25">
      <c r="C38" s="3"/>
      <c r="D38" s="11" t="s">
        <v>902</v>
      </c>
      <c r="E38" s="7" t="s">
        <v>1522</v>
      </c>
      <c r="G38" s="4"/>
    </row>
    <row r="39" spans="3:7" s="2" customFormat="1" ht="30" outlineLevel="1" x14ac:dyDescent="0.25">
      <c r="C39" s="3"/>
      <c r="D39" s="11" t="s">
        <v>903</v>
      </c>
      <c r="E39" s="7" t="s">
        <v>999</v>
      </c>
      <c r="G39" s="4"/>
    </row>
    <row r="40" spans="3:7" s="2" customFormat="1" ht="30.75" outlineLevel="1" thickBot="1" x14ac:dyDescent="0.3">
      <c r="C40" s="3"/>
      <c r="D40" s="13" t="s">
        <v>904</v>
      </c>
      <c r="E40" s="8" t="s">
        <v>1165</v>
      </c>
      <c r="G40" s="4"/>
    </row>
    <row r="41" spans="3:7" s="2" customFormat="1" ht="19.5" thickTop="1" thickBot="1" x14ac:dyDescent="0.25">
      <c r="C41" s="3"/>
      <c r="D41" s="153" t="s">
        <v>905</v>
      </c>
      <c r="E41" s="154"/>
      <c r="G41" s="4"/>
    </row>
    <row r="42" spans="3:7" s="2" customFormat="1" ht="15.75" outlineLevel="1" thickTop="1" x14ac:dyDescent="0.25">
      <c r="C42" s="3"/>
      <c r="D42" s="14" t="s">
        <v>906</v>
      </c>
      <c r="E42" s="5" t="s">
        <v>779</v>
      </c>
      <c r="G42" s="4"/>
    </row>
    <row r="43" spans="3:7" s="2" customFormat="1" ht="15" outlineLevel="1" x14ac:dyDescent="0.25">
      <c r="C43" s="3"/>
      <c r="D43" s="11" t="s">
        <v>907</v>
      </c>
      <c r="E43" s="7" t="s">
        <v>779</v>
      </c>
      <c r="G43" s="4"/>
    </row>
    <row r="44" spans="3:7" s="2" customFormat="1" ht="15" outlineLevel="1" x14ac:dyDescent="0.25">
      <c r="C44" s="3"/>
      <c r="D44" s="11" t="s">
        <v>1</v>
      </c>
      <c r="E44" s="7" t="s">
        <v>788</v>
      </c>
      <c r="G44" s="4"/>
    </row>
    <row r="45" spans="3:7" s="2" customFormat="1" ht="15.75" outlineLevel="1" thickBot="1" x14ac:dyDescent="0.3">
      <c r="C45" s="3"/>
      <c r="D45" s="13" t="s">
        <v>908</v>
      </c>
      <c r="E45" s="8" t="s">
        <v>1556</v>
      </c>
      <c r="G45" s="4"/>
    </row>
    <row r="46" spans="3:7" s="2" customFormat="1" ht="19.5" thickTop="1" thickBot="1" x14ac:dyDescent="0.25">
      <c r="C46" s="3"/>
      <c r="D46" s="153" t="s">
        <v>909</v>
      </c>
      <c r="E46" s="154"/>
      <c r="G46" s="4"/>
    </row>
    <row r="47" spans="3:7" s="2" customFormat="1" ht="15.75" outlineLevel="1" thickTop="1" x14ac:dyDescent="0.25">
      <c r="C47" s="3"/>
      <c r="D47" s="14" t="s">
        <v>827</v>
      </c>
      <c r="E47" s="5" t="s">
        <v>779</v>
      </c>
      <c r="G47" s="4"/>
    </row>
    <row r="48" spans="3:7" s="2" customFormat="1" ht="15.75" outlineLevel="1" thickBot="1" x14ac:dyDescent="0.3">
      <c r="C48" s="3"/>
      <c r="D48" s="13" t="s">
        <v>2</v>
      </c>
      <c r="E48" s="8" t="s">
        <v>779</v>
      </c>
      <c r="G48" s="4"/>
    </row>
    <row r="49" spans="3:7" s="2" customFormat="1" ht="19.5" thickTop="1" thickBot="1" x14ac:dyDescent="0.25">
      <c r="C49" s="3"/>
      <c r="D49" s="153" t="s">
        <v>910</v>
      </c>
      <c r="E49" s="154"/>
      <c r="G49" s="4"/>
    </row>
    <row r="50" spans="3:7" s="2" customFormat="1" ht="30.75" outlineLevel="1" thickTop="1" x14ac:dyDescent="0.25">
      <c r="C50" s="3"/>
      <c r="D50" s="14" t="s">
        <v>829</v>
      </c>
      <c r="E50" s="5" t="s">
        <v>779</v>
      </c>
      <c r="G50" s="4"/>
    </row>
    <row r="51" spans="3:7" s="2" customFormat="1" ht="30.75" outlineLevel="1" thickBot="1" x14ac:dyDescent="0.3">
      <c r="C51" s="3"/>
      <c r="D51" s="13" t="s">
        <v>830</v>
      </c>
      <c r="E51" s="8" t="s">
        <v>779</v>
      </c>
      <c r="G51" s="4"/>
    </row>
    <row r="52" spans="3:7" s="2" customFormat="1" ht="19.5" thickTop="1" thickBot="1" x14ac:dyDescent="0.25">
      <c r="C52" s="3"/>
      <c r="D52" s="153" t="s">
        <v>911</v>
      </c>
      <c r="E52" s="154"/>
      <c r="G52" s="4"/>
    </row>
    <row r="53" spans="3:7" s="2" customFormat="1" ht="30.75" outlineLevel="1" thickTop="1" x14ac:dyDescent="0.25">
      <c r="C53" s="3"/>
      <c r="D53" s="14" t="s">
        <v>828</v>
      </c>
      <c r="E53" s="5" t="s">
        <v>788</v>
      </c>
      <c r="G53" s="4"/>
    </row>
    <row r="54" spans="3:7" s="2" customFormat="1" ht="28.5" outlineLevel="1" x14ac:dyDescent="0.2">
      <c r="C54" s="3"/>
      <c r="D54" s="16" t="s">
        <v>912</v>
      </c>
      <c r="E54" s="28" t="s">
        <v>788</v>
      </c>
      <c r="G54" s="4"/>
    </row>
    <row r="55" spans="3:7" s="2" customFormat="1" outlineLevel="1" x14ac:dyDescent="0.2">
      <c r="C55" s="3"/>
      <c r="D55" s="16" t="s">
        <v>913</v>
      </c>
      <c r="E55" s="28" t="s">
        <v>788</v>
      </c>
      <c r="G55" s="4"/>
    </row>
    <row r="56" spans="3:7" s="2" customFormat="1" outlineLevel="1" x14ac:dyDescent="0.2">
      <c r="C56" s="3"/>
      <c r="D56" s="16" t="s">
        <v>914</v>
      </c>
      <c r="E56" s="28" t="s">
        <v>788</v>
      </c>
      <c r="G56" s="4"/>
    </row>
    <row r="57" spans="3:7" s="2" customFormat="1" ht="28.5" outlineLevel="1" x14ac:dyDescent="0.2">
      <c r="C57" s="3"/>
      <c r="D57" s="16" t="s">
        <v>915</v>
      </c>
      <c r="E57" s="28" t="s">
        <v>788</v>
      </c>
      <c r="G57" s="4"/>
    </row>
    <row r="58" spans="3:7" s="2" customFormat="1" ht="15" outlineLevel="1" thickBot="1" x14ac:dyDescent="0.25">
      <c r="C58" s="3"/>
      <c r="D58" s="17" t="s">
        <v>916</v>
      </c>
      <c r="E58" s="92" t="s">
        <v>793</v>
      </c>
      <c r="G58" s="4"/>
    </row>
    <row r="59" spans="3:7" s="2" customFormat="1" ht="19.5" thickTop="1" thickBot="1" x14ac:dyDescent="0.25">
      <c r="C59" s="3"/>
      <c r="D59" s="153" t="s">
        <v>917</v>
      </c>
      <c r="E59" s="154"/>
      <c r="G59" s="4"/>
    </row>
    <row r="60" spans="3:7" s="2" customFormat="1" ht="16.5" thickTop="1" thickBot="1" x14ac:dyDescent="0.3">
      <c r="C60" s="3"/>
      <c r="D60" s="47"/>
      <c r="E60" s="48" t="s">
        <v>1557</v>
      </c>
      <c r="G60" s="4"/>
    </row>
    <row r="61" spans="3:7" ht="15.75" thickTop="1" thickBot="1" x14ac:dyDescent="0.25"/>
    <row r="62" spans="3:7" s="2" customFormat="1" ht="21.75" thickTop="1" thickBot="1" x14ac:dyDescent="0.35">
      <c r="C62" s="3"/>
      <c r="D62" s="147" t="s">
        <v>918</v>
      </c>
      <c r="E62" s="148"/>
      <c r="G62" s="4"/>
    </row>
    <row r="63" spans="3:7" s="2" customFormat="1" ht="19.5" thickTop="1" thickBot="1" x14ac:dyDescent="0.25">
      <c r="C63" s="3"/>
      <c r="D63" s="153" t="s">
        <v>919</v>
      </c>
      <c r="E63" s="154"/>
      <c r="G63" s="4"/>
    </row>
    <row r="64" spans="3:7" s="2" customFormat="1" ht="30.75" outlineLevel="1" thickTop="1" x14ac:dyDescent="0.25">
      <c r="C64" s="3"/>
      <c r="D64" s="14" t="s">
        <v>831</v>
      </c>
      <c r="E64" s="5" t="s">
        <v>779</v>
      </c>
      <c r="F64" s="19"/>
      <c r="G64" s="4"/>
    </row>
    <row r="65" spans="3:7" s="2" customFormat="1" ht="15.75" outlineLevel="1" thickBot="1" x14ac:dyDescent="0.3">
      <c r="C65" s="3"/>
      <c r="D65" s="13" t="s">
        <v>3</v>
      </c>
      <c r="E65" s="8" t="s">
        <v>779</v>
      </c>
      <c r="G65" s="4"/>
    </row>
    <row r="66" spans="3:7" s="2" customFormat="1" ht="19.5" thickTop="1" thickBot="1" x14ac:dyDescent="0.25">
      <c r="C66" s="3"/>
      <c r="D66" s="153" t="s">
        <v>920</v>
      </c>
      <c r="E66" s="154"/>
      <c r="G66" s="4"/>
    </row>
    <row r="67" spans="3:7" s="2" customFormat="1" ht="15.75" outlineLevel="1" thickTop="1" x14ac:dyDescent="0.25">
      <c r="C67" s="3"/>
      <c r="D67" s="14" t="s">
        <v>821</v>
      </c>
      <c r="E67" s="5" t="s">
        <v>779</v>
      </c>
      <c r="G67" s="4"/>
    </row>
    <row r="68" spans="3:7" s="2" customFormat="1" ht="15" outlineLevel="1" x14ac:dyDescent="0.25">
      <c r="C68" s="3"/>
      <c r="D68" s="11" t="s">
        <v>822</v>
      </c>
      <c r="E68" s="7" t="s">
        <v>779</v>
      </c>
      <c r="G68" s="4"/>
    </row>
    <row r="69" spans="3:7" s="2" customFormat="1" ht="30.75" outlineLevel="1" thickBot="1" x14ac:dyDescent="0.3">
      <c r="C69" s="3"/>
      <c r="D69" s="13" t="s">
        <v>823</v>
      </c>
      <c r="E69" s="8" t="s">
        <v>779</v>
      </c>
      <c r="G69" s="4"/>
    </row>
    <row r="70" spans="3:7" s="2" customFormat="1" ht="15.75" thickTop="1" thickBot="1" x14ac:dyDescent="0.25">
      <c r="C70" s="3"/>
      <c r="D70" s="3"/>
      <c r="E70" s="9"/>
      <c r="G70" s="4"/>
    </row>
    <row r="71" spans="3:7" s="2" customFormat="1" ht="21.75" thickTop="1" thickBot="1" x14ac:dyDescent="0.35">
      <c r="C71" s="3"/>
      <c r="D71" s="147" t="s">
        <v>921</v>
      </c>
      <c r="E71" s="148"/>
      <c r="G71" s="4"/>
    </row>
    <row r="72" spans="3:7" s="2" customFormat="1" ht="44.25" outlineLevel="1" thickTop="1" x14ac:dyDescent="0.25">
      <c r="C72" s="3"/>
      <c r="D72" s="14" t="s">
        <v>1451</v>
      </c>
      <c r="E72" s="5" t="s">
        <v>775</v>
      </c>
      <c r="G72" s="4"/>
    </row>
    <row r="73" spans="3:7" s="2" customFormat="1" ht="86.25" outlineLevel="1" x14ac:dyDescent="0.25">
      <c r="C73" s="3"/>
      <c r="D73" s="11" t="s">
        <v>922</v>
      </c>
      <c r="E73" s="7" t="s">
        <v>1528</v>
      </c>
      <c r="G73" s="4"/>
    </row>
    <row r="74" spans="3:7" s="2" customFormat="1" ht="43.5" outlineLevel="1" x14ac:dyDescent="0.25">
      <c r="C74" s="3"/>
      <c r="D74" s="11" t="s">
        <v>923</v>
      </c>
      <c r="E74" s="7" t="s">
        <v>1113</v>
      </c>
      <c r="G74" s="4"/>
    </row>
    <row r="75" spans="3:7" s="2" customFormat="1" ht="57.75" outlineLevel="1" x14ac:dyDescent="0.25">
      <c r="C75" s="3"/>
      <c r="D75" s="11" t="s">
        <v>924</v>
      </c>
      <c r="E75" s="7" t="s">
        <v>1429</v>
      </c>
      <c r="G75" s="4"/>
    </row>
    <row r="76" spans="3:7" s="2" customFormat="1" ht="57.75" outlineLevel="1" x14ac:dyDescent="0.25">
      <c r="C76" s="3"/>
      <c r="D76" s="11" t="s">
        <v>925</v>
      </c>
      <c r="E76" s="7" t="s">
        <v>1558</v>
      </c>
      <c r="G76" s="157"/>
    </row>
    <row r="77" spans="3:7" s="2" customFormat="1" ht="15" outlineLevel="1" thickBot="1" x14ac:dyDescent="0.25">
      <c r="C77" s="3"/>
      <c r="D77" s="45" t="s">
        <v>926</v>
      </c>
      <c r="E77" s="46" t="s">
        <v>256</v>
      </c>
      <c r="G77" s="157"/>
    </row>
    <row r="78" spans="3:7" s="2" customFormat="1" ht="19.5" thickTop="1" thickBot="1" x14ac:dyDescent="0.25">
      <c r="C78" s="3"/>
      <c r="D78" s="153" t="s">
        <v>927</v>
      </c>
      <c r="E78" s="154"/>
      <c r="G78" s="4"/>
    </row>
    <row r="79" spans="3:7" s="2" customFormat="1" ht="44.25" outlineLevel="1" thickTop="1" x14ac:dyDescent="0.25">
      <c r="C79" s="3"/>
      <c r="D79" s="14" t="s">
        <v>928</v>
      </c>
      <c r="E79" s="5" t="s">
        <v>988</v>
      </c>
      <c r="G79" s="4"/>
    </row>
    <row r="80" spans="3:7" s="2" customFormat="1" ht="28.5" outlineLevel="1" x14ac:dyDescent="0.2">
      <c r="C80" s="3"/>
      <c r="D80" s="16" t="s">
        <v>929</v>
      </c>
      <c r="E80" s="28" t="s">
        <v>1521</v>
      </c>
      <c r="G80" s="4"/>
    </row>
    <row r="81" spans="3:7" s="2" customFormat="1" ht="30.75" outlineLevel="1" thickBot="1" x14ac:dyDescent="0.3">
      <c r="C81" s="3"/>
      <c r="D81" s="13" t="s">
        <v>930</v>
      </c>
      <c r="E81" s="57" t="s">
        <v>256</v>
      </c>
      <c r="G81" s="4"/>
    </row>
    <row r="82" spans="3:7" s="2" customFormat="1" ht="19.5" thickTop="1" thickBot="1" x14ac:dyDescent="0.25">
      <c r="C82" s="3"/>
      <c r="D82" s="153" t="s">
        <v>931</v>
      </c>
      <c r="E82" s="154"/>
      <c r="G82" s="29"/>
    </row>
    <row r="83" spans="3:7" s="2" customFormat="1" ht="15.75" outlineLevel="1" thickTop="1" x14ac:dyDescent="0.25">
      <c r="C83" s="3"/>
      <c r="D83" s="14" t="s">
        <v>819</v>
      </c>
      <c r="E83" s="5" t="s">
        <v>779</v>
      </c>
      <c r="G83" s="4"/>
    </row>
    <row r="84" spans="3:7" s="2" customFormat="1" ht="30" outlineLevel="1" x14ac:dyDescent="0.25">
      <c r="C84" s="3"/>
      <c r="D84" s="11" t="s">
        <v>818</v>
      </c>
      <c r="E84" s="7" t="s">
        <v>779</v>
      </c>
      <c r="G84" s="4"/>
    </row>
    <row r="85" spans="3:7" s="2" customFormat="1" ht="105" outlineLevel="1" x14ac:dyDescent="0.25">
      <c r="C85" s="3"/>
      <c r="D85" s="11" t="s">
        <v>826</v>
      </c>
      <c r="E85" s="7" t="s">
        <v>779</v>
      </c>
      <c r="G85" s="4"/>
    </row>
    <row r="86" spans="3:7" s="2" customFormat="1" ht="45" outlineLevel="1" x14ac:dyDescent="0.25">
      <c r="C86" s="3"/>
      <c r="D86" s="11" t="s">
        <v>820</v>
      </c>
      <c r="E86" s="7" t="s">
        <v>779</v>
      </c>
      <c r="G86" s="4"/>
    </row>
    <row r="87" spans="3:7" s="2" customFormat="1" ht="30.75" outlineLevel="1" thickBot="1" x14ac:dyDescent="0.3">
      <c r="C87" s="3"/>
      <c r="D87" s="13" t="s">
        <v>932</v>
      </c>
      <c r="E87" s="8" t="s">
        <v>788</v>
      </c>
      <c r="G87" s="4"/>
    </row>
    <row r="88" spans="3:7" s="2" customFormat="1" ht="19.5" thickTop="1" thickBot="1" x14ac:dyDescent="0.25">
      <c r="C88" s="3"/>
      <c r="D88" s="153" t="s">
        <v>933</v>
      </c>
      <c r="E88" s="154"/>
      <c r="G88" s="4"/>
    </row>
    <row r="89" spans="3:7" s="2" customFormat="1" ht="44.25" thickTop="1" x14ac:dyDescent="0.25">
      <c r="C89" s="3"/>
      <c r="D89" s="14" t="s">
        <v>934</v>
      </c>
      <c r="E89" s="74" t="s">
        <v>775</v>
      </c>
      <c r="G89" s="4"/>
    </row>
    <row r="90" spans="3:7" s="2" customFormat="1" ht="45" x14ac:dyDescent="0.25">
      <c r="C90" s="3"/>
      <c r="D90" s="11" t="s">
        <v>935</v>
      </c>
      <c r="E90" s="75" t="s">
        <v>841</v>
      </c>
      <c r="G90" s="4"/>
    </row>
    <row r="91" spans="3:7" s="2" customFormat="1" ht="30" x14ac:dyDescent="0.25">
      <c r="C91" s="3"/>
      <c r="D91" s="11" t="s">
        <v>936</v>
      </c>
      <c r="E91" s="75" t="s">
        <v>781</v>
      </c>
      <c r="G91" s="4"/>
    </row>
    <row r="92" spans="3:7" s="2" customFormat="1" ht="57.75" x14ac:dyDescent="0.25">
      <c r="C92" s="3"/>
      <c r="D92" s="11" t="s">
        <v>933</v>
      </c>
      <c r="E92" s="75" t="s">
        <v>1529</v>
      </c>
      <c r="G92" s="4"/>
    </row>
    <row r="93" spans="3:7" s="2" customFormat="1" ht="15" outlineLevel="1" thickBot="1" x14ac:dyDescent="0.25">
      <c r="C93" s="3"/>
      <c r="D93" s="21" t="s">
        <v>885</v>
      </c>
      <c r="E93" s="97">
        <v>0</v>
      </c>
      <c r="G93" s="4"/>
    </row>
    <row r="94" spans="3:7" s="2" customFormat="1" ht="19.5" thickTop="1" thickBot="1" x14ac:dyDescent="0.25">
      <c r="C94" s="3"/>
      <c r="D94" s="153" t="s">
        <v>937</v>
      </c>
      <c r="E94" s="154"/>
      <c r="G94" s="4"/>
    </row>
    <row r="95" spans="3:7" s="2" customFormat="1" ht="15.75" outlineLevel="1" thickTop="1" x14ac:dyDescent="0.25">
      <c r="C95" s="3"/>
      <c r="D95" s="14" t="s">
        <v>938</v>
      </c>
      <c r="E95" s="5" t="s">
        <v>779</v>
      </c>
      <c r="G95" s="4"/>
    </row>
    <row r="96" spans="3:7" s="2" customFormat="1" ht="15" outlineLevel="1" x14ac:dyDescent="0.25">
      <c r="C96" s="3"/>
      <c r="D96" s="11" t="s">
        <v>939</v>
      </c>
      <c r="E96" s="7" t="s">
        <v>788</v>
      </c>
      <c r="G96" s="4"/>
    </row>
    <row r="97" spans="3:7" s="2" customFormat="1" ht="15.75" outlineLevel="1" thickBot="1" x14ac:dyDescent="0.3">
      <c r="C97" s="3"/>
      <c r="D97" s="13" t="s">
        <v>940</v>
      </c>
      <c r="E97" s="8" t="s">
        <v>1559</v>
      </c>
      <c r="G97" s="4"/>
    </row>
    <row r="98" spans="3:7" s="2" customFormat="1" ht="15.75" thickTop="1" thickBot="1" x14ac:dyDescent="0.25">
      <c r="C98" s="3"/>
      <c r="D98" s="3"/>
      <c r="E98" s="9"/>
      <c r="G98" s="4"/>
    </row>
    <row r="99" spans="3:7" s="2" customFormat="1" ht="21.75" thickTop="1" thickBot="1" x14ac:dyDescent="0.35">
      <c r="C99" s="3"/>
      <c r="D99" s="147" t="s">
        <v>941</v>
      </c>
      <c r="E99" s="148"/>
      <c r="G99" s="18"/>
    </row>
    <row r="100" spans="3:7" s="2" customFormat="1" ht="19.5" thickTop="1" thickBot="1" x14ac:dyDescent="0.25">
      <c r="C100" s="3"/>
      <c r="D100" s="153" t="s">
        <v>300</v>
      </c>
      <c r="E100" s="154"/>
      <c r="G100" s="18"/>
    </row>
    <row r="101" spans="3:7" s="2" customFormat="1" ht="16.5" outlineLevel="1" thickTop="1" thickBot="1" x14ac:dyDescent="0.3">
      <c r="C101" s="3"/>
      <c r="D101" s="47" t="s">
        <v>824</v>
      </c>
      <c r="E101" s="48" t="s">
        <v>779</v>
      </c>
      <c r="G101" s="4"/>
    </row>
    <row r="102" spans="3:7" s="2" customFormat="1" ht="19.5" thickTop="1" thickBot="1" x14ac:dyDescent="0.25">
      <c r="C102" s="3"/>
      <c r="D102" s="153" t="s">
        <v>942</v>
      </c>
      <c r="E102" s="154"/>
      <c r="G102" s="4"/>
    </row>
    <row r="103" spans="3:7" s="2" customFormat="1" ht="15.75" outlineLevel="1" thickTop="1" x14ac:dyDescent="0.25">
      <c r="C103" s="3"/>
      <c r="D103" s="14" t="s">
        <v>825</v>
      </c>
      <c r="E103" s="5" t="s">
        <v>788</v>
      </c>
      <c r="G103" s="4"/>
    </row>
    <row r="104" spans="3:7" s="2" customFormat="1" ht="45.75" outlineLevel="1" thickBot="1" x14ac:dyDescent="0.3">
      <c r="C104" s="3"/>
      <c r="D104" s="13" t="s">
        <v>817</v>
      </c>
      <c r="E104" s="8" t="s">
        <v>779</v>
      </c>
      <c r="G104" s="4"/>
    </row>
    <row r="105" spans="3:7" s="2" customFormat="1" ht="19.5" thickTop="1" thickBot="1" x14ac:dyDescent="0.25">
      <c r="C105" s="3"/>
      <c r="D105" s="153" t="s">
        <v>917</v>
      </c>
      <c r="E105" s="154"/>
      <c r="G105" s="4"/>
    </row>
    <row r="106" spans="3:7" s="2" customFormat="1" ht="16.5" thickTop="1" thickBot="1" x14ac:dyDescent="0.3">
      <c r="C106" s="3"/>
      <c r="D106" s="47"/>
      <c r="E106" s="48" t="s">
        <v>793</v>
      </c>
      <c r="G106" s="4"/>
    </row>
    <row r="107" spans="3:7" s="2" customFormat="1" ht="15.75" thickTop="1" thickBot="1" x14ac:dyDescent="0.25">
      <c r="C107" s="3"/>
      <c r="D107" s="3"/>
      <c r="E107" s="9"/>
      <c r="G107" s="4"/>
    </row>
    <row r="108" spans="3:7" s="2" customFormat="1" ht="21.75" thickTop="1" thickBot="1" x14ac:dyDescent="0.35">
      <c r="C108" s="3"/>
      <c r="D108" s="147" t="s">
        <v>943</v>
      </c>
      <c r="E108" s="148"/>
      <c r="G108" s="4"/>
    </row>
    <row r="109" spans="3:7" s="2" customFormat="1" ht="19.5" thickTop="1" thickBot="1" x14ac:dyDescent="0.25">
      <c r="C109" s="3"/>
      <c r="D109" s="153" t="s">
        <v>944</v>
      </c>
      <c r="E109" s="154"/>
      <c r="G109" s="4"/>
    </row>
    <row r="110" spans="3:7" s="2" customFormat="1" ht="90.75" outlineLevel="1" thickTop="1" x14ac:dyDescent="0.25">
      <c r="C110" s="3"/>
      <c r="D110" s="14" t="s">
        <v>945</v>
      </c>
      <c r="E110" s="5" t="s">
        <v>781</v>
      </c>
      <c r="G110" s="4"/>
    </row>
    <row r="111" spans="3:7" s="2" customFormat="1" ht="75.75" outlineLevel="1" thickBot="1" x14ac:dyDescent="0.3">
      <c r="C111" s="3"/>
      <c r="D111" s="13" t="s">
        <v>946</v>
      </c>
      <c r="E111" s="8" t="s">
        <v>780</v>
      </c>
      <c r="G111" s="4"/>
    </row>
    <row r="112" spans="3:7" s="2" customFormat="1" ht="19.5" thickTop="1" thickBot="1" x14ac:dyDescent="0.25">
      <c r="C112" s="3"/>
      <c r="D112" s="153" t="s">
        <v>947</v>
      </c>
      <c r="E112" s="154"/>
      <c r="G112" s="4"/>
    </row>
    <row r="113" spans="3:7" s="2" customFormat="1" ht="45.75" outlineLevel="1" thickTop="1" x14ac:dyDescent="0.25">
      <c r="C113" s="3"/>
      <c r="D113" s="14" t="s">
        <v>948</v>
      </c>
      <c r="E113" s="5" t="s">
        <v>779</v>
      </c>
      <c r="G113" s="4"/>
    </row>
    <row r="114" spans="3:7" s="2" customFormat="1" ht="45.75" outlineLevel="1" thickBot="1" x14ac:dyDescent="0.3">
      <c r="C114" s="3"/>
      <c r="D114" s="13" t="s">
        <v>949</v>
      </c>
      <c r="E114" s="8" t="s">
        <v>779</v>
      </c>
      <c r="G114" s="4"/>
    </row>
    <row r="115" spans="3:7" s="2" customFormat="1" ht="15.75" thickTop="1" thickBot="1" x14ac:dyDescent="0.25">
      <c r="C115" s="3"/>
      <c r="D115" s="3"/>
      <c r="E115" s="9"/>
      <c r="G115" s="4"/>
    </row>
    <row r="116" spans="3:7" s="2" customFormat="1" ht="29.25" thickTop="1" thickBot="1" x14ac:dyDescent="0.45">
      <c r="C116" s="3"/>
      <c r="D116" s="155" t="s">
        <v>950</v>
      </c>
      <c r="E116" s="156"/>
      <c r="G116" s="4"/>
    </row>
    <row r="117" spans="3:7" s="2" customFormat="1" ht="19.5" thickTop="1" thickBot="1" x14ac:dyDescent="0.25">
      <c r="C117" s="3"/>
      <c r="D117" s="153" t="s">
        <v>951</v>
      </c>
      <c r="E117" s="154"/>
      <c r="G117" s="4"/>
    </row>
    <row r="118" spans="3:7" s="2" customFormat="1" ht="44.25" outlineLevel="1" thickTop="1" x14ac:dyDescent="0.25">
      <c r="C118" s="3"/>
      <c r="D118" s="14" t="s">
        <v>952</v>
      </c>
      <c r="E118" s="5" t="s">
        <v>1483</v>
      </c>
      <c r="G118" s="4"/>
    </row>
    <row r="119" spans="3:7" s="2" customFormat="1" ht="30" outlineLevel="1" thickBot="1" x14ac:dyDescent="0.3">
      <c r="C119" s="3"/>
      <c r="D119" s="13" t="s">
        <v>953</v>
      </c>
      <c r="E119" s="8" t="s">
        <v>1526</v>
      </c>
      <c r="G119" s="4"/>
    </row>
    <row r="120" spans="3:7" s="2" customFormat="1" ht="19.5" thickTop="1" thickBot="1" x14ac:dyDescent="0.25">
      <c r="C120" s="3"/>
      <c r="D120" s="153" t="s">
        <v>954</v>
      </c>
      <c r="E120" s="154"/>
      <c r="G120" s="4"/>
    </row>
    <row r="121" spans="3:7" s="2" customFormat="1" ht="43.5" outlineLevel="1" thickTop="1" x14ac:dyDescent="0.2">
      <c r="C121" s="3"/>
      <c r="D121" s="22" t="s">
        <v>955</v>
      </c>
      <c r="E121" s="5" t="s">
        <v>1560</v>
      </c>
      <c r="G121" s="4"/>
    </row>
    <row r="122" spans="3:7" s="2" customFormat="1" ht="42.75" outlineLevel="1" x14ac:dyDescent="0.2">
      <c r="C122" s="3"/>
      <c r="D122" s="16" t="s">
        <v>956</v>
      </c>
      <c r="E122" s="7" t="s">
        <v>1193</v>
      </c>
      <c r="G122" s="4"/>
    </row>
    <row r="123" spans="3:7" s="2" customFormat="1" ht="28.5" outlineLevel="1" x14ac:dyDescent="0.2">
      <c r="C123" s="3"/>
      <c r="D123" s="16" t="s">
        <v>957</v>
      </c>
      <c r="E123" s="7" t="s">
        <v>1207</v>
      </c>
      <c r="G123" s="4"/>
    </row>
    <row r="124" spans="3:7" s="2" customFormat="1" ht="43.5" outlineLevel="1" thickBot="1" x14ac:dyDescent="0.25">
      <c r="C124" s="3"/>
      <c r="D124" s="17" t="s">
        <v>958</v>
      </c>
      <c r="E124" s="8" t="s">
        <v>1193</v>
      </c>
      <c r="G124" s="4"/>
    </row>
    <row r="125" spans="3:7" s="2" customFormat="1" ht="15.75" thickTop="1" thickBot="1" x14ac:dyDescent="0.25">
      <c r="C125" s="3"/>
      <c r="D125" s="153" t="s">
        <v>1428</v>
      </c>
      <c r="E125" s="154" t="s">
        <v>285</v>
      </c>
      <c r="G125" s="4"/>
    </row>
    <row r="126" spans="3:7" s="2" customFormat="1" ht="15" thickTop="1" x14ac:dyDescent="0.2">
      <c r="C126" s="3"/>
      <c r="D126" s="23"/>
      <c r="E126" s="24"/>
      <c r="G126" s="4"/>
    </row>
    <row r="132" spans="3:7" s="2" customFormat="1" x14ac:dyDescent="0.2">
      <c r="C132" s="3"/>
      <c r="D132" s="3"/>
      <c r="E132" s="9"/>
      <c r="G132" s="4"/>
    </row>
    <row r="133" spans="3:7" s="2" customFormat="1" x14ac:dyDescent="0.2">
      <c r="C133" s="3"/>
      <c r="D133" s="3"/>
      <c r="E133" s="9"/>
      <c r="G133" s="4"/>
    </row>
  </sheetData>
  <mergeCells count="32">
    <mergeCell ref="D120:E120"/>
    <mergeCell ref="D125:E125"/>
    <mergeCell ref="D105:E105"/>
    <mergeCell ref="D108:E108"/>
    <mergeCell ref="D109:E109"/>
    <mergeCell ref="D112:E112"/>
    <mergeCell ref="D116:E116"/>
    <mergeCell ref="D117:E117"/>
    <mergeCell ref="D102:E102"/>
    <mergeCell ref="D62:E62"/>
    <mergeCell ref="D63:E63"/>
    <mergeCell ref="D66:E66"/>
    <mergeCell ref="D71:E71"/>
    <mergeCell ref="D82:E82"/>
    <mergeCell ref="D88:E88"/>
    <mergeCell ref="D94:E94"/>
    <mergeCell ref="D99:E99"/>
    <mergeCell ref="D100:E100"/>
    <mergeCell ref="G76:G77"/>
    <mergeCell ref="D78:E78"/>
    <mergeCell ref="D35:E35"/>
    <mergeCell ref="D41:E41"/>
    <mergeCell ref="D46:E46"/>
    <mergeCell ref="D49:E49"/>
    <mergeCell ref="D52:E52"/>
    <mergeCell ref="D59:E59"/>
    <mergeCell ref="D28:E28"/>
    <mergeCell ref="D2:E2"/>
    <mergeCell ref="D16:E16"/>
    <mergeCell ref="D17:E17"/>
    <mergeCell ref="D24:E24"/>
    <mergeCell ref="D25:E25"/>
  </mergeCells>
  <conditionalFormatting sqref="E89:E93">
    <cfRule type="containsErrors" dxfId="0" priority="1">
      <formula>ISERROR(E89)</formula>
    </cfRule>
  </conditionalFormatting>
  <hyperlinks>
    <hyperlink ref="G1" location="Panoramica!A1" display="Torna alla panoramica →" xr:uid="{17371472-B187-46CC-8363-B43E15F68FF3}"/>
  </hyperlinks>
  <pageMargins left="0.7" right="0.7" top="0.78740157499999996" bottom="0.78740157499999996" header="0.3" footer="0.3"/>
  <legacyDrawing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87A652-71CE-42C2-B709-637579FFB59D}">
  <sheetPr codeName="Tabelle74">
    <outlinePr summaryBelow="0"/>
  </sheetPr>
  <dimension ref="A1:EY133"/>
  <sheetViews>
    <sheetView zoomScaleNormal="100" workbookViewId="0">
      <pane ySplit="1" topLeftCell="A2" activePane="bottomLeft" state="frozen"/>
      <selection pane="bottomLeft" activeCell="G1" sqref="G1"/>
    </sheetView>
  </sheetViews>
  <sheetFormatPr baseColWidth="10" defaultColWidth="10.85546875" defaultRowHeight="14.25" outlineLevelRow="1" x14ac:dyDescent="0.2"/>
  <cols>
    <col min="1" max="2" width="4" style="2" customWidth="1"/>
    <col min="3" max="3" width="1.5703125" style="3" customWidth="1"/>
    <col min="4" max="4" width="28.7109375" style="3" customWidth="1"/>
    <col min="5" max="5" width="98.85546875" style="9" customWidth="1"/>
    <col min="6" max="6" width="1.5703125" style="2" customWidth="1"/>
    <col min="7" max="7" width="128.5703125" style="4" customWidth="1"/>
    <col min="8" max="155" width="10.85546875" style="2"/>
    <col min="156" max="16384" width="10.85546875" style="25"/>
  </cols>
  <sheetData>
    <row r="1" spans="3:8" s="2" customFormat="1" ht="50.1" customHeight="1" thickBot="1" x14ac:dyDescent="0.25">
      <c r="C1" s="3"/>
      <c r="D1" s="117" t="s">
        <v>327</v>
      </c>
      <c r="G1" s="113" t="s">
        <v>967</v>
      </c>
    </row>
    <row r="2" spans="3:8" s="2" customFormat="1" ht="29.25" thickTop="1" thickBot="1" x14ac:dyDescent="0.45">
      <c r="C2" s="3"/>
      <c r="D2" s="158" t="s">
        <v>872</v>
      </c>
      <c r="E2" s="159"/>
      <c r="G2" s="4"/>
    </row>
    <row r="3" spans="3:8" s="2" customFormat="1" ht="129.75" outlineLevel="1" thickTop="1" x14ac:dyDescent="0.25">
      <c r="C3" s="3"/>
      <c r="D3" s="14" t="s">
        <v>873</v>
      </c>
      <c r="E3" s="5" t="s">
        <v>719</v>
      </c>
      <c r="G3" s="4"/>
      <c r="H3" s="6"/>
    </row>
    <row r="4" spans="3:8" s="2" customFormat="1" ht="15" outlineLevel="1" x14ac:dyDescent="0.25">
      <c r="C4" s="3"/>
      <c r="D4" s="11" t="s">
        <v>874</v>
      </c>
      <c r="E4" s="7" t="s">
        <v>1250</v>
      </c>
      <c r="G4" s="4"/>
    </row>
    <row r="5" spans="3:8" s="2" customFormat="1" ht="30" outlineLevel="1" x14ac:dyDescent="0.25">
      <c r="C5" s="3"/>
      <c r="D5" s="11" t="s">
        <v>782</v>
      </c>
      <c r="E5" s="7" t="s">
        <v>328</v>
      </c>
      <c r="G5" s="4"/>
    </row>
    <row r="6" spans="3:8" s="2" customFormat="1" ht="15" outlineLevel="1" x14ac:dyDescent="0.25">
      <c r="C6" s="3"/>
      <c r="D6" s="11" t="s">
        <v>773</v>
      </c>
      <c r="E6" s="7" t="s">
        <v>329</v>
      </c>
      <c r="G6" s="4"/>
    </row>
    <row r="7" spans="3:8" s="2" customFormat="1" ht="15" outlineLevel="1" x14ac:dyDescent="0.25">
      <c r="C7" s="3"/>
      <c r="D7" s="11" t="s">
        <v>798</v>
      </c>
      <c r="E7" s="7" t="s">
        <v>330</v>
      </c>
      <c r="G7" s="4"/>
    </row>
    <row r="8" spans="3:8" s="2" customFormat="1" ht="15" outlineLevel="1" x14ac:dyDescent="0.25">
      <c r="C8" s="3"/>
      <c r="D8" s="11" t="s">
        <v>797</v>
      </c>
      <c r="E8" s="7" t="s">
        <v>331</v>
      </c>
      <c r="G8" s="4"/>
    </row>
    <row r="9" spans="3:8" s="2" customFormat="1" ht="30" outlineLevel="1" x14ac:dyDescent="0.25">
      <c r="C9" s="3"/>
      <c r="D9" s="11" t="s">
        <v>875</v>
      </c>
      <c r="E9" s="7" t="s">
        <v>774</v>
      </c>
      <c r="G9" s="4"/>
    </row>
    <row r="10" spans="3:8" s="2" customFormat="1" outlineLevel="1" x14ac:dyDescent="0.2">
      <c r="C10" s="3"/>
      <c r="D10" s="73" t="s">
        <v>876</v>
      </c>
      <c r="E10" s="56" t="s">
        <v>256</v>
      </c>
      <c r="G10" s="4"/>
    </row>
    <row r="11" spans="3:8" s="2" customFormat="1" ht="45" outlineLevel="1" x14ac:dyDescent="0.25">
      <c r="C11" s="3"/>
      <c r="D11" s="11" t="s">
        <v>877</v>
      </c>
      <c r="E11" s="7" t="s">
        <v>794</v>
      </c>
      <c r="G11" s="4"/>
    </row>
    <row r="12" spans="3:8" s="2" customFormat="1" ht="28.5" outlineLevel="1" x14ac:dyDescent="0.2">
      <c r="C12" s="3"/>
      <c r="D12" s="16" t="s">
        <v>878</v>
      </c>
      <c r="E12" s="28" t="s">
        <v>794</v>
      </c>
      <c r="G12" s="4"/>
    </row>
    <row r="13" spans="3:8" s="2" customFormat="1" ht="28.5" outlineLevel="1" x14ac:dyDescent="0.2">
      <c r="C13" s="3"/>
      <c r="D13" s="16" t="s">
        <v>879</v>
      </c>
      <c r="E13" s="28" t="s">
        <v>794</v>
      </c>
      <c r="G13" s="4"/>
    </row>
    <row r="14" spans="3:8" s="2" customFormat="1" ht="15" outlineLevel="1" thickBot="1" x14ac:dyDescent="0.25">
      <c r="C14" s="3"/>
      <c r="D14" s="17" t="s">
        <v>880</v>
      </c>
      <c r="E14" s="92" t="s">
        <v>794</v>
      </c>
      <c r="G14" s="4"/>
    </row>
    <row r="15" spans="3:8" ht="15.75" thickTop="1" thickBot="1" x14ac:dyDescent="0.25"/>
    <row r="16" spans="3:8" ht="29.25" thickTop="1" thickBot="1" x14ac:dyDescent="0.45">
      <c r="D16" s="158" t="s">
        <v>881</v>
      </c>
      <c r="E16" s="159"/>
    </row>
    <row r="17" spans="3:7" s="2" customFormat="1" ht="21.75" thickTop="1" thickBot="1" x14ac:dyDescent="0.35">
      <c r="C17" s="3"/>
      <c r="D17" s="160" t="s">
        <v>882</v>
      </c>
      <c r="E17" s="161"/>
      <c r="G17" s="4"/>
    </row>
    <row r="18" spans="3:7" s="2" customFormat="1" ht="60.75" outlineLevel="1" thickTop="1" x14ac:dyDescent="0.25">
      <c r="C18" s="3"/>
      <c r="D18" s="14" t="s">
        <v>883</v>
      </c>
      <c r="E18" s="5" t="s">
        <v>516</v>
      </c>
      <c r="G18" s="4"/>
    </row>
    <row r="19" spans="3:7" s="2" customFormat="1" ht="15" outlineLevel="1" x14ac:dyDescent="0.25">
      <c r="C19" s="3"/>
      <c r="D19" s="11" t="s">
        <v>884</v>
      </c>
      <c r="E19" s="7" t="s">
        <v>796</v>
      </c>
      <c r="G19" s="4"/>
    </row>
    <row r="20" spans="3:7" s="2" customFormat="1" ht="71.25" outlineLevel="1" x14ac:dyDescent="0.2">
      <c r="C20" s="3"/>
      <c r="D20" s="10" t="s">
        <v>885</v>
      </c>
      <c r="E20" s="12" t="s">
        <v>494</v>
      </c>
      <c r="G20" s="4"/>
    </row>
    <row r="21" spans="3:7" s="2" customFormat="1" ht="45" outlineLevel="1" x14ac:dyDescent="0.25">
      <c r="C21" s="3"/>
      <c r="D21" s="11" t="s">
        <v>886</v>
      </c>
      <c r="E21" s="7" t="s">
        <v>1017</v>
      </c>
      <c r="G21" s="4"/>
    </row>
    <row r="22" spans="3:7" s="2" customFormat="1" ht="86.25" outlineLevel="1" thickBot="1" x14ac:dyDescent="0.25">
      <c r="C22" s="3"/>
      <c r="D22" s="45" t="s">
        <v>887</v>
      </c>
      <c r="E22" s="46" t="s">
        <v>526</v>
      </c>
      <c r="G22" s="4"/>
    </row>
    <row r="23" spans="3:7" ht="15.75" thickTop="1" thickBot="1" x14ac:dyDescent="0.25"/>
    <row r="24" spans="3:7" s="2" customFormat="1" ht="21.75" thickTop="1" thickBot="1" x14ac:dyDescent="0.35">
      <c r="C24" s="3"/>
      <c r="D24" s="147" t="s">
        <v>888</v>
      </c>
      <c r="E24" s="148"/>
      <c r="G24" s="4"/>
    </row>
    <row r="25" spans="3:7" s="2" customFormat="1" ht="19.5" thickTop="1" thickBot="1" x14ac:dyDescent="0.25">
      <c r="C25" s="3"/>
      <c r="D25" s="153" t="s">
        <v>889</v>
      </c>
      <c r="E25" s="154"/>
      <c r="G25" s="29"/>
    </row>
    <row r="26" spans="3:7" s="2" customFormat="1" ht="44.25" outlineLevel="1" thickTop="1" x14ac:dyDescent="0.25">
      <c r="C26" s="3"/>
      <c r="D26" s="14" t="s">
        <v>890</v>
      </c>
      <c r="E26" s="5" t="s">
        <v>982</v>
      </c>
      <c r="G26" s="4"/>
    </row>
    <row r="27" spans="3:7" s="2" customFormat="1" ht="30.75" outlineLevel="1" thickBot="1" x14ac:dyDescent="0.3">
      <c r="C27" s="3"/>
      <c r="D27" s="13" t="s">
        <v>891</v>
      </c>
      <c r="E27" s="32">
        <v>1000</v>
      </c>
      <c r="G27" s="4"/>
    </row>
    <row r="28" spans="3:7" s="2" customFormat="1" ht="19.5" thickTop="1" thickBot="1" x14ac:dyDescent="0.25">
      <c r="C28" s="3"/>
      <c r="D28" s="153" t="s">
        <v>892</v>
      </c>
      <c r="E28" s="154"/>
      <c r="G28" s="29"/>
    </row>
    <row r="29" spans="3:7" s="2" customFormat="1" ht="30.75" outlineLevel="1" thickTop="1" x14ac:dyDescent="0.25">
      <c r="C29" s="3"/>
      <c r="D29" s="14" t="s">
        <v>893</v>
      </c>
      <c r="E29" s="112" t="s">
        <v>333</v>
      </c>
      <c r="G29" s="4"/>
    </row>
    <row r="30" spans="3:7" s="2" customFormat="1" ht="30" outlineLevel="1" x14ac:dyDescent="0.25">
      <c r="C30" s="3"/>
      <c r="D30" s="11" t="s">
        <v>894</v>
      </c>
      <c r="E30" s="7" t="s">
        <v>1165</v>
      </c>
      <c r="G30" s="4"/>
    </row>
    <row r="31" spans="3:7" s="2" customFormat="1" ht="60" outlineLevel="1" x14ac:dyDescent="0.25">
      <c r="C31" s="3"/>
      <c r="D31" s="11" t="s">
        <v>895</v>
      </c>
      <c r="E31" s="7" t="s">
        <v>803</v>
      </c>
      <c r="G31" s="4"/>
    </row>
    <row r="32" spans="3:7" s="2" customFormat="1" ht="30" outlineLevel="1" x14ac:dyDescent="0.25">
      <c r="C32" s="3"/>
      <c r="D32" s="11" t="s">
        <v>896</v>
      </c>
      <c r="E32" s="7" t="s">
        <v>804</v>
      </c>
      <c r="G32" s="4"/>
    </row>
    <row r="33" spans="3:7" s="2" customFormat="1" ht="30" outlineLevel="1" x14ac:dyDescent="0.25">
      <c r="C33" s="3"/>
      <c r="D33" s="11" t="s">
        <v>897</v>
      </c>
      <c r="E33" s="7" t="s">
        <v>1164</v>
      </c>
      <c r="G33" s="4"/>
    </row>
    <row r="34" spans="3:7" s="2" customFormat="1" ht="86.25" outlineLevel="1" thickBot="1" x14ac:dyDescent="0.25">
      <c r="C34" s="3"/>
      <c r="D34" s="17" t="s">
        <v>898</v>
      </c>
      <c r="E34" s="8" t="s">
        <v>1156</v>
      </c>
      <c r="G34" s="4"/>
    </row>
    <row r="35" spans="3:7" s="2" customFormat="1" ht="19.5" thickTop="1" thickBot="1" x14ac:dyDescent="0.25">
      <c r="C35" s="3"/>
      <c r="D35" s="153" t="s">
        <v>783</v>
      </c>
      <c r="E35" s="154"/>
      <c r="G35" s="4"/>
    </row>
    <row r="36" spans="3:7" s="2" customFormat="1" ht="30.75" outlineLevel="1" thickTop="1" x14ac:dyDescent="0.25">
      <c r="C36" s="3"/>
      <c r="D36" s="14" t="s">
        <v>900</v>
      </c>
      <c r="E36" s="5" t="s">
        <v>779</v>
      </c>
      <c r="G36" s="4"/>
    </row>
    <row r="37" spans="3:7" s="2" customFormat="1" ht="30" outlineLevel="1" x14ac:dyDescent="0.25">
      <c r="C37" s="3"/>
      <c r="D37" s="11" t="s">
        <v>901</v>
      </c>
      <c r="E37" s="7" t="s">
        <v>779</v>
      </c>
      <c r="G37" s="4"/>
    </row>
    <row r="38" spans="3:7" s="2" customFormat="1" ht="129" outlineLevel="1" x14ac:dyDescent="0.25">
      <c r="C38" s="3"/>
      <c r="D38" s="11" t="s">
        <v>902</v>
      </c>
      <c r="E38" s="7" t="s">
        <v>995</v>
      </c>
      <c r="G38" s="4"/>
    </row>
    <row r="39" spans="3:7" s="2" customFormat="1" ht="30" outlineLevel="1" x14ac:dyDescent="0.25">
      <c r="C39" s="3"/>
      <c r="D39" s="11" t="s">
        <v>903</v>
      </c>
      <c r="E39" s="7" t="s">
        <v>999</v>
      </c>
      <c r="G39" s="4"/>
    </row>
    <row r="40" spans="3:7" s="2" customFormat="1" ht="30.75" outlineLevel="1" thickBot="1" x14ac:dyDescent="0.3">
      <c r="C40" s="3"/>
      <c r="D40" s="13" t="s">
        <v>904</v>
      </c>
      <c r="E40" s="8" t="s">
        <v>1164</v>
      </c>
      <c r="G40" s="4"/>
    </row>
    <row r="41" spans="3:7" s="2" customFormat="1" ht="19.5" thickTop="1" thickBot="1" x14ac:dyDescent="0.25">
      <c r="C41" s="3"/>
      <c r="D41" s="153" t="s">
        <v>905</v>
      </c>
      <c r="E41" s="154"/>
      <c r="G41" s="4"/>
    </row>
    <row r="42" spans="3:7" s="2" customFormat="1" ht="15.75" outlineLevel="1" thickTop="1" x14ac:dyDescent="0.25">
      <c r="C42" s="3"/>
      <c r="D42" s="14" t="s">
        <v>906</v>
      </c>
      <c r="E42" s="5" t="s">
        <v>779</v>
      </c>
      <c r="G42" s="4"/>
    </row>
    <row r="43" spans="3:7" s="2" customFormat="1" ht="15" outlineLevel="1" x14ac:dyDescent="0.25">
      <c r="C43" s="3"/>
      <c r="D43" s="11" t="s">
        <v>907</v>
      </c>
      <c r="E43" s="7" t="s">
        <v>779</v>
      </c>
      <c r="G43" s="4"/>
    </row>
    <row r="44" spans="3:7" s="2" customFormat="1" ht="15" outlineLevel="1" x14ac:dyDescent="0.25">
      <c r="C44" s="3"/>
      <c r="D44" s="11" t="s">
        <v>1</v>
      </c>
      <c r="E44" s="7" t="s">
        <v>779</v>
      </c>
      <c r="G44" s="4"/>
    </row>
    <row r="45" spans="3:7" s="2" customFormat="1" ht="15.75" outlineLevel="1" thickBot="1" x14ac:dyDescent="0.3">
      <c r="C45" s="3"/>
      <c r="D45" s="13" t="s">
        <v>908</v>
      </c>
      <c r="E45" s="8" t="s">
        <v>1188</v>
      </c>
      <c r="G45" s="4"/>
    </row>
    <row r="46" spans="3:7" s="2" customFormat="1" ht="19.5" thickTop="1" thickBot="1" x14ac:dyDescent="0.25">
      <c r="C46" s="3"/>
      <c r="D46" s="153" t="s">
        <v>909</v>
      </c>
      <c r="E46" s="154"/>
      <c r="G46" s="4"/>
    </row>
    <row r="47" spans="3:7" s="2" customFormat="1" ht="15.75" outlineLevel="1" thickTop="1" x14ac:dyDescent="0.25">
      <c r="C47" s="3"/>
      <c r="D47" s="14" t="s">
        <v>827</v>
      </c>
      <c r="E47" s="5" t="s">
        <v>779</v>
      </c>
      <c r="G47" s="4"/>
    </row>
    <row r="48" spans="3:7" s="2" customFormat="1" ht="15.75" outlineLevel="1" thickBot="1" x14ac:dyDescent="0.3">
      <c r="C48" s="3"/>
      <c r="D48" s="13" t="s">
        <v>2</v>
      </c>
      <c r="E48" s="8" t="s">
        <v>779</v>
      </c>
      <c r="G48" s="4"/>
    </row>
    <row r="49" spans="3:7" s="2" customFormat="1" ht="19.5" thickTop="1" thickBot="1" x14ac:dyDescent="0.25">
      <c r="C49" s="3"/>
      <c r="D49" s="153" t="s">
        <v>910</v>
      </c>
      <c r="E49" s="154"/>
      <c r="G49" s="4"/>
    </row>
    <row r="50" spans="3:7" s="2" customFormat="1" ht="30.75" outlineLevel="1" thickTop="1" x14ac:dyDescent="0.25">
      <c r="C50" s="3"/>
      <c r="D50" s="14" t="s">
        <v>829</v>
      </c>
      <c r="E50" s="5" t="s">
        <v>780</v>
      </c>
      <c r="G50" s="4"/>
    </row>
    <row r="51" spans="3:7" s="2" customFormat="1" ht="30.75" outlineLevel="1" thickBot="1" x14ac:dyDescent="0.3">
      <c r="C51" s="3"/>
      <c r="D51" s="13" t="s">
        <v>830</v>
      </c>
      <c r="E51" s="8" t="s">
        <v>779</v>
      </c>
      <c r="G51" s="4"/>
    </row>
    <row r="52" spans="3:7" s="2" customFormat="1" ht="19.5" thickTop="1" thickBot="1" x14ac:dyDescent="0.25">
      <c r="C52" s="3"/>
      <c r="D52" s="153" t="s">
        <v>911</v>
      </c>
      <c r="E52" s="154"/>
      <c r="G52" s="4"/>
    </row>
    <row r="53" spans="3:7" s="2" customFormat="1" ht="30.75" outlineLevel="1" thickTop="1" x14ac:dyDescent="0.25">
      <c r="C53" s="3"/>
      <c r="D53" s="14" t="s">
        <v>828</v>
      </c>
      <c r="E53" s="5" t="s">
        <v>780</v>
      </c>
      <c r="G53" s="4"/>
    </row>
    <row r="54" spans="3:7" s="2" customFormat="1" ht="28.5" outlineLevel="1" x14ac:dyDescent="0.2">
      <c r="C54" s="3"/>
      <c r="D54" s="16" t="s">
        <v>912</v>
      </c>
      <c r="E54" s="28" t="s">
        <v>779</v>
      </c>
      <c r="G54" s="4"/>
    </row>
    <row r="55" spans="3:7" s="2" customFormat="1" outlineLevel="1" x14ac:dyDescent="0.2">
      <c r="C55" s="3"/>
      <c r="D55" s="16" t="s">
        <v>913</v>
      </c>
      <c r="E55" s="28" t="s">
        <v>779</v>
      </c>
      <c r="G55" s="4"/>
    </row>
    <row r="56" spans="3:7" s="2" customFormat="1" outlineLevel="1" x14ac:dyDescent="0.2">
      <c r="C56" s="3"/>
      <c r="D56" s="16" t="s">
        <v>914</v>
      </c>
      <c r="E56" s="28" t="s">
        <v>779</v>
      </c>
      <c r="G56" s="4"/>
    </row>
    <row r="57" spans="3:7" s="2" customFormat="1" ht="28.5" outlineLevel="1" x14ac:dyDescent="0.2">
      <c r="C57" s="3"/>
      <c r="D57" s="16" t="s">
        <v>915</v>
      </c>
      <c r="E57" s="28" t="s">
        <v>779</v>
      </c>
      <c r="G57" s="4"/>
    </row>
    <row r="58" spans="3:7" s="2" customFormat="1" ht="29.25" outlineLevel="1" thickBot="1" x14ac:dyDescent="0.25">
      <c r="C58" s="3"/>
      <c r="D58" s="17" t="s">
        <v>916</v>
      </c>
      <c r="E58" s="92" t="s">
        <v>1251</v>
      </c>
      <c r="G58" s="4"/>
    </row>
    <row r="59" spans="3:7" s="2" customFormat="1" ht="19.5" thickTop="1" thickBot="1" x14ac:dyDescent="0.25">
      <c r="C59" s="3"/>
      <c r="D59" s="153" t="s">
        <v>917</v>
      </c>
      <c r="E59" s="154"/>
      <c r="G59" s="4"/>
    </row>
    <row r="60" spans="3:7" s="2" customFormat="1" ht="16.5" thickTop="1" thickBot="1" x14ac:dyDescent="0.3">
      <c r="C60" s="3"/>
      <c r="D60" s="47"/>
      <c r="E60" s="48" t="s">
        <v>1188</v>
      </c>
      <c r="G60" s="4"/>
    </row>
    <row r="61" spans="3:7" ht="15.75" thickTop="1" thickBot="1" x14ac:dyDescent="0.25"/>
    <row r="62" spans="3:7" s="2" customFormat="1" ht="21.75" thickTop="1" thickBot="1" x14ac:dyDescent="0.35">
      <c r="C62" s="3"/>
      <c r="D62" s="147" t="s">
        <v>918</v>
      </c>
      <c r="E62" s="148"/>
      <c r="G62" s="4"/>
    </row>
    <row r="63" spans="3:7" s="2" customFormat="1" ht="19.5" thickTop="1" thickBot="1" x14ac:dyDescent="0.25">
      <c r="C63" s="3"/>
      <c r="D63" s="153" t="s">
        <v>919</v>
      </c>
      <c r="E63" s="154"/>
      <c r="G63" s="4"/>
    </row>
    <row r="64" spans="3:7" s="2" customFormat="1" ht="30.75" outlineLevel="1" thickTop="1" x14ac:dyDescent="0.25">
      <c r="C64" s="3"/>
      <c r="D64" s="14" t="s">
        <v>831</v>
      </c>
      <c r="E64" s="5" t="s">
        <v>780</v>
      </c>
      <c r="F64" s="19"/>
      <c r="G64" s="4"/>
    </row>
    <row r="65" spans="3:7" s="2" customFormat="1" ht="15.75" outlineLevel="1" thickBot="1" x14ac:dyDescent="0.3">
      <c r="C65" s="3"/>
      <c r="D65" s="13" t="s">
        <v>3</v>
      </c>
      <c r="E65" s="8" t="s">
        <v>781</v>
      </c>
      <c r="G65" s="4"/>
    </row>
    <row r="66" spans="3:7" s="2" customFormat="1" ht="19.5" thickTop="1" thickBot="1" x14ac:dyDescent="0.25">
      <c r="C66" s="3"/>
      <c r="D66" s="153" t="s">
        <v>920</v>
      </c>
      <c r="E66" s="154"/>
      <c r="G66" s="4"/>
    </row>
    <row r="67" spans="3:7" s="2" customFormat="1" ht="15.75" outlineLevel="1" thickTop="1" x14ac:dyDescent="0.25">
      <c r="C67" s="3"/>
      <c r="D67" s="14" t="s">
        <v>821</v>
      </c>
      <c r="E67" s="5" t="s">
        <v>780</v>
      </c>
      <c r="G67" s="4"/>
    </row>
    <row r="68" spans="3:7" s="2" customFormat="1" ht="15" outlineLevel="1" x14ac:dyDescent="0.25">
      <c r="C68" s="3"/>
      <c r="D68" s="11" t="s">
        <v>822</v>
      </c>
      <c r="E68" s="7" t="s">
        <v>780</v>
      </c>
      <c r="G68" s="4"/>
    </row>
    <row r="69" spans="3:7" s="2" customFormat="1" ht="30.75" outlineLevel="1" thickBot="1" x14ac:dyDescent="0.3">
      <c r="C69" s="3"/>
      <c r="D69" s="13" t="s">
        <v>823</v>
      </c>
      <c r="E69" s="8" t="s">
        <v>780</v>
      </c>
      <c r="G69" s="4"/>
    </row>
    <row r="70" spans="3:7" s="2" customFormat="1" ht="15.75" thickTop="1" thickBot="1" x14ac:dyDescent="0.25">
      <c r="C70" s="3"/>
      <c r="D70" s="3"/>
      <c r="E70" s="9"/>
      <c r="G70" s="4"/>
    </row>
    <row r="71" spans="3:7" s="2" customFormat="1" ht="21.75" thickTop="1" thickBot="1" x14ac:dyDescent="0.35">
      <c r="C71" s="3"/>
      <c r="D71" s="147" t="s">
        <v>921</v>
      </c>
      <c r="E71" s="148"/>
      <c r="G71" s="4"/>
    </row>
    <row r="72" spans="3:7" s="2" customFormat="1" ht="44.25" outlineLevel="1" thickTop="1" x14ac:dyDescent="0.25">
      <c r="C72" s="3"/>
      <c r="D72" s="14" t="s">
        <v>1451</v>
      </c>
      <c r="E72" s="5" t="s">
        <v>777</v>
      </c>
      <c r="G72" s="4"/>
    </row>
    <row r="73" spans="3:7" s="2" customFormat="1" ht="30" outlineLevel="1" x14ac:dyDescent="0.25">
      <c r="C73" s="3"/>
      <c r="D73" s="11" t="s">
        <v>922</v>
      </c>
      <c r="E73" s="7" t="s">
        <v>794</v>
      </c>
      <c r="G73" s="4"/>
    </row>
    <row r="74" spans="3:7" s="2" customFormat="1" ht="15" outlineLevel="1" x14ac:dyDescent="0.25">
      <c r="C74" s="3"/>
      <c r="D74" s="11" t="s">
        <v>923</v>
      </c>
      <c r="E74" s="7" t="s">
        <v>794</v>
      </c>
      <c r="G74" s="4"/>
    </row>
    <row r="75" spans="3:7" s="2" customFormat="1" ht="30" outlineLevel="1" x14ac:dyDescent="0.25">
      <c r="C75" s="3"/>
      <c r="D75" s="11" t="s">
        <v>924</v>
      </c>
      <c r="E75" s="7" t="s">
        <v>977</v>
      </c>
      <c r="G75" s="4"/>
    </row>
    <row r="76" spans="3:7" s="2" customFormat="1" ht="57.75" outlineLevel="1" x14ac:dyDescent="0.25">
      <c r="C76" s="3"/>
      <c r="D76" s="11" t="s">
        <v>925</v>
      </c>
      <c r="E76" s="7" t="s">
        <v>1240</v>
      </c>
      <c r="G76" s="157"/>
    </row>
    <row r="77" spans="3:7" s="2" customFormat="1" ht="29.25" outlineLevel="1" thickBot="1" x14ac:dyDescent="0.25">
      <c r="C77" s="3"/>
      <c r="D77" s="45" t="s">
        <v>926</v>
      </c>
      <c r="E77" s="46" t="s">
        <v>421</v>
      </c>
      <c r="G77" s="157"/>
    </row>
    <row r="78" spans="3:7" s="2" customFormat="1" ht="19.5" thickTop="1" thickBot="1" x14ac:dyDescent="0.25">
      <c r="C78" s="3"/>
      <c r="D78" s="153" t="s">
        <v>927</v>
      </c>
      <c r="E78" s="154"/>
      <c r="G78" s="4"/>
    </row>
    <row r="79" spans="3:7" s="2" customFormat="1" ht="58.5" outlineLevel="1" thickTop="1" x14ac:dyDescent="0.25">
      <c r="C79" s="3"/>
      <c r="D79" s="14" t="s">
        <v>928</v>
      </c>
      <c r="E79" s="5" t="s">
        <v>990</v>
      </c>
      <c r="G79" s="4"/>
    </row>
    <row r="80" spans="3:7" s="2" customFormat="1" ht="28.5" outlineLevel="1" x14ac:dyDescent="0.2">
      <c r="C80" s="3"/>
      <c r="D80" s="16" t="s">
        <v>929</v>
      </c>
      <c r="E80" s="28" t="s">
        <v>437</v>
      </c>
      <c r="G80" s="4"/>
    </row>
    <row r="81" spans="3:7" s="2" customFormat="1" ht="30.75" outlineLevel="1" thickBot="1" x14ac:dyDescent="0.3">
      <c r="C81" s="3"/>
      <c r="D81" s="13" t="s">
        <v>930</v>
      </c>
      <c r="E81" s="57" t="s">
        <v>452</v>
      </c>
      <c r="G81" s="4"/>
    </row>
    <row r="82" spans="3:7" s="2" customFormat="1" ht="19.5" thickTop="1" thickBot="1" x14ac:dyDescent="0.25">
      <c r="C82" s="3"/>
      <c r="D82" s="153" t="s">
        <v>931</v>
      </c>
      <c r="E82" s="154"/>
      <c r="G82" s="29"/>
    </row>
    <row r="83" spans="3:7" s="2" customFormat="1" ht="15.75" outlineLevel="1" thickTop="1" x14ac:dyDescent="0.25">
      <c r="C83" s="3"/>
      <c r="D83" s="14" t="s">
        <v>819</v>
      </c>
      <c r="E83" s="5" t="s">
        <v>780</v>
      </c>
      <c r="G83" s="4"/>
    </row>
    <row r="84" spans="3:7" s="2" customFormat="1" ht="30" outlineLevel="1" x14ac:dyDescent="0.25">
      <c r="C84" s="3"/>
      <c r="D84" s="11" t="s">
        <v>818</v>
      </c>
      <c r="E84" s="7" t="s">
        <v>780</v>
      </c>
      <c r="G84" s="4"/>
    </row>
    <row r="85" spans="3:7" s="2" customFormat="1" ht="105" outlineLevel="1" x14ac:dyDescent="0.25">
      <c r="C85" s="3"/>
      <c r="D85" s="11" t="s">
        <v>826</v>
      </c>
      <c r="E85" s="7" t="s">
        <v>781</v>
      </c>
      <c r="G85" s="4"/>
    </row>
    <row r="86" spans="3:7" s="2" customFormat="1" ht="45" outlineLevel="1" x14ac:dyDescent="0.25">
      <c r="C86" s="3"/>
      <c r="D86" s="11" t="s">
        <v>820</v>
      </c>
      <c r="E86" s="7" t="s">
        <v>779</v>
      </c>
      <c r="G86" s="4"/>
    </row>
    <row r="87" spans="3:7" s="2" customFormat="1" ht="30.75" outlineLevel="1" thickBot="1" x14ac:dyDescent="0.3">
      <c r="C87" s="3"/>
      <c r="D87" s="13" t="s">
        <v>932</v>
      </c>
      <c r="E87" s="8" t="s">
        <v>780</v>
      </c>
      <c r="G87" s="4"/>
    </row>
    <row r="88" spans="3:7" s="2" customFormat="1" ht="19.5" thickTop="1" thickBot="1" x14ac:dyDescent="0.25">
      <c r="C88" s="3"/>
      <c r="D88" s="153" t="s">
        <v>933</v>
      </c>
      <c r="E88" s="154"/>
      <c r="G88" s="4"/>
    </row>
    <row r="89" spans="3:7" s="2" customFormat="1" ht="44.25" outlineLevel="1" thickTop="1" x14ac:dyDescent="0.25">
      <c r="C89" s="3"/>
      <c r="D89" s="14" t="s">
        <v>934</v>
      </c>
      <c r="E89" s="5" t="s">
        <v>777</v>
      </c>
      <c r="G89" s="4"/>
    </row>
    <row r="90" spans="3:7" s="2" customFormat="1" ht="45" outlineLevel="1" x14ac:dyDescent="0.25">
      <c r="C90" s="3"/>
      <c r="D90" s="11" t="s">
        <v>935</v>
      </c>
      <c r="E90" s="7" t="s">
        <v>841</v>
      </c>
      <c r="G90" s="4"/>
    </row>
    <row r="91" spans="3:7" s="2" customFormat="1" ht="43.5" outlineLevel="1" x14ac:dyDescent="0.25">
      <c r="C91" s="3"/>
      <c r="D91" s="11" t="s">
        <v>936</v>
      </c>
      <c r="E91" s="7" t="s">
        <v>777</v>
      </c>
      <c r="G91" s="4"/>
    </row>
    <row r="92" spans="3:7" s="2" customFormat="1" ht="15" outlineLevel="1" x14ac:dyDescent="0.25">
      <c r="C92" s="3"/>
      <c r="D92" s="11" t="s">
        <v>933</v>
      </c>
      <c r="E92" s="7" t="s">
        <v>1165</v>
      </c>
      <c r="G92" s="4"/>
    </row>
    <row r="93" spans="3:7" s="2" customFormat="1" ht="15" outlineLevel="1" thickBot="1" x14ac:dyDescent="0.25">
      <c r="C93" s="3"/>
      <c r="D93" s="21" t="s">
        <v>885</v>
      </c>
      <c r="E93" s="15">
        <v>0</v>
      </c>
      <c r="G93" s="4"/>
    </row>
    <row r="94" spans="3:7" s="2" customFormat="1" ht="19.5" thickTop="1" thickBot="1" x14ac:dyDescent="0.25">
      <c r="C94" s="3"/>
      <c r="D94" s="153" t="s">
        <v>937</v>
      </c>
      <c r="E94" s="154"/>
      <c r="G94" s="4"/>
    </row>
    <row r="95" spans="3:7" s="2" customFormat="1" ht="15.75" outlineLevel="1" thickTop="1" x14ac:dyDescent="0.25">
      <c r="C95" s="3"/>
      <c r="D95" s="14" t="s">
        <v>938</v>
      </c>
      <c r="E95" s="5" t="s">
        <v>780</v>
      </c>
      <c r="G95" s="4"/>
    </row>
    <row r="96" spans="3:7" s="2" customFormat="1" ht="15" outlineLevel="1" x14ac:dyDescent="0.25">
      <c r="C96" s="3"/>
      <c r="D96" s="11" t="s">
        <v>939</v>
      </c>
      <c r="E96" s="7" t="s">
        <v>780</v>
      </c>
      <c r="G96" s="4"/>
    </row>
    <row r="97" spans="3:7" s="2" customFormat="1" ht="30" outlineLevel="1" thickBot="1" x14ac:dyDescent="0.3">
      <c r="C97" s="3"/>
      <c r="D97" s="13" t="s">
        <v>940</v>
      </c>
      <c r="E97" s="8" t="s">
        <v>1252</v>
      </c>
      <c r="G97" s="4"/>
    </row>
    <row r="98" spans="3:7" s="2" customFormat="1" ht="15.75" thickTop="1" thickBot="1" x14ac:dyDescent="0.25">
      <c r="C98" s="3"/>
      <c r="D98" s="3"/>
      <c r="E98" s="9"/>
      <c r="G98" s="4"/>
    </row>
    <row r="99" spans="3:7" s="2" customFormat="1" ht="21.75" thickTop="1" thickBot="1" x14ac:dyDescent="0.35">
      <c r="C99" s="3"/>
      <c r="D99" s="147" t="s">
        <v>941</v>
      </c>
      <c r="E99" s="148"/>
      <c r="G99" s="18"/>
    </row>
    <row r="100" spans="3:7" s="2" customFormat="1" ht="19.5" thickTop="1" thickBot="1" x14ac:dyDescent="0.25">
      <c r="C100" s="3"/>
      <c r="D100" s="153" t="s">
        <v>300</v>
      </c>
      <c r="E100" s="154"/>
      <c r="G100" s="18"/>
    </row>
    <row r="101" spans="3:7" s="2" customFormat="1" ht="16.5" outlineLevel="1" thickTop="1" thickBot="1" x14ac:dyDescent="0.3">
      <c r="C101" s="3"/>
      <c r="D101" s="47" t="s">
        <v>824</v>
      </c>
      <c r="E101" s="48" t="s">
        <v>779</v>
      </c>
      <c r="G101" s="4"/>
    </row>
    <row r="102" spans="3:7" s="2" customFormat="1" ht="19.5" thickTop="1" thickBot="1" x14ac:dyDescent="0.25">
      <c r="C102" s="3"/>
      <c r="D102" s="153" t="s">
        <v>942</v>
      </c>
      <c r="E102" s="154"/>
      <c r="G102" s="4"/>
    </row>
    <row r="103" spans="3:7" s="2" customFormat="1" ht="15.75" outlineLevel="1" thickTop="1" x14ac:dyDescent="0.25">
      <c r="C103" s="3"/>
      <c r="D103" s="14" t="s">
        <v>825</v>
      </c>
      <c r="E103" s="5" t="s">
        <v>779</v>
      </c>
      <c r="G103" s="4"/>
    </row>
    <row r="104" spans="3:7" s="2" customFormat="1" ht="45.75" outlineLevel="1" thickBot="1" x14ac:dyDescent="0.3">
      <c r="C104" s="3"/>
      <c r="D104" s="13" t="s">
        <v>817</v>
      </c>
      <c r="E104" s="8" t="s">
        <v>779</v>
      </c>
      <c r="G104" s="4"/>
    </row>
    <row r="105" spans="3:7" s="2" customFormat="1" ht="19.5" thickTop="1" thickBot="1" x14ac:dyDescent="0.25">
      <c r="C105" s="3"/>
      <c r="D105" s="153" t="s">
        <v>917</v>
      </c>
      <c r="E105" s="154"/>
      <c r="G105" s="4"/>
    </row>
    <row r="106" spans="3:7" s="2" customFormat="1" ht="59.25" thickTop="1" thickBot="1" x14ac:dyDescent="0.3">
      <c r="C106" s="3"/>
      <c r="D106" s="47"/>
      <c r="E106" s="48" t="s">
        <v>1253</v>
      </c>
      <c r="G106" s="4"/>
    </row>
    <row r="107" spans="3:7" s="2" customFormat="1" ht="15.75" thickTop="1" thickBot="1" x14ac:dyDescent="0.25">
      <c r="C107" s="3"/>
      <c r="D107" s="3"/>
      <c r="E107" s="9"/>
      <c r="G107" s="4"/>
    </row>
    <row r="108" spans="3:7" s="2" customFormat="1" ht="21.75" thickTop="1" thickBot="1" x14ac:dyDescent="0.35">
      <c r="C108" s="3"/>
      <c r="D108" s="147" t="s">
        <v>943</v>
      </c>
      <c r="E108" s="148"/>
      <c r="G108" s="4"/>
    </row>
    <row r="109" spans="3:7" s="2" customFormat="1" ht="19.5" thickTop="1" thickBot="1" x14ac:dyDescent="0.25">
      <c r="C109" s="3"/>
      <c r="D109" s="153" t="s">
        <v>944</v>
      </c>
      <c r="E109" s="154"/>
      <c r="G109" s="4"/>
    </row>
    <row r="110" spans="3:7" s="2" customFormat="1" ht="90.75" outlineLevel="1" thickTop="1" x14ac:dyDescent="0.25">
      <c r="C110" s="3"/>
      <c r="D110" s="14" t="s">
        <v>945</v>
      </c>
      <c r="E110" s="5" t="s">
        <v>781</v>
      </c>
      <c r="G110" s="4"/>
    </row>
    <row r="111" spans="3:7" s="2" customFormat="1" ht="75.75" outlineLevel="1" thickBot="1" x14ac:dyDescent="0.3">
      <c r="C111" s="3"/>
      <c r="D111" s="13" t="s">
        <v>946</v>
      </c>
      <c r="E111" s="8" t="s">
        <v>781</v>
      </c>
      <c r="G111" s="4"/>
    </row>
    <row r="112" spans="3:7" s="2" customFormat="1" ht="19.5" thickTop="1" thickBot="1" x14ac:dyDescent="0.25">
      <c r="C112" s="3"/>
      <c r="D112" s="153" t="s">
        <v>947</v>
      </c>
      <c r="E112" s="154"/>
      <c r="G112" s="4"/>
    </row>
    <row r="113" spans="3:7" s="2" customFormat="1" ht="45.75" outlineLevel="1" thickTop="1" x14ac:dyDescent="0.25">
      <c r="C113" s="3"/>
      <c r="D113" s="14" t="s">
        <v>948</v>
      </c>
      <c r="E113" s="5" t="s">
        <v>781</v>
      </c>
      <c r="G113" s="4"/>
    </row>
    <row r="114" spans="3:7" s="2" customFormat="1" ht="45.75" outlineLevel="1" thickBot="1" x14ac:dyDescent="0.3">
      <c r="C114" s="3"/>
      <c r="D114" s="13" t="s">
        <v>949</v>
      </c>
      <c r="E114" s="8" t="s">
        <v>781</v>
      </c>
      <c r="G114" s="4"/>
    </row>
    <row r="115" spans="3:7" s="2" customFormat="1" ht="15.75" thickTop="1" thickBot="1" x14ac:dyDescent="0.25">
      <c r="C115" s="3"/>
      <c r="D115" s="3"/>
      <c r="E115" s="9"/>
      <c r="G115" s="4"/>
    </row>
    <row r="116" spans="3:7" s="2" customFormat="1" ht="29.25" thickTop="1" thickBot="1" x14ac:dyDescent="0.45">
      <c r="C116" s="3"/>
      <c r="D116" s="155" t="s">
        <v>950</v>
      </c>
      <c r="E116" s="156"/>
      <c r="G116" s="4"/>
    </row>
    <row r="117" spans="3:7" s="2" customFormat="1" ht="19.5" thickTop="1" thickBot="1" x14ac:dyDescent="0.25">
      <c r="C117" s="3"/>
      <c r="D117" s="153" t="s">
        <v>951</v>
      </c>
      <c r="E117" s="154"/>
      <c r="G117" s="4"/>
    </row>
    <row r="118" spans="3:7" s="2" customFormat="1" ht="15.75" outlineLevel="1" thickTop="1" x14ac:dyDescent="0.25">
      <c r="C118" s="3"/>
      <c r="D118" s="14" t="s">
        <v>952</v>
      </c>
      <c r="E118" s="5" t="s">
        <v>806</v>
      </c>
      <c r="G118" s="4"/>
    </row>
    <row r="119" spans="3:7" s="2" customFormat="1" ht="44.25" outlineLevel="1" thickBot="1" x14ac:dyDescent="0.3">
      <c r="C119" s="3"/>
      <c r="D119" s="13" t="s">
        <v>953</v>
      </c>
      <c r="E119" s="8" t="s">
        <v>1023</v>
      </c>
      <c r="G119" s="4"/>
    </row>
    <row r="120" spans="3:7" s="2" customFormat="1" ht="19.5" thickTop="1" thickBot="1" x14ac:dyDescent="0.25">
      <c r="C120" s="3"/>
      <c r="D120" s="153" t="s">
        <v>954</v>
      </c>
      <c r="E120" s="154"/>
      <c r="G120" s="4"/>
    </row>
    <row r="121" spans="3:7" s="2" customFormat="1" ht="43.5" outlineLevel="1" thickTop="1" x14ac:dyDescent="0.2">
      <c r="C121" s="3"/>
      <c r="D121" s="22" t="s">
        <v>955</v>
      </c>
      <c r="E121" s="5" t="s">
        <v>1206</v>
      </c>
      <c r="G121" s="4"/>
    </row>
    <row r="122" spans="3:7" s="2" customFormat="1" ht="42.75" outlineLevel="1" x14ac:dyDescent="0.2">
      <c r="C122" s="3"/>
      <c r="D122" s="16" t="s">
        <v>956</v>
      </c>
      <c r="E122" s="7" t="s">
        <v>1193</v>
      </c>
      <c r="G122" s="4"/>
    </row>
    <row r="123" spans="3:7" s="2" customFormat="1" ht="28.5" outlineLevel="1" x14ac:dyDescent="0.2">
      <c r="C123" s="3"/>
      <c r="D123" s="16" t="s">
        <v>957</v>
      </c>
      <c r="E123" s="7" t="s">
        <v>794</v>
      </c>
      <c r="G123" s="4"/>
    </row>
    <row r="124" spans="3:7" s="2" customFormat="1" ht="43.5" outlineLevel="1" thickBot="1" x14ac:dyDescent="0.25">
      <c r="C124" s="3"/>
      <c r="D124" s="17" t="s">
        <v>958</v>
      </c>
      <c r="E124" s="8" t="s">
        <v>794</v>
      </c>
      <c r="G124" s="4"/>
    </row>
    <row r="125" spans="3:7" s="2" customFormat="1" ht="15.75" thickTop="1" thickBot="1" x14ac:dyDescent="0.25">
      <c r="C125" s="3"/>
      <c r="D125" s="153" t="s">
        <v>1428</v>
      </c>
      <c r="E125" s="154">
        <v>0</v>
      </c>
      <c r="G125" s="4"/>
    </row>
    <row r="126" spans="3:7" s="2" customFormat="1" ht="15" thickTop="1" x14ac:dyDescent="0.2">
      <c r="C126" s="3"/>
      <c r="D126" s="23"/>
      <c r="E126" s="24"/>
      <c r="G126" s="4"/>
    </row>
    <row r="132" spans="3:7" s="2" customFormat="1" x14ac:dyDescent="0.2">
      <c r="C132" s="3"/>
      <c r="D132" s="3"/>
      <c r="E132" s="9"/>
      <c r="G132" s="4"/>
    </row>
    <row r="133" spans="3:7" s="2" customFormat="1" x14ac:dyDescent="0.2">
      <c r="C133" s="3"/>
      <c r="D133" s="3"/>
      <c r="E133" s="9"/>
      <c r="G133" s="4"/>
    </row>
  </sheetData>
  <mergeCells count="32">
    <mergeCell ref="D120:E120"/>
    <mergeCell ref="D125:E125"/>
    <mergeCell ref="D105:E105"/>
    <mergeCell ref="D108:E108"/>
    <mergeCell ref="D109:E109"/>
    <mergeCell ref="D112:E112"/>
    <mergeCell ref="D116:E116"/>
    <mergeCell ref="D117:E117"/>
    <mergeCell ref="D102:E102"/>
    <mergeCell ref="D62:E62"/>
    <mergeCell ref="D63:E63"/>
    <mergeCell ref="D66:E66"/>
    <mergeCell ref="D71:E71"/>
    <mergeCell ref="D82:E82"/>
    <mergeCell ref="D88:E88"/>
    <mergeCell ref="D94:E94"/>
    <mergeCell ref="D99:E99"/>
    <mergeCell ref="D100:E100"/>
    <mergeCell ref="G76:G77"/>
    <mergeCell ref="D78:E78"/>
    <mergeCell ref="D35:E35"/>
    <mergeCell ref="D41:E41"/>
    <mergeCell ref="D46:E46"/>
    <mergeCell ref="D49:E49"/>
    <mergeCell ref="D52:E52"/>
    <mergeCell ref="D59:E59"/>
    <mergeCell ref="D28:E28"/>
    <mergeCell ref="D2:E2"/>
    <mergeCell ref="D16:E16"/>
    <mergeCell ref="D17:E17"/>
    <mergeCell ref="D24:E24"/>
    <mergeCell ref="D25:E25"/>
  </mergeCells>
  <hyperlinks>
    <hyperlink ref="G1" location="Panoramica!A1" display="Torna alla panoramica →" xr:uid="{7DA78A05-5610-46BC-A930-BF31AA3DB86A}"/>
  </hyperlinks>
  <pageMargins left="0.7" right="0.7" top="0.75" bottom="0.75" header="0.3" footer="0.3"/>
  <pageSetup paperSize="9" scale="46" orientation="portrait" verticalDpi="0" r:id="rId1"/>
  <rowBreaks count="2" manualBreakCount="2">
    <brk id="98" min="3" max="4" man="1"/>
    <brk id="115" min="3" max="4"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F4170F-35A6-48AB-ADFB-5AC03BCF5784}">
  <sheetPr codeName="Tabelle65"/>
  <dimension ref="A1:EV60"/>
  <sheetViews>
    <sheetView workbookViewId="0">
      <pane xSplit="1" ySplit="1" topLeftCell="EA32" activePane="bottomRight" state="frozen"/>
      <selection pane="topRight" activeCell="B1" sqref="B1"/>
      <selection pane="bottomLeft" activeCell="A2" sqref="A2"/>
      <selection pane="bottomRight" activeCell="A46" sqref="A46:XFD46"/>
    </sheetView>
  </sheetViews>
  <sheetFormatPr baseColWidth="10" defaultColWidth="11.42578125" defaultRowHeight="33" customHeight="1" x14ac:dyDescent="0.25"/>
  <cols>
    <col min="4" max="4" width="28.7109375" customWidth="1"/>
  </cols>
  <sheetData>
    <row r="1" spans="1:152" ht="33" customHeight="1" x14ac:dyDescent="0.25">
      <c r="A1">
        <v>1</v>
      </c>
      <c r="B1">
        <v>2</v>
      </c>
      <c r="C1">
        <v>3</v>
      </c>
      <c r="D1">
        <v>4</v>
      </c>
      <c r="E1">
        <v>5</v>
      </c>
      <c r="F1">
        <v>6</v>
      </c>
      <c r="G1">
        <v>7</v>
      </c>
      <c r="I1">
        <v>9</v>
      </c>
      <c r="L1">
        <v>12</v>
      </c>
      <c r="M1">
        <v>13</v>
      </c>
      <c r="N1">
        <v>14</v>
      </c>
      <c r="O1">
        <v>15</v>
      </c>
      <c r="P1">
        <v>16</v>
      </c>
      <c r="R1">
        <v>18</v>
      </c>
      <c r="S1">
        <v>19</v>
      </c>
      <c r="T1">
        <v>20</v>
      </c>
      <c r="U1">
        <v>21</v>
      </c>
      <c r="V1">
        <v>22</v>
      </c>
      <c r="W1">
        <v>23</v>
      </c>
      <c r="X1">
        <v>24</v>
      </c>
      <c r="Y1">
        <v>25</v>
      </c>
      <c r="Z1">
        <v>26</v>
      </c>
      <c r="AA1">
        <v>27</v>
      </c>
      <c r="AB1">
        <v>28</v>
      </c>
      <c r="AC1">
        <v>29</v>
      </c>
      <c r="AD1">
        <v>30</v>
      </c>
      <c r="AE1">
        <v>31</v>
      </c>
      <c r="AF1">
        <v>32</v>
      </c>
      <c r="AG1">
        <v>33</v>
      </c>
      <c r="AH1">
        <v>34</v>
      </c>
      <c r="AI1">
        <v>35</v>
      </c>
      <c r="AJ1">
        <v>36</v>
      </c>
      <c r="AK1">
        <v>37</v>
      </c>
      <c r="AL1">
        <v>38</v>
      </c>
      <c r="AM1">
        <v>39</v>
      </c>
      <c r="AN1">
        <v>40</v>
      </c>
      <c r="AO1">
        <v>41</v>
      </c>
      <c r="AP1">
        <v>42</v>
      </c>
      <c r="AQ1">
        <v>43</v>
      </c>
      <c r="AR1">
        <v>44</v>
      </c>
      <c r="AS1">
        <v>45</v>
      </c>
      <c r="AT1">
        <v>46</v>
      </c>
      <c r="AU1">
        <v>47</v>
      </c>
      <c r="AV1">
        <v>48</v>
      </c>
      <c r="AW1">
        <v>49</v>
      </c>
      <c r="AX1">
        <v>50</v>
      </c>
      <c r="AY1">
        <v>51</v>
      </c>
      <c r="AZ1">
        <v>52</v>
      </c>
      <c r="BA1">
        <v>53</v>
      </c>
      <c r="BB1">
        <v>54</v>
      </c>
      <c r="BC1">
        <v>55</v>
      </c>
      <c r="BD1">
        <v>56</v>
      </c>
      <c r="BE1">
        <v>57</v>
      </c>
      <c r="BF1">
        <v>58</v>
      </c>
      <c r="BG1">
        <v>59</v>
      </c>
      <c r="BH1">
        <v>60</v>
      </c>
      <c r="BI1">
        <v>61</v>
      </c>
      <c r="BJ1">
        <v>62</v>
      </c>
      <c r="BK1">
        <v>63</v>
      </c>
      <c r="BL1">
        <v>64</v>
      </c>
      <c r="BM1">
        <v>65</v>
      </c>
      <c r="BN1">
        <v>66</v>
      </c>
      <c r="BO1">
        <v>67</v>
      </c>
      <c r="BP1">
        <v>68</v>
      </c>
      <c r="BQ1">
        <v>69</v>
      </c>
      <c r="BR1">
        <v>70</v>
      </c>
      <c r="BS1">
        <v>71</v>
      </c>
      <c r="BT1">
        <v>72</v>
      </c>
      <c r="BU1">
        <v>73</v>
      </c>
      <c r="BV1">
        <v>74</v>
      </c>
      <c r="BW1">
        <v>75</v>
      </c>
      <c r="BX1">
        <v>76</v>
      </c>
      <c r="BY1">
        <v>77</v>
      </c>
      <c r="BZ1">
        <v>78</v>
      </c>
      <c r="CA1">
        <v>79</v>
      </c>
      <c r="CB1">
        <v>80</v>
      </c>
      <c r="CC1">
        <v>81</v>
      </c>
      <c r="CD1">
        <v>82</v>
      </c>
      <c r="CE1">
        <v>83</v>
      </c>
      <c r="CF1">
        <v>84</v>
      </c>
      <c r="CG1">
        <v>85</v>
      </c>
      <c r="CH1">
        <v>86</v>
      </c>
      <c r="CI1">
        <v>87</v>
      </c>
      <c r="CJ1">
        <v>88</v>
      </c>
      <c r="CK1">
        <v>89</v>
      </c>
      <c r="CL1">
        <v>90</v>
      </c>
      <c r="CM1">
        <v>91</v>
      </c>
      <c r="CN1">
        <v>92</v>
      </c>
      <c r="CO1">
        <v>93</v>
      </c>
      <c r="CP1">
        <v>94</v>
      </c>
      <c r="CQ1">
        <v>95</v>
      </c>
      <c r="CR1">
        <v>96</v>
      </c>
      <c r="CS1">
        <v>97</v>
      </c>
      <c r="CT1">
        <v>98</v>
      </c>
      <c r="CU1">
        <v>99</v>
      </c>
      <c r="CV1">
        <v>100</v>
      </c>
      <c r="CW1">
        <v>101</v>
      </c>
      <c r="CX1">
        <v>102</v>
      </c>
      <c r="CY1">
        <v>103</v>
      </c>
      <c r="CZ1">
        <v>104</v>
      </c>
      <c r="DA1">
        <v>105</v>
      </c>
      <c r="DB1">
        <v>106</v>
      </c>
      <c r="DC1">
        <v>107</v>
      </c>
      <c r="DD1">
        <v>108</v>
      </c>
      <c r="DE1">
        <v>109</v>
      </c>
      <c r="DF1">
        <v>110</v>
      </c>
      <c r="DG1">
        <v>111</v>
      </c>
      <c r="DH1">
        <v>112</v>
      </c>
      <c r="DI1">
        <v>113</v>
      </c>
      <c r="DJ1">
        <v>114</v>
      </c>
      <c r="DK1">
        <v>115</v>
      </c>
      <c r="DL1">
        <v>116</v>
      </c>
      <c r="DM1">
        <v>117</v>
      </c>
      <c r="DN1">
        <v>118</v>
      </c>
      <c r="DO1">
        <v>119</v>
      </c>
      <c r="DP1">
        <v>120</v>
      </c>
      <c r="DQ1">
        <v>121</v>
      </c>
      <c r="DR1">
        <v>122</v>
      </c>
      <c r="DS1">
        <v>123</v>
      </c>
      <c r="DT1">
        <v>124</v>
      </c>
      <c r="DU1">
        <v>125</v>
      </c>
      <c r="DV1">
        <v>126</v>
      </c>
      <c r="DW1">
        <v>127</v>
      </c>
      <c r="DX1">
        <v>128</v>
      </c>
      <c r="DY1">
        <v>129</v>
      </c>
      <c r="DZ1">
        <v>130</v>
      </c>
      <c r="EA1">
        <v>131</v>
      </c>
      <c r="EB1">
        <v>132</v>
      </c>
      <c r="EC1">
        <v>133</v>
      </c>
      <c r="ED1">
        <v>134</v>
      </c>
      <c r="EE1">
        <v>135</v>
      </c>
      <c r="EF1">
        <v>136</v>
      </c>
      <c r="EG1">
        <v>137</v>
      </c>
      <c r="EH1">
        <v>138</v>
      </c>
      <c r="EI1">
        <v>139</v>
      </c>
      <c r="EJ1">
        <v>140</v>
      </c>
      <c r="EK1">
        <v>141</v>
      </c>
      <c r="EL1">
        <v>142</v>
      </c>
      <c r="EM1">
        <v>143</v>
      </c>
      <c r="EN1">
        <v>144</v>
      </c>
      <c r="EO1">
        <v>145</v>
      </c>
      <c r="EP1">
        <v>146</v>
      </c>
      <c r="EQ1">
        <v>147</v>
      </c>
      <c r="ER1">
        <v>148</v>
      </c>
      <c r="ES1">
        <v>149</v>
      </c>
      <c r="ET1">
        <v>150</v>
      </c>
      <c r="EU1">
        <v>151</v>
      </c>
      <c r="EV1">
        <v>152</v>
      </c>
    </row>
    <row r="2" spans="1:152" ht="33" customHeight="1" x14ac:dyDescent="0.25">
      <c r="A2" t="s">
        <v>1774</v>
      </c>
      <c r="B2" t="s">
        <v>1775</v>
      </c>
      <c r="C2" t="s">
        <v>1776</v>
      </c>
      <c r="D2" t="s">
        <v>1777</v>
      </c>
      <c r="E2" t="s">
        <v>1855</v>
      </c>
      <c r="F2" t="s">
        <v>752</v>
      </c>
      <c r="G2" t="s">
        <v>345</v>
      </c>
      <c r="H2">
        <v>0</v>
      </c>
      <c r="I2" t="s">
        <v>774</v>
      </c>
      <c r="L2" s="1" t="s">
        <v>775</v>
      </c>
      <c r="M2" s="1" t="s">
        <v>1429</v>
      </c>
      <c r="N2" t="s">
        <v>779</v>
      </c>
      <c r="O2" t="s">
        <v>781</v>
      </c>
      <c r="P2" t="s">
        <v>256</v>
      </c>
      <c r="R2" s="1" t="s">
        <v>981</v>
      </c>
      <c r="S2" s="1" t="s">
        <v>992</v>
      </c>
      <c r="T2" t="s">
        <v>256</v>
      </c>
      <c r="U2" t="s">
        <v>1796</v>
      </c>
      <c r="V2" t="s">
        <v>1164</v>
      </c>
      <c r="W2" t="s">
        <v>779</v>
      </c>
      <c r="X2" t="s">
        <v>779</v>
      </c>
      <c r="Y2" s="1" t="s">
        <v>994</v>
      </c>
      <c r="Z2" t="s">
        <v>791</v>
      </c>
      <c r="AA2" t="s">
        <v>1164</v>
      </c>
      <c r="AB2" t="s">
        <v>788</v>
      </c>
      <c r="AC2" t="s">
        <v>788</v>
      </c>
      <c r="AD2" t="s">
        <v>788</v>
      </c>
      <c r="AE2" t="s">
        <v>788</v>
      </c>
      <c r="AF2" t="s">
        <v>793</v>
      </c>
      <c r="AG2" t="s">
        <v>303</v>
      </c>
      <c r="AH2" t="s">
        <v>795</v>
      </c>
      <c r="AI2" t="s">
        <v>1798</v>
      </c>
      <c r="AJ2" s="1" t="s">
        <v>1011</v>
      </c>
      <c r="AK2" t="s">
        <v>795</v>
      </c>
      <c r="AL2" t="s">
        <v>1802</v>
      </c>
      <c r="AM2" t="s">
        <v>788</v>
      </c>
      <c r="AN2" t="s">
        <v>779</v>
      </c>
      <c r="AO2" t="s">
        <v>779</v>
      </c>
      <c r="AP2" t="s">
        <v>793</v>
      </c>
      <c r="AQ2" t="s">
        <v>303</v>
      </c>
      <c r="AR2" t="s">
        <v>780</v>
      </c>
      <c r="AS2" t="s">
        <v>781</v>
      </c>
      <c r="AT2" t="s">
        <v>781</v>
      </c>
      <c r="AU2" t="s">
        <v>781</v>
      </c>
      <c r="AV2" t="s">
        <v>779</v>
      </c>
      <c r="AW2" t="s">
        <v>779</v>
      </c>
      <c r="AX2" t="s">
        <v>779</v>
      </c>
      <c r="AY2" t="s">
        <v>780</v>
      </c>
      <c r="AZ2" t="s">
        <v>781</v>
      </c>
      <c r="BA2" t="s">
        <v>779</v>
      </c>
      <c r="BB2" t="s">
        <v>779</v>
      </c>
      <c r="BC2" t="s">
        <v>779</v>
      </c>
      <c r="BD2" t="s">
        <v>788</v>
      </c>
      <c r="BE2" t="s">
        <v>793</v>
      </c>
      <c r="BF2" t="s">
        <v>303</v>
      </c>
      <c r="BG2" t="s">
        <v>779</v>
      </c>
      <c r="BH2" t="s">
        <v>779</v>
      </c>
      <c r="BI2" t="s">
        <v>788</v>
      </c>
      <c r="BJ2" t="s">
        <v>779</v>
      </c>
      <c r="BK2" t="s">
        <v>779</v>
      </c>
      <c r="BL2" t="s">
        <v>779</v>
      </c>
      <c r="BM2" t="s">
        <v>779</v>
      </c>
      <c r="BN2" t="s">
        <v>779</v>
      </c>
      <c r="BO2" t="s">
        <v>779</v>
      </c>
      <c r="BP2" t="s">
        <v>793</v>
      </c>
      <c r="BQ2" t="s">
        <v>303</v>
      </c>
      <c r="BR2" t="s">
        <v>779</v>
      </c>
      <c r="BS2" t="s">
        <v>781</v>
      </c>
      <c r="BT2" t="s">
        <v>793</v>
      </c>
      <c r="BU2" t="s">
        <v>303</v>
      </c>
      <c r="BV2" t="s">
        <v>1803</v>
      </c>
      <c r="BW2" t="s">
        <v>1803</v>
      </c>
      <c r="BX2" t="s">
        <v>1164</v>
      </c>
      <c r="BY2" t="s">
        <v>803</v>
      </c>
      <c r="BZ2" t="s">
        <v>805</v>
      </c>
      <c r="CA2" s="1" t="s">
        <v>1483</v>
      </c>
      <c r="CB2" t="s">
        <v>1805</v>
      </c>
      <c r="CC2" t="s">
        <v>1775</v>
      </c>
      <c r="CD2" t="s">
        <v>0</v>
      </c>
      <c r="CE2" t="s">
        <v>814</v>
      </c>
      <c r="CF2" s="1" t="s">
        <v>1043</v>
      </c>
      <c r="CG2" s="1" t="s">
        <v>1809</v>
      </c>
      <c r="CH2">
        <v>0</v>
      </c>
      <c r="CI2">
        <v>0</v>
      </c>
      <c r="CJ2">
        <v>52</v>
      </c>
      <c r="CK2" t="s">
        <v>1812</v>
      </c>
      <c r="CL2">
        <v>0.05</v>
      </c>
      <c r="CM2">
        <v>0</v>
      </c>
      <c r="CN2">
        <v>0</v>
      </c>
      <c r="CO2">
        <v>0</v>
      </c>
      <c r="CP2" s="1" t="s">
        <v>1814</v>
      </c>
      <c r="CQ2" t="s">
        <v>838</v>
      </c>
      <c r="CR2">
        <v>0</v>
      </c>
      <c r="CS2" t="s">
        <v>1164</v>
      </c>
      <c r="CT2" t="s">
        <v>1778</v>
      </c>
      <c r="CU2" t="s">
        <v>0</v>
      </c>
      <c r="CV2" t="s">
        <v>815</v>
      </c>
      <c r="CW2" s="1" t="s">
        <v>1807</v>
      </c>
      <c r="CX2" s="1" t="s">
        <v>1816</v>
      </c>
      <c r="CY2">
        <v>149</v>
      </c>
      <c r="CZ2" t="s">
        <v>1817</v>
      </c>
      <c r="DA2">
        <v>32</v>
      </c>
      <c r="DB2" t="s">
        <v>1812</v>
      </c>
      <c r="DC2">
        <v>0.05</v>
      </c>
      <c r="DD2">
        <v>0</v>
      </c>
      <c r="DE2">
        <v>0</v>
      </c>
      <c r="DF2">
        <v>0</v>
      </c>
      <c r="DG2">
        <v>0</v>
      </c>
      <c r="DH2">
        <v>0</v>
      </c>
      <c r="DI2" t="s">
        <v>1820</v>
      </c>
      <c r="DJ2" t="s">
        <v>1165</v>
      </c>
      <c r="DK2">
        <v>0</v>
      </c>
      <c r="DL2">
        <v>0</v>
      </c>
      <c r="DM2" t="s">
        <v>303</v>
      </c>
      <c r="DN2" t="s">
        <v>303</v>
      </c>
      <c r="DO2" t="s">
        <v>303</v>
      </c>
      <c r="DP2" t="s">
        <v>794</v>
      </c>
      <c r="DQ2">
        <v>0</v>
      </c>
      <c r="DR2" t="s">
        <v>794</v>
      </c>
      <c r="DS2">
        <v>0</v>
      </c>
      <c r="DT2" t="s">
        <v>794</v>
      </c>
      <c r="DU2" t="s">
        <v>794</v>
      </c>
      <c r="DV2" t="s">
        <v>794</v>
      </c>
      <c r="DW2">
        <v>0</v>
      </c>
      <c r="DX2">
        <v>0</v>
      </c>
      <c r="DY2">
        <v>0</v>
      </c>
      <c r="DZ2">
        <v>0</v>
      </c>
      <c r="EA2" t="s">
        <v>1165</v>
      </c>
      <c r="EB2" t="s">
        <v>781</v>
      </c>
      <c r="EC2" t="s">
        <v>303</v>
      </c>
      <c r="ED2" t="s">
        <v>781</v>
      </c>
      <c r="EE2">
        <v>0</v>
      </c>
      <c r="EF2">
        <v>0</v>
      </c>
      <c r="EG2" t="s">
        <v>1779</v>
      </c>
      <c r="EH2" t="s">
        <v>1164</v>
      </c>
      <c r="EI2" s="1" t="s">
        <v>1822</v>
      </c>
      <c r="EJ2" t="s">
        <v>794</v>
      </c>
      <c r="EK2" t="s">
        <v>794</v>
      </c>
      <c r="EL2" t="s">
        <v>794</v>
      </c>
      <c r="EM2" t="s">
        <v>794</v>
      </c>
      <c r="EN2">
        <v>10</v>
      </c>
      <c r="EO2">
        <v>12</v>
      </c>
      <c r="EP2">
        <v>12</v>
      </c>
      <c r="EQ2">
        <v>3</v>
      </c>
      <c r="ER2">
        <v>500</v>
      </c>
      <c r="ES2" t="s">
        <v>1824</v>
      </c>
      <c r="ET2" t="s">
        <v>256</v>
      </c>
    </row>
    <row r="3" spans="1:152" ht="33" customHeight="1" x14ac:dyDescent="0.25">
      <c r="A3" t="s">
        <v>1780</v>
      </c>
      <c r="B3" t="s">
        <v>256</v>
      </c>
      <c r="C3" t="s">
        <v>1872</v>
      </c>
      <c r="D3" t="s">
        <v>1781</v>
      </c>
      <c r="E3" t="s">
        <v>1856</v>
      </c>
      <c r="F3" t="s">
        <v>752</v>
      </c>
      <c r="G3" t="s">
        <v>1782</v>
      </c>
      <c r="H3">
        <v>0</v>
      </c>
      <c r="I3" t="s">
        <v>774</v>
      </c>
      <c r="L3" s="1" t="s">
        <v>775</v>
      </c>
      <c r="M3" s="1" t="s">
        <v>1429</v>
      </c>
      <c r="N3" t="s">
        <v>779</v>
      </c>
      <c r="O3" t="s">
        <v>780</v>
      </c>
      <c r="P3" t="s">
        <v>1794</v>
      </c>
      <c r="R3" s="1" t="s">
        <v>985</v>
      </c>
      <c r="S3" s="1" t="s">
        <v>992</v>
      </c>
      <c r="T3" t="s">
        <v>256</v>
      </c>
      <c r="U3" t="s">
        <v>256</v>
      </c>
      <c r="V3" t="s">
        <v>1164</v>
      </c>
      <c r="W3" t="s">
        <v>779</v>
      </c>
      <c r="X3" t="s">
        <v>779</v>
      </c>
      <c r="Y3" t="s">
        <v>789</v>
      </c>
      <c r="Z3" t="s">
        <v>791</v>
      </c>
      <c r="AA3" t="s">
        <v>1164</v>
      </c>
      <c r="AB3" t="s">
        <v>788</v>
      </c>
      <c r="AC3" t="s">
        <v>781</v>
      </c>
      <c r="AD3" t="s">
        <v>788</v>
      </c>
      <c r="AE3" t="s">
        <v>779</v>
      </c>
      <c r="AF3" t="s">
        <v>793</v>
      </c>
      <c r="AG3" t="s">
        <v>303</v>
      </c>
      <c r="AH3" t="s">
        <v>796</v>
      </c>
      <c r="AI3" t="s">
        <v>1799</v>
      </c>
      <c r="AJ3" s="1" t="s">
        <v>1801</v>
      </c>
      <c r="AK3" t="s">
        <v>795</v>
      </c>
      <c r="AL3" t="s">
        <v>256</v>
      </c>
      <c r="AM3" t="s">
        <v>779</v>
      </c>
      <c r="AN3" t="s">
        <v>779</v>
      </c>
      <c r="AO3" t="s">
        <v>780</v>
      </c>
      <c r="AP3" t="s">
        <v>793</v>
      </c>
      <c r="AQ3" t="s">
        <v>303</v>
      </c>
      <c r="AR3" t="s">
        <v>779</v>
      </c>
      <c r="AS3" t="s">
        <v>780</v>
      </c>
      <c r="AT3" t="s">
        <v>780</v>
      </c>
      <c r="AU3" t="s">
        <v>780</v>
      </c>
      <c r="AV3" t="s">
        <v>779</v>
      </c>
      <c r="AW3" t="s">
        <v>779</v>
      </c>
      <c r="AX3" t="s">
        <v>779</v>
      </c>
      <c r="AY3" t="s">
        <v>779</v>
      </c>
      <c r="AZ3" t="s">
        <v>779</v>
      </c>
      <c r="BA3" t="s">
        <v>779</v>
      </c>
      <c r="BB3" t="s">
        <v>781</v>
      </c>
      <c r="BC3" t="s">
        <v>781</v>
      </c>
      <c r="BD3" t="s">
        <v>781</v>
      </c>
      <c r="BE3" t="s">
        <v>793</v>
      </c>
      <c r="BF3" t="s">
        <v>303</v>
      </c>
      <c r="BG3" t="s">
        <v>779</v>
      </c>
      <c r="BH3" t="s">
        <v>779</v>
      </c>
      <c r="BI3" t="s">
        <v>779</v>
      </c>
      <c r="BJ3" t="s">
        <v>779</v>
      </c>
      <c r="BK3" t="s">
        <v>779</v>
      </c>
      <c r="BL3" t="s">
        <v>779</v>
      </c>
      <c r="BM3" t="s">
        <v>780</v>
      </c>
      <c r="BN3" t="s">
        <v>779</v>
      </c>
      <c r="BO3" t="s">
        <v>779</v>
      </c>
      <c r="BP3" t="s">
        <v>793</v>
      </c>
      <c r="BQ3" t="s">
        <v>303</v>
      </c>
      <c r="BR3" t="s">
        <v>781</v>
      </c>
      <c r="BS3" t="s">
        <v>781</v>
      </c>
      <c r="BT3" t="s">
        <v>793</v>
      </c>
      <c r="BU3" t="s">
        <v>303</v>
      </c>
      <c r="BV3" t="s">
        <v>1783</v>
      </c>
      <c r="BW3">
        <v>0</v>
      </c>
      <c r="BX3" t="s">
        <v>1164</v>
      </c>
      <c r="BY3" t="s">
        <v>803</v>
      </c>
      <c r="BZ3" t="s">
        <v>805</v>
      </c>
      <c r="CA3" s="1" t="s">
        <v>1166</v>
      </c>
      <c r="CB3" s="1" t="s">
        <v>1806</v>
      </c>
      <c r="CC3">
        <v>0</v>
      </c>
      <c r="CD3">
        <v>0</v>
      </c>
      <c r="CE3" t="s">
        <v>303</v>
      </c>
      <c r="CF3" t="s">
        <v>303</v>
      </c>
      <c r="CG3" t="s">
        <v>303</v>
      </c>
      <c r="CH3" t="s">
        <v>794</v>
      </c>
      <c r="CI3">
        <v>0</v>
      </c>
      <c r="CJ3" t="s">
        <v>794</v>
      </c>
      <c r="CK3">
        <v>0</v>
      </c>
      <c r="CL3" t="s">
        <v>794</v>
      </c>
      <c r="CM3" t="s">
        <v>794</v>
      </c>
      <c r="CN3" t="s">
        <v>794</v>
      </c>
      <c r="CO3">
        <v>0</v>
      </c>
      <c r="CP3" s="1" t="s">
        <v>1815</v>
      </c>
      <c r="CQ3" t="s">
        <v>838</v>
      </c>
      <c r="CR3">
        <v>0</v>
      </c>
      <c r="CS3" t="s">
        <v>1165</v>
      </c>
      <c r="CT3">
        <v>0</v>
      </c>
      <c r="CU3" t="s">
        <v>0</v>
      </c>
      <c r="CV3" t="s">
        <v>303</v>
      </c>
      <c r="CW3" t="s">
        <v>303</v>
      </c>
      <c r="CX3" t="s">
        <v>303</v>
      </c>
      <c r="CY3" t="s">
        <v>794</v>
      </c>
      <c r="CZ3">
        <v>0</v>
      </c>
      <c r="DA3" t="s">
        <v>794</v>
      </c>
      <c r="DB3">
        <v>0</v>
      </c>
      <c r="DC3" t="s">
        <v>794</v>
      </c>
      <c r="DD3" t="s">
        <v>794</v>
      </c>
      <c r="DE3" t="s">
        <v>794</v>
      </c>
      <c r="DF3">
        <v>0</v>
      </c>
      <c r="DG3">
        <v>0</v>
      </c>
      <c r="DH3">
        <v>0</v>
      </c>
      <c r="DI3">
        <v>0</v>
      </c>
      <c r="DJ3">
        <v>0</v>
      </c>
      <c r="DK3">
        <v>0</v>
      </c>
      <c r="DL3">
        <v>0</v>
      </c>
      <c r="DM3" t="s">
        <v>303</v>
      </c>
      <c r="DN3" t="s">
        <v>303</v>
      </c>
      <c r="DO3" t="s">
        <v>303</v>
      </c>
      <c r="DP3" t="s">
        <v>794</v>
      </c>
      <c r="DQ3">
        <v>0</v>
      </c>
      <c r="DR3" t="s">
        <v>794</v>
      </c>
      <c r="DS3">
        <v>0</v>
      </c>
      <c r="DT3" t="s">
        <v>794</v>
      </c>
      <c r="DU3" t="s">
        <v>794</v>
      </c>
      <c r="DV3" t="s">
        <v>794</v>
      </c>
      <c r="DW3">
        <v>0</v>
      </c>
      <c r="DX3">
        <v>0</v>
      </c>
      <c r="DY3">
        <v>0</v>
      </c>
      <c r="DZ3">
        <v>0</v>
      </c>
      <c r="EA3" t="s">
        <v>1165</v>
      </c>
      <c r="EB3" t="s">
        <v>781</v>
      </c>
      <c r="EC3" t="s">
        <v>303</v>
      </c>
      <c r="ED3" t="s">
        <v>781</v>
      </c>
      <c r="EE3">
        <v>0</v>
      </c>
      <c r="EF3">
        <v>0</v>
      </c>
      <c r="EG3" t="s">
        <v>1784</v>
      </c>
      <c r="EH3" t="s">
        <v>1164</v>
      </c>
      <c r="EI3" s="1" t="s">
        <v>1823</v>
      </c>
      <c r="EJ3" t="s">
        <v>794</v>
      </c>
      <c r="EK3" t="s">
        <v>794</v>
      </c>
      <c r="EL3" t="s">
        <v>794</v>
      </c>
      <c r="EM3" t="s">
        <v>794</v>
      </c>
      <c r="EN3">
        <v>0</v>
      </c>
      <c r="EO3">
        <v>0</v>
      </c>
      <c r="EP3">
        <v>0</v>
      </c>
      <c r="EQ3">
        <v>0</v>
      </c>
      <c r="ER3">
        <v>300</v>
      </c>
      <c r="ES3" t="s">
        <v>1825</v>
      </c>
      <c r="ET3" t="s">
        <v>256</v>
      </c>
    </row>
    <row r="4" spans="1:152" ht="33" customHeight="1" x14ac:dyDescent="0.25">
      <c r="A4" t="s">
        <v>244</v>
      </c>
      <c r="B4" t="s">
        <v>245</v>
      </c>
      <c r="C4" s="128" t="s">
        <v>1456</v>
      </c>
      <c r="D4" t="s">
        <v>246</v>
      </c>
      <c r="E4" t="s">
        <v>1857</v>
      </c>
      <c r="F4" t="s">
        <v>752</v>
      </c>
      <c r="G4" t="s">
        <v>247</v>
      </c>
      <c r="I4" t="s">
        <v>774</v>
      </c>
      <c r="L4" s="1" t="s">
        <v>775</v>
      </c>
      <c r="M4" s="1" t="s">
        <v>977</v>
      </c>
      <c r="N4" t="s">
        <v>779</v>
      </c>
      <c r="O4" t="s">
        <v>779</v>
      </c>
      <c r="P4" t="s">
        <v>256</v>
      </c>
      <c r="R4" s="1" t="s">
        <v>980</v>
      </c>
      <c r="S4" t="s">
        <v>785</v>
      </c>
      <c r="T4" t="s">
        <v>256</v>
      </c>
      <c r="U4" t="s">
        <v>448</v>
      </c>
      <c r="V4" t="s">
        <v>1164</v>
      </c>
      <c r="W4" t="s">
        <v>787</v>
      </c>
      <c r="X4" t="s">
        <v>779</v>
      </c>
      <c r="Y4" s="1" t="s">
        <v>993</v>
      </c>
      <c r="Z4" t="s">
        <v>791</v>
      </c>
      <c r="AA4" t="s">
        <v>1165</v>
      </c>
      <c r="AB4" t="s">
        <v>788</v>
      </c>
      <c r="AC4" t="s">
        <v>788</v>
      </c>
      <c r="AD4" t="s">
        <v>781</v>
      </c>
      <c r="AE4" t="s">
        <v>781</v>
      </c>
      <c r="AF4" t="s">
        <v>793</v>
      </c>
      <c r="AG4" t="s">
        <v>794</v>
      </c>
      <c r="AH4" t="s">
        <v>795</v>
      </c>
      <c r="AI4" t="s">
        <v>487</v>
      </c>
      <c r="AJ4" t="s">
        <v>799</v>
      </c>
      <c r="AK4" t="s">
        <v>795</v>
      </c>
      <c r="AL4" t="s">
        <v>521</v>
      </c>
      <c r="AM4" t="s">
        <v>779</v>
      </c>
      <c r="AN4" t="s">
        <v>779</v>
      </c>
      <c r="AO4" t="s">
        <v>781</v>
      </c>
      <c r="AP4" t="s">
        <v>793</v>
      </c>
      <c r="AQ4" t="s">
        <v>794</v>
      </c>
      <c r="AR4" t="s">
        <v>779</v>
      </c>
      <c r="AS4" t="s">
        <v>779</v>
      </c>
      <c r="AT4" t="s">
        <v>779</v>
      </c>
      <c r="AU4" t="s">
        <v>779</v>
      </c>
      <c r="AV4" t="s">
        <v>779</v>
      </c>
      <c r="AW4" t="s">
        <v>779</v>
      </c>
      <c r="AX4" t="s">
        <v>779</v>
      </c>
      <c r="AY4" t="s">
        <v>779</v>
      </c>
      <c r="AZ4" t="s">
        <v>779</v>
      </c>
      <c r="BA4" t="s">
        <v>781</v>
      </c>
      <c r="BB4" t="s">
        <v>781</v>
      </c>
      <c r="BC4" t="s">
        <v>779</v>
      </c>
      <c r="BD4" t="s">
        <v>788</v>
      </c>
      <c r="BE4" t="s">
        <v>793</v>
      </c>
      <c r="BF4" t="s">
        <v>794</v>
      </c>
      <c r="BG4" t="s">
        <v>779</v>
      </c>
      <c r="BH4" t="s">
        <v>779</v>
      </c>
      <c r="BI4" t="s">
        <v>779</v>
      </c>
      <c r="BJ4" t="s">
        <v>779</v>
      </c>
      <c r="BK4" t="s">
        <v>779</v>
      </c>
      <c r="BL4" t="s">
        <v>779</v>
      </c>
      <c r="BM4" t="s">
        <v>788</v>
      </c>
      <c r="BN4" t="s">
        <v>781</v>
      </c>
      <c r="BO4" t="s">
        <v>781</v>
      </c>
      <c r="BP4" t="s">
        <v>793</v>
      </c>
      <c r="BQ4" t="s">
        <v>794</v>
      </c>
      <c r="BR4" t="s">
        <v>779</v>
      </c>
      <c r="BS4" t="s">
        <v>779</v>
      </c>
      <c r="BT4" t="s">
        <v>793</v>
      </c>
      <c r="BU4" t="s">
        <v>794</v>
      </c>
      <c r="BV4">
        <v>0</v>
      </c>
      <c r="BW4" t="s">
        <v>248</v>
      </c>
      <c r="BX4" t="s">
        <v>1164</v>
      </c>
      <c r="BY4" t="s">
        <v>802</v>
      </c>
      <c r="BZ4" t="s">
        <v>804</v>
      </c>
      <c r="CA4" s="1" t="s">
        <v>1483</v>
      </c>
      <c r="CB4" s="1" t="s">
        <v>1023</v>
      </c>
      <c r="CC4" t="s">
        <v>249</v>
      </c>
      <c r="CD4" t="s">
        <v>0</v>
      </c>
      <c r="CE4" t="s">
        <v>812</v>
      </c>
      <c r="CF4" s="1" t="s">
        <v>1034</v>
      </c>
      <c r="CG4" s="1" t="s">
        <v>1073</v>
      </c>
      <c r="CH4">
        <v>2600</v>
      </c>
      <c r="CI4" t="s">
        <v>578</v>
      </c>
      <c r="CJ4">
        <v>20</v>
      </c>
      <c r="CK4" t="s">
        <v>608</v>
      </c>
      <c r="CL4">
        <v>0</v>
      </c>
      <c r="CM4">
        <v>0</v>
      </c>
      <c r="CN4">
        <v>0</v>
      </c>
      <c r="CO4" t="s">
        <v>636</v>
      </c>
      <c r="CP4" t="s">
        <v>833</v>
      </c>
      <c r="CQ4" t="s">
        <v>838</v>
      </c>
      <c r="CR4">
        <v>0</v>
      </c>
      <c r="CS4" t="s">
        <v>1164</v>
      </c>
      <c r="CT4" t="s">
        <v>250</v>
      </c>
      <c r="CU4" t="s">
        <v>0</v>
      </c>
      <c r="CV4" t="s">
        <v>814</v>
      </c>
      <c r="CW4" s="1" t="s">
        <v>1034</v>
      </c>
      <c r="CX4" s="1" t="s">
        <v>1134</v>
      </c>
      <c r="CY4">
        <v>0</v>
      </c>
      <c r="CZ4">
        <v>0</v>
      </c>
      <c r="DA4">
        <v>55</v>
      </c>
      <c r="DB4" t="s">
        <v>672</v>
      </c>
      <c r="DC4">
        <v>0</v>
      </c>
      <c r="DD4">
        <v>0</v>
      </c>
      <c r="DE4">
        <v>0</v>
      </c>
      <c r="DF4" t="s">
        <v>684</v>
      </c>
      <c r="DG4" t="s">
        <v>833</v>
      </c>
      <c r="DH4" t="s">
        <v>838</v>
      </c>
      <c r="DI4">
        <v>0</v>
      </c>
      <c r="DJ4" t="s">
        <v>1165</v>
      </c>
      <c r="DK4">
        <v>0</v>
      </c>
      <c r="DL4">
        <v>0</v>
      </c>
      <c r="DM4" t="s">
        <v>303</v>
      </c>
      <c r="DN4" t="s">
        <v>303</v>
      </c>
      <c r="DO4" t="s">
        <v>303</v>
      </c>
      <c r="DP4" t="s">
        <v>794</v>
      </c>
      <c r="DQ4">
        <v>0</v>
      </c>
      <c r="DR4" t="s">
        <v>794</v>
      </c>
      <c r="DS4">
        <v>0</v>
      </c>
      <c r="DT4" t="s">
        <v>794</v>
      </c>
      <c r="DU4" t="s">
        <v>794</v>
      </c>
      <c r="DV4" t="s">
        <v>794</v>
      </c>
      <c r="DW4">
        <v>0</v>
      </c>
      <c r="DX4">
        <v>0</v>
      </c>
      <c r="DY4">
        <v>0</v>
      </c>
      <c r="DZ4">
        <v>0</v>
      </c>
      <c r="EA4" t="s">
        <v>1165</v>
      </c>
      <c r="EB4" t="s">
        <v>781</v>
      </c>
      <c r="EC4" t="s">
        <v>303</v>
      </c>
      <c r="ED4" t="s">
        <v>781</v>
      </c>
      <c r="EE4">
        <v>0</v>
      </c>
      <c r="EF4">
        <v>0</v>
      </c>
      <c r="EG4" t="s">
        <v>1165</v>
      </c>
      <c r="EH4" t="s">
        <v>1165</v>
      </c>
      <c r="EI4" t="s">
        <v>303</v>
      </c>
      <c r="EJ4">
        <v>75</v>
      </c>
      <c r="EK4">
        <v>0</v>
      </c>
      <c r="EL4">
        <v>75</v>
      </c>
      <c r="EM4">
        <v>0</v>
      </c>
      <c r="EN4">
        <v>15</v>
      </c>
      <c r="EO4">
        <v>6</v>
      </c>
      <c r="EP4">
        <v>24</v>
      </c>
      <c r="EQ4">
        <v>3</v>
      </c>
      <c r="ER4">
        <v>101</v>
      </c>
      <c r="ES4" s="1" t="s">
        <v>714</v>
      </c>
      <c r="ET4" t="s">
        <v>256</v>
      </c>
    </row>
    <row r="5" spans="1:152" ht="33" customHeight="1" x14ac:dyDescent="0.25">
      <c r="A5" t="s">
        <v>321</v>
      </c>
      <c r="B5" t="s">
        <v>322</v>
      </c>
      <c r="C5" t="s">
        <v>323</v>
      </c>
      <c r="D5" t="s">
        <v>319</v>
      </c>
      <c r="E5" t="s">
        <v>320</v>
      </c>
      <c r="F5" t="s">
        <v>752</v>
      </c>
      <c r="G5" t="s">
        <v>324</v>
      </c>
      <c r="I5" s="1" t="s">
        <v>767</v>
      </c>
      <c r="L5" s="1" t="s">
        <v>775</v>
      </c>
      <c r="M5" s="1" t="s">
        <v>1429</v>
      </c>
      <c r="N5" t="s">
        <v>780</v>
      </c>
      <c r="O5" t="s">
        <v>780</v>
      </c>
      <c r="P5" t="s">
        <v>419</v>
      </c>
      <c r="R5" s="1" t="s">
        <v>981</v>
      </c>
      <c r="S5" s="1" t="s">
        <v>987</v>
      </c>
      <c r="T5" t="s">
        <v>442</v>
      </c>
      <c r="U5" t="s">
        <v>256</v>
      </c>
      <c r="V5" t="s">
        <v>1164</v>
      </c>
      <c r="W5" t="s">
        <v>779</v>
      </c>
      <c r="X5" t="s">
        <v>779</v>
      </c>
      <c r="Y5" t="s">
        <v>789</v>
      </c>
      <c r="Z5" s="1" t="s">
        <v>998</v>
      </c>
      <c r="AA5" t="s">
        <v>1164</v>
      </c>
      <c r="AB5" t="s">
        <v>779</v>
      </c>
      <c r="AC5" t="s">
        <v>779</v>
      </c>
      <c r="AD5" t="s">
        <v>779</v>
      </c>
      <c r="AE5" t="s">
        <v>779</v>
      </c>
      <c r="AF5" t="s">
        <v>793</v>
      </c>
      <c r="AG5" t="s">
        <v>794</v>
      </c>
      <c r="AH5" t="s">
        <v>795</v>
      </c>
      <c r="AI5" t="s">
        <v>488</v>
      </c>
      <c r="AJ5" s="1" t="s">
        <v>1005</v>
      </c>
      <c r="AK5" t="s">
        <v>795</v>
      </c>
      <c r="AL5" t="s">
        <v>256</v>
      </c>
      <c r="AM5" t="s">
        <v>779</v>
      </c>
      <c r="AN5" t="s">
        <v>779</v>
      </c>
      <c r="AO5" t="s">
        <v>780</v>
      </c>
      <c r="AP5" t="s">
        <v>793</v>
      </c>
      <c r="AQ5" t="s">
        <v>794</v>
      </c>
      <c r="AR5" t="s">
        <v>781</v>
      </c>
      <c r="AS5" t="s">
        <v>780</v>
      </c>
      <c r="AT5" t="s">
        <v>780</v>
      </c>
      <c r="AU5" t="s">
        <v>780</v>
      </c>
      <c r="AV5" t="s">
        <v>779</v>
      </c>
      <c r="AW5" t="s">
        <v>779</v>
      </c>
      <c r="AX5" t="s">
        <v>779</v>
      </c>
      <c r="AY5" t="s">
        <v>779</v>
      </c>
      <c r="AZ5" t="s">
        <v>780</v>
      </c>
      <c r="BA5" t="s">
        <v>780</v>
      </c>
      <c r="BB5" t="s">
        <v>780</v>
      </c>
      <c r="BC5" t="s">
        <v>779</v>
      </c>
      <c r="BD5" t="s">
        <v>781</v>
      </c>
      <c r="BE5" t="s">
        <v>793</v>
      </c>
      <c r="BF5" t="s">
        <v>794</v>
      </c>
      <c r="BG5" t="s">
        <v>779</v>
      </c>
      <c r="BH5" t="s">
        <v>779</v>
      </c>
      <c r="BI5" t="s">
        <v>779</v>
      </c>
      <c r="BJ5" t="s">
        <v>779</v>
      </c>
      <c r="BK5" t="s">
        <v>779</v>
      </c>
      <c r="BL5" t="s">
        <v>780</v>
      </c>
      <c r="BM5" t="s">
        <v>781</v>
      </c>
      <c r="BN5" t="s">
        <v>779</v>
      </c>
      <c r="BO5" t="s">
        <v>780</v>
      </c>
      <c r="BP5" t="s">
        <v>793</v>
      </c>
      <c r="BQ5" t="s">
        <v>794</v>
      </c>
      <c r="BR5" t="s">
        <v>779</v>
      </c>
      <c r="BS5" t="s">
        <v>780</v>
      </c>
      <c r="BT5" t="s">
        <v>780</v>
      </c>
      <c r="BU5" t="s">
        <v>560</v>
      </c>
      <c r="BV5" t="s">
        <v>40</v>
      </c>
      <c r="BW5">
        <v>0</v>
      </c>
      <c r="BX5" t="s">
        <v>1164</v>
      </c>
      <c r="BY5" t="s">
        <v>803</v>
      </c>
      <c r="BZ5" t="s">
        <v>804</v>
      </c>
      <c r="CA5" s="1" t="s">
        <v>1166</v>
      </c>
      <c r="CB5" s="1" t="s">
        <v>1023</v>
      </c>
      <c r="CC5" t="s">
        <v>325</v>
      </c>
      <c r="CD5" t="s">
        <v>0</v>
      </c>
      <c r="CE5" t="s">
        <v>813</v>
      </c>
      <c r="CF5" s="1" t="s">
        <v>1035</v>
      </c>
      <c r="CG5" s="1" t="s">
        <v>1074</v>
      </c>
      <c r="CH5">
        <v>62.9</v>
      </c>
      <c r="CI5" t="s">
        <v>579</v>
      </c>
      <c r="CJ5">
        <v>10.5</v>
      </c>
      <c r="CK5" t="s">
        <v>609</v>
      </c>
      <c r="CL5">
        <v>0.02</v>
      </c>
      <c r="CM5">
        <v>0</v>
      </c>
      <c r="CN5">
        <v>0</v>
      </c>
      <c r="CO5">
        <v>0</v>
      </c>
      <c r="CP5" t="s">
        <v>836</v>
      </c>
      <c r="CQ5" s="1" t="s">
        <v>1105</v>
      </c>
      <c r="CR5">
        <v>0</v>
      </c>
      <c r="CS5" t="s">
        <v>1164</v>
      </c>
      <c r="CT5" t="s">
        <v>326</v>
      </c>
      <c r="CU5" t="s">
        <v>0</v>
      </c>
      <c r="CV5" t="s">
        <v>813</v>
      </c>
      <c r="CW5" s="1" t="s">
        <v>1121</v>
      </c>
      <c r="CX5" s="1" t="s">
        <v>1075</v>
      </c>
      <c r="CY5">
        <v>62.9</v>
      </c>
      <c r="CZ5" t="s">
        <v>660</v>
      </c>
      <c r="DA5">
        <v>15.8</v>
      </c>
      <c r="DB5" t="s">
        <v>673</v>
      </c>
      <c r="DC5">
        <v>0.02</v>
      </c>
      <c r="DD5">
        <v>0</v>
      </c>
      <c r="DE5">
        <v>0</v>
      </c>
      <c r="DF5">
        <v>0</v>
      </c>
      <c r="DG5" t="s">
        <v>1137</v>
      </c>
      <c r="DH5" t="s">
        <v>838</v>
      </c>
      <c r="DI5">
        <v>0</v>
      </c>
      <c r="DJ5" t="s">
        <v>1165</v>
      </c>
      <c r="DK5">
        <v>0</v>
      </c>
      <c r="DL5">
        <v>0</v>
      </c>
      <c r="DM5" t="s">
        <v>303</v>
      </c>
      <c r="DN5" t="s">
        <v>303</v>
      </c>
      <c r="DO5" t="s">
        <v>303</v>
      </c>
      <c r="DP5" t="s">
        <v>794</v>
      </c>
      <c r="DQ5">
        <v>0</v>
      </c>
      <c r="DR5" t="s">
        <v>794</v>
      </c>
      <c r="DS5">
        <v>0</v>
      </c>
      <c r="DT5" t="s">
        <v>794</v>
      </c>
      <c r="DU5" t="s">
        <v>794</v>
      </c>
      <c r="DV5" t="s">
        <v>794</v>
      </c>
      <c r="DW5">
        <v>0</v>
      </c>
      <c r="DX5">
        <v>0</v>
      </c>
      <c r="DY5">
        <v>0</v>
      </c>
      <c r="DZ5">
        <v>0</v>
      </c>
      <c r="EA5" t="s">
        <v>1164</v>
      </c>
      <c r="EB5" s="1" t="s">
        <v>777</v>
      </c>
      <c r="EC5" t="s">
        <v>841</v>
      </c>
      <c r="ED5" s="1" t="s">
        <v>777</v>
      </c>
      <c r="EE5" t="s">
        <v>1165</v>
      </c>
      <c r="EF5">
        <v>0</v>
      </c>
      <c r="EG5" s="1" t="s">
        <v>348</v>
      </c>
      <c r="EH5" t="s">
        <v>1164</v>
      </c>
      <c r="EI5" s="1" t="s">
        <v>1153</v>
      </c>
      <c r="EJ5">
        <v>500</v>
      </c>
      <c r="EK5">
        <v>500</v>
      </c>
      <c r="EL5">
        <v>0</v>
      </c>
      <c r="EM5">
        <v>0</v>
      </c>
      <c r="EN5">
        <v>1</v>
      </c>
      <c r="EO5">
        <v>12</v>
      </c>
      <c r="EP5">
        <v>9</v>
      </c>
      <c r="EQ5">
        <v>3</v>
      </c>
      <c r="ER5">
        <v>199</v>
      </c>
      <c r="ES5" s="1" t="s">
        <v>720</v>
      </c>
      <c r="ET5" t="s">
        <v>256</v>
      </c>
    </row>
    <row r="6" spans="1:152" ht="33" customHeight="1" x14ac:dyDescent="0.25">
      <c r="A6" t="s">
        <v>1888</v>
      </c>
      <c r="B6" t="s">
        <v>1484</v>
      </c>
      <c r="C6" s="128" t="s">
        <v>1889</v>
      </c>
      <c r="D6" s="128" t="s">
        <v>1890</v>
      </c>
      <c r="E6" t="s">
        <v>1891</v>
      </c>
      <c r="F6" t="s">
        <v>752</v>
      </c>
      <c r="G6" t="s">
        <v>80</v>
      </c>
      <c r="I6" t="s">
        <v>774</v>
      </c>
      <c r="L6" s="1" t="s">
        <v>775</v>
      </c>
      <c r="M6" s="1" t="s">
        <v>1429</v>
      </c>
      <c r="N6" t="s">
        <v>779</v>
      </c>
      <c r="O6" t="s">
        <v>780</v>
      </c>
      <c r="P6" t="s">
        <v>256</v>
      </c>
      <c r="R6" s="1" t="s">
        <v>981</v>
      </c>
      <c r="S6" t="s">
        <v>785</v>
      </c>
      <c r="T6" t="s">
        <v>256</v>
      </c>
      <c r="U6" t="s">
        <v>256</v>
      </c>
      <c r="V6" t="s">
        <v>1164</v>
      </c>
      <c r="W6" t="s">
        <v>779</v>
      </c>
      <c r="X6" t="s">
        <v>779</v>
      </c>
      <c r="Y6" t="s">
        <v>789</v>
      </c>
      <c r="Z6" t="s">
        <v>792</v>
      </c>
      <c r="AA6" t="s">
        <v>1165</v>
      </c>
      <c r="AB6" t="s">
        <v>781</v>
      </c>
      <c r="AC6" t="s">
        <v>781</v>
      </c>
      <c r="AD6" t="s">
        <v>779</v>
      </c>
      <c r="AE6" t="s">
        <v>779</v>
      </c>
      <c r="AF6" t="s">
        <v>793</v>
      </c>
      <c r="AG6" t="s">
        <v>794</v>
      </c>
      <c r="AH6" t="s">
        <v>795</v>
      </c>
      <c r="AI6" t="s">
        <v>256</v>
      </c>
      <c r="AJ6" s="1" t="s">
        <v>1015</v>
      </c>
      <c r="AK6" t="s">
        <v>795</v>
      </c>
      <c r="AL6" t="s">
        <v>256</v>
      </c>
      <c r="AM6" t="s">
        <v>779</v>
      </c>
      <c r="AN6" t="s">
        <v>779</v>
      </c>
      <c r="AO6" t="s">
        <v>780</v>
      </c>
      <c r="AP6" t="s">
        <v>779</v>
      </c>
      <c r="AQ6" t="s">
        <v>1486</v>
      </c>
      <c r="AR6" t="s">
        <v>779</v>
      </c>
      <c r="AS6" t="s">
        <v>779</v>
      </c>
      <c r="AT6" t="s">
        <v>779</v>
      </c>
      <c r="AU6" t="s">
        <v>779</v>
      </c>
      <c r="AV6" t="s">
        <v>779</v>
      </c>
      <c r="AW6" t="s">
        <v>779</v>
      </c>
      <c r="AX6" t="s">
        <v>779</v>
      </c>
      <c r="AY6" t="s">
        <v>779</v>
      </c>
      <c r="AZ6" t="s">
        <v>781</v>
      </c>
      <c r="BA6" t="s">
        <v>779</v>
      </c>
      <c r="BB6" t="s">
        <v>779</v>
      </c>
      <c r="BC6" t="s">
        <v>781</v>
      </c>
      <c r="BD6" t="s">
        <v>781</v>
      </c>
      <c r="BE6" t="s">
        <v>793</v>
      </c>
      <c r="BF6" t="s">
        <v>794</v>
      </c>
      <c r="BG6" t="s">
        <v>779</v>
      </c>
      <c r="BH6" t="s">
        <v>779</v>
      </c>
      <c r="BI6" t="s">
        <v>779</v>
      </c>
      <c r="BJ6" t="s">
        <v>779</v>
      </c>
      <c r="BK6" t="s">
        <v>779</v>
      </c>
      <c r="BL6" t="s">
        <v>779</v>
      </c>
      <c r="BM6" t="s">
        <v>779</v>
      </c>
      <c r="BN6" t="s">
        <v>779</v>
      </c>
      <c r="BO6" t="s">
        <v>779</v>
      </c>
      <c r="BP6" t="s">
        <v>779</v>
      </c>
      <c r="BQ6" t="s">
        <v>558</v>
      </c>
      <c r="BR6" t="s">
        <v>779</v>
      </c>
      <c r="BS6" t="s">
        <v>780</v>
      </c>
      <c r="BT6" t="s">
        <v>793</v>
      </c>
      <c r="BU6" t="s">
        <v>794</v>
      </c>
      <c r="BV6">
        <v>0</v>
      </c>
      <c r="BW6" t="s">
        <v>1487</v>
      </c>
      <c r="BX6" t="s">
        <v>1164</v>
      </c>
      <c r="BY6" t="s">
        <v>803</v>
      </c>
      <c r="BZ6" t="s">
        <v>804</v>
      </c>
      <c r="CA6" t="s">
        <v>806</v>
      </c>
      <c r="CB6" s="1" t="s">
        <v>1026</v>
      </c>
      <c r="CC6">
        <v>0</v>
      </c>
      <c r="CD6" t="s">
        <v>0</v>
      </c>
      <c r="CE6" t="s">
        <v>813</v>
      </c>
      <c r="CF6" s="1" t="s">
        <v>1062</v>
      </c>
      <c r="CG6" s="1" t="s">
        <v>1093</v>
      </c>
      <c r="CH6" t="s">
        <v>794</v>
      </c>
      <c r="CI6">
        <v>0</v>
      </c>
      <c r="CJ6" t="s">
        <v>794</v>
      </c>
      <c r="CK6">
        <v>0</v>
      </c>
      <c r="CL6" t="s">
        <v>794</v>
      </c>
      <c r="CM6" t="s">
        <v>794</v>
      </c>
      <c r="CN6" t="s">
        <v>794</v>
      </c>
      <c r="CO6">
        <v>0</v>
      </c>
      <c r="CP6" s="1" t="s">
        <v>1436</v>
      </c>
      <c r="CQ6" s="1" t="s">
        <v>1106</v>
      </c>
      <c r="CR6" t="s">
        <v>656</v>
      </c>
      <c r="CS6" t="s">
        <v>1165</v>
      </c>
      <c r="CT6">
        <v>0</v>
      </c>
      <c r="CU6" t="s">
        <v>0</v>
      </c>
      <c r="CV6" t="s">
        <v>303</v>
      </c>
      <c r="CW6" t="s">
        <v>303</v>
      </c>
      <c r="CX6" t="s">
        <v>303</v>
      </c>
      <c r="CY6" t="s">
        <v>794</v>
      </c>
      <c r="CZ6">
        <v>0</v>
      </c>
      <c r="DA6" t="s">
        <v>794</v>
      </c>
      <c r="DB6">
        <v>0</v>
      </c>
      <c r="DC6" t="s">
        <v>794</v>
      </c>
      <c r="DD6" t="s">
        <v>794</v>
      </c>
      <c r="DE6" t="s">
        <v>794</v>
      </c>
      <c r="DF6">
        <v>0</v>
      </c>
      <c r="DG6">
        <v>0</v>
      </c>
      <c r="DH6">
        <v>0</v>
      </c>
      <c r="DI6">
        <v>0</v>
      </c>
      <c r="DJ6">
        <v>0</v>
      </c>
      <c r="DK6">
        <v>0</v>
      </c>
      <c r="DL6">
        <v>0</v>
      </c>
      <c r="DM6" t="s">
        <v>303</v>
      </c>
      <c r="DN6" t="s">
        <v>303</v>
      </c>
      <c r="DO6" t="s">
        <v>303</v>
      </c>
      <c r="DP6" t="s">
        <v>794</v>
      </c>
      <c r="DQ6">
        <v>0</v>
      </c>
      <c r="DR6" t="s">
        <v>794</v>
      </c>
      <c r="DS6">
        <v>0</v>
      </c>
      <c r="DT6" t="s">
        <v>794</v>
      </c>
      <c r="DU6" t="s">
        <v>794</v>
      </c>
      <c r="DV6" t="s">
        <v>794</v>
      </c>
      <c r="DW6">
        <v>0</v>
      </c>
      <c r="DX6">
        <v>0</v>
      </c>
      <c r="DY6">
        <v>0</v>
      </c>
      <c r="DZ6">
        <v>0</v>
      </c>
      <c r="EA6" t="s">
        <v>1165</v>
      </c>
      <c r="EB6" t="s">
        <v>781</v>
      </c>
      <c r="EC6" t="s">
        <v>303</v>
      </c>
      <c r="ED6" t="s">
        <v>781</v>
      </c>
      <c r="EE6">
        <v>0</v>
      </c>
      <c r="EF6">
        <v>0</v>
      </c>
      <c r="EG6" s="1" t="s">
        <v>317</v>
      </c>
      <c r="EH6" t="s">
        <v>1165</v>
      </c>
      <c r="EI6" t="s">
        <v>303</v>
      </c>
      <c r="EJ6" t="s">
        <v>794</v>
      </c>
      <c r="EK6" t="s">
        <v>794</v>
      </c>
      <c r="EL6" t="s">
        <v>794</v>
      </c>
      <c r="EM6" t="s">
        <v>794</v>
      </c>
      <c r="EN6">
        <v>0</v>
      </c>
      <c r="EO6">
        <v>0</v>
      </c>
      <c r="EP6">
        <v>3</v>
      </c>
      <c r="EQ6">
        <v>3</v>
      </c>
      <c r="ER6">
        <v>0</v>
      </c>
      <c r="ES6" s="1" t="s">
        <v>1892</v>
      </c>
      <c r="ET6" t="s">
        <v>256</v>
      </c>
    </row>
    <row r="7" spans="1:152" ht="33" customHeight="1" x14ac:dyDescent="0.25">
      <c r="A7" t="s">
        <v>1503</v>
      </c>
      <c r="B7" t="s">
        <v>1504</v>
      </c>
      <c r="C7" s="128" t="s">
        <v>1873</v>
      </c>
      <c r="D7" t="s">
        <v>1505</v>
      </c>
      <c r="E7" t="s">
        <v>1506</v>
      </c>
      <c r="F7" t="s">
        <v>752</v>
      </c>
      <c r="G7" t="s">
        <v>1507</v>
      </c>
      <c r="I7" s="1" t="s">
        <v>1511</v>
      </c>
      <c r="L7" s="1" t="s">
        <v>775</v>
      </c>
      <c r="M7" s="1" t="s">
        <v>1429</v>
      </c>
      <c r="N7" t="s">
        <v>779</v>
      </c>
      <c r="O7" t="s">
        <v>780</v>
      </c>
      <c r="P7" t="s">
        <v>256</v>
      </c>
      <c r="Q7" s="1"/>
      <c r="R7" s="1" t="s">
        <v>981</v>
      </c>
      <c r="S7" t="s">
        <v>785</v>
      </c>
      <c r="T7" t="s">
        <v>256</v>
      </c>
      <c r="U7" t="s">
        <v>256</v>
      </c>
      <c r="V7" t="s">
        <v>1164</v>
      </c>
      <c r="W7" t="s">
        <v>779</v>
      </c>
      <c r="X7" t="s">
        <v>787</v>
      </c>
      <c r="Y7" t="s">
        <v>789</v>
      </c>
      <c r="Z7" t="s">
        <v>791</v>
      </c>
      <c r="AA7" t="s">
        <v>1165</v>
      </c>
      <c r="AB7" t="s">
        <v>787</v>
      </c>
      <c r="AC7" t="s">
        <v>788</v>
      </c>
      <c r="AD7" t="s">
        <v>788</v>
      </c>
      <c r="AE7" t="s">
        <v>781</v>
      </c>
      <c r="AF7" t="s">
        <v>788</v>
      </c>
      <c r="AG7" t="s">
        <v>794</v>
      </c>
      <c r="AH7" t="s">
        <v>795</v>
      </c>
      <c r="AI7" t="s">
        <v>256</v>
      </c>
      <c r="AJ7" s="1" t="s">
        <v>1510</v>
      </c>
      <c r="AK7" t="s">
        <v>795</v>
      </c>
      <c r="AL7" t="s">
        <v>256</v>
      </c>
      <c r="AM7" t="s">
        <v>779</v>
      </c>
      <c r="AN7" t="s">
        <v>779</v>
      </c>
      <c r="AO7" t="s">
        <v>781</v>
      </c>
      <c r="AP7" t="s">
        <v>788</v>
      </c>
      <c r="AQ7" t="s">
        <v>794</v>
      </c>
      <c r="AR7" t="s">
        <v>779</v>
      </c>
      <c r="AS7" t="s">
        <v>779</v>
      </c>
      <c r="AT7" t="s">
        <v>779</v>
      </c>
      <c r="AU7" t="s">
        <v>779</v>
      </c>
      <c r="AV7" t="s">
        <v>779</v>
      </c>
      <c r="AW7" t="s">
        <v>779</v>
      </c>
      <c r="AX7" t="s">
        <v>779</v>
      </c>
      <c r="AY7" t="s">
        <v>779</v>
      </c>
      <c r="AZ7" t="s">
        <v>779</v>
      </c>
      <c r="BA7" t="s">
        <v>779</v>
      </c>
      <c r="BB7" t="s">
        <v>779</v>
      </c>
      <c r="BC7" t="s">
        <v>788</v>
      </c>
      <c r="BD7" t="s">
        <v>788</v>
      </c>
      <c r="BE7" t="s">
        <v>788</v>
      </c>
      <c r="BF7" t="s">
        <v>794</v>
      </c>
      <c r="BG7" t="s">
        <v>781</v>
      </c>
      <c r="BH7" t="s">
        <v>779</v>
      </c>
      <c r="BI7" t="s">
        <v>788</v>
      </c>
      <c r="BJ7" t="s">
        <v>779</v>
      </c>
      <c r="BK7" t="s">
        <v>779</v>
      </c>
      <c r="BL7" t="s">
        <v>779</v>
      </c>
      <c r="BM7" t="s">
        <v>780</v>
      </c>
      <c r="BN7" t="s">
        <v>781</v>
      </c>
      <c r="BO7" t="s">
        <v>781</v>
      </c>
      <c r="BP7" t="s">
        <v>788</v>
      </c>
      <c r="BQ7" t="s">
        <v>781</v>
      </c>
      <c r="BR7" t="s">
        <v>779</v>
      </c>
      <c r="BS7" t="s">
        <v>780</v>
      </c>
      <c r="BT7" t="s">
        <v>780</v>
      </c>
      <c r="BU7" t="s">
        <v>794</v>
      </c>
      <c r="BV7">
        <v>0</v>
      </c>
      <c r="BW7">
        <v>0</v>
      </c>
      <c r="BX7" t="s">
        <v>1165</v>
      </c>
      <c r="BY7" t="s">
        <v>802</v>
      </c>
      <c r="BZ7" t="s">
        <v>805</v>
      </c>
      <c r="CA7" t="s">
        <v>806</v>
      </c>
      <c r="CB7" s="1" t="s">
        <v>1512</v>
      </c>
      <c r="CC7" t="s">
        <v>256</v>
      </c>
      <c r="CD7" t="s">
        <v>0</v>
      </c>
      <c r="CE7" t="s">
        <v>812</v>
      </c>
      <c r="CF7" s="1" t="s">
        <v>1513</v>
      </c>
      <c r="CG7" s="1" t="s">
        <v>1514</v>
      </c>
      <c r="CH7" t="s">
        <v>794</v>
      </c>
      <c r="CI7">
        <v>0</v>
      </c>
      <c r="CJ7">
        <v>8</v>
      </c>
      <c r="CK7">
        <v>0</v>
      </c>
      <c r="CL7" t="s">
        <v>794</v>
      </c>
      <c r="CM7">
        <v>0</v>
      </c>
      <c r="CN7">
        <v>0</v>
      </c>
      <c r="CO7">
        <v>0</v>
      </c>
      <c r="CP7" t="s">
        <v>833</v>
      </c>
      <c r="CQ7" t="s">
        <v>839</v>
      </c>
      <c r="CR7">
        <v>0</v>
      </c>
      <c r="CS7" t="s">
        <v>1165</v>
      </c>
      <c r="CT7">
        <v>0</v>
      </c>
      <c r="CU7" t="s">
        <v>0</v>
      </c>
      <c r="CV7" t="s">
        <v>303</v>
      </c>
      <c r="CW7" s="1" t="s">
        <v>303</v>
      </c>
      <c r="CX7" s="1" t="s">
        <v>303</v>
      </c>
      <c r="CY7" t="s">
        <v>794</v>
      </c>
      <c r="CZ7">
        <v>0</v>
      </c>
      <c r="DA7" t="s">
        <v>794</v>
      </c>
      <c r="DB7">
        <v>0</v>
      </c>
      <c r="DC7" t="s">
        <v>794</v>
      </c>
      <c r="DD7" t="s">
        <v>794</v>
      </c>
      <c r="DE7" t="s">
        <v>794</v>
      </c>
      <c r="DF7">
        <v>0</v>
      </c>
      <c r="DG7">
        <v>0</v>
      </c>
      <c r="DH7">
        <v>0</v>
      </c>
      <c r="DI7">
        <v>0</v>
      </c>
      <c r="DJ7">
        <v>0</v>
      </c>
      <c r="DK7">
        <v>0</v>
      </c>
      <c r="DL7">
        <v>0</v>
      </c>
      <c r="DM7" t="s">
        <v>303</v>
      </c>
      <c r="DN7" t="s">
        <v>303</v>
      </c>
      <c r="DO7" t="s">
        <v>303</v>
      </c>
      <c r="DP7" t="s">
        <v>794</v>
      </c>
      <c r="DQ7">
        <v>0</v>
      </c>
      <c r="DR7" t="s">
        <v>794</v>
      </c>
      <c r="DS7">
        <v>0</v>
      </c>
      <c r="DT7" t="s">
        <v>794</v>
      </c>
      <c r="DU7" t="s">
        <v>794</v>
      </c>
      <c r="DV7" t="s">
        <v>794</v>
      </c>
      <c r="DW7">
        <v>0</v>
      </c>
      <c r="DX7">
        <v>0</v>
      </c>
      <c r="DY7">
        <v>0</v>
      </c>
      <c r="DZ7">
        <v>0</v>
      </c>
      <c r="EA7" t="s">
        <v>1508</v>
      </c>
      <c r="EB7" s="1" t="s">
        <v>775</v>
      </c>
      <c r="EC7" t="s">
        <v>1164</v>
      </c>
      <c r="ED7" t="s">
        <v>781</v>
      </c>
      <c r="EE7" t="s">
        <v>1165</v>
      </c>
      <c r="EF7">
        <v>0</v>
      </c>
      <c r="EG7" s="1" t="s">
        <v>1644</v>
      </c>
      <c r="EH7" t="s">
        <v>1164</v>
      </c>
      <c r="EI7" s="1" t="s">
        <v>303</v>
      </c>
      <c r="EJ7">
        <v>300</v>
      </c>
      <c r="EK7">
        <v>0</v>
      </c>
      <c r="EL7">
        <v>0</v>
      </c>
      <c r="EM7">
        <v>300</v>
      </c>
      <c r="EN7">
        <v>0</v>
      </c>
      <c r="EO7">
        <v>3</v>
      </c>
      <c r="EP7">
        <v>3</v>
      </c>
      <c r="EQ7">
        <v>3</v>
      </c>
      <c r="ER7">
        <v>999</v>
      </c>
      <c r="ES7" s="1" t="s">
        <v>1515</v>
      </c>
      <c r="ET7" t="s">
        <v>256</v>
      </c>
    </row>
    <row r="8" spans="1:152" ht="33" customHeight="1" x14ac:dyDescent="0.25">
      <c r="A8" t="s">
        <v>281</v>
      </c>
      <c r="B8" t="s">
        <v>256</v>
      </c>
      <c r="C8" t="s">
        <v>282</v>
      </c>
      <c r="D8" t="s">
        <v>283</v>
      </c>
      <c r="E8" t="s">
        <v>1858</v>
      </c>
      <c r="F8" t="s">
        <v>752</v>
      </c>
      <c r="G8" t="s">
        <v>753</v>
      </c>
      <c r="I8" t="s">
        <v>774</v>
      </c>
      <c r="L8" s="1" t="s">
        <v>775</v>
      </c>
      <c r="M8" s="1" t="s">
        <v>1429</v>
      </c>
      <c r="N8" t="s">
        <v>779</v>
      </c>
      <c r="O8" t="s">
        <v>780</v>
      </c>
      <c r="P8" t="s">
        <v>256</v>
      </c>
      <c r="R8" s="1" t="s">
        <v>981</v>
      </c>
      <c r="S8" t="s">
        <v>784</v>
      </c>
      <c r="T8" t="s">
        <v>436</v>
      </c>
      <c r="U8" t="s">
        <v>449</v>
      </c>
      <c r="V8" t="s">
        <v>1164</v>
      </c>
      <c r="W8" t="s">
        <v>779</v>
      </c>
      <c r="X8" t="s">
        <v>779</v>
      </c>
      <c r="Y8" t="s">
        <v>789</v>
      </c>
      <c r="Z8" t="s">
        <v>472</v>
      </c>
      <c r="AA8" t="s">
        <v>1164</v>
      </c>
      <c r="AB8" t="s">
        <v>779</v>
      </c>
      <c r="AC8" t="s">
        <v>787</v>
      </c>
      <c r="AD8" t="s">
        <v>779</v>
      </c>
      <c r="AE8" t="s">
        <v>779</v>
      </c>
      <c r="AF8" t="s">
        <v>793</v>
      </c>
      <c r="AG8" t="s">
        <v>794</v>
      </c>
      <c r="AH8" t="s">
        <v>795</v>
      </c>
      <c r="AI8" t="s">
        <v>489</v>
      </c>
      <c r="AJ8" t="s">
        <v>2</v>
      </c>
      <c r="AK8" t="s">
        <v>795</v>
      </c>
      <c r="AL8" t="s">
        <v>522</v>
      </c>
      <c r="AM8" t="s">
        <v>779</v>
      </c>
      <c r="AN8" t="s">
        <v>779</v>
      </c>
      <c r="AO8" t="s">
        <v>780</v>
      </c>
      <c r="AP8" t="s">
        <v>793</v>
      </c>
      <c r="AQ8" t="s">
        <v>794</v>
      </c>
      <c r="AR8" t="s">
        <v>779</v>
      </c>
      <c r="AS8" t="s">
        <v>779</v>
      </c>
      <c r="AT8" t="s">
        <v>779</v>
      </c>
      <c r="AU8" t="s">
        <v>779</v>
      </c>
      <c r="AV8" t="s">
        <v>779</v>
      </c>
      <c r="AW8" t="s">
        <v>779</v>
      </c>
      <c r="AX8" t="s">
        <v>779</v>
      </c>
      <c r="AY8" t="s">
        <v>779</v>
      </c>
      <c r="AZ8" t="s">
        <v>779</v>
      </c>
      <c r="BA8" t="s">
        <v>779</v>
      </c>
      <c r="BB8" t="s">
        <v>779</v>
      </c>
      <c r="BC8" t="s">
        <v>781</v>
      </c>
      <c r="BD8" t="s">
        <v>781</v>
      </c>
      <c r="BE8" t="s">
        <v>793</v>
      </c>
      <c r="BF8" t="s">
        <v>794</v>
      </c>
      <c r="BG8" t="s">
        <v>779</v>
      </c>
      <c r="BH8" t="s">
        <v>779</v>
      </c>
      <c r="BI8" t="s">
        <v>781</v>
      </c>
      <c r="BJ8" t="s">
        <v>779</v>
      </c>
      <c r="BK8" t="s">
        <v>779</v>
      </c>
      <c r="BL8" t="s">
        <v>779</v>
      </c>
      <c r="BM8" t="s">
        <v>779</v>
      </c>
      <c r="BN8" t="s">
        <v>781</v>
      </c>
      <c r="BO8" t="s">
        <v>781</v>
      </c>
      <c r="BP8" t="s">
        <v>793</v>
      </c>
      <c r="BQ8" t="s">
        <v>794</v>
      </c>
      <c r="BR8" t="s">
        <v>779</v>
      </c>
      <c r="BS8" t="s">
        <v>780</v>
      </c>
      <c r="BT8" t="s">
        <v>793</v>
      </c>
      <c r="BU8" t="s">
        <v>794</v>
      </c>
      <c r="BV8" t="s">
        <v>284</v>
      </c>
      <c r="BW8">
        <v>0</v>
      </c>
      <c r="BX8" t="s">
        <v>1164</v>
      </c>
      <c r="BY8" t="s">
        <v>803</v>
      </c>
      <c r="BZ8" t="s">
        <v>804</v>
      </c>
      <c r="CA8" t="s">
        <v>806</v>
      </c>
      <c r="CB8" t="s">
        <v>810</v>
      </c>
      <c r="CC8" t="s">
        <v>1645</v>
      </c>
      <c r="CD8" t="s">
        <v>0</v>
      </c>
      <c r="CE8" t="s">
        <v>813</v>
      </c>
      <c r="CF8" s="1" t="s">
        <v>1036</v>
      </c>
      <c r="CG8" s="1" t="s">
        <v>1073</v>
      </c>
      <c r="CH8">
        <v>1500</v>
      </c>
      <c r="CI8" t="s">
        <v>580</v>
      </c>
      <c r="CJ8">
        <v>9.9</v>
      </c>
      <c r="CK8" t="s">
        <v>610</v>
      </c>
      <c r="CL8">
        <v>0</v>
      </c>
      <c r="CM8">
        <v>0</v>
      </c>
      <c r="CN8">
        <v>0</v>
      </c>
      <c r="CO8">
        <v>0</v>
      </c>
      <c r="CP8" s="1" t="s">
        <v>1101</v>
      </c>
      <c r="CQ8" s="1" t="s">
        <v>1106</v>
      </c>
      <c r="CR8" t="s">
        <v>1502</v>
      </c>
      <c r="CS8" t="s">
        <v>1164</v>
      </c>
      <c r="CT8" t="s">
        <v>1646</v>
      </c>
      <c r="CU8" t="s">
        <v>0</v>
      </c>
      <c r="CV8" t="s">
        <v>813</v>
      </c>
      <c r="CW8" s="1" t="s">
        <v>1036</v>
      </c>
      <c r="CX8" s="1" t="s">
        <v>1073</v>
      </c>
      <c r="CY8">
        <v>1500</v>
      </c>
      <c r="CZ8" t="s">
        <v>580</v>
      </c>
      <c r="DA8">
        <v>2.9</v>
      </c>
      <c r="DB8" t="s">
        <v>610</v>
      </c>
      <c r="DC8">
        <v>0</v>
      </c>
      <c r="DD8">
        <v>10</v>
      </c>
      <c r="DE8">
        <v>0</v>
      </c>
      <c r="DF8">
        <v>0</v>
      </c>
      <c r="DG8" s="1" t="s">
        <v>1101</v>
      </c>
      <c r="DH8" s="1" t="s">
        <v>1106</v>
      </c>
      <c r="DI8" t="s">
        <v>1647</v>
      </c>
      <c r="DJ8">
        <v>0</v>
      </c>
      <c r="DK8">
        <v>0</v>
      </c>
      <c r="DL8">
        <v>0</v>
      </c>
      <c r="DM8" t="s">
        <v>303</v>
      </c>
      <c r="DN8" t="s">
        <v>303</v>
      </c>
      <c r="DO8" t="s">
        <v>303</v>
      </c>
      <c r="DP8" t="s">
        <v>794</v>
      </c>
      <c r="DQ8">
        <v>0</v>
      </c>
      <c r="DR8" t="s">
        <v>794</v>
      </c>
      <c r="DS8">
        <v>0</v>
      </c>
      <c r="DT8" t="s">
        <v>794</v>
      </c>
      <c r="DU8" t="s">
        <v>794</v>
      </c>
      <c r="DV8" t="s">
        <v>794</v>
      </c>
      <c r="DW8">
        <v>0</v>
      </c>
      <c r="DX8">
        <v>0</v>
      </c>
      <c r="DY8">
        <v>0</v>
      </c>
      <c r="DZ8">
        <v>0</v>
      </c>
      <c r="EA8" t="s">
        <v>1165</v>
      </c>
      <c r="EB8" t="s">
        <v>781</v>
      </c>
      <c r="EC8" t="s">
        <v>303</v>
      </c>
      <c r="ED8" t="s">
        <v>781</v>
      </c>
      <c r="EE8">
        <v>0</v>
      </c>
      <c r="EF8">
        <v>0</v>
      </c>
      <c r="EG8" s="1" t="s">
        <v>1648</v>
      </c>
      <c r="EH8" t="s">
        <v>1164</v>
      </c>
      <c r="EI8" s="1" t="s">
        <v>1153</v>
      </c>
      <c r="EJ8" t="s">
        <v>794</v>
      </c>
      <c r="EK8" t="s">
        <v>794</v>
      </c>
      <c r="EL8" t="s">
        <v>794</v>
      </c>
      <c r="EM8" t="s">
        <v>794</v>
      </c>
      <c r="EN8">
        <v>1</v>
      </c>
      <c r="EO8">
        <v>3</v>
      </c>
      <c r="EP8">
        <v>1</v>
      </c>
      <c r="EQ8">
        <v>1</v>
      </c>
      <c r="ER8" t="s">
        <v>843</v>
      </c>
      <c r="ES8" t="s">
        <v>715</v>
      </c>
      <c r="ET8" t="s">
        <v>256</v>
      </c>
    </row>
    <row r="9" spans="1:152" ht="33" customHeight="1" x14ac:dyDescent="0.25">
      <c r="A9" t="s">
        <v>264</v>
      </c>
      <c r="B9" t="s">
        <v>265</v>
      </c>
      <c r="C9" s="128" t="s">
        <v>1457</v>
      </c>
      <c r="D9" t="s">
        <v>263</v>
      </c>
      <c r="E9" t="s">
        <v>266</v>
      </c>
      <c r="F9" t="s">
        <v>752</v>
      </c>
      <c r="G9" t="s">
        <v>753</v>
      </c>
      <c r="I9" t="s">
        <v>774</v>
      </c>
      <c r="L9" s="1" t="s">
        <v>775</v>
      </c>
      <c r="M9" s="1" t="s">
        <v>778</v>
      </c>
      <c r="N9" t="s">
        <v>779</v>
      </c>
      <c r="O9" t="s">
        <v>780</v>
      </c>
      <c r="P9" t="s">
        <v>256</v>
      </c>
      <c r="R9" s="1" t="s">
        <v>982</v>
      </c>
      <c r="S9" s="1" t="s">
        <v>988</v>
      </c>
      <c r="T9" t="s">
        <v>256</v>
      </c>
      <c r="U9" t="s">
        <v>256</v>
      </c>
      <c r="V9" t="s">
        <v>1164</v>
      </c>
      <c r="W9" t="s">
        <v>779</v>
      </c>
      <c r="X9" t="s">
        <v>787</v>
      </c>
      <c r="Y9" t="s">
        <v>789</v>
      </c>
      <c r="Z9" t="s">
        <v>792</v>
      </c>
      <c r="AA9" t="s">
        <v>1165</v>
      </c>
      <c r="AB9" t="s">
        <v>781</v>
      </c>
      <c r="AC9" t="s">
        <v>781</v>
      </c>
      <c r="AD9" t="s">
        <v>781</v>
      </c>
      <c r="AE9" t="s">
        <v>781</v>
      </c>
      <c r="AF9" t="s">
        <v>793</v>
      </c>
      <c r="AG9" t="s">
        <v>794</v>
      </c>
      <c r="AH9" t="s">
        <v>795</v>
      </c>
      <c r="AI9" t="s">
        <v>490</v>
      </c>
      <c r="AJ9" s="1" t="s">
        <v>1005</v>
      </c>
      <c r="AK9" s="1" t="s">
        <v>1019</v>
      </c>
      <c r="AL9" t="s">
        <v>256</v>
      </c>
      <c r="AM9" t="s">
        <v>779</v>
      </c>
      <c r="AN9" t="s">
        <v>780</v>
      </c>
      <c r="AO9" t="s">
        <v>781</v>
      </c>
      <c r="AP9" t="s">
        <v>793</v>
      </c>
      <c r="AQ9" t="s">
        <v>794</v>
      </c>
      <c r="AR9" t="s">
        <v>781</v>
      </c>
      <c r="AS9" t="s">
        <v>781</v>
      </c>
      <c r="AT9" t="s">
        <v>779</v>
      </c>
      <c r="AU9" t="s">
        <v>779</v>
      </c>
      <c r="AV9" t="s">
        <v>781</v>
      </c>
      <c r="AW9" t="s">
        <v>781</v>
      </c>
      <c r="AX9" t="s">
        <v>781</v>
      </c>
      <c r="AY9" t="s">
        <v>781</v>
      </c>
      <c r="AZ9" t="s">
        <v>779</v>
      </c>
      <c r="BA9" t="s">
        <v>781</v>
      </c>
      <c r="BB9" t="s">
        <v>781</v>
      </c>
      <c r="BC9" t="s">
        <v>779</v>
      </c>
      <c r="BD9" t="s">
        <v>781</v>
      </c>
      <c r="BE9" t="s">
        <v>793</v>
      </c>
      <c r="BF9" t="s">
        <v>794</v>
      </c>
      <c r="BG9" t="s">
        <v>779</v>
      </c>
      <c r="BH9" t="s">
        <v>781</v>
      </c>
      <c r="BI9" t="s">
        <v>781</v>
      </c>
      <c r="BJ9" t="s">
        <v>779</v>
      </c>
      <c r="BK9" t="s">
        <v>781</v>
      </c>
      <c r="BL9" t="s">
        <v>779</v>
      </c>
      <c r="BM9" t="s">
        <v>781</v>
      </c>
      <c r="BN9" t="s">
        <v>781</v>
      </c>
      <c r="BO9" t="s">
        <v>781</v>
      </c>
      <c r="BP9" t="s">
        <v>793</v>
      </c>
      <c r="BQ9" t="s">
        <v>794</v>
      </c>
      <c r="BR9" t="s">
        <v>781</v>
      </c>
      <c r="BS9" t="s">
        <v>780</v>
      </c>
      <c r="BT9" t="s">
        <v>793</v>
      </c>
      <c r="BU9" t="s">
        <v>794</v>
      </c>
      <c r="BV9">
        <v>0</v>
      </c>
      <c r="BW9" t="s">
        <v>267</v>
      </c>
      <c r="BX9" t="s">
        <v>1164</v>
      </c>
      <c r="BY9" t="s">
        <v>803</v>
      </c>
      <c r="BZ9" t="s">
        <v>804</v>
      </c>
      <c r="CA9" t="s">
        <v>806</v>
      </c>
      <c r="CB9" t="s">
        <v>808</v>
      </c>
      <c r="CC9" t="s">
        <v>265</v>
      </c>
      <c r="CD9" t="s">
        <v>0</v>
      </c>
      <c r="CE9" t="s">
        <v>813</v>
      </c>
      <c r="CF9" s="1" t="s">
        <v>1037</v>
      </c>
      <c r="CG9" s="1" t="s">
        <v>1075</v>
      </c>
      <c r="CH9">
        <v>0</v>
      </c>
      <c r="CI9" t="s">
        <v>581</v>
      </c>
      <c r="CJ9">
        <v>40</v>
      </c>
      <c r="CK9">
        <v>0</v>
      </c>
      <c r="CL9">
        <v>0</v>
      </c>
      <c r="CM9" t="s">
        <v>794</v>
      </c>
      <c r="CN9" t="s">
        <v>794</v>
      </c>
      <c r="CO9" t="s">
        <v>640</v>
      </c>
      <c r="CP9" s="1" t="s">
        <v>1431</v>
      </c>
      <c r="CQ9" t="s">
        <v>840</v>
      </c>
      <c r="CR9">
        <v>0</v>
      </c>
      <c r="CS9" t="s">
        <v>1164</v>
      </c>
      <c r="CT9" t="s">
        <v>268</v>
      </c>
      <c r="CU9" t="s">
        <v>0</v>
      </c>
      <c r="CV9" t="s">
        <v>813</v>
      </c>
      <c r="CW9" s="1" t="s">
        <v>1122</v>
      </c>
      <c r="CX9" s="1" t="s">
        <v>1075</v>
      </c>
      <c r="CY9">
        <v>0</v>
      </c>
      <c r="CZ9" t="s">
        <v>581</v>
      </c>
      <c r="DA9">
        <v>80</v>
      </c>
      <c r="DB9">
        <v>0</v>
      </c>
      <c r="DC9" t="s">
        <v>794</v>
      </c>
      <c r="DD9" t="s">
        <v>794</v>
      </c>
      <c r="DE9" t="s">
        <v>794</v>
      </c>
      <c r="DF9">
        <v>0</v>
      </c>
      <c r="DG9" t="s">
        <v>1138</v>
      </c>
      <c r="DH9" t="s">
        <v>840</v>
      </c>
      <c r="DI9">
        <v>0</v>
      </c>
      <c r="DJ9" t="s">
        <v>1165</v>
      </c>
      <c r="DK9">
        <v>0</v>
      </c>
      <c r="DL9">
        <v>0</v>
      </c>
      <c r="DM9" t="s">
        <v>303</v>
      </c>
      <c r="DN9" t="s">
        <v>303</v>
      </c>
      <c r="DO9" t="s">
        <v>303</v>
      </c>
      <c r="DP9" t="s">
        <v>794</v>
      </c>
      <c r="DQ9">
        <v>0</v>
      </c>
      <c r="DR9" t="s">
        <v>794</v>
      </c>
      <c r="DS9">
        <v>0</v>
      </c>
      <c r="DT9" t="s">
        <v>794</v>
      </c>
      <c r="DU9" t="s">
        <v>794</v>
      </c>
      <c r="DV9" t="s">
        <v>794</v>
      </c>
      <c r="DW9">
        <v>0</v>
      </c>
      <c r="DX9">
        <v>0</v>
      </c>
      <c r="DY9">
        <v>0</v>
      </c>
      <c r="DZ9">
        <v>0</v>
      </c>
      <c r="EA9" t="s">
        <v>1164</v>
      </c>
      <c r="EB9" s="1" t="s">
        <v>775</v>
      </c>
      <c r="EC9" t="s">
        <v>841</v>
      </c>
      <c r="ED9" s="1" t="s">
        <v>776</v>
      </c>
      <c r="EE9" t="s">
        <v>1165</v>
      </c>
      <c r="EF9">
        <v>0</v>
      </c>
      <c r="EG9" t="s">
        <v>1165</v>
      </c>
      <c r="EH9" t="s">
        <v>1165</v>
      </c>
      <c r="EI9" t="s">
        <v>303</v>
      </c>
      <c r="EJ9">
        <v>1000</v>
      </c>
      <c r="EK9" t="s">
        <v>794</v>
      </c>
      <c r="EL9" t="s">
        <v>794</v>
      </c>
      <c r="EM9" t="s">
        <v>794</v>
      </c>
      <c r="EN9">
        <v>6</v>
      </c>
      <c r="EO9">
        <v>6</v>
      </c>
      <c r="EP9">
        <v>0</v>
      </c>
      <c r="EQ9">
        <v>0</v>
      </c>
      <c r="ER9">
        <v>999</v>
      </c>
      <c r="ES9" s="1" t="s">
        <v>716</v>
      </c>
      <c r="ET9" t="s">
        <v>256</v>
      </c>
    </row>
    <row r="10" spans="1:152" ht="33" customHeight="1" x14ac:dyDescent="0.25">
      <c r="A10" t="s">
        <v>43</v>
      </c>
      <c r="B10" t="s">
        <v>44</v>
      </c>
      <c r="C10" s="128" t="s">
        <v>1874</v>
      </c>
      <c r="D10" t="s">
        <v>45</v>
      </c>
      <c r="E10" t="s">
        <v>1859</v>
      </c>
      <c r="F10" t="s">
        <v>752</v>
      </c>
      <c r="G10" t="s">
        <v>754</v>
      </c>
      <c r="I10" s="1" t="s">
        <v>770</v>
      </c>
      <c r="L10" s="1" t="s">
        <v>775</v>
      </c>
      <c r="M10" s="1" t="s">
        <v>1429</v>
      </c>
      <c r="N10" t="s">
        <v>780</v>
      </c>
      <c r="O10" t="s">
        <v>779</v>
      </c>
      <c r="P10" t="s">
        <v>256</v>
      </c>
      <c r="R10" s="1" t="s">
        <v>981</v>
      </c>
      <c r="S10" t="s">
        <v>784</v>
      </c>
      <c r="T10" s="1" t="s">
        <v>1735</v>
      </c>
      <c r="U10" t="s">
        <v>450</v>
      </c>
      <c r="V10" t="s">
        <v>1164</v>
      </c>
      <c r="W10" t="s">
        <v>779</v>
      </c>
      <c r="X10" t="s">
        <v>779</v>
      </c>
      <c r="Y10" s="1" t="s">
        <v>994</v>
      </c>
      <c r="Z10" t="s">
        <v>791</v>
      </c>
      <c r="AA10" t="s">
        <v>1164</v>
      </c>
      <c r="AB10" t="s">
        <v>779</v>
      </c>
      <c r="AC10" t="s">
        <v>788</v>
      </c>
      <c r="AD10" t="s">
        <v>779</v>
      </c>
      <c r="AE10" t="s">
        <v>781</v>
      </c>
      <c r="AF10" t="s">
        <v>793</v>
      </c>
      <c r="AG10" t="s">
        <v>473</v>
      </c>
      <c r="AH10" t="s">
        <v>795</v>
      </c>
      <c r="AI10" t="s">
        <v>491</v>
      </c>
      <c r="AJ10" t="s">
        <v>2</v>
      </c>
      <c r="AK10" t="s">
        <v>795</v>
      </c>
      <c r="AL10" t="s">
        <v>523</v>
      </c>
      <c r="AM10" t="s">
        <v>779</v>
      </c>
      <c r="AN10" t="s">
        <v>779</v>
      </c>
      <c r="AO10" t="s">
        <v>788</v>
      </c>
      <c r="AP10" t="s">
        <v>793</v>
      </c>
      <c r="AQ10" t="s">
        <v>794</v>
      </c>
      <c r="AR10" t="s">
        <v>780</v>
      </c>
      <c r="AS10" t="s">
        <v>779</v>
      </c>
      <c r="AT10" t="s">
        <v>779</v>
      </c>
      <c r="AU10" t="s">
        <v>780</v>
      </c>
      <c r="AV10" t="s">
        <v>780</v>
      </c>
      <c r="AW10" t="s">
        <v>779</v>
      </c>
      <c r="AX10" t="s">
        <v>779</v>
      </c>
      <c r="AY10" t="s">
        <v>780</v>
      </c>
      <c r="AZ10" t="s">
        <v>780</v>
      </c>
      <c r="BA10" t="s">
        <v>779</v>
      </c>
      <c r="BB10" t="s">
        <v>779</v>
      </c>
      <c r="BC10" t="s">
        <v>779</v>
      </c>
      <c r="BD10" t="s">
        <v>788</v>
      </c>
      <c r="BE10" t="s">
        <v>793</v>
      </c>
      <c r="BF10" t="s">
        <v>549</v>
      </c>
      <c r="BG10" t="s">
        <v>779</v>
      </c>
      <c r="BH10" t="s">
        <v>779</v>
      </c>
      <c r="BI10" t="s">
        <v>788</v>
      </c>
      <c r="BJ10" t="s">
        <v>779</v>
      </c>
      <c r="BK10" t="s">
        <v>779</v>
      </c>
      <c r="BL10" t="s">
        <v>779</v>
      </c>
      <c r="BM10" t="s">
        <v>780</v>
      </c>
      <c r="BN10" t="s">
        <v>779</v>
      </c>
      <c r="BO10" t="s">
        <v>779</v>
      </c>
      <c r="BP10" t="s">
        <v>793</v>
      </c>
      <c r="BQ10" t="s">
        <v>555</v>
      </c>
      <c r="BR10" t="s">
        <v>779</v>
      </c>
      <c r="BS10" t="s">
        <v>788</v>
      </c>
      <c r="BT10" t="s">
        <v>793</v>
      </c>
      <c r="BU10" t="s">
        <v>794</v>
      </c>
      <c r="BV10">
        <v>0</v>
      </c>
      <c r="BW10" t="s">
        <v>565</v>
      </c>
      <c r="BX10" t="s">
        <v>1164</v>
      </c>
      <c r="BY10" t="s">
        <v>803</v>
      </c>
      <c r="BZ10" t="s">
        <v>804</v>
      </c>
      <c r="CA10" s="1" t="s">
        <v>1166</v>
      </c>
      <c r="CB10" t="s">
        <v>811</v>
      </c>
      <c r="CC10" t="s">
        <v>46</v>
      </c>
      <c r="CD10" t="s">
        <v>0</v>
      </c>
      <c r="CE10" t="s">
        <v>812</v>
      </c>
      <c r="CF10" s="1" t="s">
        <v>1038</v>
      </c>
      <c r="CG10" s="1" t="s">
        <v>1076</v>
      </c>
      <c r="CH10">
        <v>2050</v>
      </c>
      <c r="CI10" t="s">
        <v>582</v>
      </c>
      <c r="CJ10">
        <v>7.5</v>
      </c>
      <c r="CK10" t="s">
        <v>611</v>
      </c>
      <c r="CL10">
        <v>0.02</v>
      </c>
      <c r="CM10" t="s">
        <v>794</v>
      </c>
      <c r="CN10" t="s">
        <v>794</v>
      </c>
      <c r="CO10" t="s">
        <v>637</v>
      </c>
      <c r="CP10" s="1" t="s">
        <v>1101</v>
      </c>
      <c r="CQ10" t="s">
        <v>838</v>
      </c>
      <c r="CR10">
        <v>0</v>
      </c>
      <c r="CS10" t="s">
        <v>1164</v>
      </c>
      <c r="CT10" t="s">
        <v>47</v>
      </c>
      <c r="CU10" t="s">
        <v>0</v>
      </c>
      <c r="CV10" t="s">
        <v>815</v>
      </c>
      <c r="CW10" s="1" t="s">
        <v>1123</v>
      </c>
      <c r="CX10" s="1" t="s">
        <v>1076</v>
      </c>
      <c r="CY10">
        <v>89</v>
      </c>
      <c r="CZ10" t="s">
        <v>661</v>
      </c>
      <c r="DA10">
        <v>32.4</v>
      </c>
      <c r="DB10" t="s">
        <v>674</v>
      </c>
      <c r="DC10">
        <v>0.02</v>
      </c>
      <c r="DD10" t="s">
        <v>794</v>
      </c>
      <c r="DE10" t="s">
        <v>794</v>
      </c>
      <c r="DF10" t="s">
        <v>685</v>
      </c>
      <c r="DG10" t="s">
        <v>1139</v>
      </c>
      <c r="DH10" t="s">
        <v>839</v>
      </c>
      <c r="DI10" t="s">
        <v>690</v>
      </c>
      <c r="DJ10" t="s">
        <v>1165</v>
      </c>
      <c r="DK10">
        <v>0</v>
      </c>
      <c r="DL10">
        <v>0</v>
      </c>
      <c r="DM10" t="s">
        <v>303</v>
      </c>
      <c r="DN10" t="s">
        <v>303</v>
      </c>
      <c r="DO10" t="s">
        <v>303</v>
      </c>
      <c r="DP10" t="s">
        <v>794</v>
      </c>
      <c r="DQ10">
        <v>0</v>
      </c>
      <c r="DR10" t="s">
        <v>794</v>
      </c>
      <c r="DS10">
        <v>0</v>
      </c>
      <c r="DT10" t="s">
        <v>794</v>
      </c>
      <c r="DU10" t="s">
        <v>794</v>
      </c>
      <c r="DV10" t="s">
        <v>794</v>
      </c>
      <c r="DW10">
        <v>0</v>
      </c>
      <c r="DX10">
        <v>0</v>
      </c>
      <c r="DY10">
        <v>0</v>
      </c>
      <c r="DZ10">
        <v>0</v>
      </c>
      <c r="EA10" t="s">
        <v>1164</v>
      </c>
      <c r="EB10" s="1" t="s">
        <v>775</v>
      </c>
      <c r="EC10" t="s">
        <v>1165</v>
      </c>
      <c r="ED10" s="1" t="s">
        <v>775</v>
      </c>
      <c r="EE10" t="s">
        <v>1165</v>
      </c>
      <c r="EF10" t="s">
        <v>712</v>
      </c>
      <c r="EG10" s="1" t="s">
        <v>310</v>
      </c>
      <c r="EH10" t="s">
        <v>1164</v>
      </c>
      <c r="EI10" s="1" t="s">
        <v>1154</v>
      </c>
      <c r="EJ10">
        <v>3000</v>
      </c>
      <c r="EK10" t="s">
        <v>794</v>
      </c>
      <c r="EL10" t="s">
        <v>794</v>
      </c>
      <c r="EM10" t="s">
        <v>794</v>
      </c>
      <c r="EN10">
        <v>3</v>
      </c>
      <c r="EO10">
        <v>3</v>
      </c>
      <c r="EP10">
        <v>1</v>
      </c>
      <c r="EQ10">
        <v>1</v>
      </c>
      <c r="ER10">
        <v>999</v>
      </c>
      <c r="ES10" s="1" t="s">
        <v>717</v>
      </c>
      <c r="ET10" t="s">
        <v>256</v>
      </c>
    </row>
    <row r="11" spans="1:152" ht="33" customHeight="1" x14ac:dyDescent="0.25">
      <c r="A11" t="s">
        <v>233</v>
      </c>
      <c r="B11" t="s">
        <v>234</v>
      </c>
      <c r="C11" s="128" t="s">
        <v>1458</v>
      </c>
      <c r="D11" s="128" t="s">
        <v>1569</v>
      </c>
      <c r="E11" t="s">
        <v>1860</v>
      </c>
      <c r="F11" t="s">
        <v>752</v>
      </c>
      <c r="G11" t="s">
        <v>751</v>
      </c>
      <c r="I11" t="s">
        <v>774</v>
      </c>
      <c r="L11" s="1" t="s">
        <v>776</v>
      </c>
      <c r="M11" t="s">
        <v>778</v>
      </c>
      <c r="N11" t="s">
        <v>779</v>
      </c>
      <c r="O11" t="s">
        <v>781</v>
      </c>
      <c r="P11" t="s">
        <v>256</v>
      </c>
      <c r="R11" s="1" t="s">
        <v>982</v>
      </c>
      <c r="S11" s="1" t="s">
        <v>989</v>
      </c>
      <c r="T11" t="s">
        <v>256</v>
      </c>
      <c r="U11" t="s">
        <v>256</v>
      </c>
      <c r="V11" t="s">
        <v>1164</v>
      </c>
      <c r="W11" t="s">
        <v>779</v>
      </c>
      <c r="X11" t="s">
        <v>779</v>
      </c>
      <c r="Y11" t="s">
        <v>789</v>
      </c>
      <c r="Z11" s="1" t="s">
        <v>1570</v>
      </c>
      <c r="AA11" t="s">
        <v>1164</v>
      </c>
      <c r="AB11" t="s">
        <v>779</v>
      </c>
      <c r="AC11" t="s">
        <v>779</v>
      </c>
      <c r="AD11" t="s">
        <v>779</v>
      </c>
      <c r="AE11" t="s">
        <v>787</v>
      </c>
      <c r="AF11" t="s">
        <v>779</v>
      </c>
      <c r="AG11" t="s">
        <v>474</v>
      </c>
      <c r="AH11" t="s">
        <v>796</v>
      </c>
      <c r="AI11" t="s">
        <v>492</v>
      </c>
      <c r="AJ11" s="1" t="s">
        <v>1006</v>
      </c>
      <c r="AK11" s="1" t="s">
        <v>1017</v>
      </c>
      <c r="AL11" t="s">
        <v>524</v>
      </c>
      <c r="AM11" t="s">
        <v>779</v>
      </c>
      <c r="AN11" t="s">
        <v>779</v>
      </c>
      <c r="AO11" t="s">
        <v>779</v>
      </c>
      <c r="AP11" t="s">
        <v>779</v>
      </c>
      <c r="AQ11" t="s">
        <v>542</v>
      </c>
      <c r="AR11" t="s">
        <v>788</v>
      </c>
      <c r="AS11" t="s">
        <v>780</v>
      </c>
      <c r="AT11" t="s">
        <v>780</v>
      </c>
      <c r="AU11" t="s">
        <v>779</v>
      </c>
      <c r="AV11" t="s">
        <v>779</v>
      </c>
      <c r="AW11" t="s">
        <v>780</v>
      </c>
      <c r="AX11" t="s">
        <v>781</v>
      </c>
      <c r="AY11" t="s">
        <v>779</v>
      </c>
      <c r="AZ11" t="s">
        <v>779</v>
      </c>
      <c r="BA11" t="s">
        <v>781</v>
      </c>
      <c r="BB11" t="s">
        <v>781</v>
      </c>
      <c r="BC11" t="s">
        <v>781</v>
      </c>
      <c r="BD11" t="s">
        <v>781</v>
      </c>
      <c r="BE11" t="s">
        <v>793</v>
      </c>
      <c r="BF11" t="s">
        <v>794</v>
      </c>
      <c r="BG11" t="s">
        <v>781</v>
      </c>
      <c r="BH11" t="s">
        <v>781</v>
      </c>
      <c r="BI11" t="s">
        <v>781</v>
      </c>
      <c r="BJ11" t="s">
        <v>781</v>
      </c>
      <c r="BK11" t="s">
        <v>781</v>
      </c>
      <c r="BL11" t="s">
        <v>781</v>
      </c>
      <c r="BM11" t="s">
        <v>780</v>
      </c>
      <c r="BN11" t="s">
        <v>781</v>
      </c>
      <c r="BO11" t="s">
        <v>781</v>
      </c>
      <c r="BP11" t="s">
        <v>793</v>
      </c>
      <c r="BQ11" t="s">
        <v>794</v>
      </c>
      <c r="BR11" t="s">
        <v>779</v>
      </c>
      <c r="BS11" t="s">
        <v>779</v>
      </c>
      <c r="BT11" t="s">
        <v>779</v>
      </c>
      <c r="BU11" t="s">
        <v>794</v>
      </c>
      <c r="BV11" t="s">
        <v>235</v>
      </c>
      <c r="BW11">
        <v>0</v>
      </c>
      <c r="BX11" t="s">
        <v>1164</v>
      </c>
      <c r="BY11" t="s">
        <v>803</v>
      </c>
      <c r="BZ11" t="s">
        <v>804</v>
      </c>
      <c r="CA11" t="s">
        <v>806</v>
      </c>
      <c r="CB11" t="s">
        <v>808</v>
      </c>
      <c r="CC11" t="s">
        <v>236</v>
      </c>
      <c r="CD11" t="s">
        <v>0</v>
      </c>
      <c r="CE11" t="s">
        <v>813</v>
      </c>
      <c r="CF11" s="1" t="s">
        <v>1039</v>
      </c>
      <c r="CG11" s="1" t="s">
        <v>1077</v>
      </c>
      <c r="CH11" t="s">
        <v>794</v>
      </c>
      <c r="CI11" t="s">
        <v>583</v>
      </c>
      <c r="CJ11" t="s">
        <v>794</v>
      </c>
      <c r="CK11">
        <v>0</v>
      </c>
      <c r="CL11" t="s">
        <v>794</v>
      </c>
      <c r="CM11" t="s">
        <v>794</v>
      </c>
      <c r="CN11" t="s">
        <v>794</v>
      </c>
      <c r="CO11">
        <v>0</v>
      </c>
      <c r="CP11" s="1" t="s">
        <v>1102</v>
      </c>
      <c r="CQ11" s="1" t="s">
        <v>1107</v>
      </c>
      <c r="CR11">
        <v>0</v>
      </c>
      <c r="CS11" t="s">
        <v>1165</v>
      </c>
      <c r="CT11">
        <v>0</v>
      </c>
      <c r="CU11" t="s">
        <v>0</v>
      </c>
      <c r="CV11" t="s">
        <v>303</v>
      </c>
      <c r="CW11" t="s">
        <v>303</v>
      </c>
      <c r="CX11" t="s">
        <v>303</v>
      </c>
      <c r="CY11" t="s">
        <v>794</v>
      </c>
      <c r="CZ11">
        <v>0</v>
      </c>
      <c r="DA11" t="s">
        <v>794</v>
      </c>
      <c r="DB11">
        <v>0</v>
      </c>
      <c r="DC11" t="s">
        <v>794</v>
      </c>
      <c r="DD11" t="s">
        <v>794</v>
      </c>
      <c r="DE11" t="s">
        <v>794</v>
      </c>
      <c r="DF11">
        <v>0</v>
      </c>
      <c r="DG11">
        <v>0</v>
      </c>
      <c r="DH11">
        <v>0</v>
      </c>
      <c r="DI11">
        <v>0</v>
      </c>
      <c r="DJ11">
        <v>0</v>
      </c>
      <c r="DK11">
        <v>0</v>
      </c>
      <c r="DL11">
        <v>0</v>
      </c>
      <c r="DM11" t="s">
        <v>303</v>
      </c>
      <c r="DN11" t="s">
        <v>303</v>
      </c>
      <c r="DO11" t="s">
        <v>303</v>
      </c>
      <c r="DP11" t="s">
        <v>794</v>
      </c>
      <c r="DQ11">
        <v>0</v>
      </c>
      <c r="DR11" t="s">
        <v>794</v>
      </c>
      <c r="DS11">
        <v>0</v>
      </c>
      <c r="DT11" t="s">
        <v>794</v>
      </c>
      <c r="DU11" t="s">
        <v>794</v>
      </c>
      <c r="DV11" t="s">
        <v>794</v>
      </c>
      <c r="DW11">
        <v>0</v>
      </c>
      <c r="DX11">
        <v>0</v>
      </c>
      <c r="DY11">
        <v>0</v>
      </c>
      <c r="DZ11">
        <v>0</v>
      </c>
      <c r="EA11" t="s">
        <v>1165</v>
      </c>
      <c r="EB11" t="s">
        <v>781</v>
      </c>
      <c r="EC11" t="s">
        <v>303</v>
      </c>
      <c r="ED11" t="s">
        <v>781</v>
      </c>
      <c r="EE11">
        <v>0</v>
      </c>
      <c r="EF11">
        <v>0</v>
      </c>
      <c r="EG11" t="s">
        <v>1165</v>
      </c>
      <c r="EH11" t="s">
        <v>1164</v>
      </c>
      <c r="EI11" s="1" t="s">
        <v>1155</v>
      </c>
      <c r="EJ11" t="s">
        <v>794</v>
      </c>
      <c r="EK11" t="s">
        <v>794</v>
      </c>
      <c r="EL11" t="s">
        <v>794</v>
      </c>
      <c r="EM11" t="s">
        <v>794</v>
      </c>
      <c r="EN11">
        <v>0</v>
      </c>
      <c r="EO11">
        <v>0</v>
      </c>
      <c r="EP11">
        <v>0</v>
      </c>
      <c r="EQ11">
        <v>0</v>
      </c>
      <c r="ER11">
        <v>300</v>
      </c>
      <c r="ES11" t="s">
        <v>1568</v>
      </c>
      <c r="ET11" t="s">
        <v>256</v>
      </c>
    </row>
    <row r="12" spans="1:152" ht="33" customHeight="1" x14ac:dyDescent="0.25">
      <c r="A12" t="s">
        <v>252</v>
      </c>
      <c r="B12" t="s">
        <v>253</v>
      </c>
      <c r="C12" s="129" t="s">
        <v>1459</v>
      </c>
      <c r="D12" t="s">
        <v>254</v>
      </c>
      <c r="E12" t="s">
        <v>1861</v>
      </c>
      <c r="F12" t="s">
        <v>752</v>
      </c>
      <c r="G12" t="s">
        <v>255</v>
      </c>
      <c r="I12" t="s">
        <v>774</v>
      </c>
      <c r="L12" s="1" t="s">
        <v>775</v>
      </c>
      <c r="M12" s="1" t="s">
        <v>1429</v>
      </c>
      <c r="N12" t="s">
        <v>779</v>
      </c>
      <c r="O12" t="s">
        <v>781</v>
      </c>
      <c r="P12" t="s">
        <v>256</v>
      </c>
      <c r="R12" s="1" t="s">
        <v>983</v>
      </c>
      <c r="S12" s="1" t="s">
        <v>988</v>
      </c>
      <c r="T12" t="s">
        <v>256</v>
      </c>
      <c r="U12" t="s">
        <v>256</v>
      </c>
      <c r="V12" t="s">
        <v>1164</v>
      </c>
      <c r="W12" t="s">
        <v>787</v>
      </c>
      <c r="X12" t="s">
        <v>779</v>
      </c>
      <c r="Y12" s="1" t="s">
        <v>994</v>
      </c>
      <c r="Z12" s="1" t="s">
        <v>999</v>
      </c>
      <c r="AA12" t="s">
        <v>1164</v>
      </c>
      <c r="AB12" t="s">
        <v>781</v>
      </c>
      <c r="AC12" t="s">
        <v>787</v>
      </c>
      <c r="AD12" t="s">
        <v>779</v>
      </c>
      <c r="AE12" t="s">
        <v>779</v>
      </c>
      <c r="AF12" t="s">
        <v>793</v>
      </c>
      <c r="AG12" t="s">
        <v>794</v>
      </c>
      <c r="AH12" t="s">
        <v>796</v>
      </c>
      <c r="AI12" t="s">
        <v>256</v>
      </c>
      <c r="AJ12" s="1" t="s">
        <v>1007</v>
      </c>
      <c r="AK12" s="1" t="s">
        <v>1018</v>
      </c>
      <c r="AL12" t="s">
        <v>525</v>
      </c>
      <c r="AM12" t="s">
        <v>781</v>
      </c>
      <c r="AN12" t="s">
        <v>779</v>
      </c>
      <c r="AO12" t="s">
        <v>779</v>
      </c>
      <c r="AP12" t="s">
        <v>793</v>
      </c>
      <c r="AQ12" t="s">
        <v>794</v>
      </c>
      <c r="AR12" t="s">
        <v>779</v>
      </c>
      <c r="AS12" t="s">
        <v>779</v>
      </c>
      <c r="AT12" t="s">
        <v>779</v>
      </c>
      <c r="AU12" t="s">
        <v>779</v>
      </c>
      <c r="AV12" t="s">
        <v>779</v>
      </c>
      <c r="AW12" t="s">
        <v>779</v>
      </c>
      <c r="AX12" t="s">
        <v>779</v>
      </c>
      <c r="AY12" t="s">
        <v>779</v>
      </c>
      <c r="AZ12" t="s">
        <v>779</v>
      </c>
      <c r="BA12" t="s">
        <v>779</v>
      </c>
      <c r="BB12" t="s">
        <v>781</v>
      </c>
      <c r="BC12" t="s">
        <v>779</v>
      </c>
      <c r="BD12" t="s">
        <v>779</v>
      </c>
      <c r="BE12" t="s">
        <v>793</v>
      </c>
      <c r="BF12" t="s">
        <v>794</v>
      </c>
      <c r="BG12" t="s">
        <v>779</v>
      </c>
      <c r="BH12" t="s">
        <v>779</v>
      </c>
      <c r="BI12" t="s">
        <v>780</v>
      </c>
      <c r="BJ12" t="s">
        <v>779</v>
      </c>
      <c r="BK12" t="s">
        <v>779</v>
      </c>
      <c r="BL12" t="s">
        <v>779</v>
      </c>
      <c r="BM12" t="s">
        <v>781</v>
      </c>
      <c r="BN12" t="s">
        <v>779</v>
      </c>
      <c r="BO12" t="s">
        <v>781</v>
      </c>
      <c r="BP12" t="s">
        <v>793</v>
      </c>
      <c r="BQ12" t="s">
        <v>794</v>
      </c>
      <c r="BR12" t="s">
        <v>779</v>
      </c>
      <c r="BS12" t="s">
        <v>779</v>
      </c>
      <c r="BT12" t="s">
        <v>793</v>
      </c>
      <c r="BU12" t="s">
        <v>794</v>
      </c>
      <c r="BV12">
        <v>0</v>
      </c>
      <c r="BW12" t="s">
        <v>566</v>
      </c>
      <c r="BX12" t="s">
        <v>1164</v>
      </c>
      <c r="BY12" t="s">
        <v>803</v>
      </c>
      <c r="BZ12" t="s">
        <v>805</v>
      </c>
      <c r="CA12" t="s">
        <v>806</v>
      </c>
      <c r="CB12" s="1" t="s">
        <v>1024</v>
      </c>
      <c r="CC12" t="s">
        <v>253</v>
      </c>
      <c r="CD12" t="s">
        <v>0</v>
      </c>
      <c r="CE12" t="s">
        <v>812</v>
      </c>
      <c r="CF12" s="1" t="s">
        <v>1040</v>
      </c>
      <c r="CG12" s="1" t="s">
        <v>1078</v>
      </c>
      <c r="CH12">
        <v>2400</v>
      </c>
      <c r="CI12" t="s">
        <v>1661</v>
      </c>
      <c r="CJ12">
        <v>6.5</v>
      </c>
      <c r="CK12" t="s">
        <v>612</v>
      </c>
      <c r="CL12">
        <v>0</v>
      </c>
      <c r="CM12">
        <v>0</v>
      </c>
      <c r="CN12">
        <v>0</v>
      </c>
      <c r="CO12">
        <v>0</v>
      </c>
      <c r="CP12" s="1" t="s">
        <v>1432</v>
      </c>
      <c r="CQ12" s="1" t="s">
        <v>1108</v>
      </c>
      <c r="CR12">
        <v>0</v>
      </c>
      <c r="CS12" t="s">
        <v>1165</v>
      </c>
      <c r="CT12">
        <v>0</v>
      </c>
      <c r="CU12" t="s">
        <v>0</v>
      </c>
      <c r="CV12" t="s">
        <v>303</v>
      </c>
      <c r="CW12" t="s">
        <v>303</v>
      </c>
      <c r="CX12" t="s">
        <v>303</v>
      </c>
      <c r="CY12" t="s">
        <v>794</v>
      </c>
      <c r="CZ12">
        <v>0</v>
      </c>
      <c r="DA12" t="s">
        <v>794</v>
      </c>
      <c r="DB12">
        <v>0</v>
      </c>
      <c r="DC12" t="s">
        <v>794</v>
      </c>
      <c r="DD12" t="s">
        <v>794</v>
      </c>
      <c r="DE12" t="s">
        <v>794</v>
      </c>
      <c r="DF12">
        <v>0</v>
      </c>
      <c r="DG12">
        <v>0</v>
      </c>
      <c r="DH12">
        <v>0</v>
      </c>
      <c r="DI12">
        <v>0</v>
      </c>
      <c r="DJ12">
        <v>0</v>
      </c>
      <c r="DK12">
        <v>0</v>
      </c>
      <c r="DL12">
        <v>0</v>
      </c>
      <c r="DM12" t="s">
        <v>303</v>
      </c>
      <c r="DN12" t="s">
        <v>303</v>
      </c>
      <c r="DO12" t="s">
        <v>303</v>
      </c>
      <c r="DP12" t="s">
        <v>794</v>
      </c>
      <c r="DQ12">
        <v>0</v>
      </c>
      <c r="DR12" t="s">
        <v>794</v>
      </c>
      <c r="DS12">
        <v>0</v>
      </c>
      <c r="DT12" t="s">
        <v>794</v>
      </c>
      <c r="DU12" t="s">
        <v>794</v>
      </c>
      <c r="DV12" t="s">
        <v>794</v>
      </c>
      <c r="DW12">
        <v>0</v>
      </c>
      <c r="DX12">
        <v>0</v>
      </c>
      <c r="DY12">
        <v>0</v>
      </c>
      <c r="DZ12">
        <v>0</v>
      </c>
      <c r="EA12" t="s">
        <v>1164</v>
      </c>
      <c r="EB12" s="1" t="s">
        <v>775</v>
      </c>
      <c r="EC12" t="s">
        <v>841</v>
      </c>
      <c r="ED12" s="1" t="s">
        <v>776</v>
      </c>
      <c r="EE12" t="s">
        <v>1165</v>
      </c>
      <c r="EF12">
        <v>0</v>
      </c>
      <c r="EG12" t="s">
        <v>123</v>
      </c>
      <c r="EH12" t="s">
        <v>1164</v>
      </c>
      <c r="EI12" s="1" t="s">
        <v>1153</v>
      </c>
      <c r="EJ12">
        <v>1450</v>
      </c>
      <c r="EK12">
        <v>100</v>
      </c>
      <c r="EL12">
        <v>1350</v>
      </c>
      <c r="EM12">
        <v>0</v>
      </c>
      <c r="EN12">
        <v>1</v>
      </c>
      <c r="EO12">
        <v>3</v>
      </c>
      <c r="EP12">
        <v>1</v>
      </c>
      <c r="EQ12">
        <v>1</v>
      </c>
      <c r="ER12" t="s">
        <v>843</v>
      </c>
      <c r="ES12" t="s">
        <v>718</v>
      </c>
      <c r="ET12" t="s">
        <v>256</v>
      </c>
    </row>
    <row r="13" spans="1:152" ht="26.25" customHeight="1" x14ac:dyDescent="0.25">
      <c r="A13" t="s">
        <v>1785</v>
      </c>
      <c r="B13" t="s">
        <v>1786</v>
      </c>
      <c r="C13" s="129" t="s">
        <v>1787</v>
      </c>
      <c r="D13" t="s">
        <v>1788</v>
      </c>
      <c r="E13" t="s">
        <v>1871</v>
      </c>
      <c r="F13" t="s">
        <v>752</v>
      </c>
      <c r="G13" t="s">
        <v>1789</v>
      </c>
      <c r="H13">
        <v>0</v>
      </c>
      <c r="I13" t="s">
        <v>1793</v>
      </c>
      <c r="L13" s="1" t="s">
        <v>775</v>
      </c>
      <c r="M13" s="1" t="s">
        <v>778</v>
      </c>
      <c r="N13" t="s">
        <v>780</v>
      </c>
      <c r="O13" t="s">
        <v>779</v>
      </c>
      <c r="P13" t="s">
        <v>1795</v>
      </c>
      <c r="R13" s="1" t="s">
        <v>981</v>
      </c>
      <c r="S13" s="1" t="s">
        <v>785</v>
      </c>
      <c r="T13" t="s">
        <v>256</v>
      </c>
      <c r="U13" t="s">
        <v>256</v>
      </c>
      <c r="V13" t="s">
        <v>1164</v>
      </c>
      <c r="W13" t="s">
        <v>779</v>
      </c>
      <c r="X13" t="s">
        <v>787</v>
      </c>
      <c r="Y13" t="s">
        <v>789</v>
      </c>
      <c r="Z13" t="s">
        <v>791</v>
      </c>
      <c r="AA13" t="s">
        <v>1165</v>
      </c>
      <c r="AB13" t="s">
        <v>788</v>
      </c>
      <c r="AC13" t="s">
        <v>788</v>
      </c>
      <c r="AD13" t="s">
        <v>781</v>
      </c>
      <c r="AE13" t="s">
        <v>781</v>
      </c>
      <c r="AF13" t="s">
        <v>793</v>
      </c>
      <c r="AG13" t="s">
        <v>1797</v>
      </c>
      <c r="AH13" t="s">
        <v>795</v>
      </c>
      <c r="AI13" t="s">
        <v>1800</v>
      </c>
      <c r="AJ13" s="1" t="s">
        <v>799</v>
      </c>
      <c r="AK13" t="s">
        <v>795</v>
      </c>
      <c r="AL13" t="s">
        <v>256</v>
      </c>
      <c r="AM13" t="s">
        <v>779</v>
      </c>
      <c r="AN13" t="s">
        <v>779</v>
      </c>
      <c r="AO13" t="s">
        <v>788</v>
      </c>
      <c r="AP13" t="s">
        <v>793</v>
      </c>
      <c r="AQ13" t="s">
        <v>303</v>
      </c>
      <c r="AR13" t="s">
        <v>781</v>
      </c>
      <c r="AS13" t="s">
        <v>781</v>
      </c>
      <c r="AT13" t="s">
        <v>781</v>
      </c>
      <c r="AU13" t="s">
        <v>781</v>
      </c>
      <c r="AV13" t="s">
        <v>780</v>
      </c>
      <c r="AW13" t="s">
        <v>780</v>
      </c>
      <c r="AX13" t="s">
        <v>780</v>
      </c>
      <c r="AY13" t="s">
        <v>780</v>
      </c>
      <c r="AZ13" t="s">
        <v>780</v>
      </c>
      <c r="BA13" t="s">
        <v>781</v>
      </c>
      <c r="BB13" t="s">
        <v>781</v>
      </c>
      <c r="BC13" t="s">
        <v>779</v>
      </c>
      <c r="BD13" t="s">
        <v>781</v>
      </c>
      <c r="BE13" t="s">
        <v>793</v>
      </c>
      <c r="BF13" t="s">
        <v>303</v>
      </c>
      <c r="BG13" t="s">
        <v>779</v>
      </c>
      <c r="BH13" t="s">
        <v>779</v>
      </c>
      <c r="BI13" t="s">
        <v>781</v>
      </c>
      <c r="BJ13" t="s">
        <v>781</v>
      </c>
      <c r="BK13" t="s">
        <v>779</v>
      </c>
      <c r="BL13" t="s">
        <v>780</v>
      </c>
      <c r="BM13" t="s">
        <v>781</v>
      </c>
      <c r="BN13" t="s">
        <v>781</v>
      </c>
      <c r="BO13" t="s">
        <v>781</v>
      </c>
      <c r="BP13" t="s">
        <v>793</v>
      </c>
      <c r="BQ13" t="s">
        <v>303</v>
      </c>
      <c r="BR13" t="s">
        <v>781</v>
      </c>
      <c r="BS13" t="s">
        <v>781</v>
      </c>
      <c r="BT13" t="s">
        <v>793</v>
      </c>
      <c r="BU13" t="s">
        <v>303</v>
      </c>
      <c r="BV13" t="s">
        <v>1804</v>
      </c>
      <c r="BW13">
        <v>0</v>
      </c>
      <c r="BX13" t="s">
        <v>1165</v>
      </c>
      <c r="BY13" t="s">
        <v>802</v>
      </c>
      <c r="BZ13" t="s">
        <v>805</v>
      </c>
      <c r="CA13" s="1" t="s">
        <v>1483</v>
      </c>
      <c r="CB13" s="1" t="s">
        <v>808</v>
      </c>
      <c r="CC13" t="s">
        <v>1790</v>
      </c>
      <c r="CD13" t="s">
        <v>0</v>
      </c>
      <c r="CE13" t="s">
        <v>812</v>
      </c>
      <c r="CF13" s="1" t="s">
        <v>1808</v>
      </c>
      <c r="CG13" s="1" t="s">
        <v>1810</v>
      </c>
      <c r="CH13">
        <v>2377.75</v>
      </c>
      <c r="CI13" t="s">
        <v>1811</v>
      </c>
      <c r="CJ13">
        <v>5.9</v>
      </c>
      <c r="CK13" t="s">
        <v>1813</v>
      </c>
      <c r="CL13" t="s">
        <v>794</v>
      </c>
      <c r="CM13" t="s">
        <v>794</v>
      </c>
      <c r="CN13" t="s">
        <v>794</v>
      </c>
      <c r="CO13">
        <v>0</v>
      </c>
      <c r="CP13" s="1" t="s">
        <v>834</v>
      </c>
      <c r="CQ13" s="1" t="s">
        <v>839</v>
      </c>
      <c r="CR13">
        <v>0</v>
      </c>
      <c r="CS13" t="s">
        <v>1164</v>
      </c>
      <c r="CT13" t="s">
        <v>1791</v>
      </c>
      <c r="CU13" t="s">
        <v>0</v>
      </c>
      <c r="CV13" t="s">
        <v>815</v>
      </c>
      <c r="CW13" s="1" t="s">
        <v>1808</v>
      </c>
      <c r="CX13" s="1" t="s">
        <v>1091</v>
      </c>
      <c r="CY13">
        <v>821.1</v>
      </c>
      <c r="CZ13" t="s">
        <v>1818</v>
      </c>
      <c r="DA13">
        <v>38</v>
      </c>
      <c r="DB13" t="s">
        <v>1819</v>
      </c>
      <c r="DC13" t="s">
        <v>794</v>
      </c>
      <c r="DD13" t="s">
        <v>794</v>
      </c>
      <c r="DE13" t="s">
        <v>794</v>
      </c>
      <c r="DF13">
        <v>0</v>
      </c>
      <c r="DG13">
        <v>0</v>
      </c>
      <c r="DH13">
        <v>0</v>
      </c>
      <c r="DI13">
        <v>0</v>
      </c>
      <c r="DJ13" t="s">
        <v>1164</v>
      </c>
      <c r="DK13" t="s">
        <v>1850</v>
      </c>
      <c r="DL13">
        <v>0</v>
      </c>
      <c r="DM13" t="s">
        <v>814</v>
      </c>
      <c r="DN13" s="1" t="s">
        <v>1808</v>
      </c>
      <c r="DO13" s="1" t="s">
        <v>1091</v>
      </c>
      <c r="DP13">
        <v>821.1</v>
      </c>
      <c r="DQ13" t="s">
        <v>1818</v>
      </c>
      <c r="DR13">
        <v>68</v>
      </c>
      <c r="DS13" t="s">
        <v>1821</v>
      </c>
      <c r="DT13" t="s">
        <v>794</v>
      </c>
      <c r="DU13" t="s">
        <v>794</v>
      </c>
      <c r="DV13" t="s">
        <v>794</v>
      </c>
      <c r="DW13">
        <v>0</v>
      </c>
      <c r="DX13">
        <v>0</v>
      </c>
      <c r="DY13">
        <v>0</v>
      </c>
      <c r="DZ13">
        <v>0</v>
      </c>
      <c r="EA13" t="s">
        <v>1164</v>
      </c>
      <c r="EB13" s="1" t="s">
        <v>775</v>
      </c>
      <c r="EC13" t="s">
        <v>1164</v>
      </c>
      <c r="ED13" s="1" t="s">
        <v>781</v>
      </c>
      <c r="EE13" t="s">
        <v>1165</v>
      </c>
      <c r="EF13">
        <v>0</v>
      </c>
      <c r="EG13" t="s">
        <v>36</v>
      </c>
      <c r="EH13" t="s">
        <v>1165</v>
      </c>
      <c r="EI13" s="1" t="s">
        <v>793</v>
      </c>
      <c r="EJ13">
        <v>210</v>
      </c>
      <c r="EK13">
        <v>210</v>
      </c>
      <c r="EL13" t="s">
        <v>794</v>
      </c>
      <c r="EM13" t="s">
        <v>794</v>
      </c>
      <c r="EN13">
        <v>15</v>
      </c>
      <c r="EO13">
        <v>180</v>
      </c>
      <c r="EP13">
        <v>12</v>
      </c>
      <c r="EQ13">
        <v>3</v>
      </c>
      <c r="ER13">
        <v>100</v>
      </c>
      <c r="ES13" t="s">
        <v>1826</v>
      </c>
      <c r="ET13" t="s">
        <v>1792</v>
      </c>
    </row>
    <row r="14" spans="1:152" ht="33" customHeight="1" x14ac:dyDescent="0.25">
      <c r="A14" t="s">
        <v>37</v>
      </c>
      <c r="B14" t="s">
        <v>38</v>
      </c>
      <c r="C14" s="129" t="s">
        <v>1460</v>
      </c>
      <c r="D14" t="s">
        <v>1638</v>
      </c>
      <c r="E14" t="s">
        <v>1862</v>
      </c>
      <c r="F14" t="s">
        <v>752</v>
      </c>
      <c r="G14" t="s">
        <v>39</v>
      </c>
      <c r="I14" t="s">
        <v>774</v>
      </c>
      <c r="L14" s="1" t="s">
        <v>775</v>
      </c>
      <c r="M14" s="1" t="s">
        <v>1429</v>
      </c>
      <c r="N14" t="s">
        <v>779</v>
      </c>
      <c r="O14" t="s">
        <v>779</v>
      </c>
      <c r="P14" t="s">
        <v>420</v>
      </c>
      <c r="R14" s="1" t="s">
        <v>984</v>
      </c>
      <c r="S14" s="1" t="s">
        <v>988</v>
      </c>
      <c r="T14" t="s">
        <v>256</v>
      </c>
      <c r="U14" t="s">
        <v>451</v>
      </c>
      <c r="V14" t="s">
        <v>1164</v>
      </c>
      <c r="W14" t="s">
        <v>781</v>
      </c>
      <c r="X14" t="s">
        <v>787</v>
      </c>
      <c r="Y14" s="1" t="s">
        <v>994</v>
      </c>
      <c r="Z14" s="1" t="s">
        <v>1000</v>
      </c>
      <c r="AA14" t="s">
        <v>1165</v>
      </c>
      <c r="AB14" t="s">
        <v>787</v>
      </c>
      <c r="AC14" t="s">
        <v>787</v>
      </c>
      <c r="AD14" t="s">
        <v>788</v>
      </c>
      <c r="AE14" t="s">
        <v>781</v>
      </c>
      <c r="AF14" t="s">
        <v>793</v>
      </c>
      <c r="AG14" t="s">
        <v>794</v>
      </c>
      <c r="AH14" t="s">
        <v>796</v>
      </c>
      <c r="AI14" t="s">
        <v>493</v>
      </c>
      <c r="AJ14" s="1" t="s">
        <v>515</v>
      </c>
      <c r="AK14" s="1" t="s">
        <v>1017</v>
      </c>
      <c r="AL14" t="s">
        <v>256</v>
      </c>
      <c r="AM14" t="s">
        <v>779</v>
      </c>
      <c r="AN14" t="s">
        <v>779</v>
      </c>
      <c r="AO14" t="s">
        <v>779</v>
      </c>
      <c r="AP14" t="s">
        <v>793</v>
      </c>
      <c r="AQ14" t="s">
        <v>794</v>
      </c>
      <c r="AR14" t="s">
        <v>779</v>
      </c>
      <c r="AS14" t="s">
        <v>779</v>
      </c>
      <c r="AT14" t="s">
        <v>779</v>
      </c>
      <c r="AU14" t="s">
        <v>779</v>
      </c>
      <c r="AV14" t="s">
        <v>779</v>
      </c>
      <c r="AW14" t="s">
        <v>779</v>
      </c>
      <c r="AX14" t="s">
        <v>781</v>
      </c>
      <c r="AY14" t="s">
        <v>779</v>
      </c>
      <c r="AZ14" t="s">
        <v>779</v>
      </c>
      <c r="BA14" t="s">
        <v>779</v>
      </c>
      <c r="BB14" t="s">
        <v>779</v>
      </c>
      <c r="BC14" t="s">
        <v>781</v>
      </c>
      <c r="BD14" t="s">
        <v>781</v>
      </c>
      <c r="BE14" t="s">
        <v>793</v>
      </c>
      <c r="BF14" t="s">
        <v>794</v>
      </c>
      <c r="BG14" t="s">
        <v>779</v>
      </c>
      <c r="BH14" t="s">
        <v>779</v>
      </c>
      <c r="BI14" t="s">
        <v>779</v>
      </c>
      <c r="BJ14" t="s">
        <v>779</v>
      </c>
      <c r="BK14" t="s">
        <v>779</v>
      </c>
      <c r="BL14" t="s">
        <v>779</v>
      </c>
      <c r="BM14" t="s">
        <v>781</v>
      </c>
      <c r="BN14" t="s">
        <v>779</v>
      </c>
      <c r="BO14" t="s">
        <v>781</v>
      </c>
      <c r="BP14" t="s">
        <v>793</v>
      </c>
      <c r="BQ14" t="s">
        <v>794</v>
      </c>
      <c r="BR14" t="s">
        <v>779</v>
      </c>
      <c r="BS14" t="s">
        <v>779</v>
      </c>
      <c r="BT14" t="s">
        <v>793</v>
      </c>
      <c r="BU14" t="s">
        <v>794</v>
      </c>
      <c r="BV14" t="s">
        <v>40</v>
      </c>
      <c r="BW14">
        <v>0</v>
      </c>
      <c r="BX14" t="s">
        <v>1164</v>
      </c>
      <c r="BY14" t="s">
        <v>803</v>
      </c>
      <c r="BZ14" t="s">
        <v>804</v>
      </c>
      <c r="CA14" t="s">
        <v>806</v>
      </c>
      <c r="CB14" s="1" t="s">
        <v>1639</v>
      </c>
      <c r="CC14" t="s">
        <v>41</v>
      </c>
      <c r="CD14" t="s">
        <v>0</v>
      </c>
      <c r="CE14" t="s">
        <v>813</v>
      </c>
      <c r="CF14" s="1" t="s">
        <v>1036</v>
      </c>
      <c r="CG14" s="1" t="s">
        <v>1079</v>
      </c>
      <c r="CH14">
        <v>0</v>
      </c>
      <c r="CI14" t="s">
        <v>1640</v>
      </c>
      <c r="CJ14">
        <v>2.2000000000000002</v>
      </c>
      <c r="CK14">
        <v>0</v>
      </c>
      <c r="CL14">
        <v>0</v>
      </c>
      <c r="CM14">
        <v>10</v>
      </c>
      <c r="CN14">
        <v>0</v>
      </c>
      <c r="CO14" t="s">
        <v>638</v>
      </c>
      <c r="CP14" s="1" t="s">
        <v>1433</v>
      </c>
      <c r="CQ14" s="1" t="s">
        <v>1109</v>
      </c>
      <c r="CR14">
        <v>0</v>
      </c>
      <c r="CS14" t="s">
        <v>1165</v>
      </c>
      <c r="CT14">
        <v>0</v>
      </c>
      <c r="CU14" t="s">
        <v>0</v>
      </c>
      <c r="CV14" t="s">
        <v>303</v>
      </c>
      <c r="CW14" t="s">
        <v>303</v>
      </c>
      <c r="CX14" t="s">
        <v>303</v>
      </c>
      <c r="CY14" t="s">
        <v>794</v>
      </c>
      <c r="CZ14">
        <v>0</v>
      </c>
      <c r="DA14" t="s">
        <v>794</v>
      </c>
      <c r="DB14">
        <v>0</v>
      </c>
      <c r="DC14" t="s">
        <v>794</v>
      </c>
      <c r="DD14" t="s">
        <v>794</v>
      </c>
      <c r="DE14" t="s">
        <v>794</v>
      </c>
      <c r="DF14">
        <v>0</v>
      </c>
      <c r="DG14">
        <v>0</v>
      </c>
      <c r="DH14">
        <v>0</v>
      </c>
      <c r="DI14">
        <v>0</v>
      </c>
      <c r="DJ14">
        <v>0</v>
      </c>
      <c r="DK14">
        <v>0</v>
      </c>
      <c r="DL14">
        <v>0</v>
      </c>
      <c r="DM14" t="s">
        <v>303</v>
      </c>
      <c r="DN14" t="s">
        <v>303</v>
      </c>
      <c r="DO14" t="s">
        <v>303</v>
      </c>
      <c r="DP14" t="s">
        <v>794</v>
      </c>
      <c r="DQ14">
        <v>0</v>
      </c>
      <c r="DR14" t="s">
        <v>794</v>
      </c>
      <c r="DS14">
        <v>0</v>
      </c>
      <c r="DT14" t="s">
        <v>794</v>
      </c>
      <c r="DU14" t="s">
        <v>794</v>
      </c>
      <c r="DV14" t="s">
        <v>794</v>
      </c>
      <c r="DW14">
        <v>0</v>
      </c>
      <c r="DX14">
        <v>0</v>
      </c>
      <c r="DY14">
        <v>0</v>
      </c>
      <c r="DZ14">
        <v>0</v>
      </c>
      <c r="EA14" t="s">
        <v>1164</v>
      </c>
      <c r="EB14" s="1" t="s">
        <v>777</v>
      </c>
      <c r="EC14" t="s">
        <v>841</v>
      </c>
      <c r="ED14" s="1" t="s">
        <v>777</v>
      </c>
      <c r="EE14" t="s">
        <v>1165</v>
      </c>
      <c r="EF14">
        <v>0</v>
      </c>
      <c r="EG14" t="s">
        <v>42</v>
      </c>
      <c r="EH14" t="s">
        <v>1164</v>
      </c>
      <c r="EI14" s="1" t="s">
        <v>1153</v>
      </c>
      <c r="EJ14">
        <v>15000</v>
      </c>
      <c r="EK14">
        <v>0</v>
      </c>
      <c r="EL14">
        <v>0</v>
      </c>
      <c r="EM14">
        <v>0</v>
      </c>
      <c r="EN14">
        <v>0.08</v>
      </c>
      <c r="EO14">
        <v>1</v>
      </c>
      <c r="EP14">
        <v>1</v>
      </c>
      <c r="EQ14">
        <v>1</v>
      </c>
      <c r="ER14">
        <v>1000</v>
      </c>
      <c r="ES14" t="s">
        <v>1641</v>
      </c>
      <c r="ET14" t="s">
        <v>256</v>
      </c>
    </row>
    <row r="15" spans="1:152" ht="33" customHeight="1" x14ac:dyDescent="0.25">
      <c r="A15" t="s">
        <v>1516</v>
      </c>
      <c r="B15" t="s">
        <v>1658</v>
      </c>
      <c r="C15" s="129" t="s">
        <v>1875</v>
      </c>
      <c r="D15" t="s">
        <v>1517</v>
      </c>
      <c r="E15" t="s">
        <v>1518</v>
      </c>
      <c r="F15" t="s">
        <v>752</v>
      </c>
      <c r="G15" t="s">
        <v>1519</v>
      </c>
      <c r="I15" t="s">
        <v>774</v>
      </c>
      <c r="L15" s="1" t="s">
        <v>775</v>
      </c>
      <c r="M15" s="1" t="s">
        <v>1429</v>
      </c>
      <c r="N15" t="s">
        <v>779</v>
      </c>
      <c r="O15" t="s">
        <v>779</v>
      </c>
      <c r="P15" t="s">
        <v>256</v>
      </c>
      <c r="R15" s="1" t="s">
        <v>983</v>
      </c>
      <c r="S15" s="1" t="s">
        <v>988</v>
      </c>
      <c r="T15" t="s">
        <v>1521</v>
      </c>
      <c r="U15" t="s">
        <v>256</v>
      </c>
      <c r="V15" t="s">
        <v>1508</v>
      </c>
      <c r="W15" t="s">
        <v>779</v>
      </c>
      <c r="X15" t="s">
        <v>779</v>
      </c>
      <c r="Y15" s="1" t="s">
        <v>1522</v>
      </c>
      <c r="Z15" s="1" t="s">
        <v>999</v>
      </c>
      <c r="AA15" t="s">
        <v>1165</v>
      </c>
      <c r="AB15" t="s">
        <v>788</v>
      </c>
      <c r="AC15" t="s">
        <v>788</v>
      </c>
      <c r="AD15" t="s">
        <v>788</v>
      </c>
      <c r="AE15" t="s">
        <v>788</v>
      </c>
      <c r="AF15" t="s">
        <v>793</v>
      </c>
      <c r="AG15" t="s">
        <v>303</v>
      </c>
      <c r="AH15" t="s">
        <v>795</v>
      </c>
      <c r="AI15" t="s">
        <v>256</v>
      </c>
      <c r="AJ15" s="1" t="s">
        <v>1523</v>
      </c>
      <c r="AK15" t="s">
        <v>795</v>
      </c>
      <c r="AL15" t="s">
        <v>256</v>
      </c>
      <c r="AM15" t="s">
        <v>779</v>
      </c>
      <c r="AN15" t="s">
        <v>779</v>
      </c>
      <c r="AO15" t="s">
        <v>788</v>
      </c>
      <c r="AP15" t="s">
        <v>779</v>
      </c>
      <c r="AQ15" t="s">
        <v>1524</v>
      </c>
      <c r="AR15" t="s">
        <v>779</v>
      </c>
      <c r="AS15" t="s">
        <v>779</v>
      </c>
      <c r="AT15" t="s">
        <v>779</v>
      </c>
      <c r="AU15" t="s">
        <v>779</v>
      </c>
      <c r="AV15" t="s">
        <v>779</v>
      </c>
      <c r="AW15" t="s">
        <v>779</v>
      </c>
      <c r="AX15" t="s">
        <v>779</v>
      </c>
      <c r="AY15" t="s">
        <v>779</v>
      </c>
      <c r="AZ15" t="s">
        <v>788</v>
      </c>
      <c r="BA15" t="s">
        <v>779</v>
      </c>
      <c r="BB15" t="s">
        <v>779</v>
      </c>
      <c r="BC15" t="s">
        <v>779</v>
      </c>
      <c r="BD15" t="s">
        <v>788</v>
      </c>
      <c r="BE15" t="s">
        <v>793</v>
      </c>
      <c r="BF15" t="s">
        <v>303</v>
      </c>
      <c r="BG15" t="s">
        <v>779</v>
      </c>
      <c r="BH15" t="s">
        <v>779</v>
      </c>
      <c r="BI15" t="s">
        <v>788</v>
      </c>
      <c r="BJ15" t="s">
        <v>779</v>
      </c>
      <c r="BK15" t="s">
        <v>779</v>
      </c>
      <c r="BL15" t="s">
        <v>779</v>
      </c>
      <c r="BM15" t="s">
        <v>779</v>
      </c>
      <c r="BN15" t="s">
        <v>781</v>
      </c>
      <c r="BO15" t="s">
        <v>780</v>
      </c>
      <c r="BP15" t="s">
        <v>779</v>
      </c>
      <c r="BQ15" t="s">
        <v>1520</v>
      </c>
      <c r="BR15" t="s">
        <v>779</v>
      </c>
      <c r="BS15" t="s">
        <v>788</v>
      </c>
      <c r="BT15" t="s">
        <v>788</v>
      </c>
      <c r="BU15" t="s">
        <v>1525</v>
      </c>
      <c r="BV15" t="s">
        <v>1659</v>
      </c>
      <c r="BW15" t="s">
        <v>1659</v>
      </c>
      <c r="BX15" t="s">
        <v>1164</v>
      </c>
      <c r="BY15" t="s">
        <v>802</v>
      </c>
      <c r="BZ15" t="s">
        <v>804</v>
      </c>
      <c r="CA15" t="s">
        <v>806</v>
      </c>
      <c r="CB15" s="1" t="s">
        <v>1526</v>
      </c>
      <c r="CC15">
        <v>0</v>
      </c>
      <c r="CD15" t="s">
        <v>0</v>
      </c>
      <c r="CE15" t="s">
        <v>303</v>
      </c>
      <c r="CF15" s="1" t="s">
        <v>1527</v>
      </c>
      <c r="CG15" s="1" t="s">
        <v>1073</v>
      </c>
      <c r="CH15" t="s">
        <v>794</v>
      </c>
      <c r="CI15">
        <v>0</v>
      </c>
      <c r="CJ15" t="s">
        <v>794</v>
      </c>
      <c r="CK15">
        <v>0</v>
      </c>
      <c r="CL15" t="s">
        <v>794</v>
      </c>
      <c r="CM15" t="s">
        <v>794</v>
      </c>
      <c r="CN15" t="s">
        <v>794</v>
      </c>
      <c r="CO15">
        <v>0</v>
      </c>
      <c r="CP15" s="1" t="s">
        <v>1528</v>
      </c>
      <c r="CQ15" s="1" t="s">
        <v>1113</v>
      </c>
      <c r="CR15">
        <v>0</v>
      </c>
      <c r="CS15" t="s">
        <v>1165</v>
      </c>
      <c r="CT15">
        <v>0</v>
      </c>
      <c r="CU15" t="s">
        <v>0</v>
      </c>
      <c r="CV15" t="s">
        <v>303</v>
      </c>
      <c r="CW15" t="s">
        <v>303</v>
      </c>
      <c r="CX15" t="s">
        <v>303</v>
      </c>
      <c r="CY15" t="s">
        <v>794</v>
      </c>
      <c r="CZ15">
        <v>0</v>
      </c>
      <c r="DA15" t="s">
        <v>794</v>
      </c>
      <c r="DB15">
        <v>0</v>
      </c>
      <c r="DC15" t="s">
        <v>794</v>
      </c>
      <c r="DD15" t="s">
        <v>794</v>
      </c>
      <c r="DE15" t="s">
        <v>794</v>
      </c>
      <c r="DF15">
        <v>0</v>
      </c>
      <c r="DG15">
        <v>0</v>
      </c>
      <c r="DH15">
        <v>0</v>
      </c>
      <c r="DI15">
        <v>0</v>
      </c>
      <c r="DJ15">
        <v>0</v>
      </c>
      <c r="DK15">
        <v>0</v>
      </c>
      <c r="DL15">
        <v>0</v>
      </c>
      <c r="DM15" t="s">
        <v>303</v>
      </c>
      <c r="DN15" t="s">
        <v>303</v>
      </c>
      <c r="DO15" t="s">
        <v>303</v>
      </c>
      <c r="DP15" t="s">
        <v>794</v>
      </c>
      <c r="DQ15">
        <v>0</v>
      </c>
      <c r="DR15" t="s">
        <v>794</v>
      </c>
      <c r="DS15">
        <v>0</v>
      </c>
      <c r="DT15" t="s">
        <v>794</v>
      </c>
      <c r="DU15" t="s">
        <v>794</v>
      </c>
      <c r="DV15" t="s">
        <v>794</v>
      </c>
      <c r="DW15">
        <v>0</v>
      </c>
      <c r="DX15">
        <v>0</v>
      </c>
      <c r="DY15">
        <v>0</v>
      </c>
      <c r="DZ15">
        <v>0</v>
      </c>
      <c r="EA15" t="s">
        <v>1164</v>
      </c>
      <c r="EB15" s="1" t="s">
        <v>775</v>
      </c>
      <c r="EC15" t="s">
        <v>841</v>
      </c>
      <c r="ED15" t="s">
        <v>781</v>
      </c>
      <c r="EE15" t="s">
        <v>1529</v>
      </c>
      <c r="EF15">
        <v>0</v>
      </c>
      <c r="EG15" t="s">
        <v>1660</v>
      </c>
      <c r="EH15" t="s">
        <v>1164</v>
      </c>
      <c r="EI15" s="1" t="s">
        <v>303</v>
      </c>
      <c r="EJ15">
        <v>1100</v>
      </c>
      <c r="EK15">
        <v>350</v>
      </c>
      <c r="EL15">
        <v>750</v>
      </c>
      <c r="EM15" t="s">
        <v>794</v>
      </c>
      <c r="EN15">
        <v>5</v>
      </c>
      <c r="EO15">
        <v>3</v>
      </c>
      <c r="EP15">
        <v>12</v>
      </c>
      <c r="EQ15">
        <v>3</v>
      </c>
      <c r="ER15" t="s">
        <v>843</v>
      </c>
      <c r="ES15" t="s">
        <v>1657</v>
      </c>
      <c r="ET15" t="s">
        <v>256</v>
      </c>
    </row>
    <row r="16" spans="1:152" ht="33" customHeight="1" x14ac:dyDescent="0.25">
      <c r="A16" t="s">
        <v>327</v>
      </c>
      <c r="B16" t="s">
        <v>328</v>
      </c>
      <c r="C16" t="s">
        <v>329</v>
      </c>
      <c r="D16" t="s">
        <v>330</v>
      </c>
      <c r="E16" t="s">
        <v>331</v>
      </c>
      <c r="F16" t="s">
        <v>752</v>
      </c>
      <c r="G16" t="s">
        <v>332</v>
      </c>
      <c r="I16" t="s">
        <v>774</v>
      </c>
      <c r="L16" s="1" t="s">
        <v>777</v>
      </c>
      <c r="M16" s="1" t="s">
        <v>977</v>
      </c>
      <c r="N16" t="s">
        <v>779</v>
      </c>
      <c r="O16" t="s">
        <v>781</v>
      </c>
      <c r="P16" t="s">
        <v>421</v>
      </c>
      <c r="R16" s="1" t="s">
        <v>982</v>
      </c>
      <c r="S16" s="1" t="s">
        <v>990</v>
      </c>
      <c r="T16" t="s">
        <v>437</v>
      </c>
      <c r="U16" t="s">
        <v>452</v>
      </c>
      <c r="V16" t="s">
        <v>1164</v>
      </c>
      <c r="W16" t="s">
        <v>779</v>
      </c>
      <c r="X16" t="s">
        <v>779</v>
      </c>
      <c r="Y16" s="1" t="s">
        <v>995</v>
      </c>
      <c r="Z16" s="1" t="s">
        <v>999</v>
      </c>
      <c r="AA16" t="s">
        <v>1164</v>
      </c>
      <c r="AB16" t="s">
        <v>779</v>
      </c>
      <c r="AC16" t="s">
        <v>779</v>
      </c>
      <c r="AD16" t="s">
        <v>779</v>
      </c>
      <c r="AE16" t="s">
        <v>779</v>
      </c>
      <c r="AF16" t="s">
        <v>779</v>
      </c>
      <c r="AG16" t="s">
        <v>475</v>
      </c>
      <c r="AH16" t="s">
        <v>796</v>
      </c>
      <c r="AI16" t="s">
        <v>494</v>
      </c>
      <c r="AJ16" s="1" t="s">
        <v>516</v>
      </c>
      <c r="AK16" s="1" t="s">
        <v>1017</v>
      </c>
      <c r="AL16" s="1" t="s">
        <v>526</v>
      </c>
      <c r="AM16" t="s">
        <v>779</v>
      </c>
      <c r="AN16" t="s">
        <v>779</v>
      </c>
      <c r="AO16" t="s">
        <v>779</v>
      </c>
      <c r="AP16" t="s">
        <v>793</v>
      </c>
      <c r="AQ16" t="s">
        <v>794</v>
      </c>
      <c r="AR16" t="s">
        <v>779</v>
      </c>
      <c r="AS16" t="s">
        <v>780</v>
      </c>
      <c r="AT16" t="s">
        <v>780</v>
      </c>
      <c r="AU16" t="s">
        <v>779</v>
      </c>
      <c r="AV16" t="s">
        <v>780</v>
      </c>
      <c r="AW16" t="s">
        <v>780</v>
      </c>
      <c r="AX16" t="s">
        <v>780</v>
      </c>
      <c r="AY16" t="s">
        <v>779</v>
      </c>
      <c r="AZ16" t="s">
        <v>779</v>
      </c>
      <c r="BA16" t="s">
        <v>781</v>
      </c>
      <c r="BB16" t="s">
        <v>781</v>
      </c>
      <c r="BC16" t="s">
        <v>781</v>
      </c>
      <c r="BD16" t="s">
        <v>780</v>
      </c>
      <c r="BE16" t="s">
        <v>779</v>
      </c>
      <c r="BF16" t="s">
        <v>550</v>
      </c>
      <c r="BG16" t="s">
        <v>779</v>
      </c>
      <c r="BH16" t="s">
        <v>779</v>
      </c>
      <c r="BI16" t="s">
        <v>780</v>
      </c>
      <c r="BJ16" t="s">
        <v>780</v>
      </c>
      <c r="BK16" t="s">
        <v>779</v>
      </c>
      <c r="BL16" t="s">
        <v>780</v>
      </c>
      <c r="BM16" t="s">
        <v>781</v>
      </c>
      <c r="BN16" t="s">
        <v>781</v>
      </c>
      <c r="BO16" t="s">
        <v>781</v>
      </c>
      <c r="BP16" t="s">
        <v>793</v>
      </c>
      <c r="BQ16" t="s">
        <v>794</v>
      </c>
      <c r="BR16" t="s">
        <v>780</v>
      </c>
      <c r="BS16" t="s">
        <v>780</v>
      </c>
      <c r="BT16" t="s">
        <v>780</v>
      </c>
      <c r="BU16" t="s">
        <v>561</v>
      </c>
      <c r="BV16" t="s">
        <v>333</v>
      </c>
      <c r="BW16">
        <v>0</v>
      </c>
      <c r="BX16" t="s">
        <v>1164</v>
      </c>
      <c r="BY16" t="s">
        <v>803</v>
      </c>
      <c r="BZ16" t="s">
        <v>804</v>
      </c>
      <c r="CA16" t="s">
        <v>806</v>
      </c>
      <c r="CB16" s="1" t="s">
        <v>1023</v>
      </c>
      <c r="CC16">
        <v>0</v>
      </c>
      <c r="CD16">
        <v>0</v>
      </c>
      <c r="CE16" t="s">
        <v>303</v>
      </c>
      <c r="CF16" t="s">
        <v>303</v>
      </c>
      <c r="CG16" t="s">
        <v>303</v>
      </c>
      <c r="CH16" t="s">
        <v>794</v>
      </c>
      <c r="CI16">
        <v>0</v>
      </c>
      <c r="CJ16" t="s">
        <v>794</v>
      </c>
      <c r="CK16">
        <v>0</v>
      </c>
      <c r="CL16" t="s">
        <v>794</v>
      </c>
      <c r="CM16" t="s">
        <v>794</v>
      </c>
      <c r="CN16" t="s">
        <v>794</v>
      </c>
      <c r="CO16">
        <v>0</v>
      </c>
      <c r="CP16" t="s">
        <v>794</v>
      </c>
      <c r="CQ16" t="s">
        <v>794</v>
      </c>
      <c r="CR16">
        <v>0</v>
      </c>
      <c r="CS16" t="s">
        <v>1165</v>
      </c>
      <c r="CT16">
        <v>0</v>
      </c>
      <c r="CU16" t="s">
        <v>0</v>
      </c>
      <c r="CV16" t="s">
        <v>303</v>
      </c>
      <c r="CW16" t="s">
        <v>303</v>
      </c>
      <c r="CX16" t="s">
        <v>303</v>
      </c>
      <c r="CY16" t="s">
        <v>794</v>
      </c>
      <c r="CZ16">
        <v>0</v>
      </c>
      <c r="DA16" t="s">
        <v>794</v>
      </c>
      <c r="DB16">
        <v>0</v>
      </c>
      <c r="DC16" t="s">
        <v>794</v>
      </c>
      <c r="DD16" t="s">
        <v>794</v>
      </c>
      <c r="DE16" t="s">
        <v>794</v>
      </c>
      <c r="DF16">
        <v>0</v>
      </c>
      <c r="DG16">
        <v>0</v>
      </c>
      <c r="DH16">
        <v>0</v>
      </c>
      <c r="DI16">
        <v>0</v>
      </c>
      <c r="DJ16">
        <v>0</v>
      </c>
      <c r="DK16">
        <v>0</v>
      </c>
      <c r="DL16">
        <v>0</v>
      </c>
      <c r="DM16" t="s">
        <v>303</v>
      </c>
      <c r="DN16" t="s">
        <v>303</v>
      </c>
      <c r="DO16" t="s">
        <v>303</v>
      </c>
      <c r="DP16" t="s">
        <v>794</v>
      </c>
      <c r="DQ16">
        <v>0</v>
      </c>
      <c r="DR16" t="s">
        <v>794</v>
      </c>
      <c r="DS16">
        <v>0</v>
      </c>
      <c r="DT16" t="s">
        <v>794</v>
      </c>
      <c r="DU16" t="s">
        <v>794</v>
      </c>
      <c r="DV16" t="s">
        <v>794</v>
      </c>
      <c r="DW16">
        <v>0</v>
      </c>
      <c r="DX16">
        <v>0</v>
      </c>
      <c r="DY16">
        <v>0</v>
      </c>
      <c r="DZ16">
        <v>0</v>
      </c>
      <c r="EA16" t="s">
        <v>1164</v>
      </c>
      <c r="EB16" s="1" t="s">
        <v>777</v>
      </c>
      <c r="EC16" t="s">
        <v>841</v>
      </c>
      <c r="ED16" s="1" t="s">
        <v>777</v>
      </c>
      <c r="EE16" t="s">
        <v>1165</v>
      </c>
      <c r="EF16">
        <v>0</v>
      </c>
      <c r="EG16" t="s">
        <v>1165</v>
      </c>
      <c r="EH16" t="s">
        <v>1164</v>
      </c>
      <c r="EI16" s="1" t="s">
        <v>1156</v>
      </c>
      <c r="EJ16" t="s">
        <v>794</v>
      </c>
      <c r="EK16" t="s">
        <v>794</v>
      </c>
      <c r="EL16" t="s">
        <v>794</v>
      </c>
      <c r="EM16" t="s">
        <v>794</v>
      </c>
      <c r="EN16">
        <v>1</v>
      </c>
      <c r="EO16">
        <v>3</v>
      </c>
      <c r="EP16">
        <v>0</v>
      </c>
      <c r="EQ16">
        <v>0</v>
      </c>
      <c r="ER16">
        <v>1000</v>
      </c>
      <c r="ES16" s="1" t="s">
        <v>719</v>
      </c>
      <c r="ET16" t="s">
        <v>256</v>
      </c>
    </row>
    <row r="17" spans="1:150" ht="33" customHeight="1" x14ac:dyDescent="0.25">
      <c r="A17" t="s">
        <v>269</v>
      </c>
      <c r="B17" t="s">
        <v>270</v>
      </c>
      <c r="C17" t="s">
        <v>271</v>
      </c>
      <c r="D17" t="s">
        <v>272</v>
      </c>
      <c r="E17" t="s">
        <v>273</v>
      </c>
      <c r="F17" t="s">
        <v>752</v>
      </c>
      <c r="G17" t="s">
        <v>274</v>
      </c>
      <c r="I17" s="1" t="s">
        <v>768</v>
      </c>
      <c r="L17" s="1" t="s">
        <v>775</v>
      </c>
      <c r="M17" s="1" t="s">
        <v>1429</v>
      </c>
      <c r="N17" t="s">
        <v>779</v>
      </c>
      <c r="O17" t="s">
        <v>779</v>
      </c>
      <c r="P17" t="s">
        <v>422</v>
      </c>
      <c r="R17" s="1" t="s">
        <v>983</v>
      </c>
      <c r="S17" s="1" t="s">
        <v>987</v>
      </c>
      <c r="T17" t="s">
        <v>256</v>
      </c>
      <c r="U17" t="s">
        <v>256</v>
      </c>
      <c r="V17" t="s">
        <v>1164</v>
      </c>
      <c r="W17" t="s">
        <v>781</v>
      </c>
      <c r="X17" t="s">
        <v>779</v>
      </c>
      <c r="Y17" t="s">
        <v>790</v>
      </c>
      <c r="Z17" s="1" t="s">
        <v>999</v>
      </c>
      <c r="AA17" t="s">
        <v>1165</v>
      </c>
      <c r="AB17" t="s">
        <v>787</v>
      </c>
      <c r="AC17" t="s">
        <v>787</v>
      </c>
      <c r="AD17" t="s">
        <v>781</v>
      </c>
      <c r="AE17" t="s">
        <v>781</v>
      </c>
      <c r="AF17" t="s">
        <v>793</v>
      </c>
      <c r="AG17" t="s">
        <v>794</v>
      </c>
      <c r="AH17" t="s">
        <v>795</v>
      </c>
      <c r="AI17" t="s">
        <v>495</v>
      </c>
      <c r="AJ17" s="1" t="s">
        <v>1008</v>
      </c>
      <c r="AK17" t="s">
        <v>795</v>
      </c>
      <c r="AL17" t="s">
        <v>527</v>
      </c>
      <c r="AM17" t="s">
        <v>779</v>
      </c>
      <c r="AN17" t="s">
        <v>779</v>
      </c>
      <c r="AO17" t="s">
        <v>788</v>
      </c>
      <c r="AP17" t="s">
        <v>793</v>
      </c>
      <c r="AQ17" t="s">
        <v>794</v>
      </c>
      <c r="AR17" t="s">
        <v>780</v>
      </c>
      <c r="AS17" t="s">
        <v>780</v>
      </c>
      <c r="AT17" t="s">
        <v>779</v>
      </c>
      <c r="AU17" t="s">
        <v>779</v>
      </c>
      <c r="AV17" t="s">
        <v>780</v>
      </c>
      <c r="AW17" t="s">
        <v>779</v>
      </c>
      <c r="AX17" t="s">
        <v>780</v>
      </c>
      <c r="AY17" t="s">
        <v>780</v>
      </c>
      <c r="AZ17" t="s">
        <v>781</v>
      </c>
      <c r="BA17" t="s">
        <v>779</v>
      </c>
      <c r="BB17" t="s">
        <v>779</v>
      </c>
      <c r="BC17" t="s">
        <v>780</v>
      </c>
      <c r="BD17" t="s">
        <v>781</v>
      </c>
      <c r="BE17" t="s">
        <v>793</v>
      </c>
      <c r="BF17" t="s">
        <v>794</v>
      </c>
      <c r="BG17" t="s">
        <v>780</v>
      </c>
      <c r="BH17" t="s">
        <v>780</v>
      </c>
      <c r="BI17" t="s">
        <v>781</v>
      </c>
      <c r="BJ17" t="s">
        <v>781</v>
      </c>
      <c r="BK17" t="s">
        <v>780</v>
      </c>
      <c r="BL17" t="s">
        <v>779</v>
      </c>
      <c r="BM17" t="s">
        <v>781</v>
      </c>
      <c r="BN17" t="s">
        <v>781</v>
      </c>
      <c r="BO17" t="s">
        <v>781</v>
      </c>
      <c r="BP17" t="s">
        <v>793</v>
      </c>
      <c r="BQ17" t="s">
        <v>794</v>
      </c>
      <c r="BR17" t="s">
        <v>780</v>
      </c>
      <c r="BS17" t="s">
        <v>781</v>
      </c>
      <c r="BT17" t="s">
        <v>793</v>
      </c>
      <c r="BU17" t="s">
        <v>794</v>
      </c>
      <c r="BV17">
        <v>0</v>
      </c>
      <c r="BW17">
        <v>0</v>
      </c>
      <c r="BX17" t="s">
        <v>1164</v>
      </c>
      <c r="BY17" t="s">
        <v>802</v>
      </c>
      <c r="BZ17" t="s">
        <v>805</v>
      </c>
      <c r="CA17" s="1" t="s">
        <v>1483</v>
      </c>
      <c r="CB17" s="1" t="s">
        <v>1025</v>
      </c>
      <c r="CC17" t="s">
        <v>270</v>
      </c>
      <c r="CD17" t="s">
        <v>0</v>
      </c>
      <c r="CE17" t="s">
        <v>814</v>
      </c>
      <c r="CF17" s="1" t="s">
        <v>1041</v>
      </c>
      <c r="CG17" t="s">
        <v>831</v>
      </c>
      <c r="CH17">
        <v>2375</v>
      </c>
      <c r="CI17" t="s">
        <v>584</v>
      </c>
      <c r="CJ17">
        <v>20</v>
      </c>
      <c r="CK17" t="s">
        <v>613</v>
      </c>
      <c r="CL17" t="s">
        <v>794</v>
      </c>
      <c r="CM17" t="s">
        <v>794</v>
      </c>
      <c r="CN17" t="s">
        <v>794</v>
      </c>
      <c r="CO17" t="s">
        <v>639</v>
      </c>
      <c r="CP17" s="1" t="s">
        <v>1434</v>
      </c>
      <c r="CQ17" s="1" t="s">
        <v>1110</v>
      </c>
      <c r="CR17" t="s">
        <v>270</v>
      </c>
      <c r="CS17" t="s">
        <v>1165</v>
      </c>
      <c r="CT17">
        <v>0</v>
      </c>
      <c r="CU17" t="s">
        <v>0</v>
      </c>
      <c r="CV17" t="s">
        <v>303</v>
      </c>
      <c r="CW17" t="s">
        <v>303</v>
      </c>
      <c r="CX17" t="s">
        <v>303</v>
      </c>
      <c r="CY17" t="s">
        <v>794</v>
      </c>
      <c r="CZ17">
        <v>0</v>
      </c>
      <c r="DA17" t="s">
        <v>794</v>
      </c>
      <c r="DB17">
        <v>0</v>
      </c>
      <c r="DC17" t="s">
        <v>794</v>
      </c>
      <c r="DD17" t="s">
        <v>794</v>
      </c>
      <c r="DE17" t="s">
        <v>794</v>
      </c>
      <c r="DF17">
        <v>0</v>
      </c>
      <c r="DG17">
        <v>0</v>
      </c>
      <c r="DH17">
        <v>0</v>
      </c>
      <c r="DI17">
        <v>0</v>
      </c>
      <c r="DJ17">
        <v>0</v>
      </c>
      <c r="DK17">
        <v>0</v>
      </c>
      <c r="DL17">
        <v>0</v>
      </c>
      <c r="DM17" t="s">
        <v>303</v>
      </c>
      <c r="DN17" t="s">
        <v>303</v>
      </c>
      <c r="DO17" t="s">
        <v>303</v>
      </c>
      <c r="DP17" t="s">
        <v>794</v>
      </c>
      <c r="DQ17">
        <v>0</v>
      </c>
      <c r="DR17" t="s">
        <v>794</v>
      </c>
      <c r="DS17">
        <v>0</v>
      </c>
      <c r="DT17" t="s">
        <v>794</v>
      </c>
      <c r="DU17" t="s">
        <v>794</v>
      </c>
      <c r="DV17" t="s">
        <v>794</v>
      </c>
      <c r="DW17">
        <v>0</v>
      </c>
      <c r="DX17">
        <v>0</v>
      </c>
      <c r="DY17">
        <v>0</v>
      </c>
      <c r="DZ17">
        <v>0</v>
      </c>
      <c r="EA17" t="s">
        <v>1165</v>
      </c>
      <c r="EB17" t="s">
        <v>781</v>
      </c>
      <c r="EC17" t="s">
        <v>303</v>
      </c>
      <c r="ED17" t="s">
        <v>781</v>
      </c>
      <c r="EE17">
        <v>0</v>
      </c>
      <c r="EF17">
        <v>0</v>
      </c>
      <c r="EG17" s="1" t="s">
        <v>301</v>
      </c>
      <c r="EH17" t="s">
        <v>1164</v>
      </c>
      <c r="EI17" s="1" t="s">
        <v>1157</v>
      </c>
      <c r="EJ17" t="s">
        <v>794</v>
      </c>
      <c r="EK17" t="s">
        <v>794</v>
      </c>
      <c r="EL17" t="s">
        <v>794</v>
      </c>
      <c r="EM17" t="s">
        <v>794</v>
      </c>
      <c r="EN17">
        <v>2</v>
      </c>
      <c r="EO17">
        <v>3</v>
      </c>
      <c r="EP17">
        <v>24</v>
      </c>
      <c r="EQ17">
        <v>3</v>
      </c>
      <c r="ER17">
        <v>999</v>
      </c>
      <c r="ES17" s="1" t="s">
        <v>721</v>
      </c>
      <c r="ET17" t="s">
        <v>256</v>
      </c>
    </row>
    <row r="18" spans="1:150" ht="33" customHeight="1" x14ac:dyDescent="0.25">
      <c r="A18" t="s">
        <v>136</v>
      </c>
      <c r="B18" t="s">
        <v>137</v>
      </c>
      <c r="C18" s="128" t="s">
        <v>1876</v>
      </c>
      <c r="D18" t="s">
        <v>138</v>
      </c>
      <c r="E18" t="s">
        <v>139</v>
      </c>
      <c r="F18" t="s">
        <v>752</v>
      </c>
      <c r="G18" t="s">
        <v>751</v>
      </c>
      <c r="I18" t="s">
        <v>774</v>
      </c>
      <c r="L18" s="1" t="s">
        <v>775</v>
      </c>
      <c r="M18" s="1" t="s">
        <v>1429</v>
      </c>
      <c r="N18" t="s">
        <v>780</v>
      </c>
      <c r="O18" t="s">
        <v>779</v>
      </c>
      <c r="P18" t="s">
        <v>423</v>
      </c>
      <c r="R18" s="1" t="s">
        <v>981</v>
      </c>
      <c r="S18" s="1" t="s">
        <v>990</v>
      </c>
      <c r="T18" t="s">
        <v>443</v>
      </c>
      <c r="U18" t="s">
        <v>453</v>
      </c>
      <c r="V18" t="s">
        <v>1164</v>
      </c>
      <c r="W18" t="s">
        <v>779</v>
      </c>
      <c r="X18" t="s">
        <v>779</v>
      </c>
      <c r="Y18" t="s">
        <v>789</v>
      </c>
      <c r="Z18" s="1" t="s">
        <v>1001</v>
      </c>
      <c r="AA18" t="s">
        <v>1164</v>
      </c>
      <c r="AB18" t="s">
        <v>779</v>
      </c>
      <c r="AC18" t="s">
        <v>779</v>
      </c>
      <c r="AD18" t="s">
        <v>779</v>
      </c>
      <c r="AE18" t="s">
        <v>788</v>
      </c>
      <c r="AF18" t="s">
        <v>779</v>
      </c>
      <c r="AG18" t="s">
        <v>1573</v>
      </c>
      <c r="AH18" t="s">
        <v>795</v>
      </c>
      <c r="AI18" t="s">
        <v>496</v>
      </c>
      <c r="AJ18" s="1" t="s">
        <v>1009</v>
      </c>
      <c r="AK18" t="s">
        <v>795</v>
      </c>
      <c r="AL18" t="s">
        <v>528</v>
      </c>
      <c r="AM18" t="s">
        <v>779</v>
      </c>
      <c r="AN18" t="s">
        <v>779</v>
      </c>
      <c r="AO18" t="s">
        <v>788</v>
      </c>
      <c r="AP18" t="s">
        <v>779</v>
      </c>
      <c r="AQ18" t="s">
        <v>1574</v>
      </c>
      <c r="AR18" t="s">
        <v>781</v>
      </c>
      <c r="AS18" t="s">
        <v>781</v>
      </c>
      <c r="AT18" t="s">
        <v>779</v>
      </c>
      <c r="AU18" t="s">
        <v>779</v>
      </c>
      <c r="AV18" t="s">
        <v>779</v>
      </c>
      <c r="AW18" t="s">
        <v>779</v>
      </c>
      <c r="AX18" t="s">
        <v>779</v>
      </c>
      <c r="AY18" t="s">
        <v>779</v>
      </c>
      <c r="AZ18" t="s">
        <v>781</v>
      </c>
      <c r="BA18" t="s">
        <v>779</v>
      </c>
      <c r="BB18" t="s">
        <v>779</v>
      </c>
      <c r="BC18" t="s">
        <v>779</v>
      </c>
      <c r="BD18" t="s">
        <v>780</v>
      </c>
      <c r="BE18" t="s">
        <v>793</v>
      </c>
      <c r="BF18" t="s">
        <v>794</v>
      </c>
      <c r="BG18" t="s">
        <v>779</v>
      </c>
      <c r="BH18" t="s">
        <v>779</v>
      </c>
      <c r="BI18" t="s">
        <v>779</v>
      </c>
      <c r="BJ18" t="s">
        <v>779</v>
      </c>
      <c r="BK18" t="s">
        <v>779</v>
      </c>
      <c r="BL18" t="s">
        <v>779</v>
      </c>
      <c r="BM18" t="s">
        <v>779</v>
      </c>
      <c r="BN18" t="s">
        <v>779</v>
      </c>
      <c r="BO18" t="s">
        <v>779</v>
      </c>
      <c r="BP18" t="s">
        <v>779</v>
      </c>
      <c r="BQ18" t="s">
        <v>556</v>
      </c>
      <c r="BR18" t="s">
        <v>780</v>
      </c>
      <c r="BS18" t="s">
        <v>780</v>
      </c>
      <c r="BT18" t="s">
        <v>793</v>
      </c>
      <c r="BU18" t="s">
        <v>562</v>
      </c>
      <c r="BV18">
        <v>0</v>
      </c>
      <c r="BW18" t="s">
        <v>567</v>
      </c>
      <c r="BX18" t="s">
        <v>1164</v>
      </c>
      <c r="BY18" t="s">
        <v>803</v>
      </c>
      <c r="BZ18" t="s">
        <v>804</v>
      </c>
      <c r="CA18" s="1" t="s">
        <v>1166</v>
      </c>
      <c r="CB18" s="1" t="s">
        <v>1026</v>
      </c>
      <c r="CC18" t="s">
        <v>141</v>
      </c>
      <c r="CD18" t="s">
        <v>0</v>
      </c>
      <c r="CE18" t="s">
        <v>815</v>
      </c>
      <c r="CF18" s="1" t="s">
        <v>1042</v>
      </c>
      <c r="CG18" s="1" t="s">
        <v>1080</v>
      </c>
      <c r="CH18">
        <v>0</v>
      </c>
      <c r="CI18">
        <v>0</v>
      </c>
      <c r="CJ18">
        <v>39.9</v>
      </c>
      <c r="CK18" t="s">
        <v>614</v>
      </c>
      <c r="CL18">
        <v>0</v>
      </c>
      <c r="CM18" t="s">
        <v>794</v>
      </c>
      <c r="CN18" t="s">
        <v>794</v>
      </c>
      <c r="CO18">
        <v>0</v>
      </c>
      <c r="CP18" t="s">
        <v>833</v>
      </c>
      <c r="CQ18" t="s">
        <v>839</v>
      </c>
      <c r="CR18" s="1" t="s">
        <v>651</v>
      </c>
      <c r="CS18" t="s">
        <v>1164</v>
      </c>
      <c r="CT18" t="s">
        <v>142</v>
      </c>
      <c r="CU18" t="s">
        <v>0</v>
      </c>
      <c r="CV18" t="s">
        <v>812</v>
      </c>
      <c r="CW18" s="1" t="s">
        <v>1042</v>
      </c>
      <c r="CX18" s="1" t="s">
        <v>1080</v>
      </c>
      <c r="CY18">
        <v>2499</v>
      </c>
      <c r="CZ18" t="s">
        <v>662</v>
      </c>
      <c r="DA18">
        <v>9.9</v>
      </c>
      <c r="DB18" t="s">
        <v>675</v>
      </c>
      <c r="DC18" t="s">
        <v>794</v>
      </c>
      <c r="DD18" t="s">
        <v>794</v>
      </c>
      <c r="DE18" t="s">
        <v>794</v>
      </c>
      <c r="DF18">
        <v>0</v>
      </c>
      <c r="DG18" t="s">
        <v>833</v>
      </c>
      <c r="DH18" t="s">
        <v>839</v>
      </c>
      <c r="DI18" s="1" t="s">
        <v>691</v>
      </c>
      <c r="DJ18" t="s">
        <v>1164</v>
      </c>
      <c r="DK18" t="s">
        <v>140</v>
      </c>
      <c r="DL18" t="s">
        <v>0</v>
      </c>
      <c r="DM18" t="s">
        <v>814</v>
      </c>
      <c r="DN18" s="1" t="s">
        <v>1042</v>
      </c>
      <c r="DO18" s="1" t="s">
        <v>1080</v>
      </c>
      <c r="DP18" t="s">
        <v>794</v>
      </c>
      <c r="DQ18">
        <v>0</v>
      </c>
      <c r="DR18">
        <v>54.9</v>
      </c>
      <c r="DS18" t="s">
        <v>697</v>
      </c>
      <c r="DT18" t="s">
        <v>794</v>
      </c>
      <c r="DU18" t="s">
        <v>794</v>
      </c>
      <c r="DV18" t="s">
        <v>794</v>
      </c>
      <c r="DW18">
        <v>0</v>
      </c>
      <c r="DX18" t="s">
        <v>833</v>
      </c>
      <c r="DY18" t="s">
        <v>839</v>
      </c>
      <c r="DZ18" s="1" t="s">
        <v>703</v>
      </c>
      <c r="EA18" t="s">
        <v>1164</v>
      </c>
      <c r="EB18" s="1" t="s">
        <v>775</v>
      </c>
      <c r="EC18" t="s">
        <v>1164</v>
      </c>
      <c r="ED18" t="s">
        <v>781</v>
      </c>
      <c r="EE18" t="s">
        <v>1165</v>
      </c>
      <c r="EF18">
        <v>0</v>
      </c>
      <c r="EG18" s="1" t="s">
        <v>316</v>
      </c>
      <c r="EH18" t="s">
        <v>1164</v>
      </c>
      <c r="EI18" s="1" t="s">
        <v>1155</v>
      </c>
      <c r="EJ18">
        <v>4000</v>
      </c>
      <c r="EK18">
        <v>3500</v>
      </c>
      <c r="EL18">
        <v>350</v>
      </c>
      <c r="EM18">
        <v>150</v>
      </c>
      <c r="EN18">
        <v>5</v>
      </c>
      <c r="EO18">
        <v>60</v>
      </c>
      <c r="EP18">
        <v>12</v>
      </c>
      <c r="EQ18">
        <v>1</v>
      </c>
      <c r="ER18" t="s">
        <v>843</v>
      </c>
      <c r="ES18" t="s">
        <v>722</v>
      </c>
      <c r="ET18" t="s">
        <v>256</v>
      </c>
    </row>
    <row r="19" spans="1:150" ht="33" customHeight="1" x14ac:dyDescent="0.25">
      <c r="A19" t="s">
        <v>62</v>
      </c>
      <c r="B19" t="s">
        <v>63</v>
      </c>
      <c r="C19" t="s">
        <v>64</v>
      </c>
      <c r="D19" t="s">
        <v>65</v>
      </c>
      <c r="E19" t="s">
        <v>1723</v>
      </c>
      <c r="F19" t="s">
        <v>752</v>
      </c>
      <c r="G19" t="s">
        <v>66</v>
      </c>
      <c r="I19" t="s">
        <v>756</v>
      </c>
      <c r="L19" s="1" t="s">
        <v>775</v>
      </c>
      <c r="M19" s="1" t="s">
        <v>1429</v>
      </c>
      <c r="N19" t="s">
        <v>780</v>
      </c>
      <c r="O19" t="s">
        <v>779</v>
      </c>
      <c r="P19" t="s">
        <v>256</v>
      </c>
      <c r="R19" s="1" t="s">
        <v>984</v>
      </c>
      <c r="S19" t="s">
        <v>785</v>
      </c>
      <c r="T19" t="s">
        <v>1728</v>
      </c>
      <c r="U19" t="s">
        <v>454</v>
      </c>
      <c r="V19" t="s">
        <v>1164</v>
      </c>
      <c r="W19" t="s">
        <v>779</v>
      </c>
      <c r="X19" t="s">
        <v>779</v>
      </c>
      <c r="Y19" t="s">
        <v>790</v>
      </c>
      <c r="Z19" t="s">
        <v>791</v>
      </c>
      <c r="AA19" t="s">
        <v>1164</v>
      </c>
      <c r="AB19" t="s">
        <v>787</v>
      </c>
      <c r="AC19" t="s">
        <v>787</v>
      </c>
      <c r="AD19" t="s">
        <v>787</v>
      </c>
      <c r="AE19" t="s">
        <v>787</v>
      </c>
      <c r="AF19" t="s">
        <v>787</v>
      </c>
      <c r="AG19" t="s">
        <v>794</v>
      </c>
      <c r="AH19" t="s">
        <v>795</v>
      </c>
      <c r="AI19" t="s">
        <v>1724</v>
      </c>
      <c r="AJ19" t="s">
        <v>799</v>
      </c>
      <c r="AK19" t="s">
        <v>795</v>
      </c>
      <c r="AL19" s="1" t="s">
        <v>1725</v>
      </c>
      <c r="AM19" t="s">
        <v>779</v>
      </c>
      <c r="AN19" t="s">
        <v>779</v>
      </c>
      <c r="AO19" t="s">
        <v>779</v>
      </c>
      <c r="AP19" t="s">
        <v>793</v>
      </c>
      <c r="AQ19" t="s">
        <v>794</v>
      </c>
      <c r="AR19" t="s">
        <v>780</v>
      </c>
      <c r="AS19" t="s">
        <v>780</v>
      </c>
      <c r="AT19" t="s">
        <v>780</v>
      </c>
      <c r="AU19" t="s">
        <v>780</v>
      </c>
      <c r="AV19" t="s">
        <v>779</v>
      </c>
      <c r="AW19" t="s">
        <v>779</v>
      </c>
      <c r="AX19" t="s">
        <v>779</v>
      </c>
      <c r="AY19" t="s">
        <v>779</v>
      </c>
      <c r="AZ19" t="s">
        <v>779</v>
      </c>
      <c r="BA19" t="s">
        <v>780</v>
      </c>
      <c r="BB19" t="s">
        <v>780</v>
      </c>
      <c r="BC19" t="s">
        <v>779</v>
      </c>
      <c r="BD19" t="s">
        <v>780</v>
      </c>
      <c r="BE19" t="s">
        <v>793</v>
      </c>
      <c r="BF19" t="s">
        <v>794</v>
      </c>
      <c r="BG19" t="s">
        <v>779</v>
      </c>
      <c r="BH19" t="s">
        <v>779</v>
      </c>
      <c r="BI19" t="s">
        <v>780</v>
      </c>
      <c r="BJ19" t="s">
        <v>780</v>
      </c>
      <c r="BK19" t="s">
        <v>779</v>
      </c>
      <c r="BL19" t="s">
        <v>779</v>
      </c>
      <c r="BM19" t="s">
        <v>779</v>
      </c>
      <c r="BN19" t="s">
        <v>779</v>
      </c>
      <c r="BO19" t="s">
        <v>781</v>
      </c>
      <c r="BP19" t="s">
        <v>793</v>
      </c>
      <c r="BQ19" t="s">
        <v>794</v>
      </c>
      <c r="BR19" t="s">
        <v>779</v>
      </c>
      <c r="BS19" t="s">
        <v>779</v>
      </c>
      <c r="BT19" t="s">
        <v>779</v>
      </c>
      <c r="BU19" t="s">
        <v>563</v>
      </c>
      <c r="BV19">
        <v>0</v>
      </c>
      <c r="BW19" t="s">
        <v>1726</v>
      </c>
      <c r="BX19" t="s">
        <v>1165</v>
      </c>
      <c r="BY19" t="s">
        <v>802</v>
      </c>
      <c r="BZ19" t="s">
        <v>804</v>
      </c>
      <c r="CA19" t="s">
        <v>806</v>
      </c>
      <c r="CB19" s="1" t="s">
        <v>808</v>
      </c>
      <c r="CC19" t="s">
        <v>67</v>
      </c>
      <c r="CD19" t="s">
        <v>0</v>
      </c>
      <c r="CE19" t="s">
        <v>812</v>
      </c>
      <c r="CF19" s="1" t="s">
        <v>1043</v>
      </c>
      <c r="CG19" s="1" t="s">
        <v>1081</v>
      </c>
      <c r="CH19">
        <v>1350</v>
      </c>
      <c r="CI19" s="1" t="s">
        <v>585</v>
      </c>
      <c r="CJ19">
        <v>6.5</v>
      </c>
      <c r="CK19" s="1" t="s">
        <v>615</v>
      </c>
      <c r="CL19">
        <v>0</v>
      </c>
      <c r="CM19">
        <v>0</v>
      </c>
      <c r="CN19">
        <v>0</v>
      </c>
      <c r="CO19" s="1" t="s">
        <v>1730</v>
      </c>
      <c r="CP19" t="s">
        <v>834</v>
      </c>
      <c r="CQ19" s="1" t="s">
        <v>1115</v>
      </c>
      <c r="CR19" s="1" t="s">
        <v>1731</v>
      </c>
      <c r="CS19" t="s">
        <v>1164</v>
      </c>
      <c r="CT19" t="s">
        <v>68</v>
      </c>
      <c r="CU19" t="s">
        <v>0</v>
      </c>
      <c r="CV19" t="s">
        <v>815</v>
      </c>
      <c r="CW19" s="1" t="s">
        <v>1124</v>
      </c>
      <c r="CX19" s="1" t="s">
        <v>1081</v>
      </c>
      <c r="CY19">
        <v>250</v>
      </c>
      <c r="CZ19" t="s">
        <v>663</v>
      </c>
      <c r="DA19">
        <v>33</v>
      </c>
      <c r="DB19" t="s">
        <v>1732</v>
      </c>
      <c r="DC19">
        <v>0</v>
      </c>
      <c r="DD19">
        <v>0</v>
      </c>
      <c r="DE19">
        <v>0</v>
      </c>
      <c r="DF19" s="1" t="s">
        <v>1733</v>
      </c>
      <c r="DG19" t="s">
        <v>834</v>
      </c>
      <c r="DH19" t="s">
        <v>1145</v>
      </c>
      <c r="DI19" s="1" t="s">
        <v>1734</v>
      </c>
      <c r="DJ19" t="s">
        <v>1165</v>
      </c>
      <c r="DK19">
        <v>0</v>
      </c>
      <c r="DL19">
        <v>0</v>
      </c>
      <c r="DM19" t="s">
        <v>303</v>
      </c>
      <c r="DN19" t="s">
        <v>303</v>
      </c>
      <c r="DO19" t="s">
        <v>303</v>
      </c>
      <c r="DP19" t="s">
        <v>794</v>
      </c>
      <c r="DQ19">
        <v>0</v>
      </c>
      <c r="DR19" t="s">
        <v>794</v>
      </c>
      <c r="DS19">
        <v>0</v>
      </c>
      <c r="DT19" t="s">
        <v>794</v>
      </c>
      <c r="DU19" t="s">
        <v>794</v>
      </c>
      <c r="DV19" t="s">
        <v>794</v>
      </c>
      <c r="DW19">
        <v>0</v>
      </c>
      <c r="DX19">
        <v>0</v>
      </c>
      <c r="DY19">
        <v>0</v>
      </c>
      <c r="DZ19">
        <v>0</v>
      </c>
      <c r="EA19" t="s">
        <v>1164</v>
      </c>
      <c r="EB19" s="1" t="s">
        <v>775</v>
      </c>
      <c r="EC19" t="s">
        <v>1164</v>
      </c>
      <c r="ED19" t="s">
        <v>781</v>
      </c>
      <c r="EE19" t="s">
        <v>1165</v>
      </c>
      <c r="EF19">
        <v>0</v>
      </c>
      <c r="EG19" t="s">
        <v>36</v>
      </c>
      <c r="EH19" t="s">
        <v>1164</v>
      </c>
      <c r="EI19" s="1" t="s">
        <v>1160</v>
      </c>
      <c r="EJ19">
        <v>250</v>
      </c>
      <c r="EK19">
        <v>250</v>
      </c>
      <c r="EL19">
        <v>0</v>
      </c>
      <c r="EM19">
        <v>0</v>
      </c>
      <c r="EN19">
        <v>0</v>
      </c>
      <c r="EO19">
        <v>0</v>
      </c>
      <c r="EP19">
        <v>0</v>
      </c>
      <c r="EQ19">
        <v>0</v>
      </c>
      <c r="ER19" t="s">
        <v>843</v>
      </c>
      <c r="ES19" t="s">
        <v>1722</v>
      </c>
      <c r="ET19" t="s">
        <v>256</v>
      </c>
    </row>
    <row r="20" spans="1:150" ht="33" customHeight="1" x14ac:dyDescent="0.25">
      <c r="A20" t="s">
        <v>186</v>
      </c>
      <c r="B20" t="s">
        <v>102</v>
      </c>
      <c r="C20" t="s">
        <v>103</v>
      </c>
      <c r="D20" t="s">
        <v>104</v>
      </c>
      <c r="E20" t="s">
        <v>105</v>
      </c>
      <c r="F20" t="s">
        <v>752</v>
      </c>
      <c r="G20" t="s">
        <v>106</v>
      </c>
      <c r="I20" s="1" t="s">
        <v>766</v>
      </c>
      <c r="L20" s="1" t="s">
        <v>777</v>
      </c>
      <c r="M20" s="1" t="s">
        <v>1429</v>
      </c>
      <c r="N20" t="s">
        <v>779</v>
      </c>
      <c r="O20" t="s">
        <v>780</v>
      </c>
      <c r="P20" t="s">
        <v>256</v>
      </c>
      <c r="R20" s="1" t="s">
        <v>981</v>
      </c>
      <c r="S20" s="1" t="s">
        <v>988</v>
      </c>
      <c r="T20" t="s">
        <v>438</v>
      </c>
      <c r="U20" t="s">
        <v>455</v>
      </c>
      <c r="V20" t="s">
        <v>1164</v>
      </c>
      <c r="W20" t="s">
        <v>779</v>
      </c>
      <c r="X20" t="s">
        <v>779</v>
      </c>
      <c r="Y20" t="s">
        <v>789</v>
      </c>
      <c r="Z20" t="s">
        <v>791</v>
      </c>
      <c r="AA20" t="s">
        <v>1165</v>
      </c>
      <c r="AB20" t="s">
        <v>787</v>
      </c>
      <c r="AC20" t="s">
        <v>787</v>
      </c>
      <c r="AD20" t="s">
        <v>787</v>
      </c>
      <c r="AE20" t="s">
        <v>788</v>
      </c>
      <c r="AF20" t="s">
        <v>793</v>
      </c>
      <c r="AG20" t="s">
        <v>794</v>
      </c>
      <c r="AH20" t="s">
        <v>795</v>
      </c>
      <c r="AI20" t="s">
        <v>1663</v>
      </c>
      <c r="AJ20" t="s">
        <v>2</v>
      </c>
      <c r="AK20" t="s">
        <v>1664</v>
      </c>
      <c r="AL20" t="s">
        <v>256</v>
      </c>
      <c r="AM20" t="s">
        <v>779</v>
      </c>
      <c r="AN20" t="s">
        <v>779</v>
      </c>
      <c r="AO20" t="s">
        <v>780</v>
      </c>
      <c r="AP20" t="s">
        <v>793</v>
      </c>
      <c r="AQ20" t="s">
        <v>794</v>
      </c>
      <c r="AR20" t="s">
        <v>779</v>
      </c>
      <c r="AS20" t="s">
        <v>779</v>
      </c>
      <c r="AT20" t="s">
        <v>779</v>
      </c>
      <c r="AU20" t="s">
        <v>779</v>
      </c>
      <c r="AV20" t="s">
        <v>779</v>
      </c>
      <c r="AW20" t="s">
        <v>779</v>
      </c>
      <c r="AX20" t="s">
        <v>779</v>
      </c>
      <c r="AY20" t="s">
        <v>780</v>
      </c>
      <c r="AZ20" t="s">
        <v>780</v>
      </c>
      <c r="BA20" t="s">
        <v>780</v>
      </c>
      <c r="BB20" t="s">
        <v>780</v>
      </c>
      <c r="BC20" t="s">
        <v>780</v>
      </c>
      <c r="BD20" t="s">
        <v>788</v>
      </c>
      <c r="BE20" t="s">
        <v>788</v>
      </c>
      <c r="BF20" t="s">
        <v>794</v>
      </c>
      <c r="BG20" t="s">
        <v>788</v>
      </c>
      <c r="BH20" t="s">
        <v>788</v>
      </c>
      <c r="BI20" t="s">
        <v>788</v>
      </c>
      <c r="BJ20" t="s">
        <v>788</v>
      </c>
      <c r="BK20" t="s">
        <v>788</v>
      </c>
      <c r="BL20" t="s">
        <v>788</v>
      </c>
      <c r="BM20" t="s">
        <v>788</v>
      </c>
      <c r="BN20" t="s">
        <v>788</v>
      </c>
      <c r="BO20" t="s">
        <v>788</v>
      </c>
      <c r="BP20" t="s">
        <v>788</v>
      </c>
      <c r="BQ20" t="s">
        <v>794</v>
      </c>
      <c r="BR20" t="s">
        <v>781</v>
      </c>
      <c r="BS20" t="s">
        <v>781</v>
      </c>
      <c r="BT20" t="s">
        <v>793</v>
      </c>
      <c r="BU20" t="s">
        <v>794</v>
      </c>
      <c r="BV20">
        <v>0</v>
      </c>
      <c r="BW20" t="s">
        <v>565</v>
      </c>
      <c r="BX20" t="s">
        <v>1165</v>
      </c>
      <c r="BY20" t="s">
        <v>803</v>
      </c>
      <c r="BZ20" t="s">
        <v>804</v>
      </c>
      <c r="CA20" t="s">
        <v>806</v>
      </c>
      <c r="CB20" t="s">
        <v>808</v>
      </c>
      <c r="CC20">
        <v>0</v>
      </c>
      <c r="CD20" t="s">
        <v>0</v>
      </c>
      <c r="CE20" t="s">
        <v>812</v>
      </c>
      <c r="CF20" t="s">
        <v>303</v>
      </c>
      <c r="CG20" t="s">
        <v>303</v>
      </c>
      <c r="CH20" t="s">
        <v>794</v>
      </c>
      <c r="CI20">
        <v>0</v>
      </c>
      <c r="CJ20" t="s">
        <v>794</v>
      </c>
      <c r="CK20">
        <v>0</v>
      </c>
      <c r="CL20" t="s">
        <v>794</v>
      </c>
      <c r="CM20" t="s">
        <v>794</v>
      </c>
      <c r="CN20" t="s">
        <v>794</v>
      </c>
      <c r="CO20">
        <v>0</v>
      </c>
      <c r="CP20" t="s">
        <v>794</v>
      </c>
      <c r="CQ20" t="s">
        <v>794</v>
      </c>
      <c r="CR20">
        <v>0</v>
      </c>
      <c r="CS20" t="s">
        <v>1165</v>
      </c>
      <c r="CT20">
        <v>0</v>
      </c>
      <c r="CU20" t="s">
        <v>0</v>
      </c>
      <c r="CV20" t="s">
        <v>303</v>
      </c>
      <c r="CW20" t="s">
        <v>303</v>
      </c>
      <c r="CX20" t="s">
        <v>303</v>
      </c>
      <c r="CY20" t="s">
        <v>794</v>
      </c>
      <c r="CZ20">
        <v>0</v>
      </c>
      <c r="DA20" t="s">
        <v>794</v>
      </c>
      <c r="DB20">
        <v>0</v>
      </c>
      <c r="DC20" t="s">
        <v>794</v>
      </c>
      <c r="DD20" t="s">
        <v>794</v>
      </c>
      <c r="DE20" t="s">
        <v>794</v>
      </c>
      <c r="DF20">
        <v>0</v>
      </c>
      <c r="DG20">
        <v>0</v>
      </c>
      <c r="DH20">
        <v>0</v>
      </c>
      <c r="DI20">
        <v>0</v>
      </c>
      <c r="DJ20">
        <v>0</v>
      </c>
      <c r="DK20">
        <v>0</v>
      </c>
      <c r="DL20">
        <v>0</v>
      </c>
      <c r="DM20" t="s">
        <v>303</v>
      </c>
      <c r="DN20" t="s">
        <v>303</v>
      </c>
      <c r="DO20" t="s">
        <v>303</v>
      </c>
      <c r="DP20" t="s">
        <v>794</v>
      </c>
      <c r="DQ20">
        <v>0</v>
      </c>
      <c r="DR20" t="s">
        <v>794</v>
      </c>
      <c r="DS20">
        <v>0</v>
      </c>
      <c r="DT20" t="s">
        <v>794</v>
      </c>
      <c r="DU20" t="s">
        <v>794</v>
      </c>
      <c r="DV20" t="s">
        <v>794</v>
      </c>
      <c r="DW20">
        <v>0</v>
      </c>
      <c r="DX20">
        <v>0</v>
      </c>
      <c r="DY20">
        <v>0</v>
      </c>
      <c r="DZ20">
        <v>0</v>
      </c>
      <c r="EA20" t="s">
        <v>1164</v>
      </c>
      <c r="EB20" s="1" t="s">
        <v>775</v>
      </c>
      <c r="EC20" t="s">
        <v>841</v>
      </c>
      <c r="ED20" s="1" t="s">
        <v>776</v>
      </c>
      <c r="EE20" t="s">
        <v>1165</v>
      </c>
      <c r="EF20">
        <v>0</v>
      </c>
      <c r="EG20" t="s">
        <v>107</v>
      </c>
      <c r="EH20" t="s">
        <v>1164</v>
      </c>
      <c r="EI20" s="1" t="s">
        <v>1153</v>
      </c>
      <c r="EJ20">
        <v>300</v>
      </c>
      <c r="EK20">
        <v>300</v>
      </c>
      <c r="EL20">
        <v>0</v>
      </c>
      <c r="EM20">
        <v>0</v>
      </c>
      <c r="EN20">
        <v>2</v>
      </c>
      <c r="EO20">
        <v>6</v>
      </c>
      <c r="EP20">
        <v>12</v>
      </c>
      <c r="EQ20">
        <v>3</v>
      </c>
      <c r="ER20">
        <v>999</v>
      </c>
      <c r="ES20" s="1" t="s">
        <v>1665</v>
      </c>
    </row>
    <row r="21" spans="1:150" ht="33" customHeight="1" x14ac:dyDescent="0.25">
      <c r="A21" t="s">
        <v>28</v>
      </c>
      <c r="B21" t="s">
        <v>29</v>
      </c>
      <c r="C21" t="s">
        <v>30</v>
      </c>
      <c r="D21" t="s">
        <v>31</v>
      </c>
      <c r="E21" t="s">
        <v>357</v>
      </c>
      <c r="F21" t="s">
        <v>752</v>
      </c>
      <c r="G21" t="s">
        <v>32</v>
      </c>
      <c r="I21" s="1" t="s">
        <v>974</v>
      </c>
      <c r="L21" s="1" t="s">
        <v>775</v>
      </c>
      <c r="M21" s="1" t="s">
        <v>977</v>
      </c>
      <c r="N21" t="s">
        <v>780</v>
      </c>
      <c r="O21" t="s">
        <v>779</v>
      </c>
      <c r="P21" t="s">
        <v>424</v>
      </c>
      <c r="R21" s="1" t="s">
        <v>981</v>
      </c>
      <c r="S21" t="s">
        <v>784</v>
      </c>
      <c r="T21" t="s">
        <v>436</v>
      </c>
      <c r="U21" t="s">
        <v>456</v>
      </c>
      <c r="V21" t="s">
        <v>1164</v>
      </c>
      <c r="W21" t="s">
        <v>779</v>
      </c>
      <c r="X21" t="s">
        <v>779</v>
      </c>
      <c r="Y21" t="s">
        <v>790</v>
      </c>
      <c r="Z21" t="s">
        <v>791</v>
      </c>
      <c r="AA21" t="s">
        <v>1165</v>
      </c>
      <c r="AB21" t="s">
        <v>787</v>
      </c>
      <c r="AC21" t="s">
        <v>788</v>
      </c>
      <c r="AD21" t="s">
        <v>779</v>
      </c>
      <c r="AE21" t="s">
        <v>788</v>
      </c>
      <c r="AF21" t="s">
        <v>793</v>
      </c>
      <c r="AG21" t="s">
        <v>794</v>
      </c>
      <c r="AH21" t="s">
        <v>795</v>
      </c>
      <c r="AI21" t="s">
        <v>256</v>
      </c>
      <c r="AJ21" t="s">
        <v>800</v>
      </c>
      <c r="AK21" t="s">
        <v>795</v>
      </c>
      <c r="AL21" t="s">
        <v>256</v>
      </c>
      <c r="AM21" t="s">
        <v>788</v>
      </c>
      <c r="AN21" t="s">
        <v>779</v>
      </c>
      <c r="AO21" t="s">
        <v>779</v>
      </c>
      <c r="AP21" t="s">
        <v>793</v>
      </c>
      <c r="AQ21" t="s">
        <v>794</v>
      </c>
      <c r="AR21" t="s">
        <v>788</v>
      </c>
      <c r="AS21" t="s">
        <v>788</v>
      </c>
      <c r="AT21" t="s">
        <v>788</v>
      </c>
      <c r="AU21" t="s">
        <v>779</v>
      </c>
      <c r="AV21" t="s">
        <v>779</v>
      </c>
      <c r="AW21" t="s">
        <v>779</v>
      </c>
      <c r="AX21" t="s">
        <v>779</v>
      </c>
      <c r="AY21" t="s">
        <v>780</v>
      </c>
      <c r="AZ21" t="s">
        <v>780</v>
      </c>
      <c r="BA21" t="s">
        <v>788</v>
      </c>
      <c r="BB21" t="s">
        <v>788</v>
      </c>
      <c r="BC21" t="s">
        <v>788</v>
      </c>
      <c r="BD21" t="s">
        <v>788</v>
      </c>
      <c r="BE21" t="s">
        <v>788</v>
      </c>
      <c r="BF21" t="s">
        <v>794</v>
      </c>
      <c r="BG21" t="s">
        <v>779</v>
      </c>
      <c r="BH21" t="s">
        <v>779</v>
      </c>
      <c r="BI21" t="s">
        <v>788</v>
      </c>
      <c r="BJ21" t="s">
        <v>779</v>
      </c>
      <c r="BK21" t="s">
        <v>779</v>
      </c>
      <c r="BL21" t="s">
        <v>779</v>
      </c>
      <c r="BM21" t="s">
        <v>779</v>
      </c>
      <c r="BN21" t="s">
        <v>780</v>
      </c>
      <c r="BO21" t="s">
        <v>780</v>
      </c>
      <c r="BP21" t="s">
        <v>788</v>
      </c>
      <c r="BQ21" t="s">
        <v>794</v>
      </c>
      <c r="BR21" t="s">
        <v>780</v>
      </c>
      <c r="BS21" t="s">
        <v>779</v>
      </c>
      <c r="BT21" t="s">
        <v>793</v>
      </c>
      <c r="BU21" t="s">
        <v>794</v>
      </c>
      <c r="BV21">
        <v>0</v>
      </c>
      <c r="BW21">
        <v>0</v>
      </c>
      <c r="BX21" t="s">
        <v>1165</v>
      </c>
      <c r="BY21" t="s">
        <v>802</v>
      </c>
      <c r="BZ21" t="s">
        <v>804</v>
      </c>
      <c r="CA21" s="1" t="s">
        <v>1166</v>
      </c>
      <c r="CB21" s="1" t="s">
        <v>1027</v>
      </c>
      <c r="CC21" t="s">
        <v>33</v>
      </c>
      <c r="CD21" t="s">
        <v>0</v>
      </c>
      <c r="CE21" t="s">
        <v>812</v>
      </c>
      <c r="CF21" s="1" t="s">
        <v>1044</v>
      </c>
      <c r="CG21" s="1" t="s">
        <v>1082</v>
      </c>
      <c r="CH21">
        <v>1700</v>
      </c>
      <c r="CI21" t="s">
        <v>586</v>
      </c>
      <c r="CJ21">
        <v>10</v>
      </c>
      <c r="CK21" t="s">
        <v>616</v>
      </c>
      <c r="CL21">
        <v>0</v>
      </c>
      <c r="CM21">
        <v>0</v>
      </c>
      <c r="CN21">
        <v>0</v>
      </c>
      <c r="CO21">
        <v>0</v>
      </c>
      <c r="CP21" t="s">
        <v>836</v>
      </c>
      <c r="CQ21" t="s">
        <v>838</v>
      </c>
      <c r="CR21">
        <v>0</v>
      </c>
      <c r="CS21" t="s">
        <v>1164</v>
      </c>
      <c r="CT21" t="s">
        <v>34</v>
      </c>
      <c r="CU21" t="s">
        <v>0</v>
      </c>
      <c r="CV21" t="s">
        <v>812</v>
      </c>
      <c r="CW21" s="1" t="s">
        <v>1125</v>
      </c>
      <c r="CX21" s="1" t="s">
        <v>1082</v>
      </c>
      <c r="CY21">
        <v>1700</v>
      </c>
      <c r="CZ21" t="s">
        <v>35</v>
      </c>
      <c r="DA21">
        <v>0</v>
      </c>
      <c r="DB21">
        <v>0</v>
      </c>
      <c r="DC21">
        <v>0.1</v>
      </c>
      <c r="DD21">
        <v>0</v>
      </c>
      <c r="DE21">
        <v>0</v>
      </c>
      <c r="DF21">
        <v>0</v>
      </c>
      <c r="DG21" t="s">
        <v>836</v>
      </c>
      <c r="DH21" t="s">
        <v>838</v>
      </c>
      <c r="DI21">
        <v>0</v>
      </c>
      <c r="DJ21" t="s">
        <v>1165</v>
      </c>
      <c r="DK21">
        <v>0</v>
      </c>
      <c r="DL21">
        <v>0</v>
      </c>
      <c r="DM21" t="s">
        <v>303</v>
      </c>
      <c r="DN21" t="s">
        <v>303</v>
      </c>
      <c r="DO21" t="s">
        <v>303</v>
      </c>
      <c r="DP21" t="s">
        <v>794</v>
      </c>
      <c r="DQ21">
        <v>0</v>
      </c>
      <c r="DR21" t="s">
        <v>794</v>
      </c>
      <c r="DS21">
        <v>0</v>
      </c>
      <c r="DT21" t="s">
        <v>794</v>
      </c>
      <c r="DU21" t="s">
        <v>794</v>
      </c>
      <c r="DV21" t="s">
        <v>794</v>
      </c>
      <c r="DW21">
        <v>0</v>
      </c>
      <c r="DX21">
        <v>0</v>
      </c>
      <c r="DY21">
        <v>0</v>
      </c>
      <c r="DZ21">
        <v>0</v>
      </c>
      <c r="EA21" t="s">
        <v>1164</v>
      </c>
      <c r="EB21" s="1" t="s">
        <v>775</v>
      </c>
      <c r="EC21" t="s">
        <v>1164</v>
      </c>
      <c r="ED21" s="1" t="s">
        <v>775</v>
      </c>
      <c r="EE21" t="s">
        <v>706</v>
      </c>
      <c r="EF21" t="s">
        <v>706</v>
      </c>
      <c r="EG21" t="s">
        <v>36</v>
      </c>
      <c r="EH21" t="s">
        <v>1164</v>
      </c>
      <c r="EI21" s="1" t="s">
        <v>1158</v>
      </c>
      <c r="EJ21">
        <v>320</v>
      </c>
      <c r="EK21">
        <v>320</v>
      </c>
      <c r="EL21">
        <v>0</v>
      </c>
      <c r="EM21">
        <v>0</v>
      </c>
      <c r="EN21">
        <v>2</v>
      </c>
      <c r="EO21">
        <v>3</v>
      </c>
      <c r="EP21">
        <v>3</v>
      </c>
      <c r="EQ21">
        <v>3</v>
      </c>
      <c r="ER21">
        <v>200</v>
      </c>
      <c r="ES21" s="1" t="s">
        <v>723</v>
      </c>
      <c r="ET21" t="s">
        <v>256</v>
      </c>
    </row>
    <row r="22" spans="1:150" ht="33" customHeight="1" x14ac:dyDescent="0.25">
      <c r="A22" t="s">
        <v>334</v>
      </c>
      <c r="B22" t="s">
        <v>335</v>
      </c>
      <c r="C22" s="128" t="s">
        <v>1461</v>
      </c>
      <c r="D22" t="s">
        <v>336</v>
      </c>
      <c r="E22" t="s">
        <v>337</v>
      </c>
      <c r="F22" t="s">
        <v>752</v>
      </c>
      <c r="G22" t="s">
        <v>751</v>
      </c>
      <c r="I22" t="s">
        <v>774</v>
      </c>
      <c r="L22" s="1" t="s">
        <v>775</v>
      </c>
      <c r="M22" s="1" t="s">
        <v>1429</v>
      </c>
      <c r="N22" t="s">
        <v>779</v>
      </c>
      <c r="O22" t="s">
        <v>779</v>
      </c>
      <c r="P22" t="s">
        <v>425</v>
      </c>
      <c r="R22" s="1" t="s">
        <v>981</v>
      </c>
      <c r="S22" t="s">
        <v>784</v>
      </c>
      <c r="T22" t="s">
        <v>438</v>
      </c>
      <c r="U22" t="s">
        <v>256</v>
      </c>
      <c r="V22" t="s">
        <v>1164</v>
      </c>
      <c r="W22" t="s">
        <v>779</v>
      </c>
      <c r="X22" t="s">
        <v>779</v>
      </c>
      <c r="Y22" s="1" t="s">
        <v>994</v>
      </c>
      <c r="Z22" t="s">
        <v>791</v>
      </c>
      <c r="AA22" t="s">
        <v>1164</v>
      </c>
      <c r="AB22" t="s">
        <v>781</v>
      </c>
      <c r="AC22" t="s">
        <v>781</v>
      </c>
      <c r="AD22" t="s">
        <v>781</v>
      </c>
      <c r="AE22" t="s">
        <v>781</v>
      </c>
      <c r="AF22" t="s">
        <v>793</v>
      </c>
      <c r="AG22" t="s">
        <v>794</v>
      </c>
      <c r="AH22" t="s">
        <v>795</v>
      </c>
      <c r="AI22" t="s">
        <v>497</v>
      </c>
      <c r="AJ22" t="s">
        <v>800</v>
      </c>
      <c r="AK22" t="s">
        <v>795</v>
      </c>
      <c r="AL22" t="s">
        <v>529</v>
      </c>
      <c r="AM22" t="s">
        <v>779</v>
      </c>
      <c r="AN22" t="s">
        <v>779</v>
      </c>
      <c r="AO22" t="s">
        <v>781</v>
      </c>
      <c r="AP22" t="s">
        <v>793</v>
      </c>
      <c r="AQ22" t="s">
        <v>794</v>
      </c>
      <c r="AR22" t="s">
        <v>788</v>
      </c>
      <c r="AS22" t="s">
        <v>780</v>
      </c>
      <c r="AT22" t="s">
        <v>780</v>
      </c>
      <c r="AU22" t="s">
        <v>780</v>
      </c>
      <c r="AV22" t="s">
        <v>779</v>
      </c>
      <c r="AW22" t="s">
        <v>779</v>
      </c>
      <c r="AX22" t="s">
        <v>779</v>
      </c>
      <c r="AY22" t="s">
        <v>779</v>
      </c>
      <c r="AZ22" t="s">
        <v>780</v>
      </c>
      <c r="BA22" t="s">
        <v>779</v>
      </c>
      <c r="BB22" t="s">
        <v>779</v>
      </c>
      <c r="BC22" t="s">
        <v>779</v>
      </c>
      <c r="BD22" t="s">
        <v>781</v>
      </c>
      <c r="BE22" t="s">
        <v>793</v>
      </c>
      <c r="BF22" t="s">
        <v>794</v>
      </c>
      <c r="BG22" t="s">
        <v>788</v>
      </c>
      <c r="BH22" t="s">
        <v>779</v>
      </c>
      <c r="BI22" t="s">
        <v>781</v>
      </c>
      <c r="BJ22" t="s">
        <v>779</v>
      </c>
      <c r="BK22" t="s">
        <v>779</v>
      </c>
      <c r="BL22" t="s">
        <v>779</v>
      </c>
      <c r="BM22" t="s">
        <v>779</v>
      </c>
      <c r="BN22" t="s">
        <v>779</v>
      </c>
      <c r="BO22" t="s">
        <v>779</v>
      </c>
      <c r="BP22" t="s">
        <v>793</v>
      </c>
      <c r="BQ22" t="s">
        <v>794</v>
      </c>
      <c r="BR22" t="s">
        <v>780</v>
      </c>
      <c r="BS22" t="s">
        <v>788</v>
      </c>
      <c r="BT22" t="s">
        <v>793</v>
      </c>
      <c r="BU22" t="s">
        <v>794</v>
      </c>
      <c r="BV22">
        <v>0</v>
      </c>
      <c r="BW22" t="s">
        <v>568</v>
      </c>
      <c r="BX22" t="s">
        <v>1164</v>
      </c>
      <c r="BY22" t="s">
        <v>803</v>
      </c>
      <c r="BZ22" t="s">
        <v>804</v>
      </c>
      <c r="CA22" s="1" t="s">
        <v>1483</v>
      </c>
      <c r="CB22" t="s">
        <v>808</v>
      </c>
      <c r="CC22" t="s">
        <v>338</v>
      </c>
      <c r="CD22" t="s">
        <v>0</v>
      </c>
      <c r="CE22" t="s">
        <v>812</v>
      </c>
      <c r="CF22" s="1" t="s">
        <v>1045</v>
      </c>
      <c r="CG22" s="1" t="s">
        <v>1083</v>
      </c>
      <c r="CH22">
        <v>1245</v>
      </c>
      <c r="CI22">
        <v>0</v>
      </c>
      <c r="CJ22">
        <v>12.5</v>
      </c>
      <c r="CK22">
        <v>0</v>
      </c>
      <c r="CL22">
        <v>0</v>
      </c>
      <c r="CM22">
        <v>0</v>
      </c>
      <c r="CN22">
        <v>0</v>
      </c>
      <c r="CO22">
        <v>0</v>
      </c>
      <c r="CP22" t="s">
        <v>836</v>
      </c>
      <c r="CQ22" t="s">
        <v>1111</v>
      </c>
      <c r="CR22">
        <v>0</v>
      </c>
      <c r="CS22" t="s">
        <v>1164</v>
      </c>
      <c r="CT22" t="s">
        <v>339</v>
      </c>
      <c r="CU22" t="s">
        <v>0</v>
      </c>
      <c r="CV22" t="s">
        <v>815</v>
      </c>
      <c r="CW22" s="1" t="s">
        <v>1126</v>
      </c>
      <c r="CX22" s="1" t="s">
        <v>1083</v>
      </c>
      <c r="CY22">
        <v>0</v>
      </c>
      <c r="CZ22">
        <v>0</v>
      </c>
      <c r="DA22">
        <v>39</v>
      </c>
      <c r="DB22">
        <v>0</v>
      </c>
      <c r="DC22">
        <v>0</v>
      </c>
      <c r="DD22">
        <v>0</v>
      </c>
      <c r="DE22">
        <v>0</v>
      </c>
      <c r="DF22">
        <v>0</v>
      </c>
      <c r="DG22" t="s">
        <v>836</v>
      </c>
      <c r="DH22" t="s">
        <v>838</v>
      </c>
      <c r="DI22">
        <v>0</v>
      </c>
      <c r="DJ22" t="s">
        <v>1164</v>
      </c>
      <c r="DK22" t="s">
        <v>340</v>
      </c>
      <c r="DL22" t="s">
        <v>0</v>
      </c>
      <c r="DM22" t="s">
        <v>814</v>
      </c>
      <c r="DN22" s="1" t="s">
        <v>1148</v>
      </c>
      <c r="DO22" s="1" t="s">
        <v>1083</v>
      </c>
      <c r="DP22">
        <v>0</v>
      </c>
      <c r="DQ22">
        <v>0</v>
      </c>
      <c r="DR22">
        <v>54</v>
      </c>
      <c r="DS22">
        <v>0</v>
      </c>
      <c r="DT22">
        <v>0</v>
      </c>
      <c r="DU22">
        <v>0</v>
      </c>
      <c r="DV22">
        <v>0</v>
      </c>
      <c r="DW22">
        <v>0</v>
      </c>
      <c r="DX22" t="s">
        <v>836</v>
      </c>
      <c r="DY22" t="s">
        <v>1111</v>
      </c>
      <c r="DZ22">
        <v>0</v>
      </c>
      <c r="EA22" t="s">
        <v>1165</v>
      </c>
      <c r="EB22" t="s">
        <v>781</v>
      </c>
      <c r="EC22" t="s">
        <v>303</v>
      </c>
      <c r="ED22" t="s">
        <v>781</v>
      </c>
      <c r="EE22">
        <v>0</v>
      </c>
      <c r="EF22">
        <v>0</v>
      </c>
      <c r="EG22" s="1" t="s">
        <v>315</v>
      </c>
      <c r="EH22" t="s">
        <v>1164</v>
      </c>
      <c r="EI22" s="1" t="s">
        <v>1159</v>
      </c>
      <c r="EJ22" t="s">
        <v>794</v>
      </c>
      <c r="EK22" t="s">
        <v>794</v>
      </c>
      <c r="EL22" t="s">
        <v>794</v>
      </c>
      <c r="EM22" t="s">
        <v>794</v>
      </c>
      <c r="EN22">
        <v>2</v>
      </c>
      <c r="EO22">
        <v>6</v>
      </c>
      <c r="EP22">
        <v>3</v>
      </c>
      <c r="EQ22">
        <v>1</v>
      </c>
      <c r="ER22" t="s">
        <v>843</v>
      </c>
      <c r="ES22" s="1" t="s">
        <v>724</v>
      </c>
      <c r="ET22" t="s">
        <v>256</v>
      </c>
    </row>
    <row r="23" spans="1:150" ht="33" customHeight="1" x14ac:dyDescent="0.25">
      <c r="A23" t="s">
        <v>4</v>
      </c>
      <c r="B23" t="s">
        <v>5</v>
      </c>
      <c r="C23" t="s">
        <v>1719</v>
      </c>
      <c r="D23" t="s">
        <v>1720</v>
      </c>
      <c r="E23" t="s">
        <v>1721</v>
      </c>
      <c r="F23" t="s">
        <v>752</v>
      </c>
      <c r="G23" t="s">
        <v>6</v>
      </c>
      <c r="I23" t="s">
        <v>753</v>
      </c>
      <c r="L23" s="1" t="s">
        <v>775</v>
      </c>
      <c r="M23" s="1" t="s">
        <v>1430</v>
      </c>
      <c r="N23" t="s">
        <v>781</v>
      </c>
      <c r="O23" t="s">
        <v>779</v>
      </c>
      <c r="P23" t="s">
        <v>256</v>
      </c>
      <c r="R23" s="1" t="s">
        <v>981</v>
      </c>
      <c r="S23" s="1" t="s">
        <v>987</v>
      </c>
      <c r="T23" t="s">
        <v>440</v>
      </c>
      <c r="U23" t="s">
        <v>256</v>
      </c>
      <c r="V23" t="s">
        <v>1164</v>
      </c>
      <c r="W23" t="s">
        <v>779</v>
      </c>
      <c r="X23" t="s">
        <v>779</v>
      </c>
      <c r="Y23" t="s">
        <v>789</v>
      </c>
      <c r="Z23" t="s">
        <v>791</v>
      </c>
      <c r="AA23" t="s">
        <v>1165</v>
      </c>
      <c r="AB23" t="s">
        <v>788</v>
      </c>
      <c r="AC23" t="s">
        <v>788</v>
      </c>
      <c r="AD23" t="s">
        <v>788</v>
      </c>
      <c r="AE23" t="s">
        <v>788</v>
      </c>
      <c r="AF23" t="s">
        <v>793</v>
      </c>
      <c r="AG23" t="s">
        <v>794</v>
      </c>
      <c r="AH23" t="s">
        <v>795</v>
      </c>
      <c r="AI23" t="s">
        <v>256</v>
      </c>
      <c r="AJ23" t="s">
        <v>799</v>
      </c>
      <c r="AK23" s="1" t="s">
        <v>1019</v>
      </c>
      <c r="AL23" t="s">
        <v>530</v>
      </c>
      <c r="AM23" t="s">
        <v>779</v>
      </c>
      <c r="AN23" t="s">
        <v>779</v>
      </c>
      <c r="AO23" t="s">
        <v>780</v>
      </c>
      <c r="AP23" t="s">
        <v>793</v>
      </c>
      <c r="AQ23" t="s">
        <v>794</v>
      </c>
      <c r="AR23" t="s">
        <v>781</v>
      </c>
      <c r="AS23" t="s">
        <v>781</v>
      </c>
      <c r="AT23" t="s">
        <v>781</v>
      </c>
      <c r="AU23" t="s">
        <v>781</v>
      </c>
      <c r="AV23" t="s">
        <v>779</v>
      </c>
      <c r="AW23" t="s">
        <v>779</v>
      </c>
      <c r="AX23" t="s">
        <v>779</v>
      </c>
      <c r="AY23" t="s">
        <v>780</v>
      </c>
      <c r="AZ23" t="s">
        <v>780</v>
      </c>
      <c r="BA23" t="s">
        <v>780</v>
      </c>
      <c r="BB23" t="s">
        <v>780</v>
      </c>
      <c r="BC23" t="s">
        <v>779</v>
      </c>
      <c r="BD23" t="s">
        <v>780</v>
      </c>
      <c r="BE23" t="s">
        <v>793</v>
      </c>
      <c r="BF23" t="s">
        <v>794</v>
      </c>
      <c r="BG23" t="s">
        <v>779</v>
      </c>
      <c r="BH23" t="s">
        <v>779</v>
      </c>
      <c r="BI23" t="s">
        <v>779</v>
      </c>
      <c r="BJ23" t="s">
        <v>779</v>
      </c>
      <c r="BK23" t="s">
        <v>779</v>
      </c>
      <c r="BL23" t="s">
        <v>779</v>
      </c>
      <c r="BM23" t="s">
        <v>781</v>
      </c>
      <c r="BN23" t="s">
        <v>779</v>
      </c>
      <c r="BO23" t="s">
        <v>781</v>
      </c>
      <c r="BP23" t="s">
        <v>793</v>
      </c>
      <c r="BQ23" t="s">
        <v>794</v>
      </c>
      <c r="BR23" t="s">
        <v>780</v>
      </c>
      <c r="BS23" t="s">
        <v>780</v>
      </c>
      <c r="BT23" t="s">
        <v>793</v>
      </c>
      <c r="BU23" t="s">
        <v>794</v>
      </c>
      <c r="BV23">
        <v>0</v>
      </c>
      <c r="BW23" t="s">
        <v>7</v>
      </c>
      <c r="BX23" t="s">
        <v>1164</v>
      </c>
      <c r="BY23" t="s">
        <v>803</v>
      </c>
      <c r="BZ23" t="s">
        <v>804</v>
      </c>
      <c r="CA23" s="1" t="s">
        <v>1166</v>
      </c>
      <c r="CB23" t="s">
        <v>811</v>
      </c>
      <c r="CC23" t="s">
        <v>8</v>
      </c>
      <c r="CD23" t="s">
        <v>0</v>
      </c>
      <c r="CE23" t="s">
        <v>812</v>
      </c>
      <c r="CF23" s="1" t="s">
        <v>1047</v>
      </c>
      <c r="CG23" s="1" t="s">
        <v>1079</v>
      </c>
      <c r="CH23">
        <v>1499</v>
      </c>
      <c r="CI23" t="s">
        <v>587</v>
      </c>
      <c r="CJ23">
        <v>9</v>
      </c>
      <c r="CK23" t="s">
        <v>618</v>
      </c>
      <c r="CL23" t="s">
        <v>794</v>
      </c>
      <c r="CM23" t="s">
        <v>794</v>
      </c>
      <c r="CN23" t="s">
        <v>794</v>
      </c>
      <c r="CO23" t="s">
        <v>641</v>
      </c>
      <c r="CP23" t="s">
        <v>834</v>
      </c>
      <c r="CQ23" t="s">
        <v>839</v>
      </c>
      <c r="CR23" t="s">
        <v>652</v>
      </c>
      <c r="CS23" t="s">
        <v>1165</v>
      </c>
      <c r="CT23">
        <v>0</v>
      </c>
      <c r="CU23" t="s">
        <v>0</v>
      </c>
      <c r="CV23" t="s">
        <v>303</v>
      </c>
      <c r="CW23" t="s">
        <v>303</v>
      </c>
      <c r="CX23" t="s">
        <v>303</v>
      </c>
      <c r="CY23" t="s">
        <v>794</v>
      </c>
      <c r="CZ23">
        <v>0</v>
      </c>
      <c r="DA23" t="s">
        <v>794</v>
      </c>
      <c r="DB23">
        <v>0</v>
      </c>
      <c r="DC23" t="s">
        <v>794</v>
      </c>
      <c r="DD23" t="s">
        <v>794</v>
      </c>
      <c r="DE23" t="s">
        <v>794</v>
      </c>
      <c r="DF23">
        <v>0</v>
      </c>
      <c r="DG23">
        <v>0</v>
      </c>
      <c r="DH23">
        <v>0</v>
      </c>
      <c r="DI23">
        <v>0</v>
      </c>
      <c r="DJ23">
        <v>0</v>
      </c>
      <c r="DK23">
        <v>0</v>
      </c>
      <c r="DL23">
        <v>0</v>
      </c>
      <c r="DM23" t="s">
        <v>303</v>
      </c>
      <c r="DN23" t="s">
        <v>303</v>
      </c>
      <c r="DO23" t="s">
        <v>303</v>
      </c>
      <c r="DP23" t="s">
        <v>794</v>
      </c>
      <c r="DQ23">
        <v>0</v>
      </c>
      <c r="DR23" t="s">
        <v>794</v>
      </c>
      <c r="DS23">
        <v>0</v>
      </c>
      <c r="DT23" t="s">
        <v>794</v>
      </c>
      <c r="DU23" t="s">
        <v>794</v>
      </c>
      <c r="DV23" t="s">
        <v>794</v>
      </c>
      <c r="DW23">
        <v>0</v>
      </c>
      <c r="DX23">
        <v>0</v>
      </c>
      <c r="DY23">
        <v>0</v>
      </c>
      <c r="DZ23">
        <v>0</v>
      </c>
      <c r="EA23" t="s">
        <v>1164</v>
      </c>
      <c r="EB23" s="1" t="s">
        <v>775</v>
      </c>
      <c r="EC23" t="s">
        <v>1165</v>
      </c>
      <c r="ED23" t="s">
        <v>781</v>
      </c>
      <c r="EE23" t="s">
        <v>1165</v>
      </c>
      <c r="EF23">
        <v>0</v>
      </c>
      <c r="EG23" s="1" t="s">
        <v>301</v>
      </c>
      <c r="EH23" t="s">
        <v>1165</v>
      </c>
      <c r="EI23" t="s">
        <v>303</v>
      </c>
      <c r="EJ23">
        <v>220</v>
      </c>
      <c r="EK23">
        <v>220</v>
      </c>
      <c r="EL23">
        <v>0</v>
      </c>
      <c r="EM23">
        <v>0</v>
      </c>
      <c r="EN23">
        <v>5</v>
      </c>
      <c r="EO23">
        <v>3</v>
      </c>
      <c r="EP23">
        <v>1</v>
      </c>
      <c r="EQ23">
        <v>3</v>
      </c>
      <c r="ER23">
        <v>1000</v>
      </c>
      <c r="ES23" t="s">
        <v>726</v>
      </c>
      <c r="ET23" t="s">
        <v>256</v>
      </c>
    </row>
    <row r="24" spans="1:150" ht="33" customHeight="1" x14ac:dyDescent="0.25">
      <c r="A24" t="s">
        <v>130</v>
      </c>
      <c r="B24" t="s">
        <v>131</v>
      </c>
      <c r="C24" s="128" t="s">
        <v>1877</v>
      </c>
      <c r="D24" t="s">
        <v>132</v>
      </c>
      <c r="E24" t="s">
        <v>133</v>
      </c>
      <c r="F24" t="s">
        <v>752</v>
      </c>
      <c r="G24" t="s">
        <v>754</v>
      </c>
      <c r="I24" t="s">
        <v>774</v>
      </c>
      <c r="L24" s="1" t="s">
        <v>775</v>
      </c>
      <c r="M24" s="1" t="s">
        <v>1429</v>
      </c>
      <c r="N24" t="s">
        <v>780</v>
      </c>
      <c r="O24" t="s">
        <v>779</v>
      </c>
      <c r="P24" t="s">
        <v>256</v>
      </c>
      <c r="R24" s="1" t="s">
        <v>983</v>
      </c>
      <c r="S24" t="s">
        <v>784</v>
      </c>
      <c r="T24" t="s">
        <v>436</v>
      </c>
      <c r="U24" t="s">
        <v>458</v>
      </c>
      <c r="V24" t="s">
        <v>1164</v>
      </c>
      <c r="W24" t="s">
        <v>779</v>
      </c>
      <c r="X24" t="s">
        <v>779</v>
      </c>
      <c r="Y24" t="s">
        <v>790</v>
      </c>
      <c r="Z24" t="s">
        <v>791</v>
      </c>
      <c r="AA24" t="s">
        <v>1165</v>
      </c>
      <c r="AB24" t="s">
        <v>788</v>
      </c>
      <c r="AC24" t="s">
        <v>788</v>
      </c>
      <c r="AD24" t="s">
        <v>787</v>
      </c>
      <c r="AE24" t="s">
        <v>788</v>
      </c>
      <c r="AF24" t="s">
        <v>793</v>
      </c>
      <c r="AG24" t="s">
        <v>794</v>
      </c>
      <c r="AH24" t="s">
        <v>795</v>
      </c>
      <c r="AI24" t="s">
        <v>1630</v>
      </c>
      <c r="AJ24" t="s">
        <v>799</v>
      </c>
      <c r="AK24" t="s">
        <v>795</v>
      </c>
      <c r="AL24" t="s">
        <v>531</v>
      </c>
      <c r="AM24" t="s">
        <v>779</v>
      </c>
      <c r="AN24" t="s">
        <v>779</v>
      </c>
      <c r="AO24" t="s">
        <v>781</v>
      </c>
      <c r="AP24" t="s">
        <v>793</v>
      </c>
      <c r="AQ24" t="s">
        <v>543</v>
      </c>
      <c r="AR24" t="s">
        <v>779</v>
      </c>
      <c r="AS24" t="s">
        <v>779</v>
      </c>
      <c r="AT24" t="s">
        <v>779</v>
      </c>
      <c r="AU24" t="s">
        <v>779</v>
      </c>
      <c r="AV24" t="s">
        <v>779</v>
      </c>
      <c r="AW24" t="s">
        <v>779</v>
      </c>
      <c r="AX24" t="s">
        <v>779</v>
      </c>
      <c r="AY24" t="s">
        <v>779</v>
      </c>
      <c r="AZ24" t="s">
        <v>779</v>
      </c>
      <c r="BA24" t="s">
        <v>779</v>
      </c>
      <c r="BB24" t="s">
        <v>779</v>
      </c>
      <c r="BC24" t="s">
        <v>780</v>
      </c>
      <c r="BD24" t="s">
        <v>781</v>
      </c>
      <c r="BE24" t="s">
        <v>793</v>
      </c>
      <c r="BF24" t="s">
        <v>794</v>
      </c>
      <c r="BG24" t="s">
        <v>779</v>
      </c>
      <c r="BH24" t="s">
        <v>779</v>
      </c>
      <c r="BI24" t="s">
        <v>781</v>
      </c>
      <c r="BJ24" t="s">
        <v>779</v>
      </c>
      <c r="BK24" t="s">
        <v>779</v>
      </c>
      <c r="BL24" t="s">
        <v>779</v>
      </c>
      <c r="BM24" t="s">
        <v>779</v>
      </c>
      <c r="BN24" t="s">
        <v>781</v>
      </c>
      <c r="BO24" t="s">
        <v>781</v>
      </c>
      <c r="BP24" t="s">
        <v>793</v>
      </c>
      <c r="BQ24" t="s">
        <v>794</v>
      </c>
      <c r="BR24" t="s">
        <v>779</v>
      </c>
      <c r="BS24" t="s">
        <v>780</v>
      </c>
      <c r="BT24" t="s">
        <v>793</v>
      </c>
      <c r="BU24" t="s">
        <v>794</v>
      </c>
      <c r="BV24" t="s">
        <v>1631</v>
      </c>
      <c r="BW24">
        <v>0</v>
      </c>
      <c r="BX24" t="s">
        <v>1164</v>
      </c>
      <c r="BY24" t="s">
        <v>802</v>
      </c>
      <c r="BZ24" t="s">
        <v>805</v>
      </c>
      <c r="CA24" s="1" t="s">
        <v>1166</v>
      </c>
      <c r="CB24" s="1" t="s">
        <v>1633</v>
      </c>
      <c r="CC24" t="s">
        <v>134</v>
      </c>
      <c r="CD24" t="s">
        <v>0</v>
      </c>
      <c r="CE24" t="s">
        <v>812</v>
      </c>
      <c r="CF24" s="1" t="s">
        <v>1048</v>
      </c>
      <c r="CG24" s="1" t="s">
        <v>1085</v>
      </c>
      <c r="CH24">
        <v>2390</v>
      </c>
      <c r="CI24" t="s">
        <v>588</v>
      </c>
      <c r="CJ24">
        <v>0</v>
      </c>
      <c r="CK24" s="1" t="s">
        <v>1634</v>
      </c>
      <c r="CL24" t="s">
        <v>794</v>
      </c>
      <c r="CM24" t="s">
        <v>794</v>
      </c>
      <c r="CN24" t="s">
        <v>794</v>
      </c>
      <c r="CO24" t="s">
        <v>1635</v>
      </c>
      <c r="CP24" t="s">
        <v>834</v>
      </c>
      <c r="CQ24" t="s">
        <v>839</v>
      </c>
      <c r="CR24">
        <v>0</v>
      </c>
      <c r="CS24" t="s">
        <v>1164</v>
      </c>
      <c r="CT24" t="s">
        <v>135</v>
      </c>
      <c r="CU24" t="s">
        <v>0</v>
      </c>
      <c r="CV24" t="s">
        <v>815</v>
      </c>
      <c r="CW24" s="1" t="s">
        <v>1127</v>
      </c>
      <c r="CX24" s="1" t="s">
        <v>1085</v>
      </c>
      <c r="CY24">
        <v>0</v>
      </c>
      <c r="CZ24" t="s">
        <v>664</v>
      </c>
      <c r="DA24">
        <v>32</v>
      </c>
      <c r="DB24">
        <v>0</v>
      </c>
      <c r="DC24" t="s">
        <v>794</v>
      </c>
      <c r="DD24" t="s">
        <v>794</v>
      </c>
      <c r="DE24" t="s">
        <v>794</v>
      </c>
      <c r="DF24" t="s">
        <v>686</v>
      </c>
      <c r="DG24" t="s">
        <v>834</v>
      </c>
      <c r="DH24" t="s">
        <v>839</v>
      </c>
      <c r="DI24">
        <v>0</v>
      </c>
      <c r="DJ24" t="s">
        <v>1165</v>
      </c>
      <c r="DK24">
        <v>0</v>
      </c>
      <c r="DL24">
        <v>0</v>
      </c>
      <c r="DM24" t="s">
        <v>303</v>
      </c>
      <c r="DN24" t="s">
        <v>303</v>
      </c>
      <c r="DO24" t="s">
        <v>303</v>
      </c>
      <c r="DP24" t="s">
        <v>794</v>
      </c>
      <c r="DQ24">
        <v>0</v>
      </c>
      <c r="DR24" t="s">
        <v>794</v>
      </c>
      <c r="DS24">
        <v>0</v>
      </c>
      <c r="DT24" t="s">
        <v>794</v>
      </c>
      <c r="DU24" t="s">
        <v>794</v>
      </c>
      <c r="DV24" t="s">
        <v>794</v>
      </c>
      <c r="DW24">
        <v>0</v>
      </c>
      <c r="DX24">
        <v>0</v>
      </c>
      <c r="DY24">
        <v>0</v>
      </c>
      <c r="DZ24">
        <v>0</v>
      </c>
      <c r="EA24" t="s">
        <v>1165</v>
      </c>
      <c r="EB24" t="s">
        <v>781</v>
      </c>
      <c r="EC24" t="s">
        <v>303</v>
      </c>
      <c r="ED24" t="s">
        <v>781</v>
      </c>
      <c r="EE24">
        <v>0</v>
      </c>
      <c r="EF24">
        <v>0</v>
      </c>
      <c r="EG24" t="s">
        <v>1632</v>
      </c>
      <c r="EH24" t="s">
        <v>1165</v>
      </c>
      <c r="EI24" t="s">
        <v>303</v>
      </c>
      <c r="EJ24">
        <v>800</v>
      </c>
      <c r="EK24">
        <v>790</v>
      </c>
      <c r="EL24">
        <v>7</v>
      </c>
      <c r="EM24">
        <v>3</v>
      </c>
      <c r="EN24">
        <v>5</v>
      </c>
      <c r="EO24">
        <v>6</v>
      </c>
      <c r="EP24">
        <v>12</v>
      </c>
      <c r="EQ24">
        <v>3</v>
      </c>
      <c r="ER24">
        <v>120</v>
      </c>
      <c r="ES24" s="1" t="s">
        <v>772</v>
      </c>
      <c r="ET24" t="s">
        <v>256</v>
      </c>
    </row>
    <row r="25" spans="1:150" ht="33" customHeight="1" x14ac:dyDescent="0.25">
      <c r="A25" t="s">
        <v>1748</v>
      </c>
      <c r="B25" t="s">
        <v>131</v>
      </c>
      <c r="C25" t="s">
        <v>1752</v>
      </c>
      <c r="D25" t="s">
        <v>132</v>
      </c>
      <c r="E25" t="s">
        <v>133</v>
      </c>
      <c r="F25" t="s">
        <v>752</v>
      </c>
      <c r="G25" t="s">
        <v>754</v>
      </c>
      <c r="I25" t="s">
        <v>774</v>
      </c>
      <c r="L25" s="1" t="s">
        <v>775</v>
      </c>
      <c r="M25" s="1" t="s">
        <v>1429</v>
      </c>
      <c r="N25" t="s">
        <v>780</v>
      </c>
      <c r="O25" t="s">
        <v>779</v>
      </c>
      <c r="P25" t="s">
        <v>256</v>
      </c>
      <c r="R25" s="1" t="s">
        <v>983</v>
      </c>
      <c r="S25" t="s">
        <v>784</v>
      </c>
      <c r="T25" t="s">
        <v>436</v>
      </c>
      <c r="U25" t="s">
        <v>458</v>
      </c>
      <c r="V25" t="s">
        <v>1164</v>
      </c>
      <c r="W25" t="s">
        <v>779</v>
      </c>
      <c r="X25" t="s">
        <v>779</v>
      </c>
      <c r="Y25" t="s">
        <v>790</v>
      </c>
      <c r="Z25" t="s">
        <v>791</v>
      </c>
      <c r="AA25" t="s">
        <v>1165</v>
      </c>
      <c r="AB25" t="s">
        <v>788</v>
      </c>
      <c r="AC25" t="s">
        <v>788</v>
      </c>
      <c r="AD25" t="s">
        <v>787</v>
      </c>
      <c r="AE25" t="s">
        <v>788</v>
      </c>
      <c r="AF25" t="s">
        <v>793</v>
      </c>
      <c r="AG25" t="s">
        <v>794</v>
      </c>
      <c r="AH25" t="s">
        <v>795</v>
      </c>
      <c r="AI25" t="s">
        <v>1630</v>
      </c>
      <c r="AJ25" t="s">
        <v>799</v>
      </c>
      <c r="AK25" t="s">
        <v>795</v>
      </c>
      <c r="AL25" t="s">
        <v>531</v>
      </c>
      <c r="AM25" t="s">
        <v>779</v>
      </c>
      <c r="AN25" t="s">
        <v>779</v>
      </c>
      <c r="AO25" t="s">
        <v>781</v>
      </c>
      <c r="AP25" t="s">
        <v>793</v>
      </c>
      <c r="AQ25" t="s">
        <v>543</v>
      </c>
      <c r="AR25" t="s">
        <v>779</v>
      </c>
      <c r="AS25" t="s">
        <v>779</v>
      </c>
      <c r="AT25" t="s">
        <v>779</v>
      </c>
      <c r="AU25" t="s">
        <v>779</v>
      </c>
      <c r="AV25" t="s">
        <v>779</v>
      </c>
      <c r="AW25" t="s">
        <v>779</v>
      </c>
      <c r="AX25" t="s">
        <v>779</v>
      </c>
      <c r="AY25" t="s">
        <v>779</v>
      </c>
      <c r="AZ25" t="s">
        <v>779</v>
      </c>
      <c r="BA25" t="s">
        <v>779</v>
      </c>
      <c r="BB25" t="s">
        <v>779</v>
      </c>
      <c r="BC25" t="s">
        <v>780</v>
      </c>
      <c r="BD25" t="s">
        <v>781</v>
      </c>
      <c r="BE25" t="s">
        <v>793</v>
      </c>
      <c r="BF25" t="s">
        <v>794</v>
      </c>
      <c r="BG25" t="s">
        <v>779</v>
      </c>
      <c r="BH25" t="s">
        <v>779</v>
      </c>
      <c r="BI25" t="s">
        <v>781</v>
      </c>
      <c r="BJ25" t="s">
        <v>779</v>
      </c>
      <c r="BK25" t="s">
        <v>779</v>
      </c>
      <c r="BL25" t="s">
        <v>779</v>
      </c>
      <c r="BM25" t="s">
        <v>779</v>
      </c>
      <c r="BN25" t="s">
        <v>781</v>
      </c>
      <c r="BO25" t="s">
        <v>781</v>
      </c>
      <c r="BP25" t="s">
        <v>793</v>
      </c>
      <c r="BQ25" t="s">
        <v>794</v>
      </c>
      <c r="BR25" t="s">
        <v>779</v>
      </c>
      <c r="BS25" t="s">
        <v>780</v>
      </c>
      <c r="BT25" t="s">
        <v>793</v>
      </c>
      <c r="BU25" t="s">
        <v>794</v>
      </c>
      <c r="BV25" t="s">
        <v>1631</v>
      </c>
      <c r="BW25">
        <v>0</v>
      </c>
      <c r="BX25" t="s">
        <v>1164</v>
      </c>
      <c r="BY25" t="s">
        <v>802</v>
      </c>
      <c r="BZ25" t="s">
        <v>805</v>
      </c>
      <c r="CA25" s="1" t="s">
        <v>1166</v>
      </c>
      <c r="CB25" s="1" t="s">
        <v>1633</v>
      </c>
      <c r="CC25" t="s">
        <v>134</v>
      </c>
      <c r="CD25" t="s">
        <v>0</v>
      </c>
      <c r="CE25" t="s">
        <v>812</v>
      </c>
      <c r="CF25" s="1" t="s">
        <v>1048</v>
      </c>
      <c r="CG25" s="1" t="s">
        <v>1085</v>
      </c>
      <c r="CH25">
        <v>2390</v>
      </c>
      <c r="CI25" t="s">
        <v>588</v>
      </c>
      <c r="CJ25">
        <v>0</v>
      </c>
      <c r="CK25" s="1" t="s">
        <v>1634</v>
      </c>
      <c r="CL25" t="s">
        <v>794</v>
      </c>
      <c r="CM25" t="s">
        <v>794</v>
      </c>
      <c r="CN25" t="s">
        <v>794</v>
      </c>
      <c r="CO25" t="s">
        <v>1635</v>
      </c>
      <c r="CP25" t="s">
        <v>834</v>
      </c>
      <c r="CQ25" t="s">
        <v>839</v>
      </c>
      <c r="CR25">
        <v>0</v>
      </c>
      <c r="CS25" t="s">
        <v>1164</v>
      </c>
      <c r="CT25" t="s">
        <v>135</v>
      </c>
      <c r="CU25" t="s">
        <v>0</v>
      </c>
      <c r="CV25" t="s">
        <v>815</v>
      </c>
      <c r="CW25" s="1" t="s">
        <v>1127</v>
      </c>
      <c r="CX25" s="1" t="s">
        <v>1085</v>
      </c>
      <c r="CY25">
        <v>0</v>
      </c>
      <c r="CZ25" t="s">
        <v>664</v>
      </c>
      <c r="DA25">
        <v>32</v>
      </c>
      <c r="DB25">
        <v>0</v>
      </c>
      <c r="DC25" t="s">
        <v>794</v>
      </c>
      <c r="DD25" t="s">
        <v>794</v>
      </c>
      <c r="DE25" t="s">
        <v>794</v>
      </c>
      <c r="DF25" t="s">
        <v>686</v>
      </c>
      <c r="DG25" t="s">
        <v>834</v>
      </c>
      <c r="DH25" t="s">
        <v>839</v>
      </c>
      <c r="DI25">
        <v>0</v>
      </c>
      <c r="DJ25" t="s">
        <v>1165</v>
      </c>
      <c r="DK25">
        <v>0</v>
      </c>
      <c r="DL25">
        <v>0</v>
      </c>
      <c r="DM25" t="s">
        <v>303</v>
      </c>
      <c r="DN25" t="s">
        <v>303</v>
      </c>
      <c r="DO25" t="s">
        <v>303</v>
      </c>
      <c r="DP25" t="s">
        <v>794</v>
      </c>
      <c r="DQ25">
        <v>0</v>
      </c>
      <c r="DR25" t="s">
        <v>794</v>
      </c>
      <c r="DS25">
        <v>0</v>
      </c>
      <c r="DT25" t="s">
        <v>794</v>
      </c>
      <c r="DU25" t="s">
        <v>794</v>
      </c>
      <c r="DV25" t="s">
        <v>794</v>
      </c>
      <c r="DW25">
        <v>0</v>
      </c>
      <c r="DX25">
        <v>0</v>
      </c>
      <c r="DY25">
        <v>0</v>
      </c>
      <c r="DZ25">
        <v>0</v>
      </c>
      <c r="EA25" t="s">
        <v>1165</v>
      </c>
      <c r="EB25" t="s">
        <v>781</v>
      </c>
      <c r="EC25" t="s">
        <v>303</v>
      </c>
      <c r="ED25" t="s">
        <v>781</v>
      </c>
      <c r="EE25">
        <v>0</v>
      </c>
      <c r="EF25">
        <v>0</v>
      </c>
      <c r="EG25" t="s">
        <v>1632</v>
      </c>
      <c r="EH25" t="s">
        <v>1165</v>
      </c>
      <c r="EI25" t="s">
        <v>303</v>
      </c>
      <c r="EJ25">
        <v>800</v>
      </c>
      <c r="EK25">
        <v>790</v>
      </c>
      <c r="EL25">
        <v>7</v>
      </c>
      <c r="EM25">
        <v>3</v>
      </c>
      <c r="EN25">
        <v>5</v>
      </c>
      <c r="EO25">
        <v>6</v>
      </c>
      <c r="EP25">
        <v>12</v>
      </c>
      <c r="EQ25">
        <v>3</v>
      </c>
      <c r="ER25">
        <v>120</v>
      </c>
      <c r="ES25" s="1" t="s">
        <v>772</v>
      </c>
      <c r="ET25" t="s">
        <v>256</v>
      </c>
    </row>
    <row r="26" spans="1:150" ht="33" customHeight="1" x14ac:dyDescent="0.25">
      <c r="A26" t="s">
        <v>293</v>
      </c>
      <c r="B26" t="s">
        <v>1738</v>
      </c>
      <c r="C26" t="s">
        <v>294</v>
      </c>
      <c r="D26" t="s">
        <v>1736</v>
      </c>
      <c r="E26" t="s">
        <v>1863</v>
      </c>
      <c r="F26" t="s">
        <v>752</v>
      </c>
      <c r="G26" t="s">
        <v>295</v>
      </c>
      <c r="I26" t="s">
        <v>774</v>
      </c>
      <c r="L26" s="1" t="s">
        <v>775</v>
      </c>
      <c r="M26" s="1" t="s">
        <v>977</v>
      </c>
      <c r="N26" t="s">
        <v>779</v>
      </c>
      <c r="O26" t="s">
        <v>779</v>
      </c>
      <c r="P26" t="s">
        <v>256</v>
      </c>
      <c r="R26" s="1" t="s">
        <v>985</v>
      </c>
      <c r="S26" s="1" t="s">
        <v>990</v>
      </c>
      <c r="T26" t="s">
        <v>256</v>
      </c>
      <c r="U26" t="s">
        <v>256</v>
      </c>
      <c r="V26" t="s">
        <v>1164</v>
      </c>
      <c r="W26" t="s">
        <v>781</v>
      </c>
      <c r="X26" t="s">
        <v>779</v>
      </c>
      <c r="Y26" s="1" t="s">
        <v>994</v>
      </c>
      <c r="Z26" s="1" t="s">
        <v>1002</v>
      </c>
      <c r="AA26" t="s">
        <v>1165</v>
      </c>
      <c r="AB26" t="s">
        <v>787</v>
      </c>
      <c r="AC26" t="s">
        <v>787</v>
      </c>
      <c r="AD26" t="s">
        <v>787</v>
      </c>
      <c r="AE26" t="s">
        <v>787</v>
      </c>
      <c r="AF26" t="s">
        <v>787</v>
      </c>
      <c r="AG26" t="s">
        <v>794</v>
      </c>
      <c r="AH26" t="s">
        <v>1737</v>
      </c>
      <c r="AI26" t="s">
        <v>499</v>
      </c>
      <c r="AJ26" s="1" t="s">
        <v>1006</v>
      </c>
      <c r="AK26" s="1" t="s">
        <v>1018</v>
      </c>
      <c r="AL26" t="s">
        <v>499</v>
      </c>
      <c r="AM26" t="s">
        <v>779</v>
      </c>
      <c r="AN26" t="s">
        <v>779</v>
      </c>
      <c r="AO26" t="s">
        <v>779</v>
      </c>
      <c r="AP26" t="s">
        <v>793</v>
      </c>
      <c r="AQ26" t="s">
        <v>794</v>
      </c>
      <c r="AR26" t="s">
        <v>779</v>
      </c>
      <c r="AS26" t="s">
        <v>781</v>
      </c>
      <c r="AT26" t="s">
        <v>779</v>
      </c>
      <c r="AU26" t="s">
        <v>779</v>
      </c>
      <c r="AV26" t="s">
        <v>779</v>
      </c>
      <c r="AW26" t="s">
        <v>779</v>
      </c>
      <c r="AX26" t="s">
        <v>779</v>
      </c>
      <c r="AY26" t="s">
        <v>779</v>
      </c>
      <c r="AZ26" t="s">
        <v>779</v>
      </c>
      <c r="BA26" t="s">
        <v>781</v>
      </c>
      <c r="BB26" t="s">
        <v>781</v>
      </c>
      <c r="BC26" t="s">
        <v>779</v>
      </c>
      <c r="BD26" t="s">
        <v>780</v>
      </c>
      <c r="BE26" t="s">
        <v>793</v>
      </c>
      <c r="BF26" t="s">
        <v>794</v>
      </c>
      <c r="BG26" t="s">
        <v>779</v>
      </c>
      <c r="BH26" t="s">
        <v>779</v>
      </c>
      <c r="BI26" t="s">
        <v>779</v>
      </c>
      <c r="BJ26" t="s">
        <v>779</v>
      </c>
      <c r="BK26" t="s">
        <v>779</v>
      </c>
      <c r="BL26" t="s">
        <v>779</v>
      </c>
      <c r="BM26" t="s">
        <v>781</v>
      </c>
      <c r="BN26" t="s">
        <v>781</v>
      </c>
      <c r="BO26" t="s">
        <v>781</v>
      </c>
      <c r="BP26" t="s">
        <v>793</v>
      </c>
      <c r="BQ26" t="s">
        <v>794</v>
      </c>
      <c r="BR26" t="s">
        <v>779</v>
      </c>
      <c r="BS26" t="s">
        <v>779</v>
      </c>
      <c r="BT26" t="s">
        <v>793</v>
      </c>
      <c r="BU26" t="s">
        <v>794</v>
      </c>
      <c r="BV26" t="s">
        <v>1739</v>
      </c>
      <c r="BW26" t="s">
        <v>1739</v>
      </c>
      <c r="BX26" t="s">
        <v>1164</v>
      </c>
      <c r="BY26" t="s">
        <v>803</v>
      </c>
      <c r="BZ26" t="s">
        <v>804</v>
      </c>
      <c r="CA26" t="s">
        <v>806</v>
      </c>
      <c r="CB26" t="s">
        <v>808</v>
      </c>
      <c r="CC26" t="s">
        <v>41</v>
      </c>
      <c r="CD26" t="s">
        <v>0</v>
      </c>
      <c r="CE26" t="s">
        <v>812</v>
      </c>
      <c r="CF26" s="1" t="s">
        <v>1049</v>
      </c>
      <c r="CG26" s="1" t="s">
        <v>1086</v>
      </c>
      <c r="CH26">
        <v>1200</v>
      </c>
      <c r="CI26">
        <v>0</v>
      </c>
      <c r="CJ26">
        <v>1.3</v>
      </c>
      <c r="CK26" t="s">
        <v>619</v>
      </c>
      <c r="CL26">
        <v>0</v>
      </c>
      <c r="CM26">
        <v>0</v>
      </c>
      <c r="CN26">
        <v>0</v>
      </c>
      <c r="CO26" t="s">
        <v>642</v>
      </c>
      <c r="CP26" t="s">
        <v>833</v>
      </c>
      <c r="CQ26" s="1" t="s">
        <v>1112</v>
      </c>
      <c r="CR26">
        <v>0</v>
      </c>
      <c r="CS26" t="s">
        <v>1165</v>
      </c>
      <c r="CT26">
        <v>0</v>
      </c>
      <c r="CU26" t="s">
        <v>0</v>
      </c>
      <c r="CV26" t="s">
        <v>303</v>
      </c>
      <c r="CW26" t="s">
        <v>303</v>
      </c>
      <c r="CX26" t="s">
        <v>303</v>
      </c>
      <c r="CY26" t="s">
        <v>794</v>
      </c>
      <c r="CZ26">
        <v>0</v>
      </c>
      <c r="DA26" t="s">
        <v>794</v>
      </c>
      <c r="DB26">
        <v>0</v>
      </c>
      <c r="DC26" t="s">
        <v>794</v>
      </c>
      <c r="DD26" t="s">
        <v>794</v>
      </c>
      <c r="DE26" t="s">
        <v>794</v>
      </c>
      <c r="DF26">
        <v>0</v>
      </c>
      <c r="DG26">
        <v>0</v>
      </c>
      <c r="DH26">
        <v>0</v>
      </c>
      <c r="DI26">
        <v>0</v>
      </c>
      <c r="DJ26">
        <v>0</v>
      </c>
      <c r="DK26">
        <v>0</v>
      </c>
      <c r="DL26">
        <v>0</v>
      </c>
      <c r="DM26" t="s">
        <v>303</v>
      </c>
      <c r="DN26" t="s">
        <v>303</v>
      </c>
      <c r="DO26" t="s">
        <v>303</v>
      </c>
      <c r="DP26" t="s">
        <v>794</v>
      </c>
      <c r="DQ26">
        <v>0</v>
      </c>
      <c r="DR26" t="s">
        <v>794</v>
      </c>
      <c r="DS26">
        <v>0</v>
      </c>
      <c r="DT26" t="s">
        <v>794</v>
      </c>
      <c r="DU26" t="s">
        <v>794</v>
      </c>
      <c r="DV26" t="s">
        <v>794</v>
      </c>
      <c r="DW26">
        <v>0</v>
      </c>
      <c r="DX26">
        <v>0</v>
      </c>
      <c r="DY26">
        <v>0</v>
      </c>
      <c r="DZ26">
        <v>0</v>
      </c>
      <c r="EA26" t="s">
        <v>1164</v>
      </c>
      <c r="EB26" s="1" t="s">
        <v>775</v>
      </c>
      <c r="EC26" t="s">
        <v>841</v>
      </c>
      <c r="ED26" s="1" t="s">
        <v>775</v>
      </c>
      <c r="EE26" t="s">
        <v>1165</v>
      </c>
      <c r="EF26">
        <v>0</v>
      </c>
      <c r="EG26" s="1" t="s">
        <v>302</v>
      </c>
      <c r="EH26" t="s">
        <v>1164</v>
      </c>
      <c r="EI26" s="1" t="s">
        <v>1153</v>
      </c>
      <c r="EJ26">
        <v>650</v>
      </c>
      <c r="EK26">
        <v>500</v>
      </c>
      <c r="EL26">
        <v>150</v>
      </c>
      <c r="EM26">
        <v>0</v>
      </c>
      <c r="EN26">
        <v>3</v>
      </c>
      <c r="EO26">
        <v>6</v>
      </c>
      <c r="EP26">
        <v>6</v>
      </c>
      <c r="EQ26">
        <v>3</v>
      </c>
      <c r="ER26" t="s">
        <v>843</v>
      </c>
      <c r="ES26" t="s">
        <v>1740</v>
      </c>
      <c r="ET26" t="s">
        <v>256</v>
      </c>
    </row>
    <row r="27" spans="1:150" ht="33" customHeight="1" x14ac:dyDescent="0.25">
      <c r="A27" t="s">
        <v>1530</v>
      </c>
      <c r="B27" t="s">
        <v>256</v>
      </c>
      <c r="C27" t="s">
        <v>1531</v>
      </c>
      <c r="D27" t="s">
        <v>1532</v>
      </c>
      <c r="E27" t="s">
        <v>1533</v>
      </c>
      <c r="F27" t="s">
        <v>752</v>
      </c>
      <c r="G27" t="s">
        <v>1534</v>
      </c>
      <c r="I27" t="s">
        <v>774</v>
      </c>
      <c r="L27" s="1" t="s">
        <v>775</v>
      </c>
      <c r="M27" s="1" t="s">
        <v>1429</v>
      </c>
      <c r="N27" t="s">
        <v>779</v>
      </c>
      <c r="O27" t="s">
        <v>779</v>
      </c>
      <c r="P27" t="s">
        <v>256</v>
      </c>
      <c r="Q27" s="1"/>
      <c r="R27" s="1" t="s">
        <v>984</v>
      </c>
      <c r="S27" s="1" t="s">
        <v>991</v>
      </c>
      <c r="T27" t="s">
        <v>256</v>
      </c>
      <c r="U27" s="1" t="s">
        <v>1625</v>
      </c>
      <c r="V27" t="s">
        <v>1164</v>
      </c>
      <c r="W27" t="s">
        <v>779</v>
      </c>
      <c r="X27" t="s">
        <v>779</v>
      </c>
      <c r="Y27" s="1" t="s">
        <v>994</v>
      </c>
      <c r="Z27" s="1" t="s">
        <v>999</v>
      </c>
      <c r="AA27" t="s">
        <v>1164</v>
      </c>
      <c r="AB27" t="s">
        <v>779</v>
      </c>
      <c r="AC27" t="s">
        <v>779</v>
      </c>
      <c r="AD27" t="s">
        <v>779</v>
      </c>
      <c r="AE27" t="s">
        <v>779</v>
      </c>
      <c r="AF27" t="s">
        <v>779</v>
      </c>
      <c r="AG27" t="s">
        <v>794</v>
      </c>
      <c r="AH27" t="s">
        <v>1536</v>
      </c>
      <c r="AI27" t="s">
        <v>1617</v>
      </c>
      <c r="AJ27" s="1" t="s">
        <v>1537</v>
      </c>
      <c r="AK27" s="1" t="s">
        <v>1018</v>
      </c>
      <c r="AL27" t="s">
        <v>1618</v>
      </c>
      <c r="AM27" t="s">
        <v>779</v>
      </c>
      <c r="AN27" t="s">
        <v>779</v>
      </c>
      <c r="AO27" t="s">
        <v>779</v>
      </c>
      <c r="AP27" t="s">
        <v>779</v>
      </c>
      <c r="AQ27" t="s">
        <v>1620</v>
      </c>
      <c r="AR27" t="s">
        <v>779</v>
      </c>
      <c r="AS27" t="s">
        <v>779</v>
      </c>
      <c r="AT27" t="s">
        <v>779</v>
      </c>
      <c r="AU27" t="s">
        <v>779</v>
      </c>
      <c r="AV27" t="s">
        <v>779</v>
      </c>
      <c r="AW27" t="s">
        <v>779</v>
      </c>
      <c r="AX27" t="s">
        <v>780</v>
      </c>
      <c r="AY27" t="s">
        <v>779</v>
      </c>
      <c r="AZ27" t="s">
        <v>779</v>
      </c>
      <c r="BA27" t="s">
        <v>779</v>
      </c>
      <c r="BB27" t="s">
        <v>779</v>
      </c>
      <c r="BC27" t="s">
        <v>788</v>
      </c>
      <c r="BD27" t="s">
        <v>788</v>
      </c>
      <c r="BE27" t="s">
        <v>779</v>
      </c>
      <c r="BF27" t="s">
        <v>1626</v>
      </c>
      <c r="BG27" t="s">
        <v>779</v>
      </c>
      <c r="BH27" t="s">
        <v>779</v>
      </c>
      <c r="BI27" t="s">
        <v>779</v>
      </c>
      <c r="BJ27" t="s">
        <v>779</v>
      </c>
      <c r="BK27" t="s">
        <v>779</v>
      </c>
      <c r="BL27" t="s">
        <v>779</v>
      </c>
      <c r="BM27" t="s">
        <v>781</v>
      </c>
      <c r="BN27" t="s">
        <v>779</v>
      </c>
      <c r="BO27" t="s">
        <v>779</v>
      </c>
      <c r="BP27" t="s">
        <v>779</v>
      </c>
      <c r="BQ27" t="s">
        <v>1623</v>
      </c>
      <c r="BR27" t="s">
        <v>779</v>
      </c>
      <c r="BS27" t="s">
        <v>788</v>
      </c>
      <c r="BT27" t="s">
        <v>788</v>
      </c>
      <c r="BU27" t="s">
        <v>794</v>
      </c>
      <c r="BV27" s="129" t="s">
        <v>1621</v>
      </c>
      <c r="BW27">
        <v>0</v>
      </c>
      <c r="BX27" t="s">
        <v>1164</v>
      </c>
      <c r="BY27" t="s">
        <v>803</v>
      </c>
      <c r="BZ27" t="s">
        <v>804</v>
      </c>
      <c r="CA27" t="s">
        <v>806</v>
      </c>
      <c r="CB27" s="1" t="s">
        <v>1026</v>
      </c>
      <c r="CC27" t="s">
        <v>41</v>
      </c>
      <c r="CD27" t="s">
        <v>0</v>
      </c>
      <c r="CE27" t="s">
        <v>813</v>
      </c>
      <c r="CF27" s="1" t="s">
        <v>1538</v>
      </c>
      <c r="CG27" s="1" t="s">
        <v>1539</v>
      </c>
      <c r="CH27">
        <v>0</v>
      </c>
      <c r="CI27" t="s">
        <v>1628</v>
      </c>
      <c r="CJ27">
        <v>2</v>
      </c>
      <c r="CK27" t="s">
        <v>1535</v>
      </c>
      <c r="CL27">
        <v>0.01</v>
      </c>
      <c r="CM27">
        <v>0</v>
      </c>
      <c r="CN27">
        <v>0</v>
      </c>
      <c r="CO27">
        <v>0</v>
      </c>
      <c r="CP27" s="1" t="s">
        <v>1624</v>
      </c>
      <c r="CQ27" s="1" t="s">
        <v>1113</v>
      </c>
      <c r="CR27" t="s">
        <v>1629</v>
      </c>
      <c r="CS27" t="s">
        <v>1509</v>
      </c>
      <c r="CT27">
        <v>0</v>
      </c>
      <c r="CU27" t="s">
        <v>0</v>
      </c>
      <c r="CV27" t="s">
        <v>303</v>
      </c>
      <c r="CW27" t="s">
        <v>303</v>
      </c>
      <c r="CX27" t="s">
        <v>303</v>
      </c>
      <c r="CY27" t="s">
        <v>794</v>
      </c>
      <c r="CZ27">
        <v>0</v>
      </c>
      <c r="DA27" t="s">
        <v>794</v>
      </c>
      <c r="DB27">
        <v>0</v>
      </c>
      <c r="DC27" t="s">
        <v>794</v>
      </c>
      <c r="DD27" t="s">
        <v>794</v>
      </c>
      <c r="DE27" t="s">
        <v>794</v>
      </c>
      <c r="DF27">
        <v>0</v>
      </c>
      <c r="DG27">
        <v>0</v>
      </c>
      <c r="DH27">
        <v>0</v>
      </c>
      <c r="DI27">
        <v>0</v>
      </c>
      <c r="DJ27">
        <v>0</v>
      </c>
      <c r="DK27">
        <v>0</v>
      </c>
      <c r="DL27">
        <v>0</v>
      </c>
      <c r="DM27" t="s">
        <v>303</v>
      </c>
      <c r="DN27" t="s">
        <v>303</v>
      </c>
      <c r="DO27" t="s">
        <v>303</v>
      </c>
      <c r="DP27" t="s">
        <v>794</v>
      </c>
      <c r="DQ27">
        <v>0</v>
      </c>
      <c r="DR27" t="s">
        <v>794</v>
      </c>
      <c r="DS27">
        <v>0</v>
      </c>
      <c r="DT27" t="s">
        <v>794</v>
      </c>
      <c r="DU27" t="s">
        <v>794</v>
      </c>
      <c r="DV27" t="s">
        <v>794</v>
      </c>
      <c r="DW27">
        <v>0</v>
      </c>
      <c r="DX27">
        <v>0</v>
      </c>
      <c r="DY27">
        <v>0</v>
      </c>
      <c r="DZ27">
        <v>0</v>
      </c>
      <c r="EA27" t="s">
        <v>1165</v>
      </c>
      <c r="EB27" t="s">
        <v>781</v>
      </c>
      <c r="EC27" t="s">
        <v>303</v>
      </c>
      <c r="ED27" t="s">
        <v>781</v>
      </c>
      <c r="EE27">
        <v>0</v>
      </c>
      <c r="EF27">
        <v>0</v>
      </c>
      <c r="EG27" s="1" t="s">
        <v>1165</v>
      </c>
      <c r="EH27" t="s">
        <v>1164</v>
      </c>
      <c r="EI27" s="1" t="s">
        <v>1153</v>
      </c>
      <c r="EJ27">
        <v>4300</v>
      </c>
      <c r="EK27">
        <v>2850</v>
      </c>
      <c r="EL27">
        <v>1025</v>
      </c>
      <c r="EM27">
        <v>375</v>
      </c>
      <c r="EN27">
        <v>0</v>
      </c>
      <c r="EO27">
        <v>0</v>
      </c>
      <c r="EP27">
        <v>0</v>
      </c>
      <c r="EQ27">
        <v>0</v>
      </c>
      <c r="ER27" t="s">
        <v>843</v>
      </c>
      <c r="ES27" s="1" t="s">
        <v>1540</v>
      </c>
      <c r="ET27" t="s">
        <v>256</v>
      </c>
    </row>
    <row r="28" spans="1:150" ht="33" customHeight="1" x14ac:dyDescent="0.25">
      <c r="A28" t="s">
        <v>1741</v>
      </c>
      <c r="B28" t="s">
        <v>109</v>
      </c>
      <c r="C28" s="129" t="s">
        <v>1742</v>
      </c>
      <c r="D28" t="s">
        <v>1743</v>
      </c>
      <c r="E28" t="s">
        <v>108</v>
      </c>
      <c r="F28" t="s">
        <v>752</v>
      </c>
      <c r="G28" t="s">
        <v>110</v>
      </c>
      <c r="I28" t="s">
        <v>753</v>
      </c>
      <c r="L28" s="1" t="s">
        <v>775</v>
      </c>
      <c r="M28" s="1" t="s">
        <v>978</v>
      </c>
      <c r="N28" t="s">
        <v>781</v>
      </c>
      <c r="O28" t="s">
        <v>779</v>
      </c>
      <c r="P28" t="s">
        <v>256</v>
      </c>
      <c r="R28" s="1" t="s">
        <v>982</v>
      </c>
      <c r="S28" s="1" t="s">
        <v>987</v>
      </c>
      <c r="T28" t="s">
        <v>439</v>
      </c>
      <c r="U28" s="1" t="s">
        <v>457</v>
      </c>
      <c r="V28" t="s">
        <v>1164</v>
      </c>
      <c r="W28" t="s">
        <v>781</v>
      </c>
      <c r="X28" t="s">
        <v>779</v>
      </c>
      <c r="Y28" t="s">
        <v>789</v>
      </c>
      <c r="Z28" t="s">
        <v>791</v>
      </c>
      <c r="AA28" t="s">
        <v>1165</v>
      </c>
      <c r="AB28" t="s">
        <v>781</v>
      </c>
      <c r="AC28" t="s">
        <v>781</v>
      </c>
      <c r="AD28" t="s">
        <v>781</v>
      </c>
      <c r="AE28" t="s">
        <v>781</v>
      </c>
      <c r="AF28" t="s">
        <v>793</v>
      </c>
      <c r="AG28" t="s">
        <v>794</v>
      </c>
      <c r="AH28" t="s">
        <v>795</v>
      </c>
      <c r="AI28" t="s">
        <v>498</v>
      </c>
      <c r="AJ28" s="1" t="s">
        <v>1005</v>
      </c>
      <c r="AK28" t="s">
        <v>795</v>
      </c>
      <c r="AL28" t="s">
        <v>256</v>
      </c>
      <c r="AM28" t="s">
        <v>779</v>
      </c>
      <c r="AN28" t="s">
        <v>780</v>
      </c>
      <c r="AO28" t="s">
        <v>779</v>
      </c>
      <c r="AP28" t="s">
        <v>793</v>
      </c>
      <c r="AQ28" t="s">
        <v>794</v>
      </c>
      <c r="AR28" t="s">
        <v>781</v>
      </c>
      <c r="AS28" t="s">
        <v>781</v>
      </c>
      <c r="AT28" t="s">
        <v>781</v>
      </c>
      <c r="AU28" t="s">
        <v>781</v>
      </c>
      <c r="AV28" t="s">
        <v>779</v>
      </c>
      <c r="AW28" t="s">
        <v>779</v>
      </c>
      <c r="AX28" t="s">
        <v>779</v>
      </c>
      <c r="AY28" t="s">
        <v>779</v>
      </c>
      <c r="AZ28" t="s">
        <v>788</v>
      </c>
      <c r="BA28" t="s">
        <v>779</v>
      </c>
      <c r="BB28" t="s">
        <v>779</v>
      </c>
      <c r="BC28" t="s">
        <v>779</v>
      </c>
      <c r="BD28" t="s">
        <v>781</v>
      </c>
      <c r="BE28" t="s">
        <v>793</v>
      </c>
      <c r="BF28" t="s">
        <v>794</v>
      </c>
      <c r="BG28" t="s">
        <v>779</v>
      </c>
      <c r="BH28" t="s">
        <v>779</v>
      </c>
      <c r="BI28" t="s">
        <v>779</v>
      </c>
      <c r="BJ28" t="s">
        <v>779</v>
      </c>
      <c r="BK28" t="s">
        <v>779</v>
      </c>
      <c r="BL28" t="s">
        <v>779</v>
      </c>
      <c r="BM28" t="s">
        <v>779</v>
      </c>
      <c r="BN28" t="s">
        <v>779</v>
      </c>
      <c r="BO28" t="s">
        <v>779</v>
      </c>
      <c r="BP28" t="s">
        <v>793</v>
      </c>
      <c r="BQ28" t="s">
        <v>794</v>
      </c>
      <c r="BR28" t="s">
        <v>780</v>
      </c>
      <c r="BS28" t="s">
        <v>780</v>
      </c>
      <c r="BT28" t="s">
        <v>793</v>
      </c>
      <c r="BU28" t="s">
        <v>794</v>
      </c>
      <c r="BV28">
        <v>0</v>
      </c>
      <c r="BW28" t="s">
        <v>111</v>
      </c>
      <c r="BX28" t="s">
        <v>1165</v>
      </c>
      <c r="BY28" t="s">
        <v>802</v>
      </c>
      <c r="BZ28" t="s">
        <v>805</v>
      </c>
      <c r="CA28" t="s">
        <v>806</v>
      </c>
      <c r="CB28" t="s">
        <v>811</v>
      </c>
      <c r="CC28" t="s">
        <v>109</v>
      </c>
      <c r="CD28" t="s">
        <v>0</v>
      </c>
      <c r="CE28" t="s">
        <v>812</v>
      </c>
      <c r="CF28" s="1" t="s">
        <v>1046</v>
      </c>
      <c r="CG28" s="1" t="s">
        <v>1084</v>
      </c>
      <c r="CH28">
        <v>1495</v>
      </c>
      <c r="CI28" s="1" t="s">
        <v>1746</v>
      </c>
      <c r="CJ28">
        <v>10</v>
      </c>
      <c r="CK28" t="s">
        <v>617</v>
      </c>
      <c r="CL28">
        <v>0</v>
      </c>
      <c r="CM28">
        <v>0</v>
      </c>
      <c r="CN28">
        <v>0</v>
      </c>
      <c r="CO28">
        <v>0</v>
      </c>
      <c r="CP28" t="s">
        <v>833</v>
      </c>
      <c r="CQ28" t="s">
        <v>839</v>
      </c>
      <c r="CR28">
        <v>0</v>
      </c>
      <c r="CS28" t="s">
        <v>1165</v>
      </c>
      <c r="CT28">
        <v>0</v>
      </c>
      <c r="CU28" t="s">
        <v>0</v>
      </c>
      <c r="CV28" t="s">
        <v>303</v>
      </c>
      <c r="CW28" t="s">
        <v>303</v>
      </c>
      <c r="CX28" t="s">
        <v>303</v>
      </c>
      <c r="CY28" t="s">
        <v>794</v>
      </c>
      <c r="CZ28">
        <v>0</v>
      </c>
      <c r="DA28" t="s">
        <v>794</v>
      </c>
      <c r="DB28">
        <v>0</v>
      </c>
      <c r="DC28" t="s">
        <v>794</v>
      </c>
      <c r="DD28" t="s">
        <v>794</v>
      </c>
      <c r="DE28" t="s">
        <v>794</v>
      </c>
      <c r="DF28">
        <v>0</v>
      </c>
      <c r="DG28">
        <v>0</v>
      </c>
      <c r="DH28">
        <v>0</v>
      </c>
      <c r="DI28">
        <v>0</v>
      </c>
      <c r="DJ28">
        <v>0</v>
      </c>
      <c r="DK28">
        <v>0</v>
      </c>
      <c r="DL28">
        <v>0</v>
      </c>
      <c r="DM28" t="s">
        <v>303</v>
      </c>
      <c r="DN28" t="s">
        <v>303</v>
      </c>
      <c r="DO28" t="s">
        <v>303</v>
      </c>
      <c r="DP28" t="s">
        <v>794</v>
      </c>
      <c r="DQ28">
        <v>0</v>
      </c>
      <c r="DR28" t="s">
        <v>794</v>
      </c>
      <c r="DS28">
        <v>0</v>
      </c>
      <c r="DT28" t="s">
        <v>794</v>
      </c>
      <c r="DU28" t="s">
        <v>794</v>
      </c>
      <c r="DV28" t="s">
        <v>794</v>
      </c>
      <c r="DW28">
        <v>0</v>
      </c>
      <c r="DX28">
        <v>0</v>
      </c>
      <c r="DY28">
        <v>0</v>
      </c>
      <c r="DZ28">
        <v>0</v>
      </c>
      <c r="EA28" t="s">
        <v>1164</v>
      </c>
      <c r="EB28" t="s">
        <v>781</v>
      </c>
      <c r="EC28" t="s">
        <v>1164</v>
      </c>
      <c r="ED28" t="s">
        <v>781</v>
      </c>
      <c r="EE28" t="s">
        <v>1165</v>
      </c>
      <c r="EF28">
        <v>0</v>
      </c>
      <c r="EG28" t="s">
        <v>107</v>
      </c>
      <c r="EH28" t="s">
        <v>1165</v>
      </c>
      <c r="EI28" t="s">
        <v>303</v>
      </c>
      <c r="EJ28">
        <v>80</v>
      </c>
      <c r="EK28">
        <v>80</v>
      </c>
      <c r="EL28">
        <v>0</v>
      </c>
      <c r="EM28">
        <v>0</v>
      </c>
      <c r="EN28">
        <v>5</v>
      </c>
      <c r="EO28">
        <v>12</v>
      </c>
      <c r="EP28">
        <v>12</v>
      </c>
      <c r="EQ28">
        <v>3</v>
      </c>
      <c r="ER28">
        <v>250</v>
      </c>
      <c r="ES28" t="s">
        <v>725</v>
      </c>
      <c r="ET28" t="s">
        <v>1744</v>
      </c>
    </row>
    <row r="29" spans="1:150" ht="33" customHeight="1" x14ac:dyDescent="0.25">
      <c r="A29" t="s">
        <v>99</v>
      </c>
      <c r="B29" t="s">
        <v>100</v>
      </c>
      <c r="C29" s="129" t="s">
        <v>1462</v>
      </c>
      <c r="D29" t="s">
        <v>101</v>
      </c>
      <c r="E29" t="s">
        <v>303</v>
      </c>
      <c r="F29" t="s">
        <v>752</v>
      </c>
      <c r="G29" t="s">
        <v>751</v>
      </c>
      <c r="I29" s="1" t="s">
        <v>975</v>
      </c>
      <c r="L29" s="1" t="s">
        <v>775</v>
      </c>
      <c r="M29" s="1" t="s">
        <v>1429</v>
      </c>
      <c r="N29" t="s">
        <v>780</v>
      </c>
      <c r="O29" t="s">
        <v>779</v>
      </c>
      <c r="P29" t="s">
        <v>256</v>
      </c>
      <c r="R29" s="1" t="s">
        <v>981</v>
      </c>
      <c r="S29" t="s">
        <v>784</v>
      </c>
      <c r="T29" t="s">
        <v>438</v>
      </c>
      <c r="U29" t="s">
        <v>459</v>
      </c>
      <c r="V29" t="s">
        <v>1164</v>
      </c>
      <c r="W29" t="s">
        <v>781</v>
      </c>
      <c r="X29" t="s">
        <v>779</v>
      </c>
      <c r="Y29" s="1" t="s">
        <v>994</v>
      </c>
      <c r="Z29" t="s">
        <v>792</v>
      </c>
      <c r="AA29" t="s">
        <v>1165</v>
      </c>
      <c r="AB29" t="s">
        <v>781</v>
      </c>
      <c r="AC29" t="s">
        <v>788</v>
      </c>
      <c r="AD29" t="s">
        <v>788</v>
      </c>
      <c r="AE29" t="s">
        <v>781</v>
      </c>
      <c r="AF29" t="s">
        <v>793</v>
      </c>
      <c r="AG29" t="s">
        <v>794</v>
      </c>
      <c r="AH29" t="s">
        <v>795</v>
      </c>
      <c r="AI29" t="s">
        <v>1669</v>
      </c>
      <c r="AJ29" s="1" t="s">
        <v>1010</v>
      </c>
      <c r="AK29" t="s">
        <v>795</v>
      </c>
      <c r="AL29" t="s">
        <v>1670</v>
      </c>
      <c r="AM29" t="s">
        <v>779</v>
      </c>
      <c r="AN29" t="s">
        <v>779</v>
      </c>
      <c r="AO29" t="s">
        <v>788</v>
      </c>
      <c r="AP29" t="s">
        <v>793</v>
      </c>
      <c r="AQ29" t="s">
        <v>794</v>
      </c>
      <c r="AR29" t="s">
        <v>780</v>
      </c>
      <c r="AS29" t="s">
        <v>781</v>
      </c>
      <c r="AT29" t="s">
        <v>780</v>
      </c>
      <c r="AU29" t="s">
        <v>780</v>
      </c>
      <c r="AV29" t="s">
        <v>779</v>
      </c>
      <c r="AW29" t="s">
        <v>779</v>
      </c>
      <c r="AX29" t="s">
        <v>779</v>
      </c>
      <c r="AY29" t="s">
        <v>780</v>
      </c>
      <c r="AZ29" t="s">
        <v>780</v>
      </c>
      <c r="BA29" t="s">
        <v>779</v>
      </c>
      <c r="BB29" t="s">
        <v>779</v>
      </c>
      <c r="BC29" t="s">
        <v>788</v>
      </c>
      <c r="BD29" t="s">
        <v>781</v>
      </c>
      <c r="BE29" t="s">
        <v>793</v>
      </c>
      <c r="BF29" t="s">
        <v>794</v>
      </c>
      <c r="BG29" t="s">
        <v>779</v>
      </c>
      <c r="BH29" t="s">
        <v>779</v>
      </c>
      <c r="BI29" t="s">
        <v>779</v>
      </c>
      <c r="BJ29" t="s">
        <v>779</v>
      </c>
      <c r="BK29" t="s">
        <v>779</v>
      </c>
      <c r="BL29" t="s">
        <v>779</v>
      </c>
      <c r="BM29" t="s">
        <v>779</v>
      </c>
      <c r="BN29" t="s">
        <v>779</v>
      </c>
      <c r="BO29" t="s">
        <v>779</v>
      </c>
      <c r="BP29" t="s">
        <v>788</v>
      </c>
      <c r="BQ29" t="s">
        <v>794</v>
      </c>
      <c r="BR29" t="s">
        <v>780</v>
      </c>
      <c r="BS29" t="s">
        <v>788</v>
      </c>
      <c r="BT29" t="s">
        <v>788</v>
      </c>
      <c r="BU29" t="s">
        <v>794</v>
      </c>
      <c r="BV29">
        <v>0</v>
      </c>
      <c r="BW29" s="1" t="s">
        <v>1671</v>
      </c>
      <c r="BX29" t="s">
        <v>1164</v>
      </c>
      <c r="BY29" t="s">
        <v>803</v>
      </c>
      <c r="BZ29" t="s">
        <v>804</v>
      </c>
      <c r="CA29" s="1" t="s">
        <v>1166</v>
      </c>
      <c r="CB29" t="s">
        <v>811</v>
      </c>
      <c r="CC29">
        <v>0</v>
      </c>
      <c r="CD29" t="s">
        <v>0</v>
      </c>
      <c r="CE29" t="s">
        <v>303</v>
      </c>
      <c r="CF29" t="s">
        <v>303</v>
      </c>
      <c r="CG29" t="s">
        <v>303</v>
      </c>
      <c r="CH29" t="s">
        <v>794</v>
      </c>
      <c r="CI29">
        <v>0</v>
      </c>
      <c r="CJ29" t="s">
        <v>794</v>
      </c>
      <c r="CK29">
        <v>0</v>
      </c>
      <c r="CL29" t="s">
        <v>794</v>
      </c>
      <c r="CM29" t="s">
        <v>794</v>
      </c>
      <c r="CN29" t="s">
        <v>794</v>
      </c>
      <c r="CO29">
        <v>0</v>
      </c>
      <c r="CP29" t="s">
        <v>836</v>
      </c>
      <c r="CQ29" t="s">
        <v>838</v>
      </c>
      <c r="CR29">
        <v>0</v>
      </c>
      <c r="CS29" t="s">
        <v>1165</v>
      </c>
      <c r="CT29">
        <v>0</v>
      </c>
      <c r="CU29" t="s">
        <v>0</v>
      </c>
      <c r="CV29" t="s">
        <v>303</v>
      </c>
      <c r="CW29" t="s">
        <v>303</v>
      </c>
      <c r="CX29" t="s">
        <v>303</v>
      </c>
      <c r="CY29" t="s">
        <v>794</v>
      </c>
      <c r="CZ29">
        <v>0</v>
      </c>
      <c r="DA29" t="s">
        <v>794</v>
      </c>
      <c r="DB29">
        <v>0</v>
      </c>
      <c r="DC29" t="s">
        <v>794</v>
      </c>
      <c r="DD29" t="s">
        <v>794</v>
      </c>
      <c r="DE29" t="s">
        <v>794</v>
      </c>
      <c r="DF29">
        <v>0</v>
      </c>
      <c r="DG29">
        <v>0</v>
      </c>
      <c r="DH29">
        <v>0</v>
      </c>
      <c r="DI29">
        <v>0</v>
      </c>
      <c r="DJ29">
        <v>0</v>
      </c>
      <c r="DK29">
        <v>0</v>
      </c>
      <c r="DL29">
        <v>0</v>
      </c>
      <c r="DM29" t="s">
        <v>303</v>
      </c>
      <c r="DN29" t="s">
        <v>303</v>
      </c>
      <c r="DO29" t="s">
        <v>303</v>
      </c>
      <c r="DP29" t="s">
        <v>794</v>
      </c>
      <c r="DQ29">
        <v>0</v>
      </c>
      <c r="DR29" t="s">
        <v>794</v>
      </c>
      <c r="DS29">
        <v>0</v>
      </c>
      <c r="DT29" t="s">
        <v>794</v>
      </c>
      <c r="DU29" t="s">
        <v>794</v>
      </c>
      <c r="DV29" t="s">
        <v>794</v>
      </c>
      <c r="DW29">
        <v>0</v>
      </c>
      <c r="DX29">
        <v>0</v>
      </c>
      <c r="DY29">
        <v>0</v>
      </c>
      <c r="DZ29">
        <v>0</v>
      </c>
      <c r="EA29" t="s">
        <v>1164</v>
      </c>
      <c r="EB29" s="1" t="s">
        <v>775</v>
      </c>
      <c r="EC29" t="s">
        <v>1165</v>
      </c>
      <c r="ED29" t="s">
        <v>781</v>
      </c>
      <c r="EE29" t="s">
        <v>1165</v>
      </c>
      <c r="EF29">
        <v>0</v>
      </c>
      <c r="EG29" s="1" t="s">
        <v>1672</v>
      </c>
      <c r="EH29" t="s">
        <v>1165</v>
      </c>
      <c r="EI29" t="s">
        <v>303</v>
      </c>
      <c r="EJ29">
        <v>6800</v>
      </c>
      <c r="EK29">
        <v>6500</v>
      </c>
      <c r="EL29">
        <v>300</v>
      </c>
      <c r="EM29">
        <v>0</v>
      </c>
      <c r="EN29">
        <v>1</v>
      </c>
      <c r="EO29">
        <v>3</v>
      </c>
      <c r="EP29">
        <v>1</v>
      </c>
      <c r="EQ29">
        <v>3</v>
      </c>
      <c r="ER29">
        <v>999</v>
      </c>
      <c r="ES29" t="s">
        <v>727</v>
      </c>
      <c r="ET29" t="s">
        <v>256</v>
      </c>
    </row>
    <row r="30" spans="1:150" ht="33" customHeight="1" x14ac:dyDescent="0.25">
      <c r="A30" t="s">
        <v>1878</v>
      </c>
      <c r="B30" t="s">
        <v>112</v>
      </c>
      <c r="C30" s="128" t="s">
        <v>1879</v>
      </c>
      <c r="D30" t="s">
        <v>113</v>
      </c>
      <c r="E30" t="s">
        <v>1864</v>
      </c>
      <c r="F30" t="s">
        <v>752</v>
      </c>
      <c r="G30" t="s">
        <v>114</v>
      </c>
      <c r="I30" t="s">
        <v>774</v>
      </c>
      <c r="L30" s="1" t="s">
        <v>775</v>
      </c>
      <c r="M30" s="1" t="s">
        <v>1429</v>
      </c>
      <c r="N30" t="s">
        <v>779</v>
      </c>
      <c r="O30" t="s">
        <v>781</v>
      </c>
      <c r="P30" t="s">
        <v>256</v>
      </c>
      <c r="R30" s="1" t="s">
        <v>981</v>
      </c>
      <c r="S30" t="s">
        <v>784</v>
      </c>
      <c r="T30" t="s">
        <v>436</v>
      </c>
      <c r="U30" t="s">
        <v>460</v>
      </c>
      <c r="V30" t="s">
        <v>1164</v>
      </c>
      <c r="W30" t="s">
        <v>779</v>
      </c>
      <c r="X30" t="s">
        <v>787</v>
      </c>
      <c r="Y30" t="s">
        <v>789</v>
      </c>
      <c r="Z30" t="s">
        <v>791</v>
      </c>
      <c r="AA30" t="s">
        <v>1165</v>
      </c>
      <c r="AB30" t="s">
        <v>787</v>
      </c>
      <c r="AC30" t="s">
        <v>788</v>
      </c>
      <c r="AD30" t="s">
        <v>781</v>
      </c>
      <c r="AE30" t="s">
        <v>781</v>
      </c>
      <c r="AF30" t="s">
        <v>793</v>
      </c>
      <c r="AG30" t="s">
        <v>794</v>
      </c>
      <c r="AH30" t="s">
        <v>795</v>
      </c>
      <c r="AI30" t="s">
        <v>500</v>
      </c>
      <c r="AJ30" t="s">
        <v>517</v>
      </c>
      <c r="AK30" t="s">
        <v>801</v>
      </c>
      <c r="AL30" t="s">
        <v>532</v>
      </c>
      <c r="AM30" t="s">
        <v>779</v>
      </c>
      <c r="AN30" t="s">
        <v>779</v>
      </c>
      <c r="AO30" t="s">
        <v>788</v>
      </c>
      <c r="AP30" t="s">
        <v>793</v>
      </c>
      <c r="AQ30" t="s">
        <v>794</v>
      </c>
      <c r="AR30" t="s">
        <v>779</v>
      </c>
      <c r="AS30" t="s">
        <v>779</v>
      </c>
      <c r="AT30" t="s">
        <v>779</v>
      </c>
      <c r="AU30" t="s">
        <v>779</v>
      </c>
      <c r="AV30" t="s">
        <v>788</v>
      </c>
      <c r="AW30" t="s">
        <v>779</v>
      </c>
      <c r="AX30" t="s">
        <v>779</v>
      </c>
      <c r="AY30" t="s">
        <v>779</v>
      </c>
      <c r="AZ30" t="s">
        <v>779</v>
      </c>
      <c r="BA30" t="s">
        <v>779</v>
      </c>
      <c r="BB30" t="s">
        <v>779</v>
      </c>
      <c r="BC30" t="s">
        <v>779</v>
      </c>
      <c r="BD30" t="s">
        <v>788</v>
      </c>
      <c r="BE30" t="s">
        <v>793</v>
      </c>
      <c r="BF30" t="s">
        <v>794</v>
      </c>
      <c r="BG30" t="s">
        <v>781</v>
      </c>
      <c r="BH30" t="s">
        <v>779</v>
      </c>
      <c r="BI30" t="s">
        <v>788</v>
      </c>
      <c r="BJ30" t="s">
        <v>779</v>
      </c>
      <c r="BK30" t="s">
        <v>788</v>
      </c>
      <c r="BL30" t="s">
        <v>779</v>
      </c>
      <c r="BM30" t="s">
        <v>781</v>
      </c>
      <c r="BN30" t="s">
        <v>779</v>
      </c>
      <c r="BO30" t="s">
        <v>779</v>
      </c>
      <c r="BP30" t="s">
        <v>793</v>
      </c>
      <c r="BQ30" t="s">
        <v>794</v>
      </c>
      <c r="BR30" t="s">
        <v>779</v>
      </c>
      <c r="BS30" t="s">
        <v>780</v>
      </c>
      <c r="BT30" t="s">
        <v>793</v>
      </c>
      <c r="BU30" t="s">
        <v>794</v>
      </c>
      <c r="BV30">
        <v>0</v>
      </c>
      <c r="BW30" t="s">
        <v>115</v>
      </c>
      <c r="BX30" t="s">
        <v>1164</v>
      </c>
      <c r="BY30" t="s">
        <v>803</v>
      </c>
      <c r="BZ30" t="s">
        <v>804</v>
      </c>
      <c r="CA30" t="s">
        <v>806</v>
      </c>
      <c r="CB30" t="s">
        <v>808</v>
      </c>
      <c r="CC30" t="s">
        <v>116</v>
      </c>
      <c r="CD30" t="s">
        <v>0</v>
      </c>
      <c r="CE30" t="s">
        <v>813</v>
      </c>
      <c r="CF30" s="1" t="s">
        <v>1050</v>
      </c>
      <c r="CG30" s="1" t="s">
        <v>1087</v>
      </c>
      <c r="CH30">
        <v>150</v>
      </c>
      <c r="CI30" t="s">
        <v>589</v>
      </c>
      <c r="CJ30">
        <v>7.5</v>
      </c>
      <c r="CK30" t="s">
        <v>620</v>
      </c>
      <c r="CL30">
        <v>0</v>
      </c>
      <c r="CM30">
        <v>0</v>
      </c>
      <c r="CN30">
        <v>0</v>
      </c>
      <c r="CO30" t="s">
        <v>643</v>
      </c>
      <c r="CP30" s="1" t="s">
        <v>1435</v>
      </c>
      <c r="CQ30" s="1" t="s">
        <v>1113</v>
      </c>
      <c r="CR30">
        <v>0</v>
      </c>
      <c r="CS30" t="s">
        <v>1165</v>
      </c>
      <c r="CT30">
        <v>0</v>
      </c>
      <c r="CU30" t="s">
        <v>0</v>
      </c>
      <c r="CV30" t="s">
        <v>303</v>
      </c>
      <c r="CW30" t="s">
        <v>303</v>
      </c>
      <c r="CX30" t="s">
        <v>303</v>
      </c>
      <c r="CY30" t="s">
        <v>794</v>
      </c>
      <c r="CZ30">
        <v>0</v>
      </c>
      <c r="DA30" t="s">
        <v>794</v>
      </c>
      <c r="DB30">
        <v>0</v>
      </c>
      <c r="DC30" t="s">
        <v>794</v>
      </c>
      <c r="DD30" t="s">
        <v>794</v>
      </c>
      <c r="DE30" t="s">
        <v>794</v>
      </c>
      <c r="DF30">
        <v>0</v>
      </c>
      <c r="DG30">
        <v>0</v>
      </c>
      <c r="DH30">
        <v>0</v>
      </c>
      <c r="DI30">
        <v>0</v>
      </c>
      <c r="DJ30">
        <v>0</v>
      </c>
      <c r="DK30">
        <v>0</v>
      </c>
      <c r="DL30">
        <v>0</v>
      </c>
      <c r="DM30" t="s">
        <v>303</v>
      </c>
      <c r="DN30" t="s">
        <v>303</v>
      </c>
      <c r="DO30" t="s">
        <v>303</v>
      </c>
      <c r="DP30" t="s">
        <v>794</v>
      </c>
      <c r="DQ30">
        <v>0</v>
      </c>
      <c r="DR30" t="s">
        <v>794</v>
      </c>
      <c r="DS30">
        <v>0</v>
      </c>
      <c r="DT30" t="s">
        <v>794</v>
      </c>
      <c r="DU30" t="s">
        <v>794</v>
      </c>
      <c r="DV30" t="s">
        <v>794</v>
      </c>
      <c r="DW30">
        <v>0</v>
      </c>
      <c r="DX30">
        <v>0</v>
      </c>
      <c r="DY30">
        <v>0</v>
      </c>
      <c r="DZ30">
        <v>0</v>
      </c>
      <c r="EA30" t="s">
        <v>1164</v>
      </c>
      <c r="EB30" s="1" t="s">
        <v>775</v>
      </c>
      <c r="EC30" t="s">
        <v>841</v>
      </c>
      <c r="ED30" t="s">
        <v>781</v>
      </c>
      <c r="EE30" t="s">
        <v>707</v>
      </c>
      <c r="EF30">
        <v>0</v>
      </c>
      <c r="EG30" s="1" t="s">
        <v>302</v>
      </c>
      <c r="EH30" t="s">
        <v>1164</v>
      </c>
      <c r="EI30" s="1" t="s">
        <v>1160</v>
      </c>
      <c r="EJ30">
        <v>1000</v>
      </c>
      <c r="EK30">
        <v>800</v>
      </c>
      <c r="EL30">
        <v>180</v>
      </c>
      <c r="EM30">
        <v>20</v>
      </c>
      <c r="EN30">
        <v>1</v>
      </c>
      <c r="EO30">
        <v>1</v>
      </c>
      <c r="EP30">
        <v>1</v>
      </c>
      <c r="EQ30">
        <v>1</v>
      </c>
      <c r="ER30">
        <v>1000</v>
      </c>
      <c r="ES30" s="1" t="s">
        <v>728</v>
      </c>
      <c r="ET30" t="s">
        <v>256</v>
      </c>
    </row>
    <row r="31" spans="1:150" ht="33" customHeight="1" x14ac:dyDescent="0.25">
      <c r="A31" t="s">
        <v>198</v>
      </c>
      <c r="B31" t="s">
        <v>199</v>
      </c>
      <c r="C31" s="128" t="s">
        <v>1886</v>
      </c>
      <c r="D31" t="s">
        <v>1652</v>
      </c>
      <c r="E31" t="s">
        <v>1653</v>
      </c>
      <c r="F31" t="s">
        <v>752</v>
      </c>
      <c r="G31" t="s">
        <v>200</v>
      </c>
      <c r="I31" t="s">
        <v>762</v>
      </c>
      <c r="L31" s="1" t="s">
        <v>775</v>
      </c>
      <c r="M31" s="1" t="s">
        <v>1429</v>
      </c>
      <c r="N31" t="s">
        <v>779</v>
      </c>
      <c r="O31" t="s">
        <v>781</v>
      </c>
      <c r="P31" t="s">
        <v>256</v>
      </c>
      <c r="R31" s="1" t="s">
        <v>984</v>
      </c>
      <c r="S31" t="s">
        <v>785</v>
      </c>
      <c r="T31" t="s">
        <v>438</v>
      </c>
      <c r="U31" t="s">
        <v>461</v>
      </c>
      <c r="V31" t="s">
        <v>1164</v>
      </c>
      <c r="W31" t="s">
        <v>779</v>
      </c>
      <c r="X31" t="s">
        <v>779</v>
      </c>
      <c r="Y31" s="1" t="s">
        <v>994</v>
      </c>
      <c r="Z31" s="1" t="s">
        <v>999</v>
      </c>
      <c r="AA31" t="s">
        <v>1165</v>
      </c>
      <c r="AB31" t="s">
        <v>788</v>
      </c>
      <c r="AC31" t="s">
        <v>788</v>
      </c>
      <c r="AD31" t="s">
        <v>788</v>
      </c>
      <c r="AE31" t="s">
        <v>788</v>
      </c>
      <c r="AF31" t="s">
        <v>788</v>
      </c>
      <c r="AG31" t="s">
        <v>794</v>
      </c>
      <c r="AH31" t="s">
        <v>482</v>
      </c>
      <c r="AI31" t="s">
        <v>256</v>
      </c>
      <c r="AJ31" s="1" t="s">
        <v>1006</v>
      </c>
      <c r="AK31" s="1" t="s">
        <v>1020</v>
      </c>
      <c r="AL31" t="s">
        <v>256</v>
      </c>
      <c r="AM31" t="s">
        <v>788</v>
      </c>
      <c r="AN31" t="s">
        <v>779</v>
      </c>
      <c r="AO31" t="s">
        <v>788</v>
      </c>
      <c r="AP31" t="s">
        <v>793</v>
      </c>
      <c r="AQ31" t="s">
        <v>794</v>
      </c>
      <c r="AR31" t="s">
        <v>788</v>
      </c>
      <c r="AS31" t="s">
        <v>780</v>
      </c>
      <c r="AT31" t="s">
        <v>788</v>
      </c>
      <c r="AU31" t="s">
        <v>788</v>
      </c>
      <c r="AV31" t="s">
        <v>779</v>
      </c>
      <c r="AW31" t="s">
        <v>779</v>
      </c>
      <c r="AX31" t="s">
        <v>779</v>
      </c>
      <c r="AY31" t="s">
        <v>788</v>
      </c>
      <c r="AZ31" t="s">
        <v>788</v>
      </c>
      <c r="BA31" t="s">
        <v>788</v>
      </c>
      <c r="BB31" t="s">
        <v>788</v>
      </c>
      <c r="BC31" t="s">
        <v>788</v>
      </c>
      <c r="BD31" t="s">
        <v>788</v>
      </c>
      <c r="BE31" t="s">
        <v>793</v>
      </c>
      <c r="BF31" t="s">
        <v>794</v>
      </c>
      <c r="BG31" t="s">
        <v>788</v>
      </c>
      <c r="BH31" t="s">
        <v>781</v>
      </c>
      <c r="BI31" t="s">
        <v>788</v>
      </c>
      <c r="BJ31" t="s">
        <v>788</v>
      </c>
      <c r="BK31" t="s">
        <v>788</v>
      </c>
      <c r="BL31" t="s">
        <v>779</v>
      </c>
      <c r="BM31" t="s">
        <v>779</v>
      </c>
      <c r="BN31" t="s">
        <v>788</v>
      </c>
      <c r="BO31" t="s">
        <v>779</v>
      </c>
      <c r="BP31" t="s">
        <v>793</v>
      </c>
      <c r="BQ31" t="s">
        <v>794</v>
      </c>
      <c r="BR31" t="s">
        <v>781</v>
      </c>
      <c r="BS31" t="s">
        <v>781</v>
      </c>
      <c r="BT31" t="s">
        <v>793</v>
      </c>
      <c r="BU31" t="s">
        <v>794</v>
      </c>
      <c r="BV31">
        <v>0</v>
      </c>
      <c r="BW31">
        <v>0</v>
      </c>
      <c r="BX31" t="s">
        <v>1165</v>
      </c>
      <c r="BY31" t="s">
        <v>802</v>
      </c>
      <c r="BZ31" t="s">
        <v>805</v>
      </c>
      <c r="CA31" t="s">
        <v>806</v>
      </c>
      <c r="CB31" s="1" t="s">
        <v>1028</v>
      </c>
      <c r="CC31" t="s">
        <v>256</v>
      </c>
      <c r="CD31" t="s">
        <v>0</v>
      </c>
      <c r="CE31" t="s">
        <v>813</v>
      </c>
      <c r="CF31" s="1" t="s">
        <v>1051</v>
      </c>
      <c r="CG31" t="s">
        <v>831</v>
      </c>
      <c r="CH31">
        <v>0</v>
      </c>
      <c r="CI31" t="s">
        <v>590</v>
      </c>
      <c r="CJ31">
        <v>8.5</v>
      </c>
      <c r="CK31">
        <v>0</v>
      </c>
      <c r="CL31" t="s">
        <v>794</v>
      </c>
      <c r="CM31" t="s">
        <v>794</v>
      </c>
      <c r="CN31" t="s">
        <v>794</v>
      </c>
      <c r="CO31" t="s">
        <v>1654</v>
      </c>
      <c r="CP31" t="s">
        <v>834</v>
      </c>
      <c r="CQ31" t="s">
        <v>839</v>
      </c>
      <c r="CR31">
        <v>0</v>
      </c>
      <c r="CS31" t="s">
        <v>1165</v>
      </c>
      <c r="CT31">
        <v>0</v>
      </c>
      <c r="CU31" t="s">
        <v>0</v>
      </c>
      <c r="CV31" t="s">
        <v>303</v>
      </c>
      <c r="CW31" t="s">
        <v>303</v>
      </c>
      <c r="CX31" t="s">
        <v>303</v>
      </c>
      <c r="CY31" t="s">
        <v>794</v>
      </c>
      <c r="CZ31">
        <v>0</v>
      </c>
      <c r="DA31" t="s">
        <v>794</v>
      </c>
      <c r="DB31">
        <v>0</v>
      </c>
      <c r="DC31" t="s">
        <v>794</v>
      </c>
      <c r="DD31" t="s">
        <v>794</v>
      </c>
      <c r="DE31" t="s">
        <v>794</v>
      </c>
      <c r="DF31">
        <v>0</v>
      </c>
      <c r="DG31">
        <v>0</v>
      </c>
      <c r="DH31">
        <v>0</v>
      </c>
      <c r="DI31">
        <v>0</v>
      </c>
      <c r="DJ31">
        <v>0</v>
      </c>
      <c r="DK31">
        <v>0</v>
      </c>
      <c r="DL31">
        <v>0</v>
      </c>
      <c r="DM31" t="s">
        <v>303</v>
      </c>
      <c r="DN31" t="s">
        <v>303</v>
      </c>
      <c r="DO31" t="s">
        <v>303</v>
      </c>
      <c r="DP31" t="s">
        <v>794</v>
      </c>
      <c r="DQ31">
        <v>0</v>
      </c>
      <c r="DR31" t="s">
        <v>794</v>
      </c>
      <c r="DS31">
        <v>0</v>
      </c>
      <c r="DT31" t="s">
        <v>794</v>
      </c>
      <c r="DU31" t="s">
        <v>794</v>
      </c>
      <c r="DV31" t="s">
        <v>794</v>
      </c>
      <c r="DW31">
        <v>0</v>
      </c>
      <c r="DX31">
        <v>0</v>
      </c>
      <c r="DY31">
        <v>0</v>
      </c>
      <c r="DZ31">
        <v>0</v>
      </c>
      <c r="EA31" t="s">
        <v>1164</v>
      </c>
      <c r="EB31" s="1" t="s">
        <v>775</v>
      </c>
      <c r="EC31" t="s">
        <v>1165</v>
      </c>
      <c r="ED31" t="s">
        <v>781</v>
      </c>
      <c r="EE31" t="s">
        <v>1165</v>
      </c>
      <c r="EF31">
        <v>0</v>
      </c>
      <c r="EG31" s="1" t="s">
        <v>312</v>
      </c>
      <c r="EH31" t="s">
        <v>1165</v>
      </c>
      <c r="EI31" t="s">
        <v>303</v>
      </c>
      <c r="EJ31">
        <v>194</v>
      </c>
      <c r="EK31">
        <v>194</v>
      </c>
      <c r="EL31">
        <v>0</v>
      </c>
      <c r="EM31">
        <v>0</v>
      </c>
      <c r="EN31">
        <v>1</v>
      </c>
      <c r="EO31">
        <v>3</v>
      </c>
      <c r="EP31">
        <v>3</v>
      </c>
      <c r="EQ31">
        <v>3</v>
      </c>
      <c r="ER31">
        <v>500</v>
      </c>
      <c r="ES31" t="s">
        <v>1655</v>
      </c>
      <c r="ET31" t="s">
        <v>750</v>
      </c>
    </row>
    <row r="32" spans="1:150" ht="33" customHeight="1" x14ac:dyDescent="0.25">
      <c r="A32" t="s">
        <v>10</v>
      </c>
      <c r="B32" t="s">
        <v>11</v>
      </c>
      <c r="C32" t="s">
        <v>12</v>
      </c>
      <c r="D32" t="s">
        <v>9</v>
      </c>
      <c r="E32" t="s">
        <v>13</v>
      </c>
      <c r="F32" t="s">
        <v>752</v>
      </c>
      <c r="G32" t="s">
        <v>14</v>
      </c>
      <c r="I32" t="s">
        <v>774</v>
      </c>
      <c r="L32" s="1" t="s">
        <v>775</v>
      </c>
      <c r="M32" s="1" t="s">
        <v>1429</v>
      </c>
      <c r="N32" t="s">
        <v>780</v>
      </c>
      <c r="O32" t="s">
        <v>779</v>
      </c>
      <c r="P32" t="s">
        <v>426</v>
      </c>
      <c r="R32" s="1" t="s">
        <v>982</v>
      </c>
      <c r="S32" t="s">
        <v>784</v>
      </c>
      <c r="T32" t="s">
        <v>438</v>
      </c>
      <c r="U32" t="s">
        <v>462</v>
      </c>
      <c r="V32" t="s">
        <v>1164</v>
      </c>
      <c r="W32" t="s">
        <v>779</v>
      </c>
      <c r="X32" t="s">
        <v>787</v>
      </c>
      <c r="Y32" t="s">
        <v>790</v>
      </c>
      <c r="Z32" s="1" t="s">
        <v>999</v>
      </c>
      <c r="AA32" t="s">
        <v>1164</v>
      </c>
      <c r="AB32" t="s">
        <v>781</v>
      </c>
      <c r="AC32" t="s">
        <v>781</v>
      </c>
      <c r="AD32" t="s">
        <v>781</v>
      </c>
      <c r="AE32" t="s">
        <v>781</v>
      </c>
      <c r="AF32" t="s">
        <v>793</v>
      </c>
      <c r="AG32" t="s">
        <v>476</v>
      </c>
      <c r="AH32" t="s">
        <v>795</v>
      </c>
      <c r="AI32" t="s">
        <v>501</v>
      </c>
      <c r="AJ32" t="s">
        <v>518</v>
      </c>
      <c r="AK32" t="s">
        <v>795</v>
      </c>
      <c r="AL32" t="s">
        <v>256</v>
      </c>
      <c r="AM32" t="s">
        <v>779</v>
      </c>
      <c r="AN32" t="s">
        <v>779</v>
      </c>
      <c r="AO32" t="s">
        <v>788</v>
      </c>
      <c r="AP32" t="s">
        <v>793</v>
      </c>
      <c r="AQ32" t="s">
        <v>794</v>
      </c>
      <c r="AR32" t="s">
        <v>779</v>
      </c>
      <c r="AS32" t="s">
        <v>781</v>
      </c>
      <c r="AT32" t="s">
        <v>781</v>
      </c>
      <c r="AU32" t="s">
        <v>781</v>
      </c>
      <c r="AV32" t="s">
        <v>779</v>
      </c>
      <c r="AW32" t="s">
        <v>779</v>
      </c>
      <c r="AX32" t="s">
        <v>779</v>
      </c>
      <c r="AY32" t="s">
        <v>781</v>
      </c>
      <c r="AZ32" t="s">
        <v>781</v>
      </c>
      <c r="BA32" t="s">
        <v>779</v>
      </c>
      <c r="BB32" t="s">
        <v>781</v>
      </c>
      <c r="BC32" t="s">
        <v>779</v>
      </c>
      <c r="BD32" t="s">
        <v>781</v>
      </c>
      <c r="BE32" t="s">
        <v>793</v>
      </c>
      <c r="BF32" t="s">
        <v>794</v>
      </c>
      <c r="BG32" t="s">
        <v>779</v>
      </c>
      <c r="BH32" t="s">
        <v>779</v>
      </c>
      <c r="BI32" t="s">
        <v>779</v>
      </c>
      <c r="BJ32" t="s">
        <v>779</v>
      </c>
      <c r="BK32" t="s">
        <v>779</v>
      </c>
      <c r="BL32" t="s">
        <v>779</v>
      </c>
      <c r="BM32" t="s">
        <v>779</v>
      </c>
      <c r="BN32" t="s">
        <v>779</v>
      </c>
      <c r="BO32" t="s">
        <v>779</v>
      </c>
      <c r="BP32" t="s">
        <v>793</v>
      </c>
      <c r="BQ32" t="s">
        <v>794</v>
      </c>
      <c r="BR32" t="s">
        <v>781</v>
      </c>
      <c r="BS32" t="s">
        <v>781</v>
      </c>
      <c r="BT32" t="s">
        <v>793</v>
      </c>
      <c r="BU32" t="s">
        <v>794</v>
      </c>
      <c r="BV32">
        <v>0</v>
      </c>
      <c r="BW32" t="s">
        <v>15</v>
      </c>
      <c r="BX32" t="s">
        <v>1164</v>
      </c>
      <c r="BY32" t="s">
        <v>803</v>
      </c>
      <c r="BZ32" t="s">
        <v>804</v>
      </c>
      <c r="CA32" s="1" t="s">
        <v>1166</v>
      </c>
      <c r="CB32" t="s">
        <v>809</v>
      </c>
      <c r="CC32">
        <v>0</v>
      </c>
      <c r="CD32" t="s">
        <v>0</v>
      </c>
      <c r="CE32" t="s">
        <v>303</v>
      </c>
      <c r="CF32" t="s">
        <v>303</v>
      </c>
      <c r="CG32" t="s">
        <v>303</v>
      </c>
      <c r="CH32" t="s">
        <v>794</v>
      </c>
      <c r="CI32">
        <v>0</v>
      </c>
      <c r="CJ32" t="s">
        <v>794</v>
      </c>
      <c r="CK32">
        <v>0</v>
      </c>
      <c r="CL32" t="s">
        <v>794</v>
      </c>
      <c r="CM32" t="s">
        <v>794</v>
      </c>
      <c r="CN32" t="s">
        <v>794</v>
      </c>
      <c r="CO32">
        <v>0</v>
      </c>
      <c r="CP32" t="s">
        <v>794</v>
      </c>
      <c r="CQ32" t="s">
        <v>794</v>
      </c>
      <c r="CR32">
        <v>0</v>
      </c>
      <c r="CS32" t="s">
        <v>1165</v>
      </c>
      <c r="CT32">
        <v>0</v>
      </c>
      <c r="CU32" t="s">
        <v>0</v>
      </c>
      <c r="CV32" t="s">
        <v>303</v>
      </c>
      <c r="CW32" t="s">
        <v>303</v>
      </c>
      <c r="CX32" t="s">
        <v>303</v>
      </c>
      <c r="CY32" t="s">
        <v>794</v>
      </c>
      <c r="CZ32">
        <v>0</v>
      </c>
      <c r="DA32" t="s">
        <v>794</v>
      </c>
      <c r="DB32">
        <v>0</v>
      </c>
      <c r="DC32" t="s">
        <v>794</v>
      </c>
      <c r="DD32" t="s">
        <v>794</v>
      </c>
      <c r="DE32" t="s">
        <v>794</v>
      </c>
      <c r="DF32">
        <v>0</v>
      </c>
      <c r="DG32">
        <v>0</v>
      </c>
      <c r="DH32">
        <v>0</v>
      </c>
      <c r="DI32">
        <v>0</v>
      </c>
      <c r="DJ32">
        <v>0</v>
      </c>
      <c r="DK32">
        <v>0</v>
      </c>
      <c r="DL32">
        <v>0</v>
      </c>
      <c r="DM32" t="s">
        <v>303</v>
      </c>
      <c r="DN32" t="s">
        <v>303</v>
      </c>
      <c r="DO32" t="s">
        <v>303</v>
      </c>
      <c r="DP32" t="s">
        <v>794</v>
      </c>
      <c r="DQ32">
        <v>0</v>
      </c>
      <c r="DR32" t="s">
        <v>794</v>
      </c>
      <c r="DS32">
        <v>0</v>
      </c>
      <c r="DT32" t="s">
        <v>794</v>
      </c>
      <c r="DU32" t="s">
        <v>794</v>
      </c>
      <c r="DV32" t="s">
        <v>794</v>
      </c>
      <c r="DW32">
        <v>0</v>
      </c>
      <c r="DX32">
        <v>0</v>
      </c>
      <c r="DY32">
        <v>0</v>
      </c>
      <c r="DZ32">
        <v>0</v>
      </c>
      <c r="EA32" t="s">
        <v>1164</v>
      </c>
      <c r="EB32" s="1" t="s">
        <v>775</v>
      </c>
      <c r="EC32" t="s">
        <v>841</v>
      </c>
      <c r="ED32" s="1" t="s">
        <v>777</v>
      </c>
      <c r="EE32" t="s">
        <v>1165</v>
      </c>
      <c r="EF32">
        <v>0</v>
      </c>
      <c r="EG32" s="1" t="s">
        <v>302</v>
      </c>
      <c r="EH32" t="s">
        <v>1164</v>
      </c>
      <c r="EI32" s="1" t="s">
        <v>1153</v>
      </c>
      <c r="EJ32">
        <v>400</v>
      </c>
      <c r="EK32">
        <v>400</v>
      </c>
      <c r="EL32">
        <v>0</v>
      </c>
      <c r="EM32">
        <v>0</v>
      </c>
      <c r="EN32">
        <v>0</v>
      </c>
      <c r="EO32">
        <v>1</v>
      </c>
      <c r="EP32">
        <v>0</v>
      </c>
      <c r="EQ32">
        <v>1</v>
      </c>
      <c r="ER32">
        <v>1000</v>
      </c>
      <c r="ES32" t="s">
        <v>729</v>
      </c>
      <c r="ET32" t="s">
        <v>256</v>
      </c>
    </row>
    <row r="33" spans="1:150" ht="33" customHeight="1" x14ac:dyDescent="0.25">
      <c r="A33" t="s">
        <v>124</v>
      </c>
      <c r="B33" t="s">
        <v>125</v>
      </c>
      <c r="C33" t="s">
        <v>126</v>
      </c>
      <c r="D33" t="s">
        <v>127</v>
      </c>
      <c r="E33" t="s">
        <v>303</v>
      </c>
      <c r="F33" t="s">
        <v>752</v>
      </c>
      <c r="G33" t="s">
        <v>128</v>
      </c>
      <c r="I33" s="1" t="s">
        <v>771</v>
      </c>
      <c r="L33" s="1" t="s">
        <v>775</v>
      </c>
      <c r="M33" s="1" t="s">
        <v>1429</v>
      </c>
      <c r="N33" t="s">
        <v>779</v>
      </c>
      <c r="O33" t="s">
        <v>779</v>
      </c>
      <c r="P33" s="1" t="s">
        <v>427</v>
      </c>
      <c r="R33" s="1" t="s">
        <v>981</v>
      </c>
      <c r="S33" s="1" t="s">
        <v>988</v>
      </c>
      <c r="T33" t="s">
        <v>256</v>
      </c>
      <c r="U33" t="s">
        <v>463</v>
      </c>
      <c r="V33" t="s">
        <v>1164</v>
      </c>
      <c r="W33" t="s">
        <v>779</v>
      </c>
      <c r="X33" t="s">
        <v>779</v>
      </c>
      <c r="Y33" t="s">
        <v>790</v>
      </c>
      <c r="Z33" s="1" t="s">
        <v>999</v>
      </c>
      <c r="AA33" t="s">
        <v>1165</v>
      </c>
      <c r="AB33" t="s">
        <v>788</v>
      </c>
      <c r="AC33" t="s">
        <v>788</v>
      </c>
      <c r="AD33" t="s">
        <v>781</v>
      </c>
      <c r="AE33" t="s">
        <v>781</v>
      </c>
      <c r="AF33" t="s">
        <v>793</v>
      </c>
      <c r="AG33" t="s">
        <v>794</v>
      </c>
      <c r="AH33" t="s">
        <v>795</v>
      </c>
      <c r="AI33" t="s">
        <v>502</v>
      </c>
      <c r="AJ33" s="1" t="s">
        <v>1006</v>
      </c>
      <c r="AK33" t="s">
        <v>795</v>
      </c>
      <c r="AL33" t="s">
        <v>256</v>
      </c>
      <c r="AM33" t="s">
        <v>788</v>
      </c>
      <c r="AN33" t="s">
        <v>779</v>
      </c>
      <c r="AO33" t="s">
        <v>781</v>
      </c>
      <c r="AP33" t="s">
        <v>793</v>
      </c>
      <c r="AQ33" t="s">
        <v>794</v>
      </c>
      <c r="AR33" t="s">
        <v>781</v>
      </c>
      <c r="AS33" t="s">
        <v>780</v>
      </c>
      <c r="AT33" t="s">
        <v>780</v>
      </c>
      <c r="AU33" t="s">
        <v>781</v>
      </c>
      <c r="AV33" t="s">
        <v>779</v>
      </c>
      <c r="AW33" t="s">
        <v>779</v>
      </c>
      <c r="AX33" t="s">
        <v>779</v>
      </c>
      <c r="AY33" t="s">
        <v>781</v>
      </c>
      <c r="AZ33" t="s">
        <v>779</v>
      </c>
      <c r="BA33" t="s">
        <v>779</v>
      </c>
      <c r="BB33" t="s">
        <v>779</v>
      </c>
      <c r="BC33" t="s">
        <v>779</v>
      </c>
      <c r="BD33" t="s">
        <v>781</v>
      </c>
      <c r="BE33" t="s">
        <v>793</v>
      </c>
      <c r="BF33" t="s">
        <v>551</v>
      </c>
      <c r="BG33" t="s">
        <v>779</v>
      </c>
      <c r="BH33" t="s">
        <v>779</v>
      </c>
      <c r="BI33" t="s">
        <v>788</v>
      </c>
      <c r="BJ33" t="s">
        <v>779</v>
      </c>
      <c r="BK33" t="s">
        <v>779</v>
      </c>
      <c r="BL33" t="s">
        <v>779</v>
      </c>
      <c r="BM33" t="s">
        <v>781</v>
      </c>
      <c r="BN33" t="s">
        <v>779</v>
      </c>
      <c r="BO33" t="s">
        <v>779</v>
      </c>
      <c r="BP33" t="s">
        <v>793</v>
      </c>
      <c r="BQ33" t="s">
        <v>794</v>
      </c>
      <c r="BR33" t="s">
        <v>781</v>
      </c>
      <c r="BS33" t="s">
        <v>781</v>
      </c>
      <c r="BT33" t="s">
        <v>793</v>
      </c>
      <c r="BU33" t="s">
        <v>794</v>
      </c>
      <c r="BV33">
        <v>0</v>
      </c>
      <c r="BW33">
        <v>0</v>
      </c>
      <c r="BX33" t="s">
        <v>1165</v>
      </c>
      <c r="BY33" t="s">
        <v>802</v>
      </c>
      <c r="BZ33" t="s">
        <v>804</v>
      </c>
      <c r="CA33" s="1" t="s">
        <v>1483</v>
      </c>
      <c r="CB33" t="s">
        <v>811</v>
      </c>
      <c r="CC33" t="s">
        <v>129</v>
      </c>
      <c r="CD33" t="s">
        <v>0</v>
      </c>
      <c r="CE33" t="s">
        <v>814</v>
      </c>
      <c r="CF33" s="1" t="s">
        <v>1052</v>
      </c>
      <c r="CG33" s="1" t="s">
        <v>1088</v>
      </c>
      <c r="CH33">
        <v>370</v>
      </c>
      <c r="CI33" s="1" t="s">
        <v>591</v>
      </c>
      <c r="CJ33">
        <v>51</v>
      </c>
      <c r="CK33" t="s">
        <v>621</v>
      </c>
      <c r="CL33">
        <v>0</v>
      </c>
      <c r="CM33">
        <v>0</v>
      </c>
      <c r="CN33">
        <v>0</v>
      </c>
      <c r="CO33">
        <v>0</v>
      </c>
      <c r="CP33" t="s">
        <v>833</v>
      </c>
      <c r="CQ33" t="s">
        <v>838</v>
      </c>
      <c r="CR33">
        <v>0</v>
      </c>
      <c r="CS33" t="s">
        <v>1165</v>
      </c>
      <c r="CT33">
        <v>0</v>
      </c>
      <c r="CU33" t="s">
        <v>0</v>
      </c>
      <c r="CV33" t="s">
        <v>303</v>
      </c>
      <c r="CW33" t="s">
        <v>303</v>
      </c>
      <c r="CX33" t="s">
        <v>303</v>
      </c>
      <c r="CY33" t="s">
        <v>794</v>
      </c>
      <c r="CZ33">
        <v>0</v>
      </c>
      <c r="DA33" t="s">
        <v>794</v>
      </c>
      <c r="DB33">
        <v>0</v>
      </c>
      <c r="DC33" t="s">
        <v>794</v>
      </c>
      <c r="DD33" t="s">
        <v>794</v>
      </c>
      <c r="DE33" t="s">
        <v>794</v>
      </c>
      <c r="DF33">
        <v>0</v>
      </c>
      <c r="DG33">
        <v>0</v>
      </c>
      <c r="DH33">
        <v>0</v>
      </c>
      <c r="DI33">
        <v>0</v>
      </c>
      <c r="DJ33">
        <v>0</v>
      </c>
      <c r="DK33">
        <v>0</v>
      </c>
      <c r="DL33">
        <v>0</v>
      </c>
      <c r="DM33" t="s">
        <v>303</v>
      </c>
      <c r="DN33" t="s">
        <v>303</v>
      </c>
      <c r="DO33" t="s">
        <v>303</v>
      </c>
      <c r="DP33" t="s">
        <v>794</v>
      </c>
      <c r="DQ33">
        <v>0</v>
      </c>
      <c r="DR33" t="s">
        <v>794</v>
      </c>
      <c r="DS33">
        <v>0</v>
      </c>
      <c r="DT33" t="s">
        <v>794</v>
      </c>
      <c r="DU33" t="s">
        <v>794</v>
      </c>
      <c r="DV33" t="s">
        <v>794</v>
      </c>
      <c r="DW33">
        <v>0</v>
      </c>
      <c r="DX33">
        <v>0</v>
      </c>
      <c r="DY33">
        <v>0</v>
      </c>
      <c r="DZ33">
        <v>0</v>
      </c>
      <c r="EA33" t="s">
        <v>1164</v>
      </c>
      <c r="EB33" s="1" t="s">
        <v>775</v>
      </c>
      <c r="EC33" t="s">
        <v>1164</v>
      </c>
      <c r="ED33" t="s">
        <v>781</v>
      </c>
      <c r="EE33" t="s">
        <v>1165</v>
      </c>
      <c r="EF33">
        <v>0</v>
      </c>
      <c r="EG33" s="1" t="s">
        <v>309</v>
      </c>
      <c r="EH33" t="s">
        <v>1164</v>
      </c>
      <c r="EI33" s="1" t="s">
        <v>1161</v>
      </c>
      <c r="EJ33">
        <v>100</v>
      </c>
      <c r="EK33">
        <v>0</v>
      </c>
      <c r="EL33">
        <v>100</v>
      </c>
      <c r="EM33">
        <v>0</v>
      </c>
      <c r="EN33">
        <v>1</v>
      </c>
      <c r="EO33">
        <v>12</v>
      </c>
      <c r="EP33">
        <v>1</v>
      </c>
      <c r="EQ33">
        <v>3</v>
      </c>
      <c r="ER33">
        <v>1000</v>
      </c>
      <c r="ES33" t="s">
        <v>730</v>
      </c>
      <c r="ET33" t="s">
        <v>256</v>
      </c>
    </row>
    <row r="34" spans="1:150" ht="33" customHeight="1" x14ac:dyDescent="0.25">
      <c r="A34" t="s">
        <v>117</v>
      </c>
      <c r="B34" t="s">
        <v>118</v>
      </c>
      <c r="C34" t="s">
        <v>119</v>
      </c>
      <c r="D34" t="s">
        <v>120</v>
      </c>
      <c r="E34" t="s">
        <v>361</v>
      </c>
      <c r="F34" t="s">
        <v>752</v>
      </c>
      <c r="G34" t="s">
        <v>121</v>
      </c>
      <c r="I34" t="s">
        <v>774</v>
      </c>
      <c r="L34" s="1" t="s">
        <v>775</v>
      </c>
      <c r="M34" s="1" t="s">
        <v>1429</v>
      </c>
      <c r="N34" t="s">
        <v>779</v>
      </c>
      <c r="O34" t="s">
        <v>780</v>
      </c>
      <c r="P34" t="s">
        <v>256</v>
      </c>
      <c r="R34" s="1" t="s">
        <v>981</v>
      </c>
      <c r="S34" s="1" t="s">
        <v>990</v>
      </c>
      <c r="T34" t="s">
        <v>1598</v>
      </c>
      <c r="U34" t="s">
        <v>1599</v>
      </c>
      <c r="V34" t="s">
        <v>1164</v>
      </c>
      <c r="W34" t="s">
        <v>779</v>
      </c>
      <c r="X34" t="s">
        <v>779</v>
      </c>
      <c r="Y34" s="1" t="s">
        <v>996</v>
      </c>
      <c r="Z34" s="1" t="s">
        <v>1003</v>
      </c>
      <c r="AA34" t="s">
        <v>1164</v>
      </c>
      <c r="AB34" t="s">
        <v>779</v>
      </c>
      <c r="AC34" t="s">
        <v>779</v>
      </c>
      <c r="AD34" t="s">
        <v>779</v>
      </c>
      <c r="AE34" t="s">
        <v>779</v>
      </c>
      <c r="AF34" t="s">
        <v>779</v>
      </c>
      <c r="AG34" t="s">
        <v>794</v>
      </c>
      <c r="AH34" t="s">
        <v>483</v>
      </c>
      <c r="AI34" t="s">
        <v>503</v>
      </c>
      <c r="AJ34" t="s">
        <v>1012</v>
      </c>
      <c r="AK34" t="s">
        <v>520</v>
      </c>
      <c r="AL34" t="s">
        <v>533</v>
      </c>
      <c r="AM34" t="s">
        <v>779</v>
      </c>
      <c r="AN34" t="s">
        <v>779</v>
      </c>
      <c r="AO34" t="s">
        <v>779</v>
      </c>
      <c r="AP34" t="s">
        <v>793</v>
      </c>
      <c r="AQ34" t="s">
        <v>544</v>
      </c>
      <c r="AR34" t="s">
        <v>779</v>
      </c>
      <c r="AS34" t="s">
        <v>779</v>
      </c>
      <c r="AT34" t="s">
        <v>779</v>
      </c>
      <c r="AU34" t="s">
        <v>779</v>
      </c>
      <c r="AV34" t="s">
        <v>779</v>
      </c>
      <c r="AW34" t="s">
        <v>779</v>
      </c>
      <c r="AX34" t="s">
        <v>779</v>
      </c>
      <c r="AY34" t="s">
        <v>779</v>
      </c>
      <c r="AZ34" t="s">
        <v>779</v>
      </c>
      <c r="BA34" t="s">
        <v>779</v>
      </c>
      <c r="BB34" t="s">
        <v>779</v>
      </c>
      <c r="BC34" t="s">
        <v>781</v>
      </c>
      <c r="BD34" t="s">
        <v>779</v>
      </c>
      <c r="BE34" t="s">
        <v>779</v>
      </c>
      <c r="BF34" t="s">
        <v>1600</v>
      </c>
      <c r="BG34" t="s">
        <v>779</v>
      </c>
      <c r="BH34" t="s">
        <v>779</v>
      </c>
      <c r="BI34" t="s">
        <v>779</v>
      </c>
      <c r="BJ34" t="s">
        <v>779</v>
      </c>
      <c r="BK34" t="s">
        <v>779</v>
      </c>
      <c r="BL34" t="s">
        <v>779</v>
      </c>
      <c r="BM34" t="s">
        <v>780</v>
      </c>
      <c r="BN34" t="s">
        <v>781</v>
      </c>
      <c r="BO34" t="s">
        <v>781</v>
      </c>
      <c r="BP34" t="s">
        <v>793</v>
      </c>
      <c r="BQ34" t="s">
        <v>794</v>
      </c>
      <c r="BR34" t="s">
        <v>779</v>
      </c>
      <c r="BS34" t="s">
        <v>779</v>
      </c>
      <c r="BT34" t="s">
        <v>793</v>
      </c>
      <c r="BU34" t="s">
        <v>794</v>
      </c>
      <c r="BV34" s="129" t="s">
        <v>1596</v>
      </c>
      <c r="BW34" t="s">
        <v>569</v>
      </c>
      <c r="BX34" t="s">
        <v>1164</v>
      </c>
      <c r="BY34" t="s">
        <v>803</v>
      </c>
      <c r="BZ34" t="s">
        <v>804</v>
      </c>
      <c r="CA34" s="1" t="s">
        <v>1166</v>
      </c>
      <c r="CB34" s="1" t="s">
        <v>1027</v>
      </c>
      <c r="CC34" t="s">
        <v>122</v>
      </c>
      <c r="CD34" t="s">
        <v>0</v>
      </c>
      <c r="CE34" t="s">
        <v>813</v>
      </c>
      <c r="CF34" s="1" t="s">
        <v>1053</v>
      </c>
      <c r="CG34" s="1" t="s">
        <v>1089</v>
      </c>
      <c r="CH34">
        <v>690</v>
      </c>
      <c r="CI34" t="s">
        <v>592</v>
      </c>
      <c r="CJ34">
        <v>5</v>
      </c>
      <c r="CK34" t="s">
        <v>622</v>
      </c>
      <c r="CL34">
        <v>0</v>
      </c>
      <c r="CM34">
        <v>0</v>
      </c>
      <c r="CN34">
        <v>0.1</v>
      </c>
      <c r="CO34" t="s">
        <v>1604</v>
      </c>
      <c r="CP34" s="1" t="s">
        <v>1101</v>
      </c>
      <c r="CQ34" s="1" t="s">
        <v>1114</v>
      </c>
      <c r="CR34" t="s">
        <v>1605</v>
      </c>
      <c r="CS34" t="s">
        <v>1165</v>
      </c>
      <c r="CT34">
        <v>0</v>
      </c>
      <c r="CU34" t="s">
        <v>0</v>
      </c>
      <c r="CV34" t="s">
        <v>303</v>
      </c>
      <c r="CW34" t="s">
        <v>303</v>
      </c>
      <c r="CX34" t="s">
        <v>303</v>
      </c>
      <c r="CY34" t="s">
        <v>794</v>
      </c>
      <c r="CZ34">
        <v>0</v>
      </c>
      <c r="DA34" t="s">
        <v>794</v>
      </c>
      <c r="DB34">
        <v>0</v>
      </c>
      <c r="DC34" t="s">
        <v>794</v>
      </c>
      <c r="DD34" t="s">
        <v>794</v>
      </c>
      <c r="DE34" t="s">
        <v>794</v>
      </c>
      <c r="DF34">
        <v>0</v>
      </c>
      <c r="DG34">
        <v>0</v>
      </c>
      <c r="DH34">
        <v>0</v>
      </c>
      <c r="DI34">
        <v>0</v>
      </c>
      <c r="DJ34">
        <v>0</v>
      </c>
      <c r="DK34">
        <v>0</v>
      </c>
      <c r="DL34">
        <v>0</v>
      </c>
      <c r="DM34" t="s">
        <v>303</v>
      </c>
      <c r="DN34" t="s">
        <v>303</v>
      </c>
      <c r="DO34" t="s">
        <v>303</v>
      </c>
      <c r="DP34" t="s">
        <v>794</v>
      </c>
      <c r="DQ34">
        <v>0</v>
      </c>
      <c r="DR34" t="s">
        <v>794</v>
      </c>
      <c r="DS34">
        <v>0</v>
      </c>
      <c r="DT34" t="s">
        <v>794</v>
      </c>
      <c r="DU34" t="s">
        <v>794</v>
      </c>
      <c r="DV34" t="s">
        <v>794</v>
      </c>
      <c r="DW34">
        <v>0</v>
      </c>
      <c r="DX34">
        <v>0</v>
      </c>
      <c r="DY34">
        <v>0</v>
      </c>
      <c r="DZ34">
        <v>0</v>
      </c>
      <c r="EA34" t="s">
        <v>1164</v>
      </c>
      <c r="EB34" s="1" t="s">
        <v>775</v>
      </c>
      <c r="EC34" t="s">
        <v>841</v>
      </c>
      <c r="ED34" s="1" t="s">
        <v>775</v>
      </c>
      <c r="EE34" t="s">
        <v>708</v>
      </c>
      <c r="EF34">
        <v>0</v>
      </c>
      <c r="EG34" t="s">
        <v>1597</v>
      </c>
      <c r="EH34" t="s">
        <v>1164</v>
      </c>
      <c r="EI34" s="1" t="s">
        <v>1153</v>
      </c>
      <c r="EJ34">
        <v>7800</v>
      </c>
      <c r="EK34">
        <v>7100</v>
      </c>
      <c r="EL34">
        <v>600</v>
      </c>
      <c r="EM34">
        <v>100</v>
      </c>
      <c r="EN34">
        <v>8.3000000000000004E-2</v>
      </c>
      <c r="EO34">
        <v>1</v>
      </c>
      <c r="EP34">
        <v>1</v>
      </c>
      <c r="EQ34">
        <v>0</v>
      </c>
      <c r="ER34">
        <v>200</v>
      </c>
      <c r="ES34" s="1" t="s">
        <v>1595</v>
      </c>
      <c r="ET34" t="s">
        <v>256</v>
      </c>
    </row>
    <row r="35" spans="1:150" ht="33" customHeight="1" x14ac:dyDescent="0.25">
      <c r="A35" t="s">
        <v>58</v>
      </c>
      <c r="B35" t="s">
        <v>1593</v>
      </c>
      <c r="C35" s="128" t="s">
        <v>1594</v>
      </c>
      <c r="D35" t="s">
        <v>59</v>
      </c>
      <c r="E35" t="s">
        <v>1865</v>
      </c>
      <c r="F35" t="s">
        <v>752</v>
      </c>
      <c r="G35" t="s">
        <v>755</v>
      </c>
      <c r="I35" t="s">
        <v>774</v>
      </c>
      <c r="L35" s="1" t="s">
        <v>775</v>
      </c>
      <c r="M35" s="1" t="s">
        <v>1429</v>
      </c>
      <c r="N35" t="s">
        <v>779</v>
      </c>
      <c r="O35" t="s">
        <v>779</v>
      </c>
      <c r="P35" t="s">
        <v>428</v>
      </c>
      <c r="R35" s="1" t="s">
        <v>981</v>
      </c>
      <c r="S35" s="1" t="s">
        <v>992</v>
      </c>
      <c r="T35" t="s">
        <v>256</v>
      </c>
      <c r="U35" t="s">
        <v>256</v>
      </c>
      <c r="V35" t="s">
        <v>1164</v>
      </c>
      <c r="W35" t="s">
        <v>779</v>
      </c>
      <c r="X35" t="s">
        <v>779</v>
      </c>
      <c r="Y35" s="1" t="s">
        <v>1497</v>
      </c>
      <c r="Z35" t="s">
        <v>791</v>
      </c>
      <c r="AA35" t="s">
        <v>1164</v>
      </c>
      <c r="AB35" t="s">
        <v>788</v>
      </c>
      <c r="AC35" t="s">
        <v>788</v>
      </c>
      <c r="AD35" t="s">
        <v>788</v>
      </c>
      <c r="AE35" t="s">
        <v>788</v>
      </c>
      <c r="AF35" t="s">
        <v>793</v>
      </c>
      <c r="AG35" t="s">
        <v>794</v>
      </c>
      <c r="AH35" t="s">
        <v>795</v>
      </c>
      <c r="AI35" t="s">
        <v>1493</v>
      </c>
      <c r="AJ35" s="1" t="s">
        <v>1494</v>
      </c>
      <c r="AK35" t="s">
        <v>795</v>
      </c>
      <c r="AL35" t="s">
        <v>1495</v>
      </c>
      <c r="AM35" t="s">
        <v>779</v>
      </c>
      <c r="AN35" t="s">
        <v>779</v>
      </c>
      <c r="AO35" t="s">
        <v>780</v>
      </c>
      <c r="AP35" t="s">
        <v>779</v>
      </c>
      <c r="AQ35" t="s">
        <v>545</v>
      </c>
      <c r="AR35" t="s">
        <v>779</v>
      </c>
      <c r="AS35" t="s">
        <v>779</v>
      </c>
      <c r="AT35" t="s">
        <v>779</v>
      </c>
      <c r="AU35" t="s">
        <v>779</v>
      </c>
      <c r="AV35" t="s">
        <v>779</v>
      </c>
      <c r="AW35" t="s">
        <v>779</v>
      </c>
      <c r="AX35" t="s">
        <v>779</v>
      </c>
      <c r="AY35" t="s">
        <v>779</v>
      </c>
      <c r="AZ35" t="s">
        <v>779</v>
      </c>
      <c r="BA35" t="s">
        <v>779</v>
      </c>
      <c r="BB35" t="s">
        <v>779</v>
      </c>
      <c r="BC35" t="s">
        <v>779</v>
      </c>
      <c r="BD35" t="s">
        <v>781</v>
      </c>
      <c r="BE35" t="s">
        <v>793</v>
      </c>
      <c r="BG35" t="s">
        <v>780</v>
      </c>
      <c r="BH35" t="s">
        <v>779</v>
      </c>
      <c r="BI35" t="s">
        <v>781</v>
      </c>
      <c r="BJ35" t="s">
        <v>779</v>
      </c>
      <c r="BK35" t="s">
        <v>779</v>
      </c>
      <c r="BL35" t="s">
        <v>779</v>
      </c>
      <c r="BM35" t="s">
        <v>779</v>
      </c>
      <c r="BN35" t="s">
        <v>779</v>
      </c>
      <c r="BO35" t="s">
        <v>779</v>
      </c>
      <c r="BP35" t="s">
        <v>793</v>
      </c>
      <c r="BQ35" t="s">
        <v>794</v>
      </c>
      <c r="BR35" t="s">
        <v>779</v>
      </c>
      <c r="BS35" t="s">
        <v>779</v>
      </c>
      <c r="BT35" t="s">
        <v>793</v>
      </c>
      <c r="BU35" t="s">
        <v>794</v>
      </c>
      <c r="BV35">
        <v>0</v>
      </c>
      <c r="BW35" t="s">
        <v>1496</v>
      </c>
      <c r="BX35" t="s">
        <v>1164</v>
      </c>
      <c r="BY35" t="s">
        <v>803</v>
      </c>
      <c r="BZ35" t="s">
        <v>804</v>
      </c>
      <c r="CA35" s="1" t="s">
        <v>1166</v>
      </c>
      <c r="CB35" s="1" t="s">
        <v>1026</v>
      </c>
      <c r="CC35" t="s">
        <v>60</v>
      </c>
      <c r="CD35" t="s">
        <v>0</v>
      </c>
      <c r="CE35" t="s">
        <v>815</v>
      </c>
      <c r="CF35" s="1" t="s">
        <v>1054</v>
      </c>
      <c r="CG35" s="1" t="s">
        <v>1088</v>
      </c>
      <c r="CH35">
        <v>800</v>
      </c>
      <c r="CI35" t="s">
        <v>1498</v>
      </c>
      <c r="CJ35">
        <v>35</v>
      </c>
      <c r="CK35" t="s">
        <v>623</v>
      </c>
      <c r="CL35">
        <v>0</v>
      </c>
      <c r="CM35">
        <v>0</v>
      </c>
      <c r="CN35">
        <v>0</v>
      </c>
      <c r="CO35">
        <v>0</v>
      </c>
      <c r="CP35" s="1" t="s">
        <v>1436</v>
      </c>
      <c r="CQ35" t="s">
        <v>838</v>
      </c>
      <c r="CR35">
        <v>0</v>
      </c>
      <c r="CS35" t="s">
        <v>1164</v>
      </c>
      <c r="CT35" t="s">
        <v>61</v>
      </c>
      <c r="CU35" t="s">
        <v>0</v>
      </c>
      <c r="CV35" t="s">
        <v>812</v>
      </c>
      <c r="CW35" s="1" t="s">
        <v>1128</v>
      </c>
      <c r="CX35" s="1" t="s">
        <v>1088</v>
      </c>
      <c r="CY35">
        <v>1875</v>
      </c>
      <c r="CZ35" t="s">
        <v>1500</v>
      </c>
      <c r="DA35">
        <v>9.9</v>
      </c>
      <c r="DB35" t="s">
        <v>676</v>
      </c>
      <c r="DC35">
        <v>0</v>
      </c>
      <c r="DD35">
        <v>0</v>
      </c>
      <c r="DE35">
        <v>0</v>
      </c>
      <c r="DF35" t="s">
        <v>687</v>
      </c>
      <c r="DG35" t="s">
        <v>1140</v>
      </c>
      <c r="DH35" t="s">
        <v>840</v>
      </c>
      <c r="DI35">
        <v>0</v>
      </c>
      <c r="DJ35" t="s">
        <v>1165</v>
      </c>
      <c r="DK35">
        <v>0</v>
      </c>
      <c r="DL35">
        <v>0</v>
      </c>
      <c r="DM35" t="s">
        <v>303</v>
      </c>
      <c r="DN35" t="s">
        <v>303</v>
      </c>
      <c r="DO35" t="s">
        <v>303</v>
      </c>
      <c r="DP35" t="s">
        <v>794</v>
      </c>
      <c r="DQ35">
        <v>0</v>
      </c>
      <c r="DR35" t="s">
        <v>794</v>
      </c>
      <c r="DS35">
        <v>0</v>
      </c>
      <c r="DT35" t="s">
        <v>794</v>
      </c>
      <c r="DU35" t="s">
        <v>794</v>
      </c>
      <c r="DV35" t="s">
        <v>794</v>
      </c>
      <c r="DW35">
        <v>0</v>
      </c>
      <c r="DX35">
        <v>0</v>
      </c>
      <c r="DY35">
        <v>0</v>
      </c>
      <c r="DZ35">
        <v>0</v>
      </c>
      <c r="EA35" t="s">
        <v>1164</v>
      </c>
      <c r="EB35" s="1" t="s">
        <v>775</v>
      </c>
      <c r="EC35" t="s">
        <v>1165</v>
      </c>
      <c r="ED35" t="s">
        <v>781</v>
      </c>
      <c r="EE35" t="s">
        <v>1165</v>
      </c>
      <c r="EF35">
        <v>0</v>
      </c>
      <c r="EG35" s="1" t="s">
        <v>306</v>
      </c>
      <c r="EH35" t="s">
        <v>1164</v>
      </c>
      <c r="EI35" s="1" t="s">
        <v>1155</v>
      </c>
      <c r="EJ35" t="s">
        <v>794</v>
      </c>
      <c r="EK35" t="s">
        <v>794</v>
      </c>
      <c r="EL35" t="s">
        <v>794</v>
      </c>
      <c r="EM35" t="s">
        <v>794</v>
      </c>
      <c r="EN35">
        <v>2</v>
      </c>
      <c r="EO35">
        <v>6</v>
      </c>
      <c r="EP35">
        <v>3</v>
      </c>
      <c r="EQ35">
        <v>1</v>
      </c>
      <c r="ER35" t="s">
        <v>843</v>
      </c>
      <c r="ES35" s="1" t="s">
        <v>1492</v>
      </c>
      <c r="ET35" t="s">
        <v>256</v>
      </c>
    </row>
    <row r="36" spans="1:150" ht="33" customHeight="1" x14ac:dyDescent="0.25">
      <c r="A36" t="s">
        <v>143</v>
      </c>
      <c r="B36" t="s">
        <v>256</v>
      </c>
      <c r="C36" s="129" t="s">
        <v>1881</v>
      </c>
      <c r="D36" t="s">
        <v>144</v>
      </c>
      <c r="E36" t="s">
        <v>1866</v>
      </c>
      <c r="F36" t="s">
        <v>752</v>
      </c>
      <c r="G36" t="s">
        <v>145</v>
      </c>
      <c r="I36" t="s">
        <v>774</v>
      </c>
      <c r="L36" s="1" t="s">
        <v>776</v>
      </c>
      <c r="M36" s="1" t="s">
        <v>1429</v>
      </c>
      <c r="N36" t="s">
        <v>781</v>
      </c>
      <c r="O36" t="s">
        <v>781</v>
      </c>
      <c r="P36" t="s">
        <v>256</v>
      </c>
      <c r="R36" s="1" t="s">
        <v>984</v>
      </c>
      <c r="S36" s="1" t="s">
        <v>988</v>
      </c>
      <c r="T36" t="s">
        <v>256</v>
      </c>
      <c r="U36" t="s">
        <v>256</v>
      </c>
      <c r="V36" t="s">
        <v>1164</v>
      </c>
      <c r="W36" t="s">
        <v>779</v>
      </c>
      <c r="X36" t="s">
        <v>779</v>
      </c>
      <c r="Y36" s="1" t="s">
        <v>1715</v>
      </c>
      <c r="Z36" s="1" t="s">
        <v>1716</v>
      </c>
      <c r="AA36" t="s">
        <v>1164</v>
      </c>
      <c r="AB36" t="s">
        <v>779</v>
      </c>
      <c r="AC36" t="s">
        <v>779</v>
      </c>
      <c r="AD36" t="s">
        <v>779</v>
      </c>
      <c r="AE36" t="s">
        <v>779</v>
      </c>
      <c r="AF36" t="s">
        <v>779</v>
      </c>
      <c r="AG36" t="s">
        <v>794</v>
      </c>
      <c r="AH36" t="s">
        <v>796</v>
      </c>
      <c r="AI36" t="s">
        <v>504</v>
      </c>
      <c r="AJ36" t="s">
        <v>1717</v>
      </c>
      <c r="AK36" s="1" t="s">
        <v>1017</v>
      </c>
      <c r="AL36" t="s">
        <v>256</v>
      </c>
      <c r="AM36" t="s">
        <v>779</v>
      </c>
      <c r="AN36" t="s">
        <v>779</v>
      </c>
      <c r="AO36" t="s">
        <v>779</v>
      </c>
      <c r="AP36" t="s">
        <v>780</v>
      </c>
      <c r="AQ36" t="s">
        <v>546</v>
      </c>
      <c r="AR36" t="s">
        <v>779</v>
      </c>
      <c r="AS36" t="s">
        <v>779</v>
      </c>
      <c r="AT36" t="s">
        <v>779</v>
      </c>
      <c r="AU36" t="s">
        <v>779</v>
      </c>
      <c r="AV36" t="s">
        <v>779</v>
      </c>
      <c r="AW36" t="s">
        <v>779</v>
      </c>
      <c r="AX36" t="s">
        <v>779</v>
      </c>
      <c r="AY36" t="s">
        <v>779</v>
      </c>
      <c r="AZ36" t="s">
        <v>779</v>
      </c>
      <c r="BA36" t="s">
        <v>779</v>
      </c>
      <c r="BB36" t="s">
        <v>781</v>
      </c>
      <c r="BC36" t="s">
        <v>781</v>
      </c>
      <c r="BD36" t="s">
        <v>781</v>
      </c>
      <c r="BE36" t="s">
        <v>793</v>
      </c>
      <c r="BF36" t="s">
        <v>794</v>
      </c>
      <c r="BG36" t="s">
        <v>779</v>
      </c>
      <c r="BH36" t="s">
        <v>779</v>
      </c>
      <c r="BI36" t="s">
        <v>779</v>
      </c>
      <c r="BJ36" t="s">
        <v>779</v>
      </c>
      <c r="BK36" t="s">
        <v>779</v>
      </c>
      <c r="BL36" t="s">
        <v>779</v>
      </c>
      <c r="BM36" t="s">
        <v>781</v>
      </c>
      <c r="BN36" t="s">
        <v>780</v>
      </c>
      <c r="BO36" t="s">
        <v>781</v>
      </c>
      <c r="BP36" t="s">
        <v>793</v>
      </c>
      <c r="BQ36" t="s">
        <v>794</v>
      </c>
      <c r="BR36" t="s">
        <v>779</v>
      </c>
      <c r="BS36" t="s">
        <v>779</v>
      </c>
      <c r="BT36" t="s">
        <v>779</v>
      </c>
      <c r="BU36" t="s">
        <v>146</v>
      </c>
      <c r="BV36">
        <v>0</v>
      </c>
      <c r="BW36" t="s">
        <v>1718</v>
      </c>
      <c r="BX36" t="s">
        <v>1164</v>
      </c>
      <c r="BY36" t="s">
        <v>802</v>
      </c>
      <c r="BZ36" t="s">
        <v>804</v>
      </c>
      <c r="CA36" s="1" t="s">
        <v>1166</v>
      </c>
      <c r="CB36" t="s">
        <v>808</v>
      </c>
      <c r="CC36">
        <v>0</v>
      </c>
      <c r="CD36" t="s">
        <v>0</v>
      </c>
      <c r="CE36" t="s">
        <v>812</v>
      </c>
      <c r="CF36" s="1" t="s">
        <v>1055</v>
      </c>
      <c r="CG36" s="1" t="s">
        <v>1073</v>
      </c>
      <c r="CH36" t="s">
        <v>794</v>
      </c>
      <c r="CI36">
        <v>0</v>
      </c>
      <c r="CJ36" t="s">
        <v>794</v>
      </c>
      <c r="CK36">
        <v>0</v>
      </c>
      <c r="CL36" t="s">
        <v>794</v>
      </c>
      <c r="CM36" t="s">
        <v>794</v>
      </c>
      <c r="CN36" t="s">
        <v>794</v>
      </c>
      <c r="CO36">
        <v>0</v>
      </c>
      <c r="CP36" s="1" t="s">
        <v>1432</v>
      </c>
      <c r="CQ36" t="s">
        <v>837</v>
      </c>
      <c r="CR36">
        <v>0</v>
      </c>
      <c r="CS36" t="s">
        <v>1165</v>
      </c>
      <c r="CT36">
        <v>0</v>
      </c>
      <c r="CU36" t="s">
        <v>0</v>
      </c>
      <c r="CV36" t="s">
        <v>303</v>
      </c>
      <c r="CW36" t="s">
        <v>303</v>
      </c>
      <c r="CX36" t="s">
        <v>303</v>
      </c>
      <c r="CY36" t="s">
        <v>794</v>
      </c>
      <c r="CZ36">
        <v>0</v>
      </c>
      <c r="DA36" t="s">
        <v>794</v>
      </c>
      <c r="DB36">
        <v>0</v>
      </c>
      <c r="DC36" t="s">
        <v>794</v>
      </c>
      <c r="DD36" t="s">
        <v>794</v>
      </c>
      <c r="DE36" t="s">
        <v>794</v>
      </c>
      <c r="DF36">
        <v>0</v>
      </c>
      <c r="DG36">
        <v>0</v>
      </c>
      <c r="DH36">
        <v>0</v>
      </c>
      <c r="DI36">
        <v>0</v>
      </c>
      <c r="DJ36">
        <v>0</v>
      </c>
      <c r="DK36">
        <v>0</v>
      </c>
      <c r="DL36">
        <v>0</v>
      </c>
      <c r="DM36" t="s">
        <v>303</v>
      </c>
      <c r="DN36" t="s">
        <v>303</v>
      </c>
      <c r="DO36" t="s">
        <v>303</v>
      </c>
      <c r="DP36" t="s">
        <v>794</v>
      </c>
      <c r="DQ36">
        <v>0</v>
      </c>
      <c r="DR36" t="s">
        <v>794</v>
      </c>
      <c r="DS36">
        <v>0</v>
      </c>
      <c r="DT36" t="s">
        <v>794</v>
      </c>
      <c r="DU36" t="s">
        <v>794</v>
      </c>
      <c r="DV36" t="s">
        <v>794</v>
      </c>
      <c r="DW36">
        <v>0</v>
      </c>
      <c r="DX36">
        <v>0</v>
      </c>
      <c r="DY36">
        <v>0</v>
      </c>
      <c r="DZ36">
        <v>0</v>
      </c>
      <c r="EA36" t="s">
        <v>1165</v>
      </c>
      <c r="EB36" t="s">
        <v>781</v>
      </c>
      <c r="EC36" t="s">
        <v>303</v>
      </c>
      <c r="ED36" t="s">
        <v>781</v>
      </c>
      <c r="EE36">
        <v>0</v>
      </c>
      <c r="EF36">
        <v>0</v>
      </c>
      <c r="EG36" t="s">
        <v>147</v>
      </c>
      <c r="EH36" t="s">
        <v>1165</v>
      </c>
      <c r="EI36" t="s">
        <v>303</v>
      </c>
      <c r="EJ36">
        <v>0</v>
      </c>
      <c r="EK36">
        <v>0</v>
      </c>
      <c r="EL36">
        <v>0</v>
      </c>
      <c r="EM36">
        <v>0</v>
      </c>
      <c r="EN36">
        <v>0</v>
      </c>
      <c r="EO36">
        <v>0</v>
      </c>
      <c r="EP36">
        <v>0</v>
      </c>
      <c r="EQ36">
        <v>0</v>
      </c>
      <c r="ER36" t="s">
        <v>843</v>
      </c>
      <c r="ES36" t="s">
        <v>731</v>
      </c>
      <c r="ET36" t="s">
        <v>256</v>
      </c>
    </row>
    <row r="37" spans="1:150" ht="33" customHeight="1" x14ac:dyDescent="0.25">
      <c r="A37" t="s">
        <v>188</v>
      </c>
      <c r="B37" t="s">
        <v>189</v>
      </c>
      <c r="C37" s="128" t="s">
        <v>1882</v>
      </c>
      <c r="D37" t="s">
        <v>187</v>
      </c>
      <c r="E37" t="s">
        <v>362</v>
      </c>
      <c r="F37" t="s">
        <v>752</v>
      </c>
      <c r="G37" t="s">
        <v>190</v>
      </c>
      <c r="I37" t="s">
        <v>757</v>
      </c>
      <c r="L37" s="1" t="s">
        <v>775</v>
      </c>
      <c r="M37" s="1" t="s">
        <v>1429</v>
      </c>
      <c r="N37" t="s">
        <v>780</v>
      </c>
      <c r="O37" t="s">
        <v>779</v>
      </c>
      <c r="P37" t="s">
        <v>256</v>
      </c>
      <c r="R37" s="1" t="s">
        <v>981</v>
      </c>
      <c r="S37" s="1" t="s">
        <v>988</v>
      </c>
      <c r="T37" t="s">
        <v>441</v>
      </c>
      <c r="U37" t="s">
        <v>464</v>
      </c>
      <c r="V37" t="s">
        <v>1164</v>
      </c>
      <c r="W37" t="s">
        <v>779</v>
      </c>
      <c r="X37" t="s">
        <v>779</v>
      </c>
      <c r="Y37" t="s">
        <v>790</v>
      </c>
      <c r="Z37" t="s">
        <v>791</v>
      </c>
      <c r="AA37" t="s">
        <v>1165</v>
      </c>
      <c r="AB37" t="s">
        <v>788</v>
      </c>
      <c r="AC37" t="s">
        <v>788</v>
      </c>
      <c r="AD37" t="s">
        <v>779</v>
      </c>
      <c r="AE37" t="s">
        <v>788</v>
      </c>
      <c r="AF37" t="s">
        <v>793</v>
      </c>
      <c r="AG37" t="s">
        <v>794</v>
      </c>
      <c r="AH37" t="s">
        <v>795</v>
      </c>
      <c r="AI37" t="s">
        <v>505</v>
      </c>
      <c r="AJ37" t="s">
        <v>799</v>
      </c>
      <c r="AK37" t="s">
        <v>795</v>
      </c>
      <c r="AL37" s="1" t="s">
        <v>534</v>
      </c>
      <c r="AM37" t="s">
        <v>779</v>
      </c>
      <c r="AN37" t="s">
        <v>779</v>
      </c>
      <c r="AO37" t="s">
        <v>779</v>
      </c>
      <c r="AP37" t="s">
        <v>793</v>
      </c>
      <c r="AQ37" t="s">
        <v>794</v>
      </c>
      <c r="AR37" t="s">
        <v>780</v>
      </c>
      <c r="AS37" t="s">
        <v>780</v>
      </c>
      <c r="AT37" t="s">
        <v>780</v>
      </c>
      <c r="AU37" t="s">
        <v>780</v>
      </c>
      <c r="AV37" t="s">
        <v>779</v>
      </c>
      <c r="AW37" t="s">
        <v>779</v>
      </c>
      <c r="AX37" t="s">
        <v>779</v>
      </c>
      <c r="AY37" t="s">
        <v>779</v>
      </c>
      <c r="AZ37" t="s">
        <v>779</v>
      </c>
      <c r="BA37" t="s">
        <v>780</v>
      </c>
      <c r="BB37" t="s">
        <v>780</v>
      </c>
      <c r="BC37" t="s">
        <v>779</v>
      </c>
      <c r="BD37" t="s">
        <v>788</v>
      </c>
      <c r="BE37" t="s">
        <v>788</v>
      </c>
      <c r="BF37" t="s">
        <v>794</v>
      </c>
      <c r="BG37" t="s">
        <v>780</v>
      </c>
      <c r="BH37" t="s">
        <v>779</v>
      </c>
      <c r="BI37" t="s">
        <v>788</v>
      </c>
      <c r="BJ37" t="s">
        <v>781</v>
      </c>
      <c r="BK37" t="s">
        <v>781</v>
      </c>
      <c r="BL37" t="s">
        <v>781</v>
      </c>
      <c r="BM37" t="s">
        <v>779</v>
      </c>
      <c r="BN37" t="s">
        <v>779</v>
      </c>
      <c r="BO37" t="s">
        <v>781</v>
      </c>
      <c r="BP37" t="s">
        <v>793</v>
      </c>
      <c r="BQ37" t="s">
        <v>794</v>
      </c>
      <c r="BR37" t="s">
        <v>779</v>
      </c>
      <c r="BS37" t="s">
        <v>779</v>
      </c>
      <c r="BT37" t="s">
        <v>793</v>
      </c>
      <c r="BU37" t="s">
        <v>794</v>
      </c>
      <c r="BV37">
        <v>0</v>
      </c>
      <c r="BW37" t="s">
        <v>191</v>
      </c>
      <c r="BX37" t="s">
        <v>1164</v>
      </c>
      <c r="BY37" t="s">
        <v>802</v>
      </c>
      <c r="BZ37" t="s">
        <v>804</v>
      </c>
      <c r="CA37" t="s">
        <v>806</v>
      </c>
      <c r="CB37" t="s">
        <v>808</v>
      </c>
      <c r="CC37" t="s">
        <v>192</v>
      </c>
      <c r="CD37" t="s">
        <v>0</v>
      </c>
      <c r="CE37" t="s">
        <v>812</v>
      </c>
      <c r="CF37" s="1" t="s">
        <v>1056</v>
      </c>
      <c r="CG37" s="1" t="s">
        <v>311</v>
      </c>
      <c r="CH37">
        <v>1725</v>
      </c>
      <c r="CI37" s="1" t="s">
        <v>593</v>
      </c>
      <c r="CJ37">
        <v>0</v>
      </c>
      <c r="CK37" t="s">
        <v>624</v>
      </c>
      <c r="CL37">
        <v>0.06</v>
      </c>
      <c r="CM37">
        <v>0</v>
      </c>
      <c r="CN37">
        <v>0</v>
      </c>
      <c r="CO37" s="1" t="s">
        <v>644</v>
      </c>
      <c r="CP37" s="1" t="s">
        <v>1437</v>
      </c>
      <c r="CQ37" s="1" t="s">
        <v>1115</v>
      </c>
      <c r="CR37" s="1" t="s">
        <v>653</v>
      </c>
      <c r="CS37" t="s">
        <v>1164</v>
      </c>
      <c r="CT37" t="s">
        <v>193</v>
      </c>
      <c r="CU37" t="s">
        <v>0</v>
      </c>
      <c r="CV37" t="s">
        <v>815</v>
      </c>
      <c r="CW37" s="1" t="s">
        <v>1129</v>
      </c>
      <c r="CX37" s="1" t="s">
        <v>311</v>
      </c>
      <c r="CY37">
        <v>250</v>
      </c>
      <c r="CZ37" s="1" t="s">
        <v>665</v>
      </c>
      <c r="DA37">
        <v>35</v>
      </c>
      <c r="DB37" t="s">
        <v>677</v>
      </c>
      <c r="DC37">
        <v>0.06</v>
      </c>
      <c r="DD37">
        <v>0</v>
      </c>
      <c r="DE37">
        <v>0</v>
      </c>
      <c r="DF37" s="1" t="s">
        <v>644</v>
      </c>
      <c r="DG37" t="s">
        <v>1141</v>
      </c>
      <c r="DH37" t="s">
        <v>1145</v>
      </c>
      <c r="DI37" s="1" t="s">
        <v>653</v>
      </c>
      <c r="DJ37" t="s">
        <v>1165</v>
      </c>
      <c r="DK37">
        <v>0</v>
      </c>
      <c r="DL37">
        <v>0</v>
      </c>
      <c r="DM37" t="s">
        <v>303</v>
      </c>
      <c r="DN37" t="s">
        <v>303</v>
      </c>
      <c r="DO37" t="s">
        <v>303</v>
      </c>
      <c r="DP37" t="s">
        <v>794</v>
      </c>
      <c r="DQ37">
        <v>0</v>
      </c>
      <c r="DR37" t="s">
        <v>794</v>
      </c>
      <c r="DS37">
        <v>0</v>
      </c>
      <c r="DT37" t="s">
        <v>794</v>
      </c>
      <c r="DU37" t="s">
        <v>794</v>
      </c>
      <c r="DV37" t="s">
        <v>794</v>
      </c>
      <c r="DW37">
        <v>0</v>
      </c>
      <c r="DX37">
        <v>0</v>
      </c>
      <c r="DY37">
        <v>0</v>
      </c>
      <c r="DZ37">
        <v>0</v>
      </c>
      <c r="EA37" t="s">
        <v>1164</v>
      </c>
      <c r="EB37" s="1" t="s">
        <v>775</v>
      </c>
      <c r="EC37" t="s">
        <v>1164</v>
      </c>
      <c r="ED37" t="s">
        <v>781</v>
      </c>
      <c r="EE37" t="s">
        <v>1165</v>
      </c>
      <c r="EF37">
        <v>0</v>
      </c>
      <c r="EG37" t="s">
        <v>36</v>
      </c>
      <c r="EH37" t="s">
        <v>1164</v>
      </c>
      <c r="EI37" s="1" t="s">
        <v>1154</v>
      </c>
      <c r="EJ37">
        <v>210</v>
      </c>
      <c r="EK37">
        <v>210</v>
      </c>
      <c r="EL37">
        <v>0</v>
      </c>
      <c r="EM37">
        <v>0</v>
      </c>
      <c r="EN37">
        <v>5</v>
      </c>
      <c r="EO37">
        <v>6</v>
      </c>
      <c r="EP37">
        <v>3</v>
      </c>
      <c r="EQ37">
        <v>3</v>
      </c>
      <c r="ER37">
        <v>500</v>
      </c>
      <c r="ES37" s="1" t="s">
        <v>732</v>
      </c>
      <c r="ET37" t="s">
        <v>256</v>
      </c>
    </row>
    <row r="38" spans="1:150" ht="33" customHeight="1" x14ac:dyDescent="0.25">
      <c r="A38" t="s">
        <v>209</v>
      </c>
      <c r="B38" t="s">
        <v>210</v>
      </c>
      <c r="C38" t="s">
        <v>211</v>
      </c>
      <c r="D38" t="s">
        <v>212</v>
      </c>
      <c r="E38" t="s">
        <v>1867</v>
      </c>
      <c r="F38" t="s">
        <v>752</v>
      </c>
      <c r="G38" t="s">
        <v>213</v>
      </c>
      <c r="I38" t="s">
        <v>774</v>
      </c>
      <c r="L38" s="1" t="s">
        <v>777</v>
      </c>
      <c r="M38" s="1" t="s">
        <v>977</v>
      </c>
      <c r="N38" t="s">
        <v>779</v>
      </c>
      <c r="O38" t="s">
        <v>781</v>
      </c>
      <c r="P38" t="s">
        <v>256</v>
      </c>
      <c r="R38" s="1" t="s">
        <v>980</v>
      </c>
      <c r="S38" s="1" t="s">
        <v>990</v>
      </c>
      <c r="T38" t="s">
        <v>256</v>
      </c>
      <c r="U38" t="s">
        <v>256</v>
      </c>
      <c r="V38" t="s">
        <v>1164</v>
      </c>
      <c r="W38" t="s">
        <v>781</v>
      </c>
      <c r="X38" t="s">
        <v>779</v>
      </c>
      <c r="Y38" s="1" t="s">
        <v>994</v>
      </c>
      <c r="Z38" t="s">
        <v>791</v>
      </c>
      <c r="AA38" t="s">
        <v>1164</v>
      </c>
      <c r="AB38" t="s">
        <v>779</v>
      </c>
      <c r="AC38" t="s">
        <v>787</v>
      </c>
      <c r="AD38" t="s">
        <v>779</v>
      </c>
      <c r="AE38" t="s">
        <v>787</v>
      </c>
      <c r="AF38" t="s">
        <v>793</v>
      </c>
      <c r="AG38" t="s">
        <v>794</v>
      </c>
      <c r="AH38" t="s">
        <v>796</v>
      </c>
      <c r="AI38" t="s">
        <v>256</v>
      </c>
      <c r="AJ38" s="1" t="s">
        <v>1005</v>
      </c>
      <c r="AK38" s="1" t="s">
        <v>1017</v>
      </c>
      <c r="AL38" t="s">
        <v>256</v>
      </c>
      <c r="AM38" t="s">
        <v>779</v>
      </c>
      <c r="AN38" t="s">
        <v>781</v>
      </c>
      <c r="AO38" t="s">
        <v>779</v>
      </c>
      <c r="AP38" t="s">
        <v>793</v>
      </c>
      <c r="AQ38" t="s">
        <v>794</v>
      </c>
      <c r="AR38" t="s">
        <v>779</v>
      </c>
      <c r="AS38" t="s">
        <v>781</v>
      </c>
      <c r="AT38" t="s">
        <v>781</v>
      </c>
      <c r="AU38" t="s">
        <v>779</v>
      </c>
      <c r="AV38" t="s">
        <v>779</v>
      </c>
      <c r="AW38" t="s">
        <v>779</v>
      </c>
      <c r="AX38" t="s">
        <v>781</v>
      </c>
      <c r="AY38" t="s">
        <v>779</v>
      </c>
      <c r="AZ38" t="s">
        <v>779</v>
      </c>
      <c r="BA38" t="s">
        <v>781</v>
      </c>
      <c r="BB38" t="s">
        <v>781</v>
      </c>
      <c r="BC38" t="s">
        <v>788</v>
      </c>
      <c r="BD38" t="s">
        <v>788</v>
      </c>
      <c r="BE38" t="s">
        <v>793</v>
      </c>
      <c r="BF38" t="s">
        <v>794</v>
      </c>
      <c r="BG38" t="s">
        <v>779</v>
      </c>
      <c r="BH38" t="s">
        <v>779</v>
      </c>
      <c r="BI38" t="s">
        <v>779</v>
      </c>
      <c r="BJ38" t="s">
        <v>779</v>
      </c>
      <c r="BK38" t="s">
        <v>779</v>
      </c>
      <c r="BL38" t="s">
        <v>779</v>
      </c>
      <c r="BM38" t="s">
        <v>781</v>
      </c>
      <c r="BN38" t="s">
        <v>781</v>
      </c>
      <c r="BO38" t="s">
        <v>781</v>
      </c>
      <c r="BP38" t="s">
        <v>793</v>
      </c>
      <c r="BQ38" t="s">
        <v>794</v>
      </c>
      <c r="BR38" t="s">
        <v>779</v>
      </c>
      <c r="BS38" t="s">
        <v>779</v>
      </c>
      <c r="BT38" t="s">
        <v>793</v>
      </c>
      <c r="BU38" t="s">
        <v>794</v>
      </c>
      <c r="BV38" t="s">
        <v>214</v>
      </c>
      <c r="BW38">
        <v>0</v>
      </c>
      <c r="BX38" t="s">
        <v>1164</v>
      </c>
      <c r="BY38" t="s">
        <v>803</v>
      </c>
      <c r="BZ38" t="s">
        <v>805</v>
      </c>
      <c r="CA38" t="s">
        <v>806</v>
      </c>
      <c r="CB38" t="s">
        <v>574</v>
      </c>
      <c r="CC38">
        <v>0</v>
      </c>
      <c r="CD38" t="s">
        <v>0</v>
      </c>
      <c r="CE38" t="s">
        <v>813</v>
      </c>
      <c r="CF38" s="1" t="s">
        <v>1057</v>
      </c>
      <c r="CG38" s="1" t="s">
        <v>1073</v>
      </c>
      <c r="CH38" t="s">
        <v>794</v>
      </c>
      <c r="CI38">
        <v>0</v>
      </c>
      <c r="CJ38" t="s">
        <v>794</v>
      </c>
      <c r="CK38">
        <v>0</v>
      </c>
      <c r="CL38" t="s">
        <v>794</v>
      </c>
      <c r="CM38" t="s">
        <v>794</v>
      </c>
      <c r="CN38" t="s">
        <v>794</v>
      </c>
      <c r="CO38">
        <v>0</v>
      </c>
      <c r="CP38" t="s">
        <v>835</v>
      </c>
      <c r="CQ38" t="s">
        <v>838</v>
      </c>
      <c r="CR38">
        <v>0</v>
      </c>
      <c r="CS38" t="s">
        <v>1165</v>
      </c>
      <c r="CT38">
        <v>0</v>
      </c>
      <c r="CU38" t="s">
        <v>0</v>
      </c>
      <c r="CV38" t="s">
        <v>303</v>
      </c>
      <c r="CW38" t="s">
        <v>303</v>
      </c>
      <c r="CX38" t="s">
        <v>303</v>
      </c>
      <c r="CY38" t="s">
        <v>794</v>
      </c>
      <c r="CZ38">
        <v>0</v>
      </c>
      <c r="DA38" t="s">
        <v>794</v>
      </c>
      <c r="DB38">
        <v>0</v>
      </c>
      <c r="DC38" t="s">
        <v>794</v>
      </c>
      <c r="DD38" t="s">
        <v>794</v>
      </c>
      <c r="DE38" t="s">
        <v>794</v>
      </c>
      <c r="DF38">
        <v>0</v>
      </c>
      <c r="DG38">
        <v>0</v>
      </c>
      <c r="DH38">
        <v>0</v>
      </c>
      <c r="DI38">
        <v>0</v>
      </c>
      <c r="DJ38">
        <v>0</v>
      </c>
      <c r="DK38">
        <v>0</v>
      </c>
      <c r="DL38">
        <v>0</v>
      </c>
      <c r="DM38" t="s">
        <v>303</v>
      </c>
      <c r="DN38" t="s">
        <v>303</v>
      </c>
      <c r="DO38" t="s">
        <v>303</v>
      </c>
      <c r="DP38" t="s">
        <v>794</v>
      </c>
      <c r="DQ38">
        <v>0</v>
      </c>
      <c r="DR38" t="s">
        <v>794</v>
      </c>
      <c r="DS38">
        <v>0</v>
      </c>
      <c r="DT38" t="s">
        <v>794</v>
      </c>
      <c r="DU38" t="s">
        <v>794</v>
      </c>
      <c r="DV38" t="s">
        <v>794</v>
      </c>
      <c r="DW38">
        <v>0</v>
      </c>
      <c r="DX38">
        <v>0</v>
      </c>
      <c r="DY38">
        <v>0</v>
      </c>
      <c r="DZ38">
        <v>0</v>
      </c>
      <c r="EA38" t="s">
        <v>1164</v>
      </c>
      <c r="EB38" s="1" t="s">
        <v>777</v>
      </c>
      <c r="EC38" t="s">
        <v>841</v>
      </c>
      <c r="ED38" s="1" t="s">
        <v>777</v>
      </c>
      <c r="EE38" t="s">
        <v>1165</v>
      </c>
      <c r="EF38">
        <v>0</v>
      </c>
      <c r="EG38" s="1" t="s">
        <v>314</v>
      </c>
      <c r="EH38" t="s">
        <v>1164</v>
      </c>
      <c r="EI38" s="1" t="s">
        <v>1153</v>
      </c>
      <c r="EJ38">
        <v>20</v>
      </c>
      <c r="EK38">
        <v>18</v>
      </c>
      <c r="EL38">
        <v>2</v>
      </c>
      <c r="EM38">
        <v>0</v>
      </c>
      <c r="EN38">
        <v>0</v>
      </c>
      <c r="EO38">
        <v>0</v>
      </c>
      <c r="EP38">
        <v>0</v>
      </c>
      <c r="EQ38">
        <v>0</v>
      </c>
      <c r="ER38">
        <v>10</v>
      </c>
      <c r="ES38" s="1" t="s">
        <v>733</v>
      </c>
      <c r="ET38" t="s">
        <v>256</v>
      </c>
    </row>
    <row r="39" spans="1:150" ht="33" customHeight="1" x14ac:dyDescent="0.25">
      <c r="A39" t="s">
        <v>86</v>
      </c>
      <c r="B39" t="s">
        <v>87</v>
      </c>
      <c r="C39" t="s">
        <v>1463</v>
      </c>
      <c r="D39" t="s">
        <v>84</v>
      </c>
      <c r="E39" t="s">
        <v>85</v>
      </c>
      <c r="F39" t="s">
        <v>752</v>
      </c>
      <c r="G39" t="s">
        <v>88</v>
      </c>
      <c r="I39" t="s">
        <v>774</v>
      </c>
      <c r="L39" s="1" t="s">
        <v>775</v>
      </c>
      <c r="M39" s="1" t="s">
        <v>1429</v>
      </c>
      <c r="N39" t="s">
        <v>779</v>
      </c>
      <c r="O39" t="s">
        <v>779</v>
      </c>
      <c r="P39" t="s">
        <v>256</v>
      </c>
      <c r="R39" s="1" t="s">
        <v>981</v>
      </c>
      <c r="S39" t="s">
        <v>784</v>
      </c>
      <c r="T39" t="s">
        <v>256</v>
      </c>
      <c r="U39" t="s">
        <v>465</v>
      </c>
      <c r="V39" t="s">
        <v>1164</v>
      </c>
      <c r="W39" t="s">
        <v>779</v>
      </c>
      <c r="X39" t="s">
        <v>787</v>
      </c>
      <c r="Y39" s="1" t="s">
        <v>994</v>
      </c>
      <c r="Z39" t="s">
        <v>791</v>
      </c>
      <c r="AA39" t="s">
        <v>1164</v>
      </c>
      <c r="AB39" t="s">
        <v>781</v>
      </c>
      <c r="AC39" t="s">
        <v>787</v>
      </c>
      <c r="AD39" t="s">
        <v>787</v>
      </c>
      <c r="AE39" t="s">
        <v>781</v>
      </c>
      <c r="AF39" t="s">
        <v>793</v>
      </c>
      <c r="AG39" t="s">
        <v>794</v>
      </c>
      <c r="AH39" t="s">
        <v>795</v>
      </c>
      <c r="AI39" t="s">
        <v>506</v>
      </c>
      <c r="AJ39" t="s">
        <v>800</v>
      </c>
      <c r="AK39" t="s">
        <v>795</v>
      </c>
      <c r="AL39" t="s">
        <v>256</v>
      </c>
      <c r="AM39" t="s">
        <v>779</v>
      </c>
      <c r="AN39" t="s">
        <v>779</v>
      </c>
      <c r="AO39" t="s">
        <v>788</v>
      </c>
      <c r="AP39" t="s">
        <v>793</v>
      </c>
      <c r="AQ39" t="s">
        <v>794</v>
      </c>
      <c r="AR39" t="s">
        <v>779</v>
      </c>
      <c r="AS39" t="s">
        <v>779</v>
      </c>
      <c r="AT39" t="s">
        <v>779</v>
      </c>
      <c r="AU39" t="s">
        <v>779</v>
      </c>
      <c r="AV39" t="s">
        <v>779</v>
      </c>
      <c r="AW39" t="s">
        <v>779</v>
      </c>
      <c r="AX39" t="s">
        <v>779</v>
      </c>
      <c r="AY39" t="s">
        <v>779</v>
      </c>
      <c r="AZ39" t="s">
        <v>779</v>
      </c>
      <c r="BA39" t="s">
        <v>780</v>
      </c>
      <c r="BB39" t="s">
        <v>788</v>
      </c>
      <c r="BC39" t="s">
        <v>779</v>
      </c>
      <c r="BD39" t="s">
        <v>788</v>
      </c>
      <c r="BE39" t="s">
        <v>788</v>
      </c>
      <c r="BF39" t="s">
        <v>794</v>
      </c>
      <c r="BG39" t="s">
        <v>779</v>
      </c>
      <c r="BH39" t="s">
        <v>779</v>
      </c>
      <c r="BI39" t="s">
        <v>779</v>
      </c>
      <c r="BJ39" t="s">
        <v>779</v>
      </c>
      <c r="BK39" t="s">
        <v>779</v>
      </c>
      <c r="BL39" t="s">
        <v>779</v>
      </c>
      <c r="BM39" t="s">
        <v>779</v>
      </c>
      <c r="BN39" t="s">
        <v>779</v>
      </c>
      <c r="BO39" t="s">
        <v>788</v>
      </c>
      <c r="BP39" t="s">
        <v>793</v>
      </c>
      <c r="BQ39" t="s">
        <v>794</v>
      </c>
      <c r="BR39" t="s">
        <v>779</v>
      </c>
      <c r="BS39" t="s">
        <v>781</v>
      </c>
      <c r="BT39" t="s">
        <v>793</v>
      </c>
      <c r="BU39" t="s">
        <v>794</v>
      </c>
      <c r="BV39">
        <v>0</v>
      </c>
      <c r="BW39" t="s">
        <v>570</v>
      </c>
      <c r="BX39" t="s">
        <v>1164</v>
      </c>
      <c r="BY39" t="s">
        <v>803</v>
      </c>
      <c r="BZ39" t="s">
        <v>804</v>
      </c>
      <c r="CA39" t="s">
        <v>806</v>
      </c>
      <c r="CB39" t="s">
        <v>808</v>
      </c>
      <c r="CC39" t="s">
        <v>256</v>
      </c>
      <c r="CD39" t="s">
        <v>0</v>
      </c>
      <c r="CE39" t="s">
        <v>813</v>
      </c>
      <c r="CF39" s="1" t="s">
        <v>1058</v>
      </c>
      <c r="CG39" s="1" t="s">
        <v>1090</v>
      </c>
      <c r="CH39">
        <v>100</v>
      </c>
      <c r="CI39" t="s">
        <v>594</v>
      </c>
      <c r="CJ39">
        <v>7.9</v>
      </c>
      <c r="CK39">
        <v>0</v>
      </c>
      <c r="CL39" t="s">
        <v>794</v>
      </c>
      <c r="CM39" t="s">
        <v>794</v>
      </c>
      <c r="CN39" t="s">
        <v>794</v>
      </c>
      <c r="CO39">
        <v>0</v>
      </c>
      <c r="CP39" s="1" t="s">
        <v>1101</v>
      </c>
      <c r="CQ39" t="s">
        <v>837</v>
      </c>
      <c r="CR39">
        <v>0</v>
      </c>
      <c r="CS39" t="s">
        <v>1165</v>
      </c>
      <c r="CT39">
        <v>0</v>
      </c>
      <c r="CU39" t="s">
        <v>0</v>
      </c>
      <c r="CV39" t="s">
        <v>303</v>
      </c>
      <c r="CW39" t="s">
        <v>303</v>
      </c>
      <c r="CX39" t="s">
        <v>303</v>
      </c>
      <c r="CY39" t="s">
        <v>794</v>
      </c>
      <c r="CZ39">
        <v>0</v>
      </c>
      <c r="DA39" t="s">
        <v>794</v>
      </c>
      <c r="DB39">
        <v>0</v>
      </c>
      <c r="DC39" t="s">
        <v>794</v>
      </c>
      <c r="DD39" t="s">
        <v>794</v>
      </c>
      <c r="DE39" t="s">
        <v>794</v>
      </c>
      <c r="DF39">
        <v>0</v>
      </c>
      <c r="DG39">
        <v>0</v>
      </c>
      <c r="DH39">
        <v>0</v>
      </c>
      <c r="DI39">
        <v>0</v>
      </c>
      <c r="DJ39">
        <v>0</v>
      </c>
      <c r="DK39">
        <v>0</v>
      </c>
      <c r="DL39">
        <v>0</v>
      </c>
      <c r="DM39" t="s">
        <v>303</v>
      </c>
      <c r="DN39" t="s">
        <v>303</v>
      </c>
      <c r="DO39" t="s">
        <v>303</v>
      </c>
      <c r="DP39" t="s">
        <v>794</v>
      </c>
      <c r="DQ39">
        <v>0</v>
      </c>
      <c r="DR39" t="s">
        <v>794</v>
      </c>
      <c r="DS39">
        <v>0</v>
      </c>
      <c r="DT39" t="s">
        <v>794</v>
      </c>
      <c r="DU39" t="s">
        <v>794</v>
      </c>
      <c r="DV39" t="s">
        <v>794</v>
      </c>
      <c r="DW39">
        <v>0</v>
      </c>
      <c r="DX39">
        <v>0</v>
      </c>
      <c r="DY39">
        <v>0</v>
      </c>
      <c r="DZ39">
        <v>0</v>
      </c>
      <c r="EA39" t="s">
        <v>1165</v>
      </c>
      <c r="EB39" t="s">
        <v>781</v>
      </c>
      <c r="EC39" t="s">
        <v>303</v>
      </c>
      <c r="ED39" t="s">
        <v>781</v>
      </c>
      <c r="EE39">
        <v>0</v>
      </c>
      <c r="EF39">
        <v>0</v>
      </c>
      <c r="EG39" s="1" t="s">
        <v>308</v>
      </c>
      <c r="EH39" t="s">
        <v>1165</v>
      </c>
      <c r="EI39" t="s">
        <v>303</v>
      </c>
      <c r="EJ39">
        <v>1000</v>
      </c>
      <c r="EK39">
        <v>800</v>
      </c>
      <c r="EL39">
        <v>200</v>
      </c>
      <c r="EM39">
        <v>0</v>
      </c>
      <c r="EN39">
        <v>1</v>
      </c>
      <c r="EO39">
        <v>3</v>
      </c>
      <c r="EP39">
        <v>12</v>
      </c>
      <c r="EQ39">
        <v>3</v>
      </c>
      <c r="ER39">
        <v>500</v>
      </c>
      <c r="ES39" t="s">
        <v>734</v>
      </c>
      <c r="ET39" t="s">
        <v>256</v>
      </c>
    </row>
    <row r="40" spans="1:150" ht="33" customHeight="1" x14ac:dyDescent="0.25">
      <c r="A40" t="s">
        <v>89</v>
      </c>
      <c r="B40" t="s">
        <v>90</v>
      </c>
      <c r="C40" s="129" t="s">
        <v>1464</v>
      </c>
      <c r="D40" t="s">
        <v>91</v>
      </c>
      <c r="E40" t="s">
        <v>359</v>
      </c>
      <c r="F40" t="s">
        <v>752</v>
      </c>
      <c r="G40" t="s">
        <v>92</v>
      </c>
      <c r="I40" t="s">
        <v>774</v>
      </c>
      <c r="L40" s="1" t="s">
        <v>775</v>
      </c>
      <c r="M40" s="1" t="s">
        <v>1429</v>
      </c>
      <c r="N40" t="s">
        <v>779</v>
      </c>
      <c r="O40" t="s">
        <v>780</v>
      </c>
      <c r="P40" t="s">
        <v>256</v>
      </c>
      <c r="R40" s="1" t="s">
        <v>981</v>
      </c>
      <c r="S40" t="s">
        <v>784</v>
      </c>
      <c r="T40" t="s">
        <v>436</v>
      </c>
      <c r="U40" t="s">
        <v>256</v>
      </c>
      <c r="V40" t="s">
        <v>1164</v>
      </c>
      <c r="W40" t="s">
        <v>779</v>
      </c>
      <c r="X40" t="s">
        <v>787</v>
      </c>
      <c r="Y40" s="1" t="s">
        <v>994</v>
      </c>
      <c r="Z40" t="s">
        <v>791</v>
      </c>
      <c r="AA40" t="s">
        <v>1164</v>
      </c>
      <c r="AB40" t="s">
        <v>781</v>
      </c>
      <c r="AC40" t="s">
        <v>781</v>
      </c>
      <c r="AD40" t="s">
        <v>787</v>
      </c>
      <c r="AE40" t="s">
        <v>787</v>
      </c>
      <c r="AF40" t="s">
        <v>793</v>
      </c>
      <c r="AG40" t="s">
        <v>794</v>
      </c>
      <c r="AH40" t="s">
        <v>484</v>
      </c>
      <c r="AI40" t="s">
        <v>256</v>
      </c>
      <c r="AJ40" t="s">
        <v>800</v>
      </c>
      <c r="AK40" t="s">
        <v>1636</v>
      </c>
      <c r="AL40" t="s">
        <v>535</v>
      </c>
      <c r="AM40" t="s">
        <v>779</v>
      </c>
      <c r="AN40" t="s">
        <v>779</v>
      </c>
      <c r="AO40" t="s">
        <v>779</v>
      </c>
      <c r="AP40" t="s">
        <v>793</v>
      </c>
      <c r="AQ40" t="s">
        <v>794</v>
      </c>
      <c r="AR40" t="s">
        <v>779</v>
      </c>
      <c r="AS40" t="s">
        <v>779</v>
      </c>
      <c r="AT40" t="s">
        <v>788</v>
      </c>
      <c r="AU40" t="s">
        <v>779</v>
      </c>
      <c r="AV40" t="s">
        <v>779</v>
      </c>
      <c r="AW40" t="s">
        <v>779</v>
      </c>
      <c r="AX40" t="s">
        <v>781</v>
      </c>
      <c r="AY40" t="s">
        <v>779</v>
      </c>
      <c r="AZ40" t="s">
        <v>779</v>
      </c>
      <c r="BA40" t="s">
        <v>779</v>
      </c>
      <c r="BB40" t="s">
        <v>779</v>
      </c>
      <c r="BC40" t="s">
        <v>788</v>
      </c>
      <c r="BD40" t="s">
        <v>781</v>
      </c>
      <c r="BE40" t="s">
        <v>793</v>
      </c>
      <c r="BF40" t="s">
        <v>794</v>
      </c>
      <c r="BG40" t="s">
        <v>779</v>
      </c>
      <c r="BH40" t="s">
        <v>779</v>
      </c>
      <c r="BI40" t="s">
        <v>781</v>
      </c>
      <c r="BJ40" t="s">
        <v>779</v>
      </c>
      <c r="BK40" t="s">
        <v>779</v>
      </c>
      <c r="BL40" t="s">
        <v>779</v>
      </c>
      <c r="BM40" t="s">
        <v>779</v>
      </c>
      <c r="BN40" t="s">
        <v>779</v>
      </c>
      <c r="BO40" t="s">
        <v>779</v>
      </c>
      <c r="BP40" t="s">
        <v>793</v>
      </c>
      <c r="BQ40" t="s">
        <v>794</v>
      </c>
      <c r="BR40" t="s">
        <v>779</v>
      </c>
      <c r="BS40" t="s">
        <v>779</v>
      </c>
      <c r="BT40" t="s">
        <v>793</v>
      </c>
      <c r="BU40" t="s">
        <v>794</v>
      </c>
      <c r="BV40" t="s">
        <v>1637</v>
      </c>
      <c r="BW40">
        <v>0</v>
      </c>
      <c r="BX40" t="s">
        <v>1164</v>
      </c>
      <c r="BY40" t="s">
        <v>803</v>
      </c>
      <c r="BZ40" t="s">
        <v>804</v>
      </c>
      <c r="CA40" t="s">
        <v>806</v>
      </c>
      <c r="CB40" s="1" t="s">
        <v>1029</v>
      </c>
      <c r="CC40" t="s">
        <v>90</v>
      </c>
      <c r="CD40" t="s">
        <v>0</v>
      </c>
      <c r="CE40" t="s">
        <v>813</v>
      </c>
      <c r="CF40" s="1" t="s">
        <v>1059</v>
      </c>
      <c r="CG40" s="1" t="s">
        <v>1076</v>
      </c>
      <c r="CH40">
        <v>49</v>
      </c>
      <c r="CI40" t="s">
        <v>595</v>
      </c>
      <c r="CJ40">
        <v>8</v>
      </c>
      <c r="CK40" t="s">
        <v>625</v>
      </c>
      <c r="CL40">
        <v>0</v>
      </c>
      <c r="CM40">
        <v>0</v>
      </c>
      <c r="CN40">
        <v>0</v>
      </c>
      <c r="CO40">
        <v>0</v>
      </c>
      <c r="CP40" s="1" t="s">
        <v>1101</v>
      </c>
      <c r="CQ40" t="s">
        <v>838</v>
      </c>
      <c r="CR40">
        <v>0</v>
      </c>
      <c r="CS40" t="s">
        <v>1165</v>
      </c>
      <c r="CT40">
        <v>0</v>
      </c>
      <c r="CU40" t="s">
        <v>0</v>
      </c>
      <c r="CV40" t="s">
        <v>303</v>
      </c>
      <c r="CW40" t="s">
        <v>303</v>
      </c>
      <c r="CX40" t="s">
        <v>303</v>
      </c>
      <c r="CY40" t="s">
        <v>794</v>
      </c>
      <c r="CZ40">
        <v>0</v>
      </c>
      <c r="DA40" t="s">
        <v>794</v>
      </c>
      <c r="DB40">
        <v>0</v>
      </c>
      <c r="DC40" t="s">
        <v>794</v>
      </c>
      <c r="DD40" t="s">
        <v>794</v>
      </c>
      <c r="DE40" t="s">
        <v>794</v>
      </c>
      <c r="DF40">
        <v>0</v>
      </c>
      <c r="DG40">
        <v>0</v>
      </c>
      <c r="DH40">
        <v>0</v>
      </c>
      <c r="DI40">
        <v>0</v>
      </c>
      <c r="DJ40">
        <v>0</v>
      </c>
      <c r="DK40">
        <v>0</v>
      </c>
      <c r="DL40">
        <v>0</v>
      </c>
      <c r="DM40" t="s">
        <v>303</v>
      </c>
      <c r="DN40" t="s">
        <v>303</v>
      </c>
      <c r="DO40" t="s">
        <v>303</v>
      </c>
      <c r="DP40" t="s">
        <v>794</v>
      </c>
      <c r="DQ40">
        <v>0</v>
      </c>
      <c r="DR40" t="s">
        <v>794</v>
      </c>
      <c r="DS40">
        <v>0</v>
      </c>
      <c r="DT40" t="s">
        <v>794</v>
      </c>
      <c r="DU40" t="s">
        <v>794</v>
      </c>
      <c r="DV40" t="s">
        <v>794</v>
      </c>
      <c r="DW40">
        <v>0</v>
      </c>
      <c r="DX40">
        <v>0</v>
      </c>
      <c r="DY40">
        <v>0</v>
      </c>
      <c r="DZ40">
        <v>0</v>
      </c>
      <c r="EA40" t="s">
        <v>1165</v>
      </c>
      <c r="EB40" t="s">
        <v>781</v>
      </c>
      <c r="EC40" t="s">
        <v>303</v>
      </c>
      <c r="ED40" t="s">
        <v>781</v>
      </c>
      <c r="EE40">
        <v>0</v>
      </c>
      <c r="EF40">
        <v>0</v>
      </c>
      <c r="EG40" t="s">
        <v>1164</v>
      </c>
      <c r="EH40" t="s">
        <v>1164</v>
      </c>
      <c r="EI40" s="1" t="s">
        <v>1160</v>
      </c>
      <c r="EJ40">
        <v>2500</v>
      </c>
      <c r="EK40">
        <v>2000</v>
      </c>
      <c r="EL40">
        <v>500</v>
      </c>
      <c r="EM40">
        <v>0</v>
      </c>
      <c r="EN40">
        <v>1</v>
      </c>
      <c r="EO40">
        <v>3</v>
      </c>
      <c r="EP40">
        <v>6</v>
      </c>
      <c r="EQ40">
        <v>1</v>
      </c>
      <c r="ER40" t="s">
        <v>843</v>
      </c>
      <c r="ES40" t="s">
        <v>735</v>
      </c>
      <c r="ET40" t="s">
        <v>256</v>
      </c>
    </row>
    <row r="41" spans="1:150" ht="33" customHeight="1" x14ac:dyDescent="0.25">
      <c r="A41" t="s">
        <v>1541</v>
      </c>
      <c r="B41" t="s">
        <v>1542</v>
      </c>
      <c r="C41" s="128" t="s">
        <v>1543</v>
      </c>
      <c r="D41" t="s">
        <v>1544</v>
      </c>
      <c r="E41" t="s">
        <v>1868</v>
      </c>
      <c r="F41" t="s">
        <v>752</v>
      </c>
      <c r="G41" t="s">
        <v>1545</v>
      </c>
      <c r="H41">
        <v>0</v>
      </c>
      <c r="I41" t="s">
        <v>774</v>
      </c>
      <c r="L41" s="1" t="s">
        <v>775</v>
      </c>
      <c r="M41" s="1" t="s">
        <v>1429</v>
      </c>
      <c r="N41" t="s">
        <v>779</v>
      </c>
      <c r="O41" t="s">
        <v>779</v>
      </c>
      <c r="P41" t="s">
        <v>256</v>
      </c>
      <c r="R41" s="1" t="s">
        <v>981</v>
      </c>
      <c r="S41" s="1" t="s">
        <v>990</v>
      </c>
      <c r="T41" t="s">
        <v>256</v>
      </c>
      <c r="U41" t="s">
        <v>256</v>
      </c>
      <c r="V41" t="s">
        <v>1164</v>
      </c>
      <c r="W41" t="s">
        <v>779</v>
      </c>
      <c r="X41" t="s">
        <v>779</v>
      </c>
      <c r="Y41" s="1" t="s">
        <v>994</v>
      </c>
      <c r="Z41" s="1" t="s">
        <v>999</v>
      </c>
      <c r="AA41" t="s">
        <v>1164</v>
      </c>
      <c r="AB41" t="s">
        <v>781</v>
      </c>
      <c r="AC41" t="s">
        <v>781</v>
      </c>
      <c r="AD41" t="s">
        <v>781</v>
      </c>
      <c r="AE41" t="s">
        <v>781</v>
      </c>
      <c r="AF41" t="s">
        <v>793</v>
      </c>
      <c r="AG41" t="s">
        <v>303</v>
      </c>
      <c r="AH41" t="s">
        <v>795</v>
      </c>
      <c r="AI41" t="s">
        <v>256</v>
      </c>
      <c r="AJ41" t="s">
        <v>800</v>
      </c>
      <c r="AK41" t="s">
        <v>795</v>
      </c>
      <c r="AL41" t="s">
        <v>256</v>
      </c>
      <c r="AM41" t="s">
        <v>779</v>
      </c>
      <c r="AN41" t="s">
        <v>779</v>
      </c>
      <c r="AO41" t="s">
        <v>779</v>
      </c>
      <c r="AP41" t="s">
        <v>793</v>
      </c>
      <c r="AQ41" t="s">
        <v>794</v>
      </c>
      <c r="AR41" t="s">
        <v>779</v>
      </c>
      <c r="AS41" t="s">
        <v>779</v>
      </c>
      <c r="AT41" t="s">
        <v>779</v>
      </c>
      <c r="AU41" t="s">
        <v>779</v>
      </c>
      <c r="AV41" t="s">
        <v>779</v>
      </c>
      <c r="AW41" t="s">
        <v>779</v>
      </c>
      <c r="AX41" t="s">
        <v>779</v>
      </c>
      <c r="AY41" t="s">
        <v>779</v>
      </c>
      <c r="AZ41" t="s">
        <v>779</v>
      </c>
      <c r="BA41" t="s">
        <v>779</v>
      </c>
      <c r="BB41" t="s">
        <v>779</v>
      </c>
      <c r="BC41" t="s">
        <v>780</v>
      </c>
      <c r="BD41" t="s">
        <v>781</v>
      </c>
      <c r="BE41" t="s">
        <v>793</v>
      </c>
      <c r="BF41" t="s">
        <v>303</v>
      </c>
      <c r="BG41" t="s">
        <v>781</v>
      </c>
      <c r="BH41" t="s">
        <v>779</v>
      </c>
      <c r="BI41" t="s">
        <v>779</v>
      </c>
      <c r="BJ41" t="s">
        <v>779</v>
      </c>
      <c r="BK41" t="s">
        <v>779</v>
      </c>
      <c r="BL41" t="s">
        <v>779</v>
      </c>
      <c r="BM41" t="s">
        <v>780</v>
      </c>
      <c r="BN41" t="s">
        <v>779</v>
      </c>
      <c r="BO41" t="s">
        <v>781</v>
      </c>
      <c r="BP41" t="s">
        <v>793</v>
      </c>
      <c r="BQ41" t="s">
        <v>794</v>
      </c>
      <c r="BR41" t="s">
        <v>779</v>
      </c>
      <c r="BS41" t="s">
        <v>779</v>
      </c>
      <c r="BT41" t="s">
        <v>793</v>
      </c>
      <c r="BU41" t="s">
        <v>794</v>
      </c>
      <c r="BV41">
        <v>0</v>
      </c>
      <c r="BW41" t="s">
        <v>1547</v>
      </c>
      <c r="BX41" t="s">
        <v>1164</v>
      </c>
      <c r="BY41" t="s">
        <v>803</v>
      </c>
      <c r="BZ41" t="s">
        <v>804</v>
      </c>
      <c r="CA41" t="s">
        <v>806</v>
      </c>
      <c r="CB41" s="1" t="s">
        <v>1548</v>
      </c>
      <c r="CC41" t="s">
        <v>256</v>
      </c>
      <c r="CD41" t="s">
        <v>0</v>
      </c>
      <c r="CE41" t="s">
        <v>813</v>
      </c>
      <c r="CF41" s="1" t="s">
        <v>303</v>
      </c>
      <c r="CG41" s="1" t="s">
        <v>303</v>
      </c>
      <c r="CH41" t="s">
        <v>794</v>
      </c>
      <c r="CI41">
        <v>0</v>
      </c>
      <c r="CJ41">
        <v>0</v>
      </c>
      <c r="CK41">
        <v>0</v>
      </c>
      <c r="CL41">
        <v>0</v>
      </c>
      <c r="CM41">
        <v>10</v>
      </c>
      <c r="CN41" t="s">
        <v>794</v>
      </c>
      <c r="CO41">
        <v>0</v>
      </c>
      <c r="CP41" t="s">
        <v>794</v>
      </c>
      <c r="CQ41" t="s">
        <v>794</v>
      </c>
      <c r="CR41">
        <v>0</v>
      </c>
      <c r="CS41" t="s">
        <v>1165</v>
      </c>
      <c r="CT41">
        <v>0</v>
      </c>
      <c r="CU41" t="s">
        <v>0</v>
      </c>
      <c r="CV41" t="s">
        <v>303</v>
      </c>
      <c r="CW41" t="s">
        <v>303</v>
      </c>
      <c r="CX41" t="s">
        <v>303</v>
      </c>
      <c r="CY41" t="s">
        <v>794</v>
      </c>
      <c r="CZ41">
        <v>0</v>
      </c>
      <c r="DA41" t="s">
        <v>794</v>
      </c>
      <c r="DB41">
        <v>0</v>
      </c>
      <c r="DC41" t="s">
        <v>794</v>
      </c>
      <c r="DD41" t="s">
        <v>794</v>
      </c>
      <c r="DE41" t="s">
        <v>794</v>
      </c>
      <c r="DF41">
        <v>0</v>
      </c>
      <c r="DG41">
        <v>0</v>
      </c>
      <c r="DH41">
        <v>0</v>
      </c>
      <c r="DI41">
        <v>0</v>
      </c>
      <c r="DJ41">
        <v>0</v>
      </c>
      <c r="DK41">
        <v>0</v>
      </c>
      <c r="DL41">
        <v>0</v>
      </c>
      <c r="DM41" t="s">
        <v>303</v>
      </c>
      <c r="DN41" t="s">
        <v>303</v>
      </c>
      <c r="DO41" t="s">
        <v>303</v>
      </c>
      <c r="DP41" t="s">
        <v>794</v>
      </c>
      <c r="DQ41">
        <v>0</v>
      </c>
      <c r="DR41" t="s">
        <v>794</v>
      </c>
      <c r="DS41">
        <v>0</v>
      </c>
      <c r="DT41" t="s">
        <v>794</v>
      </c>
      <c r="DU41" t="s">
        <v>794</v>
      </c>
      <c r="DV41" t="s">
        <v>794</v>
      </c>
      <c r="DW41">
        <v>0</v>
      </c>
      <c r="DX41">
        <v>0</v>
      </c>
      <c r="DY41">
        <v>0</v>
      </c>
      <c r="DZ41">
        <v>0</v>
      </c>
      <c r="EA41" t="s">
        <v>1165</v>
      </c>
      <c r="EB41" t="s">
        <v>781</v>
      </c>
      <c r="EC41" t="s">
        <v>303</v>
      </c>
      <c r="ED41" t="s">
        <v>781</v>
      </c>
      <c r="EE41">
        <v>0</v>
      </c>
      <c r="EF41">
        <v>0</v>
      </c>
      <c r="EG41" t="s">
        <v>1546</v>
      </c>
      <c r="EH41" t="s">
        <v>1165</v>
      </c>
      <c r="EI41" s="1"/>
      <c r="EJ41" t="s">
        <v>794</v>
      </c>
      <c r="EK41" t="s">
        <v>794</v>
      </c>
      <c r="EL41" t="s">
        <v>794</v>
      </c>
      <c r="EM41" t="s">
        <v>794</v>
      </c>
      <c r="EN41">
        <v>1</v>
      </c>
      <c r="EO41">
        <v>0</v>
      </c>
      <c r="EP41">
        <v>0</v>
      </c>
      <c r="EQ41">
        <v>0</v>
      </c>
      <c r="ER41">
        <v>999</v>
      </c>
      <c r="ES41" s="1" t="s">
        <v>1549</v>
      </c>
      <c r="ET41" t="s">
        <v>256</v>
      </c>
    </row>
    <row r="42" spans="1:150" ht="33" customHeight="1" x14ac:dyDescent="0.25">
      <c r="A42" t="s">
        <v>48</v>
      </c>
      <c r="B42" t="s">
        <v>49</v>
      </c>
      <c r="C42" s="128" t="s">
        <v>1465</v>
      </c>
      <c r="D42" t="s">
        <v>50</v>
      </c>
      <c r="E42" t="s">
        <v>51</v>
      </c>
      <c r="F42" t="s">
        <v>752</v>
      </c>
      <c r="G42" t="s">
        <v>52</v>
      </c>
      <c r="I42" t="s">
        <v>774</v>
      </c>
      <c r="L42" s="1" t="s">
        <v>775</v>
      </c>
      <c r="M42" s="1" t="s">
        <v>1429</v>
      </c>
      <c r="N42" t="s">
        <v>779</v>
      </c>
      <c r="O42" t="s">
        <v>779</v>
      </c>
      <c r="P42" t="s">
        <v>429</v>
      </c>
      <c r="R42" s="1" t="s">
        <v>983</v>
      </c>
      <c r="S42" s="1" t="s">
        <v>988</v>
      </c>
      <c r="T42" s="1" t="s">
        <v>444</v>
      </c>
      <c r="U42" t="s">
        <v>466</v>
      </c>
      <c r="V42" t="s">
        <v>1164</v>
      </c>
      <c r="W42" t="s">
        <v>779</v>
      </c>
      <c r="X42" t="s">
        <v>779</v>
      </c>
      <c r="Y42" t="s">
        <v>789</v>
      </c>
      <c r="Z42" t="s">
        <v>791</v>
      </c>
      <c r="AA42" t="s">
        <v>1165</v>
      </c>
      <c r="AB42" t="s">
        <v>787</v>
      </c>
      <c r="AC42" t="s">
        <v>787</v>
      </c>
      <c r="AD42" t="s">
        <v>787</v>
      </c>
      <c r="AE42" t="s">
        <v>788</v>
      </c>
      <c r="AF42" t="s">
        <v>779</v>
      </c>
      <c r="AG42" t="s">
        <v>794</v>
      </c>
      <c r="AH42" t="s">
        <v>795</v>
      </c>
      <c r="AI42" t="s">
        <v>507</v>
      </c>
      <c r="AJ42" s="1" t="s">
        <v>1013</v>
      </c>
      <c r="AK42" s="1" t="s">
        <v>1019</v>
      </c>
      <c r="AL42" t="s">
        <v>536</v>
      </c>
      <c r="AM42" t="s">
        <v>779</v>
      </c>
      <c r="AN42" t="s">
        <v>779</v>
      </c>
      <c r="AO42" t="s">
        <v>788</v>
      </c>
      <c r="AP42" t="s">
        <v>780</v>
      </c>
      <c r="AQ42" t="s">
        <v>794</v>
      </c>
      <c r="AR42" t="s">
        <v>780</v>
      </c>
      <c r="AS42" t="s">
        <v>779</v>
      </c>
      <c r="AT42" t="s">
        <v>779</v>
      </c>
      <c r="AU42" t="s">
        <v>780</v>
      </c>
      <c r="AV42" t="s">
        <v>779</v>
      </c>
      <c r="AW42" t="s">
        <v>779</v>
      </c>
      <c r="AX42" t="s">
        <v>779</v>
      </c>
      <c r="AY42" t="s">
        <v>780</v>
      </c>
      <c r="AZ42" t="s">
        <v>780</v>
      </c>
      <c r="BA42" t="s">
        <v>780</v>
      </c>
      <c r="BB42" t="s">
        <v>780</v>
      </c>
      <c r="BC42" t="s">
        <v>779</v>
      </c>
      <c r="BD42" t="s">
        <v>788</v>
      </c>
      <c r="BE42" t="s">
        <v>788</v>
      </c>
      <c r="BF42" t="s">
        <v>794</v>
      </c>
      <c r="BG42" t="s">
        <v>779</v>
      </c>
      <c r="BH42" t="s">
        <v>779</v>
      </c>
      <c r="BI42" t="s">
        <v>780</v>
      </c>
      <c r="BJ42" t="s">
        <v>779</v>
      </c>
      <c r="BK42" t="s">
        <v>779</v>
      </c>
      <c r="BL42" t="s">
        <v>779</v>
      </c>
      <c r="BM42" t="s">
        <v>788</v>
      </c>
      <c r="BN42" t="s">
        <v>779</v>
      </c>
      <c r="BO42" t="s">
        <v>781</v>
      </c>
      <c r="BP42" t="s">
        <v>788</v>
      </c>
      <c r="BQ42" t="s">
        <v>794</v>
      </c>
      <c r="BR42" t="s">
        <v>779</v>
      </c>
      <c r="BS42" t="s">
        <v>780</v>
      </c>
      <c r="BT42" t="s">
        <v>788</v>
      </c>
      <c r="BU42" t="s">
        <v>564</v>
      </c>
      <c r="BV42" t="s">
        <v>53</v>
      </c>
      <c r="BW42" t="s">
        <v>54</v>
      </c>
      <c r="BX42" t="s">
        <v>1165</v>
      </c>
      <c r="BY42" t="s">
        <v>803</v>
      </c>
      <c r="BZ42" t="s">
        <v>804</v>
      </c>
      <c r="CA42" s="1" t="s">
        <v>1166</v>
      </c>
      <c r="CB42" s="1" t="s">
        <v>1030</v>
      </c>
      <c r="CC42" t="s">
        <v>55</v>
      </c>
      <c r="CD42" t="s">
        <v>0</v>
      </c>
      <c r="CE42" t="s">
        <v>815</v>
      </c>
      <c r="CF42" s="1" t="s">
        <v>1058</v>
      </c>
      <c r="CG42" s="1" t="s">
        <v>1078</v>
      </c>
      <c r="CH42">
        <v>530</v>
      </c>
      <c r="CI42" t="s">
        <v>596</v>
      </c>
      <c r="CJ42">
        <v>39</v>
      </c>
      <c r="CK42" t="s">
        <v>626</v>
      </c>
      <c r="CL42">
        <v>0.08</v>
      </c>
      <c r="CM42">
        <v>0</v>
      </c>
      <c r="CN42">
        <v>0</v>
      </c>
      <c r="CO42" t="s">
        <v>640</v>
      </c>
      <c r="CP42" t="s">
        <v>836</v>
      </c>
      <c r="CQ42" t="s">
        <v>837</v>
      </c>
      <c r="CR42" t="s">
        <v>654</v>
      </c>
      <c r="CS42" t="s">
        <v>1164</v>
      </c>
      <c r="CT42" t="s">
        <v>56</v>
      </c>
      <c r="CU42" t="s">
        <v>0</v>
      </c>
      <c r="CV42" t="s">
        <v>812</v>
      </c>
      <c r="CW42" s="1" t="s">
        <v>1130</v>
      </c>
      <c r="CX42" s="1" t="s">
        <v>1078</v>
      </c>
      <c r="CY42">
        <v>2360</v>
      </c>
      <c r="CZ42" t="s">
        <v>666</v>
      </c>
      <c r="DA42">
        <v>3.75</v>
      </c>
      <c r="DB42" t="s">
        <v>678</v>
      </c>
      <c r="DC42">
        <v>0</v>
      </c>
      <c r="DD42">
        <v>0</v>
      </c>
      <c r="DE42">
        <v>0</v>
      </c>
      <c r="DF42" t="s">
        <v>640</v>
      </c>
      <c r="DG42" t="s">
        <v>1142</v>
      </c>
      <c r="DH42" t="s">
        <v>1146</v>
      </c>
      <c r="DI42" t="s">
        <v>692</v>
      </c>
      <c r="DJ42" t="s">
        <v>1164</v>
      </c>
      <c r="DK42" t="s">
        <v>57</v>
      </c>
      <c r="DL42" t="s">
        <v>0</v>
      </c>
      <c r="DM42" t="s">
        <v>812</v>
      </c>
      <c r="DN42" s="1" t="s">
        <v>1149</v>
      </c>
      <c r="DO42" s="1" t="s">
        <v>1150</v>
      </c>
      <c r="DP42">
        <v>2360</v>
      </c>
      <c r="DQ42" t="s">
        <v>666</v>
      </c>
      <c r="DR42">
        <v>3.75</v>
      </c>
      <c r="DS42" t="s">
        <v>698</v>
      </c>
      <c r="DT42">
        <v>0</v>
      </c>
      <c r="DU42">
        <v>0</v>
      </c>
      <c r="DV42">
        <v>0</v>
      </c>
      <c r="DW42" t="s">
        <v>640</v>
      </c>
      <c r="DX42" t="s">
        <v>835</v>
      </c>
      <c r="DY42" t="s">
        <v>702</v>
      </c>
      <c r="DZ42" t="s">
        <v>704</v>
      </c>
      <c r="EA42" t="s">
        <v>1164</v>
      </c>
      <c r="EB42" s="1" t="s">
        <v>775</v>
      </c>
      <c r="EC42" t="s">
        <v>841</v>
      </c>
      <c r="ED42" s="1" t="s">
        <v>777</v>
      </c>
      <c r="EE42" t="s">
        <v>1165</v>
      </c>
      <c r="EF42">
        <v>0</v>
      </c>
      <c r="EG42" s="1" t="s">
        <v>305</v>
      </c>
      <c r="EH42" t="s">
        <v>1164</v>
      </c>
      <c r="EI42" s="1" t="s">
        <v>1153</v>
      </c>
      <c r="EJ42">
        <v>3000</v>
      </c>
      <c r="EK42">
        <v>2600</v>
      </c>
      <c r="EL42">
        <v>300</v>
      </c>
      <c r="EM42">
        <v>100</v>
      </c>
      <c r="EN42">
        <v>1</v>
      </c>
      <c r="EO42">
        <v>12</v>
      </c>
      <c r="EP42">
        <v>12</v>
      </c>
      <c r="EQ42">
        <v>3</v>
      </c>
      <c r="ER42">
        <v>1000</v>
      </c>
      <c r="ES42" s="1" t="s">
        <v>736</v>
      </c>
      <c r="ET42" t="s">
        <v>256</v>
      </c>
    </row>
    <row r="43" spans="1:150" ht="33" customHeight="1" x14ac:dyDescent="0.25">
      <c r="A43" t="s">
        <v>23</v>
      </c>
      <c r="B43" t="s">
        <v>24</v>
      </c>
      <c r="C43" t="s">
        <v>25</v>
      </c>
      <c r="D43" t="s">
        <v>26</v>
      </c>
      <c r="E43" t="s">
        <v>356</v>
      </c>
      <c r="F43" t="s">
        <v>752</v>
      </c>
      <c r="G43" t="s">
        <v>27</v>
      </c>
      <c r="I43" t="s">
        <v>753</v>
      </c>
      <c r="L43" s="1" t="s">
        <v>775</v>
      </c>
      <c r="M43" s="1" t="s">
        <v>1429</v>
      </c>
      <c r="N43" t="s">
        <v>780</v>
      </c>
      <c r="O43" t="s">
        <v>779</v>
      </c>
      <c r="P43" t="s">
        <v>256</v>
      </c>
      <c r="R43" s="1" t="s">
        <v>984</v>
      </c>
      <c r="S43" s="1" t="s">
        <v>991</v>
      </c>
      <c r="T43" t="s">
        <v>256</v>
      </c>
      <c r="U43" t="s">
        <v>256</v>
      </c>
      <c r="V43" t="s">
        <v>1164</v>
      </c>
      <c r="W43" t="s">
        <v>779</v>
      </c>
      <c r="X43" t="s">
        <v>787</v>
      </c>
      <c r="Y43" t="s">
        <v>790</v>
      </c>
      <c r="Z43" t="s">
        <v>791</v>
      </c>
      <c r="AA43" t="s">
        <v>1165</v>
      </c>
      <c r="AB43" t="s">
        <v>788</v>
      </c>
      <c r="AC43" t="s">
        <v>779</v>
      </c>
      <c r="AD43" t="s">
        <v>781</v>
      </c>
      <c r="AE43" t="s">
        <v>779</v>
      </c>
      <c r="AF43" t="s">
        <v>793</v>
      </c>
      <c r="AG43" t="s">
        <v>794</v>
      </c>
      <c r="AH43" t="s">
        <v>795</v>
      </c>
      <c r="AI43" t="s">
        <v>256</v>
      </c>
      <c r="AJ43" s="1" t="s">
        <v>1006</v>
      </c>
      <c r="AK43" s="1" t="s">
        <v>1019</v>
      </c>
      <c r="AL43" t="s">
        <v>1607</v>
      </c>
      <c r="AM43" t="s">
        <v>779</v>
      </c>
      <c r="AN43" t="s">
        <v>779</v>
      </c>
      <c r="AO43" t="s">
        <v>779</v>
      </c>
      <c r="AP43" t="s">
        <v>793</v>
      </c>
      <c r="AQ43" t="s">
        <v>794</v>
      </c>
      <c r="AR43" t="s">
        <v>781</v>
      </c>
      <c r="AS43" t="s">
        <v>781</v>
      </c>
      <c r="AT43" t="s">
        <v>781</v>
      </c>
      <c r="AU43" t="s">
        <v>781</v>
      </c>
      <c r="AV43" t="s">
        <v>781</v>
      </c>
      <c r="AW43" t="s">
        <v>781</v>
      </c>
      <c r="AX43" t="s">
        <v>781</v>
      </c>
      <c r="AY43" t="s">
        <v>780</v>
      </c>
      <c r="AZ43" t="s">
        <v>780</v>
      </c>
      <c r="BA43" t="s">
        <v>780</v>
      </c>
      <c r="BB43" t="s">
        <v>780</v>
      </c>
      <c r="BC43" t="s">
        <v>788</v>
      </c>
      <c r="BD43" t="s">
        <v>788</v>
      </c>
      <c r="BE43" t="s">
        <v>793</v>
      </c>
      <c r="BF43" t="s">
        <v>794</v>
      </c>
      <c r="BG43" t="s">
        <v>781</v>
      </c>
      <c r="BH43" t="s">
        <v>779</v>
      </c>
      <c r="BI43" t="s">
        <v>779</v>
      </c>
      <c r="BJ43" t="s">
        <v>779</v>
      </c>
      <c r="BK43" t="s">
        <v>781</v>
      </c>
      <c r="BL43" t="s">
        <v>779</v>
      </c>
      <c r="BM43" t="s">
        <v>781</v>
      </c>
      <c r="BN43" t="s">
        <v>788</v>
      </c>
      <c r="BO43" t="s">
        <v>781</v>
      </c>
      <c r="BP43" t="s">
        <v>793</v>
      </c>
      <c r="BQ43" t="s">
        <v>794</v>
      </c>
      <c r="BR43" t="s">
        <v>780</v>
      </c>
      <c r="BS43" t="s">
        <v>780</v>
      </c>
      <c r="BT43" t="s">
        <v>793</v>
      </c>
      <c r="BU43" t="s">
        <v>794</v>
      </c>
      <c r="BV43">
        <v>0</v>
      </c>
      <c r="BW43" t="s">
        <v>1608</v>
      </c>
      <c r="BX43" t="s">
        <v>1165</v>
      </c>
      <c r="BY43" t="s">
        <v>802</v>
      </c>
      <c r="BZ43" t="s">
        <v>805</v>
      </c>
      <c r="CA43" t="s">
        <v>806</v>
      </c>
      <c r="CB43" t="s">
        <v>808</v>
      </c>
      <c r="CC43" t="s">
        <v>24</v>
      </c>
      <c r="CD43" t="s">
        <v>0</v>
      </c>
      <c r="CE43" t="s">
        <v>812</v>
      </c>
      <c r="CF43" s="1" t="s">
        <v>1047</v>
      </c>
      <c r="CG43" s="1" t="s">
        <v>1079</v>
      </c>
      <c r="CH43">
        <v>1499</v>
      </c>
      <c r="CI43" t="s">
        <v>1615</v>
      </c>
      <c r="CJ43">
        <v>9</v>
      </c>
      <c r="CK43" t="s">
        <v>1612</v>
      </c>
      <c r="CL43" t="s">
        <v>794</v>
      </c>
      <c r="CM43" t="s">
        <v>794</v>
      </c>
      <c r="CN43" t="s">
        <v>794</v>
      </c>
      <c r="CO43" s="1" t="s">
        <v>1616</v>
      </c>
      <c r="CP43" s="1" t="s">
        <v>1103</v>
      </c>
      <c r="CQ43" s="1" t="s">
        <v>1116</v>
      </c>
      <c r="CR43" s="1" t="s">
        <v>1614</v>
      </c>
      <c r="CS43" t="s">
        <v>1165</v>
      </c>
      <c r="CT43">
        <v>0</v>
      </c>
      <c r="CU43" t="s">
        <v>0</v>
      </c>
      <c r="CV43" t="s">
        <v>303</v>
      </c>
      <c r="CW43" t="s">
        <v>303</v>
      </c>
      <c r="CX43" t="s">
        <v>303</v>
      </c>
      <c r="CY43" t="s">
        <v>794</v>
      </c>
      <c r="CZ43">
        <v>0</v>
      </c>
      <c r="DA43" t="s">
        <v>794</v>
      </c>
      <c r="DB43">
        <v>0</v>
      </c>
      <c r="DC43" t="s">
        <v>794</v>
      </c>
      <c r="DD43" t="s">
        <v>794</v>
      </c>
      <c r="DE43" t="s">
        <v>794</v>
      </c>
      <c r="DF43">
        <v>0</v>
      </c>
      <c r="DG43">
        <v>0</v>
      </c>
      <c r="DH43">
        <v>0</v>
      </c>
      <c r="DI43">
        <v>0</v>
      </c>
      <c r="DJ43">
        <v>0</v>
      </c>
      <c r="DK43">
        <v>0</v>
      </c>
      <c r="DL43">
        <v>0</v>
      </c>
      <c r="DM43" t="s">
        <v>303</v>
      </c>
      <c r="DN43" t="s">
        <v>303</v>
      </c>
      <c r="DO43" t="s">
        <v>303</v>
      </c>
      <c r="DP43" t="s">
        <v>794</v>
      </c>
      <c r="DQ43">
        <v>0</v>
      </c>
      <c r="DR43" t="s">
        <v>794</v>
      </c>
      <c r="DS43">
        <v>0</v>
      </c>
      <c r="DT43" t="s">
        <v>794</v>
      </c>
      <c r="DU43" t="s">
        <v>794</v>
      </c>
      <c r="DV43" t="s">
        <v>794</v>
      </c>
      <c r="DW43">
        <v>0</v>
      </c>
      <c r="DX43">
        <v>0</v>
      </c>
      <c r="DY43">
        <v>0</v>
      </c>
      <c r="DZ43">
        <v>0</v>
      </c>
      <c r="EA43" t="s">
        <v>1164</v>
      </c>
      <c r="EB43" s="1" t="s">
        <v>775</v>
      </c>
      <c r="EC43" t="s">
        <v>1164</v>
      </c>
      <c r="ED43" s="1" t="s">
        <v>777</v>
      </c>
      <c r="EE43" t="s">
        <v>1165</v>
      </c>
      <c r="EF43">
        <v>0</v>
      </c>
      <c r="EG43" s="1" t="s">
        <v>301</v>
      </c>
      <c r="EH43" t="s">
        <v>1165</v>
      </c>
      <c r="EI43" t="s">
        <v>303</v>
      </c>
      <c r="EJ43">
        <v>80</v>
      </c>
      <c r="EK43">
        <v>80</v>
      </c>
      <c r="EL43">
        <v>0</v>
      </c>
      <c r="EM43">
        <v>0</v>
      </c>
      <c r="EN43">
        <v>5</v>
      </c>
      <c r="EO43">
        <v>6</v>
      </c>
      <c r="EP43">
        <v>24</v>
      </c>
      <c r="EQ43">
        <v>3</v>
      </c>
      <c r="ER43">
        <v>1000</v>
      </c>
      <c r="ES43" s="1" t="s">
        <v>1606</v>
      </c>
      <c r="ET43" t="s">
        <v>256</v>
      </c>
    </row>
    <row r="44" spans="1:150" ht="33" customHeight="1" x14ac:dyDescent="0.25">
      <c r="A44" t="s">
        <v>275</v>
      </c>
      <c r="B44" t="s">
        <v>252</v>
      </c>
      <c r="C44" s="128" t="s">
        <v>1466</v>
      </c>
      <c r="D44" t="s">
        <v>276</v>
      </c>
      <c r="E44" t="s">
        <v>368</v>
      </c>
      <c r="F44" t="s">
        <v>752</v>
      </c>
      <c r="G44" t="s">
        <v>277</v>
      </c>
      <c r="I44" t="s">
        <v>774</v>
      </c>
      <c r="L44" s="1" t="s">
        <v>775</v>
      </c>
      <c r="M44" s="1" t="s">
        <v>979</v>
      </c>
      <c r="N44" t="s">
        <v>779</v>
      </c>
      <c r="O44" t="s">
        <v>781</v>
      </c>
      <c r="P44" t="s">
        <v>430</v>
      </c>
      <c r="R44" s="1" t="s">
        <v>982</v>
      </c>
      <c r="S44" s="1" t="s">
        <v>988</v>
      </c>
      <c r="T44" t="s">
        <v>256</v>
      </c>
      <c r="U44" t="s">
        <v>467</v>
      </c>
      <c r="V44" t="s">
        <v>1164</v>
      </c>
      <c r="W44" t="s">
        <v>779</v>
      </c>
      <c r="X44" t="s">
        <v>787</v>
      </c>
      <c r="Y44" t="s">
        <v>789</v>
      </c>
      <c r="Z44" s="1" t="s">
        <v>999</v>
      </c>
      <c r="AA44" t="s">
        <v>1164</v>
      </c>
      <c r="AB44" t="s">
        <v>787</v>
      </c>
      <c r="AC44" t="s">
        <v>787</v>
      </c>
      <c r="AD44" t="s">
        <v>787</v>
      </c>
      <c r="AE44" t="s">
        <v>781</v>
      </c>
      <c r="AF44" t="s">
        <v>793</v>
      </c>
      <c r="AG44" t="s">
        <v>794</v>
      </c>
      <c r="AH44" t="s">
        <v>796</v>
      </c>
      <c r="AI44" t="s">
        <v>508</v>
      </c>
      <c r="AJ44" s="1" t="s">
        <v>1014</v>
      </c>
      <c r="AK44" s="1" t="s">
        <v>1020</v>
      </c>
      <c r="AL44" t="s">
        <v>537</v>
      </c>
      <c r="AM44" t="s">
        <v>781</v>
      </c>
      <c r="AN44" t="s">
        <v>779</v>
      </c>
      <c r="AO44" t="s">
        <v>779</v>
      </c>
      <c r="AP44" t="s">
        <v>793</v>
      </c>
      <c r="AQ44" t="s">
        <v>794</v>
      </c>
      <c r="AR44" t="s">
        <v>779</v>
      </c>
      <c r="AS44" t="s">
        <v>779</v>
      </c>
      <c r="AT44" t="s">
        <v>779</v>
      </c>
      <c r="AU44" t="s">
        <v>779</v>
      </c>
      <c r="AV44" t="s">
        <v>780</v>
      </c>
      <c r="AW44" t="s">
        <v>780</v>
      </c>
      <c r="AX44" t="s">
        <v>780</v>
      </c>
      <c r="AY44" t="s">
        <v>779</v>
      </c>
      <c r="AZ44" t="s">
        <v>780</v>
      </c>
      <c r="BA44" t="s">
        <v>780</v>
      </c>
      <c r="BB44" t="s">
        <v>780</v>
      </c>
      <c r="BC44" t="s">
        <v>779</v>
      </c>
      <c r="BD44" t="s">
        <v>781</v>
      </c>
      <c r="BE44" t="s">
        <v>793</v>
      </c>
      <c r="BF44" t="s">
        <v>794</v>
      </c>
      <c r="BG44" t="s">
        <v>779</v>
      </c>
      <c r="BH44" t="s">
        <v>779</v>
      </c>
      <c r="BI44" t="s">
        <v>779</v>
      </c>
      <c r="BJ44" t="s">
        <v>779</v>
      </c>
      <c r="BK44" t="s">
        <v>779</v>
      </c>
      <c r="BL44" t="s">
        <v>779</v>
      </c>
      <c r="BM44" t="s">
        <v>781</v>
      </c>
      <c r="BN44" t="s">
        <v>781</v>
      </c>
      <c r="BO44" t="s">
        <v>781</v>
      </c>
      <c r="BP44" t="s">
        <v>793</v>
      </c>
      <c r="BQ44" t="s">
        <v>794</v>
      </c>
      <c r="BR44" t="s">
        <v>779</v>
      </c>
      <c r="BS44" t="s">
        <v>779</v>
      </c>
      <c r="BT44" t="s">
        <v>793</v>
      </c>
      <c r="BU44" t="s">
        <v>794</v>
      </c>
      <c r="BV44" t="s">
        <v>278</v>
      </c>
      <c r="BW44" t="s">
        <v>279</v>
      </c>
      <c r="BX44" t="s">
        <v>1164</v>
      </c>
      <c r="BY44" t="s">
        <v>803</v>
      </c>
      <c r="BZ44" t="s">
        <v>805</v>
      </c>
      <c r="CA44" t="s">
        <v>806</v>
      </c>
      <c r="CB44" s="1" t="s">
        <v>1023</v>
      </c>
      <c r="CC44" t="s">
        <v>280</v>
      </c>
      <c r="CD44" t="s">
        <v>0</v>
      </c>
      <c r="CE44" t="s">
        <v>813</v>
      </c>
      <c r="CF44" s="1" t="s">
        <v>1060</v>
      </c>
      <c r="CG44" s="1" t="s">
        <v>1091</v>
      </c>
      <c r="CH44">
        <v>199</v>
      </c>
      <c r="CI44" t="s">
        <v>597</v>
      </c>
      <c r="CJ44">
        <v>3.5</v>
      </c>
      <c r="CK44" t="s">
        <v>627</v>
      </c>
      <c r="CL44">
        <v>0</v>
      </c>
      <c r="CM44">
        <v>0</v>
      </c>
      <c r="CN44">
        <v>0</v>
      </c>
      <c r="CO44" t="s">
        <v>645</v>
      </c>
      <c r="CP44" s="1" t="s">
        <v>1438</v>
      </c>
      <c r="CQ44" s="1" t="s">
        <v>1117</v>
      </c>
      <c r="CR44">
        <v>0</v>
      </c>
      <c r="CS44" t="s">
        <v>1165</v>
      </c>
      <c r="CT44">
        <v>0</v>
      </c>
      <c r="CU44" t="s">
        <v>0</v>
      </c>
      <c r="CV44" t="s">
        <v>303</v>
      </c>
      <c r="CW44" t="s">
        <v>303</v>
      </c>
      <c r="CX44" t="s">
        <v>303</v>
      </c>
      <c r="CY44" t="s">
        <v>794</v>
      </c>
      <c r="CZ44">
        <v>0</v>
      </c>
      <c r="DA44" t="s">
        <v>794</v>
      </c>
      <c r="DB44">
        <v>0</v>
      </c>
      <c r="DC44" t="s">
        <v>794</v>
      </c>
      <c r="DD44" t="s">
        <v>794</v>
      </c>
      <c r="DE44" t="s">
        <v>794</v>
      </c>
      <c r="DF44">
        <v>0</v>
      </c>
      <c r="DG44">
        <v>0</v>
      </c>
      <c r="DH44">
        <v>0</v>
      </c>
      <c r="DI44">
        <v>0</v>
      </c>
      <c r="DJ44">
        <v>0</v>
      </c>
      <c r="DK44">
        <v>0</v>
      </c>
      <c r="DL44">
        <v>0</v>
      </c>
      <c r="DM44" t="s">
        <v>303</v>
      </c>
      <c r="DN44" t="s">
        <v>303</v>
      </c>
      <c r="DO44" t="s">
        <v>303</v>
      </c>
      <c r="DP44" t="s">
        <v>794</v>
      </c>
      <c r="DQ44">
        <v>0</v>
      </c>
      <c r="DR44" t="s">
        <v>794</v>
      </c>
      <c r="DS44">
        <v>0</v>
      </c>
      <c r="DT44" t="s">
        <v>794</v>
      </c>
      <c r="DU44" t="s">
        <v>794</v>
      </c>
      <c r="DV44" t="s">
        <v>794</v>
      </c>
      <c r="DW44">
        <v>0</v>
      </c>
      <c r="DX44">
        <v>0</v>
      </c>
      <c r="DY44">
        <v>0</v>
      </c>
      <c r="DZ44">
        <v>0</v>
      </c>
      <c r="EA44" t="s">
        <v>1164</v>
      </c>
      <c r="EB44" s="1" t="s">
        <v>775</v>
      </c>
      <c r="EC44" t="s">
        <v>841</v>
      </c>
      <c r="ED44" s="1" t="s">
        <v>776</v>
      </c>
      <c r="EE44" t="s">
        <v>709</v>
      </c>
      <c r="EF44">
        <v>0</v>
      </c>
      <c r="EG44" t="s">
        <v>123</v>
      </c>
      <c r="EH44" t="s">
        <v>1164</v>
      </c>
      <c r="EI44" s="1" t="s">
        <v>1153</v>
      </c>
      <c r="EJ44">
        <v>60</v>
      </c>
      <c r="EK44">
        <v>40</v>
      </c>
      <c r="EL44">
        <v>20</v>
      </c>
      <c r="EM44">
        <v>0</v>
      </c>
      <c r="EN44">
        <v>5</v>
      </c>
      <c r="EO44">
        <v>3</v>
      </c>
      <c r="EP44">
        <v>60</v>
      </c>
      <c r="EQ44">
        <v>3</v>
      </c>
      <c r="ER44">
        <v>100</v>
      </c>
      <c r="ES44" t="s">
        <v>737</v>
      </c>
      <c r="ET44" t="s">
        <v>256</v>
      </c>
    </row>
    <row r="45" spans="1:150" ht="33" customHeight="1" x14ac:dyDescent="0.25">
      <c r="A45" t="s">
        <v>257</v>
      </c>
      <c r="B45" t="s">
        <v>258</v>
      </c>
      <c r="C45" t="s">
        <v>259</v>
      </c>
      <c r="D45" t="s">
        <v>260</v>
      </c>
      <c r="E45" t="s">
        <v>367</v>
      </c>
      <c r="F45" t="s">
        <v>752</v>
      </c>
      <c r="G45" t="s">
        <v>261</v>
      </c>
      <c r="I45" t="s">
        <v>774</v>
      </c>
      <c r="L45" s="1" t="s">
        <v>775</v>
      </c>
      <c r="M45" s="1" t="s">
        <v>1429</v>
      </c>
      <c r="N45" t="s">
        <v>779</v>
      </c>
      <c r="O45" t="s">
        <v>781</v>
      </c>
      <c r="P45" t="s">
        <v>256</v>
      </c>
      <c r="R45" s="1" t="s">
        <v>984</v>
      </c>
      <c r="S45" s="1" t="s">
        <v>992</v>
      </c>
      <c r="T45" t="s">
        <v>256</v>
      </c>
      <c r="U45" t="s">
        <v>256</v>
      </c>
      <c r="V45" t="s">
        <v>1164</v>
      </c>
      <c r="W45" t="s">
        <v>779</v>
      </c>
      <c r="X45" t="s">
        <v>787</v>
      </c>
      <c r="Y45" s="1" t="s">
        <v>997</v>
      </c>
      <c r="Z45" s="1" t="s">
        <v>1004</v>
      </c>
      <c r="AA45" t="s">
        <v>1164</v>
      </c>
      <c r="AB45" t="s">
        <v>787</v>
      </c>
      <c r="AC45" t="s">
        <v>788</v>
      </c>
      <c r="AD45" t="s">
        <v>787</v>
      </c>
      <c r="AE45" t="s">
        <v>787</v>
      </c>
      <c r="AF45" t="s">
        <v>793</v>
      </c>
      <c r="AG45" t="s">
        <v>477</v>
      </c>
      <c r="AH45" t="s">
        <v>795</v>
      </c>
      <c r="AI45" t="s">
        <v>509</v>
      </c>
      <c r="AJ45" t="s">
        <v>519</v>
      </c>
      <c r="AK45" s="1" t="s">
        <v>1021</v>
      </c>
      <c r="AL45" s="1" t="s">
        <v>538</v>
      </c>
      <c r="AM45" t="s">
        <v>779</v>
      </c>
      <c r="AN45" t="s">
        <v>779</v>
      </c>
      <c r="AO45" t="s">
        <v>788</v>
      </c>
      <c r="AP45" t="s">
        <v>793</v>
      </c>
      <c r="AQ45" t="s">
        <v>794</v>
      </c>
      <c r="AR45" t="s">
        <v>780</v>
      </c>
      <c r="AS45" t="s">
        <v>779</v>
      </c>
      <c r="AT45" t="s">
        <v>779</v>
      </c>
      <c r="AU45" t="s">
        <v>779</v>
      </c>
      <c r="AV45" t="s">
        <v>779</v>
      </c>
      <c r="AW45" t="s">
        <v>779</v>
      </c>
      <c r="AX45" t="s">
        <v>780</v>
      </c>
      <c r="AY45" t="s">
        <v>779</v>
      </c>
      <c r="AZ45" t="s">
        <v>779</v>
      </c>
      <c r="BA45" t="s">
        <v>779</v>
      </c>
      <c r="BB45" t="s">
        <v>779</v>
      </c>
      <c r="BC45" t="s">
        <v>781</v>
      </c>
      <c r="BD45" t="s">
        <v>788</v>
      </c>
      <c r="BE45" t="s">
        <v>779</v>
      </c>
      <c r="BF45" t="s">
        <v>552</v>
      </c>
      <c r="BG45" t="s">
        <v>779</v>
      </c>
      <c r="BH45" t="s">
        <v>779</v>
      </c>
      <c r="BI45" t="s">
        <v>780</v>
      </c>
      <c r="BJ45" t="s">
        <v>779</v>
      </c>
      <c r="BK45" t="s">
        <v>779</v>
      </c>
      <c r="BL45" t="s">
        <v>779</v>
      </c>
      <c r="BM45" t="s">
        <v>780</v>
      </c>
      <c r="BN45" t="s">
        <v>779</v>
      </c>
      <c r="BO45" t="s">
        <v>779</v>
      </c>
      <c r="BP45" t="s">
        <v>779</v>
      </c>
      <c r="BQ45" t="s">
        <v>557</v>
      </c>
      <c r="BR45" t="s">
        <v>779</v>
      </c>
      <c r="BS45" t="s">
        <v>780</v>
      </c>
      <c r="BT45" t="s">
        <v>793</v>
      </c>
      <c r="BU45" t="s">
        <v>794</v>
      </c>
      <c r="BV45">
        <v>0</v>
      </c>
      <c r="BW45" t="s">
        <v>571</v>
      </c>
      <c r="BX45" t="s">
        <v>1164</v>
      </c>
      <c r="BY45" t="s">
        <v>803</v>
      </c>
      <c r="BZ45" t="s">
        <v>804</v>
      </c>
      <c r="CA45" t="s">
        <v>806</v>
      </c>
      <c r="CB45" s="1" t="s">
        <v>1031</v>
      </c>
      <c r="CC45" t="s">
        <v>577</v>
      </c>
      <c r="CD45" t="s">
        <v>0</v>
      </c>
      <c r="CE45" t="s">
        <v>813</v>
      </c>
      <c r="CF45" s="1" t="s">
        <v>1061</v>
      </c>
      <c r="CG45" s="1" t="s">
        <v>1092</v>
      </c>
      <c r="CH45">
        <v>205.4</v>
      </c>
      <c r="CI45" t="s">
        <v>598</v>
      </c>
      <c r="CJ45">
        <v>8.5500000000000007</v>
      </c>
      <c r="CK45" t="s">
        <v>628</v>
      </c>
      <c r="CL45">
        <v>0</v>
      </c>
      <c r="CM45">
        <v>0</v>
      </c>
      <c r="CN45">
        <v>0</v>
      </c>
      <c r="CO45">
        <v>0</v>
      </c>
      <c r="CP45" s="1" t="s">
        <v>1439</v>
      </c>
      <c r="CQ45" t="s">
        <v>838</v>
      </c>
      <c r="CR45" t="s">
        <v>655</v>
      </c>
      <c r="CS45" t="s">
        <v>1164</v>
      </c>
      <c r="CT45" t="s">
        <v>262</v>
      </c>
      <c r="CU45" t="s">
        <v>0</v>
      </c>
      <c r="CV45" t="s">
        <v>813</v>
      </c>
      <c r="CW45" s="1" t="s">
        <v>1061</v>
      </c>
      <c r="CX45" s="1" t="s">
        <v>1092</v>
      </c>
      <c r="CY45">
        <v>205.4</v>
      </c>
      <c r="CZ45" t="s">
        <v>598</v>
      </c>
      <c r="DA45">
        <v>10.7</v>
      </c>
      <c r="DB45" t="s">
        <v>679</v>
      </c>
      <c r="DC45">
        <v>0</v>
      </c>
      <c r="DD45">
        <v>0</v>
      </c>
      <c r="DE45">
        <v>0</v>
      </c>
      <c r="DF45">
        <v>0</v>
      </c>
      <c r="DG45" t="s">
        <v>1143</v>
      </c>
      <c r="DH45" t="s">
        <v>838</v>
      </c>
      <c r="DI45" s="1" t="s">
        <v>693</v>
      </c>
      <c r="DJ45" t="s">
        <v>1165</v>
      </c>
      <c r="DK45">
        <v>0</v>
      </c>
      <c r="DL45">
        <v>0</v>
      </c>
      <c r="DM45" t="s">
        <v>303</v>
      </c>
      <c r="DN45" t="s">
        <v>303</v>
      </c>
      <c r="DO45" t="s">
        <v>303</v>
      </c>
      <c r="DP45" t="s">
        <v>794</v>
      </c>
      <c r="DQ45">
        <v>0</v>
      </c>
      <c r="DR45" t="s">
        <v>794</v>
      </c>
      <c r="DS45">
        <v>0</v>
      </c>
      <c r="DT45" t="s">
        <v>794</v>
      </c>
      <c r="DU45" t="s">
        <v>794</v>
      </c>
      <c r="DV45" t="s">
        <v>794</v>
      </c>
      <c r="DW45">
        <v>0</v>
      </c>
      <c r="DX45">
        <v>0</v>
      </c>
      <c r="DY45">
        <v>0</v>
      </c>
      <c r="DZ45">
        <v>0</v>
      </c>
      <c r="EA45" t="s">
        <v>1165</v>
      </c>
      <c r="EB45" t="s">
        <v>781</v>
      </c>
      <c r="EC45" t="s">
        <v>303</v>
      </c>
      <c r="ED45" t="s">
        <v>781</v>
      </c>
      <c r="EE45">
        <v>0</v>
      </c>
      <c r="EF45">
        <v>0</v>
      </c>
      <c r="EG45" t="s">
        <v>1668</v>
      </c>
      <c r="EH45" t="s">
        <v>1165</v>
      </c>
      <c r="EI45" t="s">
        <v>303</v>
      </c>
      <c r="EJ45">
        <v>3200</v>
      </c>
      <c r="EK45">
        <v>2750</v>
      </c>
      <c r="EL45">
        <v>400</v>
      </c>
      <c r="EM45">
        <v>50</v>
      </c>
      <c r="EN45">
        <v>0</v>
      </c>
      <c r="EO45">
        <v>1</v>
      </c>
      <c r="EP45">
        <v>0</v>
      </c>
      <c r="EQ45">
        <v>1</v>
      </c>
      <c r="ER45">
        <v>0</v>
      </c>
      <c r="ES45" s="1" t="s">
        <v>1667</v>
      </c>
      <c r="ET45" t="s">
        <v>256</v>
      </c>
    </row>
    <row r="46" spans="1:150" ht="33" customHeight="1" x14ac:dyDescent="0.25">
      <c r="A46" t="s">
        <v>219</v>
      </c>
      <c r="B46" t="s">
        <v>220</v>
      </c>
      <c r="C46" s="128" t="s">
        <v>1467</v>
      </c>
      <c r="D46" t="s">
        <v>221</v>
      </c>
      <c r="E46" t="s">
        <v>366</v>
      </c>
      <c r="F46" t="s">
        <v>764</v>
      </c>
      <c r="G46" t="s">
        <v>765</v>
      </c>
      <c r="I46" t="s">
        <v>774</v>
      </c>
      <c r="L46" s="1" t="s">
        <v>775</v>
      </c>
      <c r="M46" s="1" t="s">
        <v>1429</v>
      </c>
      <c r="N46" t="s">
        <v>779</v>
      </c>
      <c r="O46" t="s">
        <v>781</v>
      </c>
      <c r="P46" t="s">
        <v>431</v>
      </c>
      <c r="R46" s="1" t="s">
        <v>982</v>
      </c>
      <c r="S46" t="s">
        <v>784</v>
      </c>
      <c r="T46" t="s">
        <v>436</v>
      </c>
      <c r="U46" t="s">
        <v>256</v>
      </c>
      <c r="V46" t="s">
        <v>1164</v>
      </c>
      <c r="W46" t="s">
        <v>787</v>
      </c>
      <c r="X46" t="s">
        <v>788</v>
      </c>
      <c r="Y46" s="1" t="s">
        <v>994</v>
      </c>
      <c r="Z46" t="s">
        <v>792</v>
      </c>
      <c r="AA46" t="s">
        <v>1164</v>
      </c>
      <c r="AB46" t="s">
        <v>788</v>
      </c>
      <c r="AC46" t="s">
        <v>788</v>
      </c>
      <c r="AD46" t="s">
        <v>787</v>
      </c>
      <c r="AE46" t="s">
        <v>787</v>
      </c>
      <c r="AF46" t="s">
        <v>793</v>
      </c>
      <c r="AG46" t="s">
        <v>794</v>
      </c>
      <c r="AH46" t="s">
        <v>796</v>
      </c>
      <c r="AI46" t="s">
        <v>256</v>
      </c>
      <c r="AJ46" t="s">
        <v>799</v>
      </c>
      <c r="AK46" t="s">
        <v>801</v>
      </c>
      <c r="AL46" t="s">
        <v>256</v>
      </c>
      <c r="AM46" t="s">
        <v>779</v>
      </c>
      <c r="AN46" t="s">
        <v>779</v>
      </c>
      <c r="AO46" t="s">
        <v>781</v>
      </c>
      <c r="AP46" t="s">
        <v>779</v>
      </c>
      <c r="AQ46" t="s">
        <v>547</v>
      </c>
      <c r="AR46" t="s">
        <v>779</v>
      </c>
      <c r="AS46" t="s">
        <v>779</v>
      </c>
      <c r="AT46" t="s">
        <v>780</v>
      </c>
      <c r="AU46" t="s">
        <v>780</v>
      </c>
      <c r="AV46" t="s">
        <v>779</v>
      </c>
      <c r="AW46" t="s">
        <v>779</v>
      </c>
      <c r="AX46" t="s">
        <v>781</v>
      </c>
      <c r="AY46" t="s">
        <v>779</v>
      </c>
      <c r="AZ46" t="s">
        <v>779</v>
      </c>
      <c r="BA46" t="s">
        <v>780</v>
      </c>
      <c r="BB46" t="s">
        <v>780</v>
      </c>
      <c r="BC46" t="s">
        <v>781</v>
      </c>
      <c r="BD46" t="s">
        <v>781</v>
      </c>
      <c r="BE46" t="s">
        <v>780</v>
      </c>
      <c r="BF46" t="s">
        <v>553</v>
      </c>
      <c r="BG46" t="s">
        <v>779</v>
      </c>
      <c r="BH46" t="s">
        <v>779</v>
      </c>
      <c r="BI46" t="s">
        <v>788</v>
      </c>
      <c r="BJ46" t="s">
        <v>779</v>
      </c>
      <c r="BK46" t="s">
        <v>779</v>
      </c>
      <c r="BL46" t="s">
        <v>779</v>
      </c>
      <c r="BM46" t="s">
        <v>781</v>
      </c>
      <c r="BN46" t="s">
        <v>779</v>
      </c>
      <c r="BO46" t="s">
        <v>780</v>
      </c>
      <c r="BP46" t="s">
        <v>780</v>
      </c>
      <c r="BQ46" t="s">
        <v>559</v>
      </c>
      <c r="BR46" t="s">
        <v>779</v>
      </c>
      <c r="BS46" t="s">
        <v>780</v>
      </c>
      <c r="BT46" t="s">
        <v>793</v>
      </c>
      <c r="BU46" t="s">
        <v>794</v>
      </c>
      <c r="BV46" t="s">
        <v>222</v>
      </c>
      <c r="BW46" t="s">
        <v>572</v>
      </c>
      <c r="BX46" t="s">
        <v>1165</v>
      </c>
      <c r="BY46" t="s">
        <v>803</v>
      </c>
      <c r="BZ46" t="s">
        <v>804</v>
      </c>
      <c r="CA46" t="s">
        <v>806</v>
      </c>
      <c r="CB46" s="1" t="s">
        <v>1023</v>
      </c>
      <c r="CC46" t="s">
        <v>223</v>
      </c>
      <c r="CD46" t="s">
        <v>0</v>
      </c>
      <c r="CE46" t="s">
        <v>813</v>
      </c>
      <c r="CF46" s="1" t="s">
        <v>1063</v>
      </c>
      <c r="CG46" s="1" t="s">
        <v>1088</v>
      </c>
      <c r="CH46">
        <v>265</v>
      </c>
      <c r="CI46" t="s">
        <v>599</v>
      </c>
      <c r="CJ46">
        <v>7.5</v>
      </c>
      <c r="CK46" t="s">
        <v>629</v>
      </c>
      <c r="CL46">
        <v>0</v>
      </c>
      <c r="CM46">
        <v>2.5</v>
      </c>
      <c r="CN46">
        <v>0.2</v>
      </c>
      <c r="CO46" t="s">
        <v>646</v>
      </c>
      <c r="CP46" s="1" t="s">
        <v>1104</v>
      </c>
      <c r="CQ46" s="1" t="s">
        <v>1114</v>
      </c>
      <c r="CR46" t="s">
        <v>224</v>
      </c>
      <c r="CS46" t="s">
        <v>1164</v>
      </c>
      <c r="CT46" t="s">
        <v>225</v>
      </c>
      <c r="CU46" t="s">
        <v>0</v>
      </c>
      <c r="CV46" t="s">
        <v>813</v>
      </c>
      <c r="CW46" s="1" t="s">
        <v>1131</v>
      </c>
      <c r="CX46" s="1" t="s">
        <v>1073</v>
      </c>
      <c r="CY46">
        <v>265</v>
      </c>
      <c r="CZ46" t="s">
        <v>599</v>
      </c>
      <c r="DA46">
        <v>4.5</v>
      </c>
      <c r="DB46" t="s">
        <v>629</v>
      </c>
      <c r="DC46">
        <v>0</v>
      </c>
      <c r="DD46">
        <v>0</v>
      </c>
      <c r="DE46">
        <v>0</v>
      </c>
      <c r="DF46">
        <v>0</v>
      </c>
      <c r="DG46" t="s">
        <v>226</v>
      </c>
      <c r="DH46" t="s">
        <v>227</v>
      </c>
      <c r="DI46" t="s">
        <v>224</v>
      </c>
      <c r="DJ46" t="s">
        <v>1165</v>
      </c>
      <c r="DK46">
        <v>0</v>
      </c>
      <c r="DL46">
        <v>0</v>
      </c>
      <c r="DM46" t="s">
        <v>303</v>
      </c>
      <c r="DN46" t="s">
        <v>303</v>
      </c>
      <c r="DO46" t="s">
        <v>303</v>
      </c>
      <c r="DP46" t="s">
        <v>794</v>
      </c>
      <c r="DQ46">
        <v>0</v>
      </c>
      <c r="DR46" t="s">
        <v>794</v>
      </c>
      <c r="DS46">
        <v>0</v>
      </c>
      <c r="DT46" t="s">
        <v>794</v>
      </c>
      <c r="DU46" t="s">
        <v>794</v>
      </c>
      <c r="DV46" t="s">
        <v>794</v>
      </c>
      <c r="DW46">
        <v>0</v>
      </c>
      <c r="DX46">
        <v>0</v>
      </c>
      <c r="DY46">
        <v>0</v>
      </c>
      <c r="DZ46">
        <v>0</v>
      </c>
      <c r="EA46" t="s">
        <v>1165</v>
      </c>
      <c r="EB46" t="s">
        <v>781</v>
      </c>
      <c r="EC46" t="s">
        <v>303</v>
      </c>
      <c r="ED46" t="s">
        <v>781</v>
      </c>
      <c r="EE46">
        <v>0</v>
      </c>
      <c r="EF46">
        <v>0</v>
      </c>
      <c r="EG46" t="s">
        <v>1165</v>
      </c>
      <c r="EH46" t="s">
        <v>1164</v>
      </c>
      <c r="EI46" s="1" t="s">
        <v>1155</v>
      </c>
      <c r="EJ46">
        <v>100</v>
      </c>
      <c r="EK46">
        <v>70</v>
      </c>
      <c r="EL46">
        <v>20</v>
      </c>
      <c r="EM46">
        <v>10</v>
      </c>
      <c r="EN46">
        <v>2</v>
      </c>
      <c r="EO46">
        <v>3</v>
      </c>
      <c r="EP46">
        <v>0</v>
      </c>
      <c r="EQ46">
        <v>0</v>
      </c>
      <c r="ER46">
        <v>1000</v>
      </c>
      <c r="ES46" t="s">
        <v>738</v>
      </c>
      <c r="ET46" t="s">
        <v>256</v>
      </c>
    </row>
    <row r="47" spans="1:150" ht="33" customHeight="1" x14ac:dyDescent="0.25">
      <c r="A47" t="s">
        <v>296</v>
      </c>
      <c r="B47" t="s">
        <v>297</v>
      </c>
      <c r="C47" t="s">
        <v>298</v>
      </c>
      <c r="D47" t="s">
        <v>299</v>
      </c>
      <c r="E47" t="s">
        <v>370</v>
      </c>
      <c r="F47" t="s">
        <v>752</v>
      </c>
      <c r="G47" t="s">
        <v>759</v>
      </c>
      <c r="I47" s="1" t="s">
        <v>976</v>
      </c>
      <c r="L47" s="1" t="s">
        <v>775</v>
      </c>
      <c r="M47" s="1" t="s">
        <v>979</v>
      </c>
      <c r="N47" t="s">
        <v>781</v>
      </c>
      <c r="O47" t="s">
        <v>779</v>
      </c>
      <c r="P47" t="s">
        <v>432</v>
      </c>
      <c r="R47" s="1" t="s">
        <v>983</v>
      </c>
      <c r="S47" s="1" t="s">
        <v>988</v>
      </c>
      <c r="T47" t="s">
        <v>256</v>
      </c>
      <c r="U47" t="s">
        <v>256</v>
      </c>
      <c r="V47" t="s">
        <v>1164</v>
      </c>
      <c r="W47" t="s">
        <v>787</v>
      </c>
      <c r="X47" t="s">
        <v>779</v>
      </c>
      <c r="Y47" t="s">
        <v>789</v>
      </c>
      <c r="Z47" t="s">
        <v>791</v>
      </c>
      <c r="AA47" t="s">
        <v>1165</v>
      </c>
      <c r="AB47" t="s">
        <v>787</v>
      </c>
      <c r="AC47" t="s">
        <v>787</v>
      </c>
      <c r="AD47" t="s">
        <v>787</v>
      </c>
      <c r="AE47" t="s">
        <v>787</v>
      </c>
      <c r="AF47" t="s">
        <v>793</v>
      </c>
      <c r="AG47" t="s">
        <v>794</v>
      </c>
      <c r="AH47" t="s">
        <v>795</v>
      </c>
      <c r="AI47" t="s">
        <v>256</v>
      </c>
      <c r="AJ47" s="1" t="s">
        <v>1014</v>
      </c>
      <c r="AK47" s="1" t="s">
        <v>1018</v>
      </c>
      <c r="AL47" t="s">
        <v>256</v>
      </c>
      <c r="AM47" t="s">
        <v>780</v>
      </c>
      <c r="AN47" t="s">
        <v>780</v>
      </c>
      <c r="AO47" t="s">
        <v>780</v>
      </c>
      <c r="AP47" t="s">
        <v>793</v>
      </c>
      <c r="AQ47" t="s">
        <v>794</v>
      </c>
      <c r="AR47" t="s">
        <v>780</v>
      </c>
      <c r="AS47" t="s">
        <v>788</v>
      </c>
      <c r="AT47" t="s">
        <v>788</v>
      </c>
      <c r="AU47" t="s">
        <v>780</v>
      </c>
      <c r="AV47" t="s">
        <v>780</v>
      </c>
      <c r="AW47" t="s">
        <v>788</v>
      </c>
      <c r="AX47" t="s">
        <v>780</v>
      </c>
      <c r="AY47" t="s">
        <v>780</v>
      </c>
      <c r="AZ47" t="s">
        <v>780</v>
      </c>
      <c r="BA47" t="s">
        <v>780</v>
      </c>
      <c r="BB47" t="s">
        <v>780</v>
      </c>
      <c r="BC47" t="s">
        <v>788</v>
      </c>
      <c r="BD47" t="s">
        <v>788</v>
      </c>
      <c r="BE47" t="s">
        <v>788</v>
      </c>
      <c r="BF47" t="s">
        <v>794</v>
      </c>
      <c r="BG47" t="s">
        <v>780</v>
      </c>
      <c r="BH47" t="s">
        <v>781</v>
      </c>
      <c r="BI47" t="s">
        <v>781</v>
      </c>
      <c r="BJ47" t="s">
        <v>780</v>
      </c>
      <c r="BK47" t="s">
        <v>780</v>
      </c>
      <c r="BL47" t="s">
        <v>780</v>
      </c>
      <c r="BM47" t="s">
        <v>780</v>
      </c>
      <c r="BN47" t="s">
        <v>780</v>
      </c>
      <c r="BO47" t="s">
        <v>781</v>
      </c>
      <c r="BP47" t="s">
        <v>793</v>
      </c>
      <c r="BQ47" t="s">
        <v>794</v>
      </c>
      <c r="BR47" t="s">
        <v>780</v>
      </c>
      <c r="BS47" t="s">
        <v>780</v>
      </c>
      <c r="BT47" t="s">
        <v>793</v>
      </c>
      <c r="BU47" t="s">
        <v>794</v>
      </c>
      <c r="BV47">
        <v>0</v>
      </c>
      <c r="BW47">
        <v>0</v>
      </c>
      <c r="BX47" t="s">
        <v>1164</v>
      </c>
      <c r="BY47" t="s">
        <v>802</v>
      </c>
      <c r="BZ47" t="s">
        <v>805</v>
      </c>
      <c r="CA47" s="1" t="s">
        <v>1483</v>
      </c>
      <c r="CB47" t="s">
        <v>575</v>
      </c>
      <c r="CC47" t="s">
        <v>256</v>
      </c>
      <c r="CD47" t="s">
        <v>0</v>
      </c>
      <c r="CE47" t="s">
        <v>813</v>
      </c>
      <c r="CF47" s="1" t="s">
        <v>1064</v>
      </c>
      <c r="CG47" s="1" t="s">
        <v>1094</v>
      </c>
      <c r="CH47" t="s">
        <v>794</v>
      </c>
      <c r="CI47">
        <v>0</v>
      </c>
      <c r="CJ47">
        <v>8</v>
      </c>
      <c r="CK47">
        <v>0</v>
      </c>
      <c r="CL47">
        <v>0</v>
      </c>
      <c r="CM47" t="s">
        <v>794</v>
      </c>
      <c r="CN47" t="s">
        <v>794</v>
      </c>
      <c r="CO47">
        <v>0</v>
      </c>
      <c r="CP47" s="1" t="s">
        <v>1437</v>
      </c>
      <c r="CQ47" t="s">
        <v>794</v>
      </c>
      <c r="CR47">
        <v>0</v>
      </c>
      <c r="CS47" t="s">
        <v>1165</v>
      </c>
      <c r="CT47">
        <v>0</v>
      </c>
      <c r="CU47" t="s">
        <v>0</v>
      </c>
      <c r="CV47" t="s">
        <v>303</v>
      </c>
      <c r="CW47" t="s">
        <v>303</v>
      </c>
      <c r="CX47" t="s">
        <v>303</v>
      </c>
      <c r="CY47" t="s">
        <v>794</v>
      </c>
      <c r="CZ47">
        <v>0</v>
      </c>
      <c r="DA47" t="s">
        <v>794</v>
      </c>
      <c r="DB47">
        <v>0</v>
      </c>
      <c r="DC47" t="s">
        <v>794</v>
      </c>
      <c r="DD47" t="s">
        <v>794</v>
      </c>
      <c r="DE47" t="s">
        <v>794</v>
      </c>
      <c r="DF47">
        <v>0</v>
      </c>
      <c r="DG47">
        <v>0</v>
      </c>
      <c r="DH47">
        <v>0</v>
      </c>
      <c r="DI47">
        <v>0</v>
      </c>
      <c r="DJ47">
        <v>0</v>
      </c>
      <c r="DK47">
        <v>0</v>
      </c>
      <c r="DL47">
        <v>0</v>
      </c>
      <c r="DM47" t="s">
        <v>303</v>
      </c>
      <c r="DN47" t="s">
        <v>303</v>
      </c>
      <c r="DO47" t="s">
        <v>303</v>
      </c>
      <c r="DP47" t="s">
        <v>794</v>
      </c>
      <c r="DQ47">
        <v>0</v>
      </c>
      <c r="DR47" t="s">
        <v>794</v>
      </c>
      <c r="DS47">
        <v>0</v>
      </c>
      <c r="DT47" t="s">
        <v>794</v>
      </c>
      <c r="DU47" t="s">
        <v>794</v>
      </c>
      <c r="DV47" t="s">
        <v>794</v>
      </c>
      <c r="DW47">
        <v>0</v>
      </c>
      <c r="DX47">
        <v>0</v>
      </c>
      <c r="DY47">
        <v>0</v>
      </c>
      <c r="DZ47">
        <v>0</v>
      </c>
      <c r="EA47" t="s">
        <v>1164</v>
      </c>
      <c r="EB47" s="1" t="s">
        <v>775</v>
      </c>
      <c r="EC47" t="s">
        <v>1165</v>
      </c>
      <c r="ED47" t="s">
        <v>781</v>
      </c>
      <c r="EE47" t="s">
        <v>1165</v>
      </c>
      <c r="EF47">
        <v>0</v>
      </c>
      <c r="EG47" t="s">
        <v>36</v>
      </c>
      <c r="EH47" t="s">
        <v>1164</v>
      </c>
      <c r="EI47" s="1" t="s">
        <v>1162</v>
      </c>
      <c r="EJ47" t="s">
        <v>794</v>
      </c>
      <c r="EK47" t="s">
        <v>794</v>
      </c>
      <c r="EL47" t="s">
        <v>794</v>
      </c>
      <c r="EM47" t="s">
        <v>794</v>
      </c>
      <c r="EN47">
        <v>0</v>
      </c>
      <c r="EO47">
        <v>0</v>
      </c>
      <c r="EP47">
        <v>0</v>
      </c>
      <c r="EQ47">
        <v>0</v>
      </c>
      <c r="ER47">
        <v>99</v>
      </c>
      <c r="ES47" t="s">
        <v>739</v>
      </c>
      <c r="ET47" t="s">
        <v>256</v>
      </c>
    </row>
    <row r="48" spans="1:150" ht="33" customHeight="1" x14ac:dyDescent="0.25">
      <c r="A48" t="s">
        <v>286</v>
      </c>
      <c r="B48" t="s">
        <v>256</v>
      </c>
      <c r="C48" t="s">
        <v>287</v>
      </c>
      <c r="D48" t="s">
        <v>288</v>
      </c>
      <c r="E48" t="s">
        <v>369</v>
      </c>
      <c r="F48" t="s">
        <v>752</v>
      </c>
      <c r="G48" t="s">
        <v>761</v>
      </c>
      <c r="I48" t="s">
        <v>774</v>
      </c>
      <c r="L48" s="1" t="s">
        <v>775</v>
      </c>
      <c r="M48" t="s">
        <v>778</v>
      </c>
      <c r="N48" t="s">
        <v>781</v>
      </c>
      <c r="O48" t="s">
        <v>779</v>
      </c>
      <c r="P48" t="s">
        <v>256</v>
      </c>
      <c r="R48" s="1" t="s">
        <v>980</v>
      </c>
      <c r="S48" t="s">
        <v>784</v>
      </c>
      <c r="T48" t="s">
        <v>442</v>
      </c>
      <c r="U48" t="s">
        <v>468</v>
      </c>
      <c r="V48" t="s">
        <v>1164</v>
      </c>
      <c r="W48" t="s">
        <v>779</v>
      </c>
      <c r="X48" t="s">
        <v>779</v>
      </c>
      <c r="Y48" t="s">
        <v>790</v>
      </c>
      <c r="Z48" t="s">
        <v>791</v>
      </c>
      <c r="AA48" t="s">
        <v>1165</v>
      </c>
      <c r="AB48" t="s">
        <v>788</v>
      </c>
      <c r="AC48" t="s">
        <v>788</v>
      </c>
      <c r="AD48" t="s">
        <v>781</v>
      </c>
      <c r="AE48" t="s">
        <v>788</v>
      </c>
      <c r="AF48" t="s">
        <v>793</v>
      </c>
      <c r="AG48" t="s">
        <v>478</v>
      </c>
      <c r="AH48" t="s">
        <v>795</v>
      </c>
      <c r="AI48" t="s">
        <v>256</v>
      </c>
      <c r="AJ48" s="1" t="s">
        <v>1010</v>
      </c>
      <c r="AK48" t="s">
        <v>795</v>
      </c>
      <c r="AL48" t="s">
        <v>256</v>
      </c>
      <c r="AM48" t="s">
        <v>779</v>
      </c>
      <c r="AN48" t="s">
        <v>779</v>
      </c>
      <c r="AO48" t="s">
        <v>781</v>
      </c>
      <c r="AP48" t="s">
        <v>793</v>
      </c>
      <c r="AQ48" t="s">
        <v>794</v>
      </c>
      <c r="AR48" t="s">
        <v>781</v>
      </c>
      <c r="AS48" t="s">
        <v>781</v>
      </c>
      <c r="AT48" t="s">
        <v>781</v>
      </c>
      <c r="AU48" t="s">
        <v>781</v>
      </c>
      <c r="AV48" t="s">
        <v>788</v>
      </c>
      <c r="AW48" t="s">
        <v>779</v>
      </c>
      <c r="AX48" t="s">
        <v>779</v>
      </c>
      <c r="AY48" t="s">
        <v>780</v>
      </c>
      <c r="AZ48" t="s">
        <v>781</v>
      </c>
      <c r="BA48" t="s">
        <v>781</v>
      </c>
      <c r="BB48" t="s">
        <v>781</v>
      </c>
      <c r="BC48" t="s">
        <v>788</v>
      </c>
      <c r="BD48" t="s">
        <v>788</v>
      </c>
      <c r="BE48" t="s">
        <v>793</v>
      </c>
      <c r="BF48" t="s">
        <v>794</v>
      </c>
      <c r="BG48" t="s">
        <v>779</v>
      </c>
      <c r="BH48" t="s">
        <v>779</v>
      </c>
      <c r="BI48" t="s">
        <v>781</v>
      </c>
      <c r="BJ48" t="s">
        <v>781</v>
      </c>
      <c r="BK48" t="s">
        <v>779</v>
      </c>
      <c r="BL48" t="s">
        <v>779</v>
      </c>
      <c r="BM48" t="s">
        <v>781</v>
      </c>
      <c r="BN48" t="s">
        <v>781</v>
      </c>
      <c r="BO48" t="s">
        <v>781</v>
      </c>
      <c r="BP48" t="s">
        <v>793</v>
      </c>
      <c r="BQ48" t="s">
        <v>794</v>
      </c>
      <c r="BR48" t="s">
        <v>781</v>
      </c>
      <c r="BS48" t="s">
        <v>781</v>
      </c>
      <c r="BT48" t="s">
        <v>793</v>
      </c>
      <c r="BU48" t="s">
        <v>794</v>
      </c>
      <c r="BV48">
        <v>0</v>
      </c>
      <c r="BW48" t="s">
        <v>289</v>
      </c>
      <c r="BX48" t="s">
        <v>1165</v>
      </c>
      <c r="BY48" t="s">
        <v>802</v>
      </c>
      <c r="BZ48" t="s">
        <v>804</v>
      </c>
      <c r="CA48" t="s">
        <v>806</v>
      </c>
      <c r="CB48" s="1" t="s">
        <v>1027</v>
      </c>
      <c r="CC48" t="s">
        <v>290</v>
      </c>
      <c r="CD48" t="s">
        <v>0</v>
      </c>
      <c r="CE48" t="s">
        <v>812</v>
      </c>
      <c r="CF48" s="1" t="s">
        <v>1065</v>
      </c>
      <c r="CG48" s="1" t="s">
        <v>1091</v>
      </c>
      <c r="CH48" t="s">
        <v>794</v>
      </c>
      <c r="CI48" t="s">
        <v>600</v>
      </c>
      <c r="CJ48">
        <v>9</v>
      </c>
      <c r="CK48" t="s">
        <v>630</v>
      </c>
      <c r="CL48">
        <v>0</v>
      </c>
      <c r="CM48">
        <v>0</v>
      </c>
      <c r="CN48">
        <v>0</v>
      </c>
      <c r="CO48" t="s">
        <v>647</v>
      </c>
      <c r="CP48" t="s">
        <v>833</v>
      </c>
      <c r="CQ48" t="s">
        <v>840</v>
      </c>
      <c r="CR48">
        <v>0</v>
      </c>
      <c r="CS48" t="s">
        <v>1164</v>
      </c>
      <c r="CT48" t="s">
        <v>291</v>
      </c>
      <c r="CU48" t="s">
        <v>0</v>
      </c>
      <c r="CV48" t="s">
        <v>812</v>
      </c>
      <c r="CW48" s="1" t="s">
        <v>1065</v>
      </c>
      <c r="CX48" s="1" t="s">
        <v>1086</v>
      </c>
      <c r="CY48" t="s">
        <v>794</v>
      </c>
      <c r="CZ48" t="s">
        <v>667</v>
      </c>
      <c r="DA48">
        <v>17</v>
      </c>
      <c r="DB48" t="s">
        <v>680</v>
      </c>
      <c r="DC48">
        <v>0</v>
      </c>
      <c r="DD48">
        <v>0</v>
      </c>
      <c r="DE48">
        <v>0</v>
      </c>
      <c r="DF48" t="s">
        <v>688</v>
      </c>
      <c r="DG48" t="s">
        <v>833</v>
      </c>
      <c r="DH48" t="s">
        <v>840</v>
      </c>
      <c r="DI48">
        <v>0</v>
      </c>
      <c r="DJ48" t="s">
        <v>1164</v>
      </c>
      <c r="DK48" t="s">
        <v>292</v>
      </c>
      <c r="DL48" t="s">
        <v>0</v>
      </c>
      <c r="DM48" t="s">
        <v>815</v>
      </c>
      <c r="DN48" t="s">
        <v>303</v>
      </c>
      <c r="DO48" t="s">
        <v>303</v>
      </c>
      <c r="DP48" t="s">
        <v>794</v>
      </c>
      <c r="DQ48" t="s">
        <v>695</v>
      </c>
      <c r="DR48">
        <v>28</v>
      </c>
      <c r="DS48" t="s">
        <v>699</v>
      </c>
      <c r="DT48">
        <v>0</v>
      </c>
      <c r="DU48">
        <v>0</v>
      </c>
      <c r="DV48">
        <v>0</v>
      </c>
      <c r="DW48" t="s">
        <v>700</v>
      </c>
      <c r="DX48" t="s">
        <v>833</v>
      </c>
      <c r="DY48" t="s">
        <v>793</v>
      </c>
      <c r="DZ48" t="s">
        <v>705</v>
      </c>
      <c r="EA48" t="s">
        <v>1164</v>
      </c>
      <c r="EB48" s="1" t="s">
        <v>775</v>
      </c>
      <c r="EC48" t="s">
        <v>1164</v>
      </c>
      <c r="ED48" t="s">
        <v>781</v>
      </c>
      <c r="EE48" t="s">
        <v>1165</v>
      </c>
      <c r="EF48">
        <v>0</v>
      </c>
      <c r="EG48" s="1" t="s">
        <v>318</v>
      </c>
      <c r="EH48" t="s">
        <v>1164</v>
      </c>
      <c r="EI48" s="1" t="s">
        <v>1157</v>
      </c>
      <c r="EJ48">
        <v>820</v>
      </c>
      <c r="EK48">
        <v>820</v>
      </c>
      <c r="EL48">
        <v>0</v>
      </c>
      <c r="EM48">
        <v>0</v>
      </c>
      <c r="EN48">
        <v>5</v>
      </c>
      <c r="EO48">
        <v>3</v>
      </c>
      <c r="EP48">
        <v>12</v>
      </c>
      <c r="EQ48">
        <v>1</v>
      </c>
      <c r="ER48">
        <v>999</v>
      </c>
      <c r="ES48" s="1" t="s">
        <v>740</v>
      </c>
      <c r="ET48" t="s">
        <v>256</v>
      </c>
    </row>
    <row r="49" spans="1:150" ht="33" customHeight="1" x14ac:dyDescent="0.25">
      <c r="A49" t="s">
        <v>16</v>
      </c>
      <c r="B49" t="s">
        <v>17</v>
      </c>
      <c r="C49" t="s">
        <v>18</v>
      </c>
      <c r="D49" t="s">
        <v>18</v>
      </c>
      <c r="E49" t="s">
        <v>19</v>
      </c>
      <c r="F49" t="s">
        <v>752</v>
      </c>
      <c r="G49" t="s">
        <v>760</v>
      </c>
      <c r="I49" s="1" t="s">
        <v>769</v>
      </c>
      <c r="L49" s="1" t="s">
        <v>775</v>
      </c>
      <c r="M49" s="1" t="s">
        <v>1429</v>
      </c>
      <c r="N49" t="s">
        <v>780</v>
      </c>
      <c r="O49" t="s">
        <v>779</v>
      </c>
      <c r="P49" t="s">
        <v>256</v>
      </c>
      <c r="R49" s="1" t="s">
        <v>981</v>
      </c>
      <c r="S49" t="s">
        <v>784</v>
      </c>
      <c r="T49" t="s">
        <v>445</v>
      </c>
      <c r="U49" t="s">
        <v>469</v>
      </c>
      <c r="V49" t="s">
        <v>1164</v>
      </c>
      <c r="W49" t="s">
        <v>781</v>
      </c>
      <c r="X49" t="s">
        <v>779</v>
      </c>
      <c r="Y49" t="s">
        <v>789</v>
      </c>
      <c r="Z49" t="s">
        <v>791</v>
      </c>
      <c r="AA49" t="s">
        <v>1165</v>
      </c>
      <c r="AB49" t="s">
        <v>779</v>
      </c>
      <c r="AC49" t="s">
        <v>781</v>
      </c>
      <c r="AD49" t="s">
        <v>781</v>
      </c>
      <c r="AE49" t="s">
        <v>781</v>
      </c>
      <c r="AF49" t="s">
        <v>793</v>
      </c>
      <c r="AG49" t="s">
        <v>794</v>
      </c>
      <c r="AH49" t="s">
        <v>795</v>
      </c>
      <c r="AI49" t="s">
        <v>510</v>
      </c>
      <c r="AJ49" s="1" t="s">
        <v>1007</v>
      </c>
      <c r="AK49" s="1" t="s">
        <v>1018</v>
      </c>
      <c r="AL49" t="s">
        <v>256</v>
      </c>
      <c r="AM49" t="s">
        <v>779</v>
      </c>
      <c r="AN49" t="s">
        <v>779</v>
      </c>
      <c r="AO49" t="s">
        <v>788</v>
      </c>
      <c r="AP49" t="s">
        <v>779</v>
      </c>
      <c r="AQ49" t="s">
        <v>794</v>
      </c>
      <c r="AR49" t="s">
        <v>779</v>
      </c>
      <c r="AS49" t="s">
        <v>779</v>
      </c>
      <c r="AT49" t="s">
        <v>779</v>
      </c>
      <c r="AU49" t="s">
        <v>780</v>
      </c>
      <c r="AV49" t="s">
        <v>779</v>
      </c>
      <c r="AW49" t="s">
        <v>779</v>
      </c>
      <c r="AX49" t="s">
        <v>779</v>
      </c>
      <c r="AY49" t="s">
        <v>779</v>
      </c>
      <c r="AZ49" t="s">
        <v>779</v>
      </c>
      <c r="BA49" t="s">
        <v>779</v>
      </c>
      <c r="BB49" t="s">
        <v>779</v>
      </c>
      <c r="BC49" t="s">
        <v>779</v>
      </c>
      <c r="BD49" t="s">
        <v>788</v>
      </c>
      <c r="BE49" t="s">
        <v>779</v>
      </c>
      <c r="BF49" t="s">
        <v>794</v>
      </c>
      <c r="BG49" t="s">
        <v>779</v>
      </c>
      <c r="BH49" t="s">
        <v>779</v>
      </c>
      <c r="BI49" t="s">
        <v>788</v>
      </c>
      <c r="BJ49" t="s">
        <v>788</v>
      </c>
      <c r="BK49" t="s">
        <v>779</v>
      </c>
      <c r="BL49" t="s">
        <v>779</v>
      </c>
      <c r="BM49" t="s">
        <v>779</v>
      </c>
      <c r="BN49" t="s">
        <v>779</v>
      </c>
      <c r="BO49" t="s">
        <v>779</v>
      </c>
      <c r="BP49" t="s">
        <v>779</v>
      </c>
      <c r="BQ49" t="s">
        <v>794</v>
      </c>
      <c r="BR49" t="s">
        <v>781</v>
      </c>
      <c r="BS49" t="s">
        <v>781</v>
      </c>
      <c r="BT49" t="s">
        <v>793</v>
      </c>
      <c r="BU49" t="s">
        <v>794</v>
      </c>
      <c r="BV49" t="s">
        <v>20</v>
      </c>
      <c r="BW49">
        <v>0</v>
      </c>
      <c r="BX49" t="s">
        <v>1165</v>
      </c>
      <c r="BY49" t="s">
        <v>803</v>
      </c>
      <c r="BZ49" t="s">
        <v>804</v>
      </c>
      <c r="CA49" s="1" t="s">
        <v>1166</v>
      </c>
      <c r="CB49" t="s">
        <v>811</v>
      </c>
      <c r="CC49" t="s">
        <v>21</v>
      </c>
      <c r="CD49" t="s">
        <v>0</v>
      </c>
      <c r="CE49" t="s">
        <v>812</v>
      </c>
      <c r="CF49" s="1" t="s">
        <v>1066</v>
      </c>
      <c r="CG49" s="1" t="s">
        <v>1080</v>
      </c>
      <c r="CH49">
        <v>200</v>
      </c>
      <c r="CI49" t="s">
        <v>601</v>
      </c>
      <c r="CJ49">
        <v>7.9</v>
      </c>
      <c r="CK49" t="s">
        <v>631</v>
      </c>
      <c r="CL49">
        <v>0.03</v>
      </c>
      <c r="CM49">
        <v>0</v>
      </c>
      <c r="CN49">
        <v>0</v>
      </c>
      <c r="CO49" t="s">
        <v>648</v>
      </c>
      <c r="CP49" t="s">
        <v>834</v>
      </c>
      <c r="CQ49" t="s">
        <v>839</v>
      </c>
      <c r="CR49">
        <v>0</v>
      </c>
      <c r="CS49" t="s">
        <v>1164</v>
      </c>
      <c r="CT49" t="s">
        <v>659</v>
      </c>
      <c r="CU49" t="s">
        <v>0</v>
      </c>
      <c r="CV49" t="s">
        <v>815</v>
      </c>
      <c r="CW49" s="1" t="s">
        <v>1132</v>
      </c>
      <c r="CX49" s="1" t="s">
        <v>1080</v>
      </c>
      <c r="CY49">
        <v>0</v>
      </c>
      <c r="CZ49">
        <v>0</v>
      </c>
      <c r="DA49">
        <v>39.9</v>
      </c>
      <c r="DB49" t="s">
        <v>681</v>
      </c>
      <c r="DC49">
        <v>0.03</v>
      </c>
      <c r="DD49">
        <v>0</v>
      </c>
      <c r="DE49">
        <v>0</v>
      </c>
      <c r="DF49" t="s">
        <v>689</v>
      </c>
      <c r="DG49" t="s">
        <v>834</v>
      </c>
      <c r="DH49" t="s">
        <v>839</v>
      </c>
      <c r="DI49">
        <v>0</v>
      </c>
      <c r="DJ49" t="s">
        <v>1164</v>
      </c>
      <c r="DK49" t="s">
        <v>22</v>
      </c>
      <c r="DL49" t="s">
        <v>0</v>
      </c>
      <c r="DM49" t="s">
        <v>815</v>
      </c>
      <c r="DN49" s="1" t="s">
        <v>1132</v>
      </c>
      <c r="DO49" s="1" t="s">
        <v>1080</v>
      </c>
      <c r="DP49">
        <v>0</v>
      </c>
      <c r="DQ49">
        <v>0</v>
      </c>
      <c r="DR49">
        <v>29.9</v>
      </c>
      <c r="DS49" t="s">
        <v>681</v>
      </c>
      <c r="DT49">
        <v>0.03</v>
      </c>
      <c r="DU49">
        <v>0</v>
      </c>
      <c r="DV49">
        <v>0</v>
      </c>
      <c r="DW49" t="s">
        <v>689</v>
      </c>
      <c r="DX49" t="s">
        <v>701</v>
      </c>
      <c r="DY49" t="s">
        <v>839</v>
      </c>
      <c r="DZ49">
        <v>0</v>
      </c>
      <c r="EA49" t="s">
        <v>1165</v>
      </c>
      <c r="EB49" t="s">
        <v>781</v>
      </c>
      <c r="EC49" t="s">
        <v>303</v>
      </c>
      <c r="ED49" t="s">
        <v>781</v>
      </c>
      <c r="EE49">
        <v>0</v>
      </c>
      <c r="EF49">
        <v>0</v>
      </c>
      <c r="EG49" s="1" t="s">
        <v>304</v>
      </c>
      <c r="EH49" t="s">
        <v>1165</v>
      </c>
      <c r="EI49" t="s">
        <v>821</v>
      </c>
      <c r="EJ49">
        <v>150</v>
      </c>
      <c r="EK49">
        <v>150</v>
      </c>
      <c r="EL49">
        <v>0</v>
      </c>
      <c r="EM49">
        <v>0</v>
      </c>
      <c r="EN49">
        <v>3</v>
      </c>
      <c r="EO49">
        <v>3</v>
      </c>
      <c r="EP49">
        <v>24</v>
      </c>
      <c r="EQ49">
        <v>3</v>
      </c>
      <c r="ER49">
        <v>250</v>
      </c>
      <c r="ES49" s="1" t="s">
        <v>741</v>
      </c>
      <c r="ET49" t="s">
        <v>256</v>
      </c>
    </row>
    <row r="50" spans="1:150" ht="33" customHeight="1" x14ac:dyDescent="0.25">
      <c r="A50" t="s">
        <v>229</v>
      </c>
      <c r="B50" t="s">
        <v>1674</v>
      </c>
      <c r="C50" s="129" t="s">
        <v>1468</v>
      </c>
      <c r="D50" t="s">
        <v>1481</v>
      </c>
      <c r="E50" t="s">
        <v>228</v>
      </c>
      <c r="F50" t="s">
        <v>752</v>
      </c>
      <c r="G50" t="s">
        <v>1678</v>
      </c>
      <c r="I50" t="s">
        <v>774</v>
      </c>
      <c r="L50" s="1" t="s">
        <v>775</v>
      </c>
      <c r="M50" s="1" t="s">
        <v>1681</v>
      </c>
      <c r="N50" t="s">
        <v>779</v>
      </c>
      <c r="O50" t="s">
        <v>779</v>
      </c>
      <c r="P50" t="s">
        <v>256</v>
      </c>
      <c r="R50" s="1" t="s">
        <v>981</v>
      </c>
      <c r="S50" s="1" t="s">
        <v>990</v>
      </c>
      <c r="T50" t="s">
        <v>446</v>
      </c>
      <c r="U50" t="s">
        <v>256</v>
      </c>
      <c r="V50" t="s">
        <v>1165</v>
      </c>
      <c r="W50" t="s">
        <v>303</v>
      </c>
      <c r="X50" t="s">
        <v>303</v>
      </c>
      <c r="Y50" t="s">
        <v>303</v>
      </c>
      <c r="Z50" t="s">
        <v>303</v>
      </c>
      <c r="AA50" t="s">
        <v>303</v>
      </c>
      <c r="AB50" t="s">
        <v>303</v>
      </c>
      <c r="AC50" t="s">
        <v>303</v>
      </c>
      <c r="AD50" t="s">
        <v>303</v>
      </c>
      <c r="AE50" t="s">
        <v>303</v>
      </c>
      <c r="AF50" t="s">
        <v>303</v>
      </c>
      <c r="AG50" t="s">
        <v>794</v>
      </c>
      <c r="AH50" t="s">
        <v>1676</v>
      </c>
      <c r="AI50" t="s">
        <v>1677</v>
      </c>
      <c r="AJ50" t="s">
        <v>1675</v>
      </c>
      <c r="AK50" s="1" t="s">
        <v>1018</v>
      </c>
      <c r="AL50" t="s">
        <v>539</v>
      </c>
      <c r="AM50" t="s">
        <v>779</v>
      </c>
      <c r="AN50" t="s">
        <v>779</v>
      </c>
      <c r="AO50" t="s">
        <v>788</v>
      </c>
      <c r="AP50" t="s">
        <v>779</v>
      </c>
      <c r="AQ50" t="s">
        <v>1684</v>
      </c>
      <c r="AR50" t="s">
        <v>779</v>
      </c>
      <c r="AS50" t="s">
        <v>779</v>
      </c>
      <c r="AT50" t="s">
        <v>779</v>
      </c>
      <c r="AU50" t="s">
        <v>779</v>
      </c>
      <c r="AV50" t="s">
        <v>779</v>
      </c>
      <c r="AW50" t="s">
        <v>779</v>
      </c>
      <c r="AX50" t="s">
        <v>780</v>
      </c>
      <c r="AY50" t="s">
        <v>779</v>
      </c>
      <c r="AZ50" t="s">
        <v>779</v>
      </c>
      <c r="BA50" t="s">
        <v>779</v>
      </c>
      <c r="BB50" t="s">
        <v>788</v>
      </c>
      <c r="BC50" t="s">
        <v>779</v>
      </c>
      <c r="BD50" t="s">
        <v>780</v>
      </c>
      <c r="BE50" t="s">
        <v>779</v>
      </c>
      <c r="BF50" t="s">
        <v>1685</v>
      </c>
      <c r="BG50" t="s">
        <v>779</v>
      </c>
      <c r="BH50" t="s">
        <v>779</v>
      </c>
      <c r="BI50" t="s">
        <v>788</v>
      </c>
      <c r="BJ50" t="s">
        <v>779</v>
      </c>
      <c r="BK50" t="s">
        <v>779</v>
      </c>
      <c r="BL50" t="s">
        <v>779</v>
      </c>
      <c r="BM50" t="s">
        <v>780</v>
      </c>
      <c r="BN50" t="s">
        <v>779</v>
      </c>
      <c r="BO50" t="s">
        <v>788</v>
      </c>
      <c r="BP50" t="s">
        <v>793</v>
      </c>
      <c r="BQ50" t="s">
        <v>794</v>
      </c>
      <c r="BR50" t="s">
        <v>779</v>
      </c>
      <c r="BS50" t="s">
        <v>779</v>
      </c>
      <c r="BT50" t="s">
        <v>779</v>
      </c>
      <c r="BU50" t="s">
        <v>794</v>
      </c>
      <c r="BV50">
        <v>0</v>
      </c>
      <c r="BW50" t="s">
        <v>1682</v>
      </c>
      <c r="BX50" t="s">
        <v>1164</v>
      </c>
      <c r="BY50" t="s">
        <v>803</v>
      </c>
      <c r="BZ50" t="s">
        <v>804</v>
      </c>
      <c r="CA50" s="1" t="s">
        <v>1166</v>
      </c>
      <c r="CB50" s="1" t="s">
        <v>1032</v>
      </c>
      <c r="CC50" t="s">
        <v>1691</v>
      </c>
      <c r="CD50" t="s">
        <v>0</v>
      </c>
      <c r="CE50" t="s">
        <v>813</v>
      </c>
      <c r="CF50" s="1" t="s">
        <v>1689</v>
      </c>
      <c r="CG50" s="1" t="s">
        <v>1135</v>
      </c>
      <c r="CH50">
        <v>69</v>
      </c>
      <c r="CI50" t="s">
        <v>602</v>
      </c>
      <c r="CJ50">
        <v>6.9</v>
      </c>
      <c r="CL50">
        <v>0</v>
      </c>
      <c r="CM50">
        <v>3.5</v>
      </c>
      <c r="CN50">
        <v>0</v>
      </c>
      <c r="CO50">
        <v>0</v>
      </c>
      <c r="CP50" s="1" t="s">
        <v>1679</v>
      </c>
      <c r="CQ50" s="1" t="s">
        <v>1680</v>
      </c>
      <c r="CS50" t="s">
        <v>1164</v>
      </c>
      <c r="CT50" t="s">
        <v>1697</v>
      </c>
      <c r="CU50" t="s">
        <v>0</v>
      </c>
      <c r="CV50" t="s">
        <v>813</v>
      </c>
      <c r="CW50" s="1" t="s">
        <v>1693</v>
      </c>
      <c r="CX50" s="1" t="s">
        <v>1135</v>
      </c>
      <c r="CY50">
        <v>69</v>
      </c>
      <c r="CZ50" t="s">
        <v>668</v>
      </c>
      <c r="DA50">
        <v>11.9</v>
      </c>
      <c r="DC50">
        <v>0</v>
      </c>
      <c r="DD50">
        <v>3.5</v>
      </c>
      <c r="DE50">
        <v>0</v>
      </c>
      <c r="DF50">
        <v>0</v>
      </c>
      <c r="DG50" t="s">
        <v>1139</v>
      </c>
      <c r="DH50" t="s">
        <v>838</v>
      </c>
      <c r="DI50" t="s">
        <v>694</v>
      </c>
      <c r="DJ50" t="s">
        <v>1164</v>
      </c>
      <c r="DK50" t="s">
        <v>1698</v>
      </c>
      <c r="DL50" t="s">
        <v>0</v>
      </c>
      <c r="DM50" t="s">
        <v>813</v>
      </c>
      <c r="DN50" s="1" t="s">
        <v>1695</v>
      </c>
      <c r="DO50" s="1" t="s">
        <v>1151</v>
      </c>
      <c r="DP50">
        <v>0</v>
      </c>
      <c r="DQ50">
        <v>0</v>
      </c>
      <c r="DR50">
        <v>0</v>
      </c>
      <c r="DS50">
        <v>0</v>
      </c>
      <c r="DT50">
        <v>0</v>
      </c>
      <c r="DU50">
        <v>20</v>
      </c>
      <c r="DV50">
        <v>0</v>
      </c>
      <c r="DW50">
        <v>0</v>
      </c>
      <c r="DX50" t="s">
        <v>1139</v>
      </c>
      <c r="DY50" t="s">
        <v>837</v>
      </c>
      <c r="DZ50" t="s">
        <v>1696</v>
      </c>
      <c r="EA50" t="s">
        <v>1164</v>
      </c>
      <c r="EB50" s="1" t="s">
        <v>775</v>
      </c>
      <c r="EC50" t="s">
        <v>841</v>
      </c>
      <c r="ED50" t="s">
        <v>781</v>
      </c>
      <c r="EE50" t="s">
        <v>1165</v>
      </c>
      <c r="EF50">
        <v>0</v>
      </c>
      <c r="EG50" s="1" t="s">
        <v>1683</v>
      </c>
      <c r="EH50" t="s">
        <v>1165</v>
      </c>
      <c r="EI50" t="s">
        <v>303</v>
      </c>
      <c r="EJ50">
        <v>5000</v>
      </c>
      <c r="EK50">
        <v>4000</v>
      </c>
      <c r="EL50">
        <v>800</v>
      </c>
      <c r="EM50">
        <v>200</v>
      </c>
      <c r="EN50">
        <v>0</v>
      </c>
      <c r="EO50">
        <v>3</v>
      </c>
      <c r="EP50">
        <v>0</v>
      </c>
      <c r="EQ50">
        <v>1</v>
      </c>
      <c r="ER50" t="s">
        <v>843</v>
      </c>
      <c r="ES50" t="s">
        <v>742</v>
      </c>
      <c r="ET50" t="s">
        <v>256</v>
      </c>
    </row>
    <row r="51" spans="1:150" ht="33" customHeight="1" x14ac:dyDescent="0.25">
      <c r="A51" t="s">
        <v>237</v>
      </c>
      <c r="B51" t="s">
        <v>238</v>
      </c>
      <c r="C51" t="s">
        <v>239</v>
      </c>
      <c r="D51" t="s">
        <v>240</v>
      </c>
      <c r="E51" t="s">
        <v>1869</v>
      </c>
      <c r="F51" t="s">
        <v>752</v>
      </c>
      <c r="G51" t="s">
        <v>753</v>
      </c>
      <c r="I51" t="s">
        <v>774</v>
      </c>
      <c r="L51" s="1" t="s">
        <v>775</v>
      </c>
      <c r="M51" s="1" t="s">
        <v>977</v>
      </c>
      <c r="N51" t="s">
        <v>779</v>
      </c>
      <c r="O51" t="s">
        <v>779</v>
      </c>
      <c r="P51" t="s">
        <v>256</v>
      </c>
      <c r="R51" s="1" t="s">
        <v>982</v>
      </c>
      <c r="S51" s="1" t="s">
        <v>990</v>
      </c>
      <c r="T51" t="s">
        <v>256</v>
      </c>
      <c r="U51" t="s">
        <v>256</v>
      </c>
      <c r="V51" t="s">
        <v>1164</v>
      </c>
      <c r="W51" t="s">
        <v>779</v>
      </c>
      <c r="X51" t="s">
        <v>779</v>
      </c>
      <c r="Y51" s="1" t="s">
        <v>994</v>
      </c>
      <c r="Z51" s="1" t="s">
        <v>999</v>
      </c>
      <c r="AA51" t="s">
        <v>1164</v>
      </c>
      <c r="AB51" t="s">
        <v>787</v>
      </c>
      <c r="AC51" t="s">
        <v>787</v>
      </c>
      <c r="AD51" t="s">
        <v>787</v>
      </c>
      <c r="AE51" t="s">
        <v>781</v>
      </c>
      <c r="AF51" t="s">
        <v>787</v>
      </c>
      <c r="AG51" t="s">
        <v>241</v>
      </c>
      <c r="AH51" t="s">
        <v>795</v>
      </c>
      <c r="AI51" t="s">
        <v>241</v>
      </c>
      <c r="AJ51" t="s">
        <v>798</v>
      </c>
      <c r="AK51" t="s">
        <v>795</v>
      </c>
      <c r="AL51" t="s">
        <v>256</v>
      </c>
      <c r="AM51" t="s">
        <v>780</v>
      </c>
      <c r="AN51" t="s">
        <v>779</v>
      </c>
      <c r="AO51" t="s">
        <v>781</v>
      </c>
      <c r="AP51" t="s">
        <v>793</v>
      </c>
      <c r="AQ51" t="s">
        <v>794</v>
      </c>
      <c r="AR51" t="s">
        <v>779</v>
      </c>
      <c r="AS51" t="s">
        <v>781</v>
      </c>
      <c r="AT51" t="s">
        <v>780</v>
      </c>
      <c r="AU51" t="s">
        <v>779</v>
      </c>
      <c r="AV51" t="s">
        <v>780</v>
      </c>
      <c r="AW51" t="s">
        <v>779</v>
      </c>
      <c r="AX51" t="s">
        <v>779</v>
      </c>
      <c r="AY51" t="s">
        <v>779</v>
      </c>
      <c r="AZ51" t="s">
        <v>788</v>
      </c>
      <c r="BA51" t="s">
        <v>781</v>
      </c>
      <c r="BB51" t="s">
        <v>781</v>
      </c>
      <c r="BC51" t="s">
        <v>781</v>
      </c>
      <c r="BD51" t="s">
        <v>788</v>
      </c>
      <c r="BE51" t="s">
        <v>793</v>
      </c>
      <c r="BF51" t="s">
        <v>794</v>
      </c>
      <c r="BG51" t="s">
        <v>779</v>
      </c>
      <c r="BH51" t="s">
        <v>781</v>
      </c>
      <c r="BI51" t="s">
        <v>780</v>
      </c>
      <c r="BJ51" t="s">
        <v>779</v>
      </c>
      <c r="BK51" t="s">
        <v>779</v>
      </c>
      <c r="BL51" t="s">
        <v>779</v>
      </c>
      <c r="BM51" t="s">
        <v>781</v>
      </c>
      <c r="BN51" t="s">
        <v>781</v>
      </c>
      <c r="BO51" t="s">
        <v>781</v>
      </c>
      <c r="BP51" t="s">
        <v>793</v>
      </c>
      <c r="BQ51" t="s">
        <v>794</v>
      </c>
      <c r="BR51" t="s">
        <v>779</v>
      </c>
      <c r="BS51" t="s">
        <v>780</v>
      </c>
      <c r="BT51" t="s">
        <v>793</v>
      </c>
      <c r="BU51" t="s">
        <v>794</v>
      </c>
      <c r="BV51">
        <v>0</v>
      </c>
      <c r="BW51" t="s">
        <v>242</v>
      </c>
      <c r="BX51" t="s">
        <v>1164</v>
      </c>
      <c r="BY51" t="s">
        <v>803</v>
      </c>
      <c r="BZ51" t="s">
        <v>804</v>
      </c>
      <c r="CA51" t="s">
        <v>806</v>
      </c>
      <c r="CB51" t="s">
        <v>808</v>
      </c>
      <c r="CC51" t="s">
        <v>46</v>
      </c>
      <c r="CD51" t="s">
        <v>0</v>
      </c>
      <c r="CE51" t="s">
        <v>812</v>
      </c>
      <c r="CF51" s="1" t="s">
        <v>1067</v>
      </c>
      <c r="CG51" s="1" t="s">
        <v>1089</v>
      </c>
      <c r="CH51">
        <v>2345</v>
      </c>
      <c r="CI51" s="1" t="s">
        <v>603</v>
      </c>
      <c r="CJ51">
        <v>7.5</v>
      </c>
      <c r="CK51" s="1" t="s">
        <v>632</v>
      </c>
      <c r="CL51" t="s">
        <v>243</v>
      </c>
      <c r="CM51">
        <v>0</v>
      </c>
      <c r="CN51">
        <v>0</v>
      </c>
      <c r="CO51">
        <v>0</v>
      </c>
      <c r="CP51" s="1" t="s">
        <v>1431</v>
      </c>
      <c r="CQ51" s="1" t="s">
        <v>1112</v>
      </c>
      <c r="CR51">
        <v>0</v>
      </c>
      <c r="CS51" t="s">
        <v>1164</v>
      </c>
      <c r="CT51" t="s">
        <v>47</v>
      </c>
      <c r="CU51" t="s">
        <v>0</v>
      </c>
      <c r="CV51" t="s">
        <v>815</v>
      </c>
      <c r="CW51" s="1" t="s">
        <v>1067</v>
      </c>
      <c r="CX51" s="1" t="s">
        <v>1089</v>
      </c>
      <c r="CY51">
        <v>990</v>
      </c>
      <c r="CZ51" t="s">
        <v>669</v>
      </c>
      <c r="DA51">
        <v>43.5</v>
      </c>
      <c r="DB51" t="s">
        <v>682</v>
      </c>
      <c r="DC51">
        <v>0</v>
      </c>
      <c r="DD51">
        <v>0</v>
      </c>
      <c r="DE51">
        <v>0</v>
      </c>
      <c r="DF51">
        <v>0</v>
      </c>
      <c r="DG51" t="s">
        <v>1142</v>
      </c>
      <c r="DH51" t="s">
        <v>1147</v>
      </c>
      <c r="DI51">
        <v>0</v>
      </c>
      <c r="DJ51" t="s">
        <v>1165</v>
      </c>
      <c r="DK51">
        <v>0</v>
      </c>
      <c r="DL51">
        <v>0</v>
      </c>
      <c r="DM51" t="s">
        <v>303</v>
      </c>
      <c r="DN51" t="s">
        <v>303</v>
      </c>
      <c r="DO51" t="s">
        <v>303</v>
      </c>
      <c r="DP51" t="s">
        <v>794</v>
      </c>
      <c r="DQ51">
        <v>0</v>
      </c>
      <c r="DR51" t="s">
        <v>794</v>
      </c>
      <c r="DS51">
        <v>0</v>
      </c>
      <c r="DT51" t="s">
        <v>794</v>
      </c>
      <c r="DU51" t="s">
        <v>794</v>
      </c>
      <c r="DV51" t="s">
        <v>794</v>
      </c>
      <c r="DW51">
        <v>0</v>
      </c>
      <c r="DX51">
        <v>0</v>
      </c>
      <c r="DY51">
        <v>0</v>
      </c>
      <c r="DZ51">
        <v>0</v>
      </c>
      <c r="EA51" t="s">
        <v>1164</v>
      </c>
      <c r="EB51" s="1" t="s">
        <v>775</v>
      </c>
      <c r="EC51" t="s">
        <v>841</v>
      </c>
      <c r="ED51" s="1" t="s">
        <v>777</v>
      </c>
      <c r="EE51" t="s">
        <v>1165</v>
      </c>
      <c r="EF51">
        <v>0</v>
      </c>
      <c r="EG51" s="1" t="s">
        <v>315</v>
      </c>
      <c r="EH51" t="s">
        <v>1164</v>
      </c>
      <c r="EI51" s="1" t="s">
        <v>1153</v>
      </c>
      <c r="EJ51">
        <v>1500</v>
      </c>
      <c r="EK51">
        <v>1450</v>
      </c>
      <c r="EL51">
        <v>50</v>
      </c>
      <c r="EM51">
        <v>0</v>
      </c>
      <c r="EN51">
        <v>3</v>
      </c>
      <c r="EO51">
        <v>3</v>
      </c>
      <c r="EP51">
        <v>12</v>
      </c>
      <c r="EQ51">
        <v>2</v>
      </c>
      <c r="ER51">
        <v>100</v>
      </c>
      <c r="ES51" t="s">
        <v>743</v>
      </c>
      <c r="ET51" t="s">
        <v>256</v>
      </c>
    </row>
    <row r="52" spans="1:150" ht="33" customHeight="1" x14ac:dyDescent="0.25">
      <c r="A52" t="s">
        <v>148</v>
      </c>
      <c r="B52" t="s">
        <v>149</v>
      </c>
      <c r="C52" t="s">
        <v>150</v>
      </c>
      <c r="D52" t="s">
        <v>151</v>
      </c>
      <c r="E52" t="s">
        <v>152</v>
      </c>
      <c r="F52" t="s">
        <v>752</v>
      </c>
      <c r="G52" t="s">
        <v>153</v>
      </c>
      <c r="I52" t="s">
        <v>774</v>
      </c>
      <c r="L52" s="1" t="s">
        <v>776</v>
      </c>
      <c r="M52" s="1" t="s">
        <v>1429</v>
      </c>
      <c r="N52" t="s">
        <v>779</v>
      </c>
      <c r="O52" t="s">
        <v>781</v>
      </c>
      <c r="P52" t="s">
        <v>256</v>
      </c>
      <c r="R52" s="1" t="s">
        <v>982</v>
      </c>
      <c r="S52" s="1" t="s">
        <v>990</v>
      </c>
      <c r="T52" t="s">
        <v>256</v>
      </c>
      <c r="U52" t="s">
        <v>256</v>
      </c>
      <c r="V52" t="s">
        <v>1164</v>
      </c>
      <c r="W52" t="s">
        <v>779</v>
      </c>
      <c r="X52" t="s">
        <v>779</v>
      </c>
      <c r="Y52" s="1" t="s">
        <v>994</v>
      </c>
      <c r="Z52" s="1" t="s">
        <v>999</v>
      </c>
      <c r="AA52" t="s">
        <v>1164</v>
      </c>
      <c r="AB52" t="s">
        <v>779</v>
      </c>
      <c r="AC52" t="s">
        <v>779</v>
      </c>
      <c r="AD52" t="s">
        <v>779</v>
      </c>
      <c r="AE52" t="s">
        <v>779</v>
      </c>
      <c r="AF52" t="s">
        <v>779</v>
      </c>
      <c r="AG52" t="s">
        <v>479</v>
      </c>
      <c r="AH52" t="s">
        <v>796</v>
      </c>
      <c r="AI52" t="s">
        <v>256</v>
      </c>
      <c r="AJ52" t="s">
        <v>800</v>
      </c>
      <c r="AK52" s="1" t="s">
        <v>1017</v>
      </c>
      <c r="AL52" t="s">
        <v>256</v>
      </c>
      <c r="AM52" t="s">
        <v>779</v>
      </c>
      <c r="AN52" t="s">
        <v>779</v>
      </c>
      <c r="AO52" t="s">
        <v>779</v>
      </c>
      <c r="AP52" t="s">
        <v>779</v>
      </c>
      <c r="AQ52" t="s">
        <v>794</v>
      </c>
      <c r="AR52" t="s">
        <v>779</v>
      </c>
      <c r="AS52" t="s">
        <v>779</v>
      </c>
      <c r="AT52" t="s">
        <v>779</v>
      </c>
      <c r="AU52" t="s">
        <v>779</v>
      </c>
      <c r="AV52" t="s">
        <v>779</v>
      </c>
      <c r="AW52" t="s">
        <v>779</v>
      </c>
      <c r="AX52" t="s">
        <v>781</v>
      </c>
      <c r="AY52" t="s">
        <v>779</v>
      </c>
      <c r="AZ52" t="s">
        <v>779</v>
      </c>
      <c r="BA52" t="s">
        <v>779</v>
      </c>
      <c r="BB52" t="s">
        <v>781</v>
      </c>
      <c r="BC52" t="s">
        <v>779</v>
      </c>
      <c r="BD52" t="s">
        <v>779</v>
      </c>
      <c r="BE52" t="s">
        <v>779</v>
      </c>
      <c r="BF52" t="s">
        <v>794</v>
      </c>
      <c r="BG52" t="s">
        <v>779</v>
      </c>
      <c r="BH52" t="s">
        <v>779</v>
      </c>
      <c r="BI52" t="s">
        <v>779</v>
      </c>
      <c r="BJ52" t="s">
        <v>779</v>
      </c>
      <c r="BK52" t="s">
        <v>779</v>
      </c>
      <c r="BL52" t="s">
        <v>779</v>
      </c>
      <c r="BM52" t="s">
        <v>781</v>
      </c>
      <c r="BN52" t="s">
        <v>781</v>
      </c>
      <c r="BO52" t="s">
        <v>781</v>
      </c>
      <c r="BP52" t="s">
        <v>779</v>
      </c>
      <c r="BQ52" t="s">
        <v>794</v>
      </c>
      <c r="BR52" t="s">
        <v>779</v>
      </c>
      <c r="BS52" t="s">
        <v>779</v>
      </c>
      <c r="BT52" t="s">
        <v>779</v>
      </c>
      <c r="BU52" t="s">
        <v>794</v>
      </c>
      <c r="BV52" t="s">
        <v>154</v>
      </c>
      <c r="BW52">
        <v>0</v>
      </c>
      <c r="BX52" t="s">
        <v>1164</v>
      </c>
      <c r="BY52" t="s">
        <v>803</v>
      </c>
      <c r="BZ52" t="s">
        <v>804</v>
      </c>
      <c r="CA52" t="s">
        <v>806</v>
      </c>
      <c r="CB52" t="s">
        <v>808</v>
      </c>
      <c r="CC52">
        <v>0</v>
      </c>
      <c r="CD52">
        <v>0</v>
      </c>
      <c r="CE52" t="s">
        <v>303</v>
      </c>
      <c r="CF52" t="s">
        <v>303</v>
      </c>
      <c r="CG52" t="s">
        <v>303</v>
      </c>
      <c r="CH52" t="s">
        <v>794</v>
      </c>
      <c r="CI52">
        <v>0</v>
      </c>
      <c r="CJ52" t="s">
        <v>794</v>
      </c>
      <c r="CK52">
        <v>0</v>
      </c>
      <c r="CL52" t="s">
        <v>794</v>
      </c>
      <c r="CM52" t="s">
        <v>794</v>
      </c>
      <c r="CN52" t="s">
        <v>794</v>
      </c>
      <c r="CO52">
        <v>0</v>
      </c>
      <c r="CP52" t="s">
        <v>794</v>
      </c>
      <c r="CQ52" t="s">
        <v>794</v>
      </c>
      <c r="CR52">
        <v>0</v>
      </c>
      <c r="CS52" t="s">
        <v>1165</v>
      </c>
      <c r="CT52">
        <v>0</v>
      </c>
      <c r="CU52" t="s">
        <v>0</v>
      </c>
      <c r="CV52" t="s">
        <v>303</v>
      </c>
      <c r="CW52" t="s">
        <v>303</v>
      </c>
      <c r="CX52" t="s">
        <v>303</v>
      </c>
      <c r="CY52" t="s">
        <v>794</v>
      </c>
      <c r="CZ52">
        <v>0</v>
      </c>
      <c r="DA52" t="s">
        <v>794</v>
      </c>
      <c r="DB52">
        <v>0</v>
      </c>
      <c r="DC52" t="s">
        <v>794</v>
      </c>
      <c r="DD52" t="s">
        <v>794</v>
      </c>
      <c r="DE52" t="s">
        <v>794</v>
      </c>
      <c r="DF52">
        <v>0</v>
      </c>
      <c r="DG52">
        <v>0</v>
      </c>
      <c r="DH52">
        <v>0</v>
      </c>
      <c r="DI52">
        <v>0</v>
      </c>
      <c r="DJ52">
        <v>0</v>
      </c>
      <c r="DK52">
        <v>0</v>
      </c>
      <c r="DL52">
        <v>0</v>
      </c>
      <c r="DM52" t="s">
        <v>303</v>
      </c>
      <c r="DN52" t="s">
        <v>303</v>
      </c>
      <c r="DO52" t="s">
        <v>303</v>
      </c>
      <c r="DP52" t="s">
        <v>794</v>
      </c>
      <c r="DQ52">
        <v>0</v>
      </c>
      <c r="DR52" t="s">
        <v>794</v>
      </c>
      <c r="DS52">
        <v>0</v>
      </c>
      <c r="DT52" t="s">
        <v>794</v>
      </c>
      <c r="DU52" t="s">
        <v>794</v>
      </c>
      <c r="DV52" t="s">
        <v>794</v>
      </c>
      <c r="DW52">
        <v>0</v>
      </c>
      <c r="DX52">
        <v>0</v>
      </c>
      <c r="DY52">
        <v>0</v>
      </c>
      <c r="DZ52">
        <v>0</v>
      </c>
      <c r="EA52" t="s">
        <v>1164</v>
      </c>
      <c r="EB52" s="1" t="s">
        <v>776</v>
      </c>
      <c r="EC52" t="s">
        <v>841</v>
      </c>
      <c r="ED52" s="1" t="s">
        <v>776</v>
      </c>
      <c r="EE52" t="s">
        <v>1165</v>
      </c>
      <c r="EF52">
        <v>0</v>
      </c>
      <c r="EG52" t="s">
        <v>1165</v>
      </c>
      <c r="EH52" t="s">
        <v>1164</v>
      </c>
      <c r="EI52" s="1" t="s">
        <v>1155</v>
      </c>
      <c r="EJ52">
        <v>7000</v>
      </c>
      <c r="EK52">
        <v>5000</v>
      </c>
      <c r="EL52">
        <v>1500</v>
      </c>
      <c r="EM52">
        <v>500</v>
      </c>
      <c r="EN52">
        <v>0</v>
      </c>
      <c r="EO52">
        <v>0</v>
      </c>
      <c r="EP52">
        <v>0</v>
      </c>
      <c r="EQ52">
        <v>0</v>
      </c>
      <c r="ER52">
        <v>30</v>
      </c>
      <c r="ES52" t="s">
        <v>744</v>
      </c>
      <c r="ET52" t="s">
        <v>256</v>
      </c>
    </row>
    <row r="53" spans="1:150" ht="33" customHeight="1" x14ac:dyDescent="0.25">
      <c r="A53" t="s">
        <v>216</v>
      </c>
      <c r="B53" t="s">
        <v>256</v>
      </c>
      <c r="C53" s="128" t="s">
        <v>1883</v>
      </c>
      <c r="D53" t="s">
        <v>215</v>
      </c>
      <c r="E53" t="s">
        <v>365</v>
      </c>
      <c r="F53" t="s">
        <v>752</v>
      </c>
      <c r="G53" t="s">
        <v>204</v>
      </c>
      <c r="I53" t="s">
        <v>761</v>
      </c>
      <c r="L53" s="1" t="s">
        <v>777</v>
      </c>
      <c r="M53" s="1" t="s">
        <v>977</v>
      </c>
      <c r="N53" t="s">
        <v>781</v>
      </c>
      <c r="O53" t="s">
        <v>779</v>
      </c>
      <c r="P53" t="s">
        <v>256</v>
      </c>
      <c r="R53" s="1" t="s">
        <v>986</v>
      </c>
      <c r="S53" t="s">
        <v>786</v>
      </c>
      <c r="T53" t="s">
        <v>256</v>
      </c>
      <c r="U53" t="s">
        <v>256</v>
      </c>
      <c r="V53" t="s">
        <v>1165</v>
      </c>
      <c r="W53" t="s">
        <v>303</v>
      </c>
      <c r="X53" t="s">
        <v>303</v>
      </c>
      <c r="Y53" t="s">
        <v>303</v>
      </c>
      <c r="Z53" t="s">
        <v>303</v>
      </c>
      <c r="AA53" t="s">
        <v>303</v>
      </c>
      <c r="AB53" t="s">
        <v>303</v>
      </c>
      <c r="AC53" t="s">
        <v>303</v>
      </c>
      <c r="AD53" t="s">
        <v>303</v>
      </c>
      <c r="AE53" t="s">
        <v>303</v>
      </c>
      <c r="AF53" t="s">
        <v>303</v>
      </c>
      <c r="AG53" t="s">
        <v>794</v>
      </c>
      <c r="AH53" t="s">
        <v>795</v>
      </c>
      <c r="AI53" t="s">
        <v>256</v>
      </c>
      <c r="AJ53" s="1" t="s">
        <v>1008</v>
      </c>
      <c r="AK53" t="s">
        <v>795</v>
      </c>
      <c r="AL53" t="s">
        <v>256</v>
      </c>
      <c r="AM53" t="s">
        <v>781</v>
      </c>
      <c r="AN53" t="s">
        <v>779</v>
      </c>
      <c r="AO53" t="s">
        <v>781</v>
      </c>
      <c r="AP53" t="s">
        <v>793</v>
      </c>
      <c r="AQ53" t="s">
        <v>794</v>
      </c>
      <c r="AR53" t="s">
        <v>781</v>
      </c>
      <c r="AS53" t="s">
        <v>781</v>
      </c>
      <c r="AT53" t="s">
        <v>781</v>
      </c>
      <c r="AU53" t="s">
        <v>781</v>
      </c>
      <c r="AV53" t="s">
        <v>781</v>
      </c>
      <c r="AW53" t="s">
        <v>779</v>
      </c>
      <c r="AX53" t="s">
        <v>780</v>
      </c>
      <c r="AY53" t="s">
        <v>780</v>
      </c>
      <c r="AZ53" t="s">
        <v>781</v>
      </c>
      <c r="BA53" t="s">
        <v>781</v>
      </c>
      <c r="BB53" t="s">
        <v>781</v>
      </c>
      <c r="BC53" t="s">
        <v>779</v>
      </c>
      <c r="BD53" t="s">
        <v>781</v>
      </c>
      <c r="BE53" t="s">
        <v>793</v>
      </c>
      <c r="BF53" t="s">
        <v>794</v>
      </c>
      <c r="BG53" t="s">
        <v>780</v>
      </c>
      <c r="BH53" t="s">
        <v>780</v>
      </c>
      <c r="BI53" t="s">
        <v>780</v>
      </c>
      <c r="BJ53" t="s">
        <v>780</v>
      </c>
      <c r="BK53" t="s">
        <v>780</v>
      </c>
      <c r="BL53" t="s">
        <v>781</v>
      </c>
      <c r="BM53" t="s">
        <v>781</v>
      </c>
      <c r="BN53" t="s">
        <v>781</v>
      </c>
      <c r="BO53" t="s">
        <v>781</v>
      </c>
      <c r="BP53" t="s">
        <v>793</v>
      </c>
      <c r="BQ53" t="s">
        <v>794</v>
      </c>
      <c r="BR53" t="s">
        <v>780</v>
      </c>
      <c r="BS53" t="s">
        <v>780</v>
      </c>
      <c r="BT53" t="s">
        <v>793</v>
      </c>
      <c r="BU53" t="s">
        <v>794</v>
      </c>
      <c r="BV53">
        <v>0</v>
      </c>
      <c r="BW53" t="s">
        <v>1592</v>
      </c>
      <c r="BX53" t="s">
        <v>1165</v>
      </c>
      <c r="BY53" t="s">
        <v>802</v>
      </c>
      <c r="BZ53" t="s">
        <v>804</v>
      </c>
      <c r="CA53" t="s">
        <v>806</v>
      </c>
      <c r="CB53" t="s">
        <v>808</v>
      </c>
      <c r="CC53" t="s">
        <v>256</v>
      </c>
      <c r="CD53" t="s">
        <v>0</v>
      </c>
      <c r="CE53" t="s">
        <v>813</v>
      </c>
      <c r="CF53" s="1" t="s">
        <v>1068</v>
      </c>
      <c r="CG53" s="1" t="s">
        <v>1095</v>
      </c>
      <c r="CH53">
        <v>150</v>
      </c>
      <c r="CI53">
        <v>0</v>
      </c>
      <c r="CJ53" t="s">
        <v>794</v>
      </c>
      <c r="CK53">
        <v>0</v>
      </c>
      <c r="CL53" t="s">
        <v>794</v>
      </c>
      <c r="CM53" t="s">
        <v>794</v>
      </c>
      <c r="CN53" t="s">
        <v>794</v>
      </c>
      <c r="CO53">
        <v>0</v>
      </c>
      <c r="CP53" t="s">
        <v>834</v>
      </c>
      <c r="CQ53" t="s">
        <v>839</v>
      </c>
      <c r="CR53">
        <v>0</v>
      </c>
      <c r="CS53" t="s">
        <v>1165</v>
      </c>
      <c r="CT53">
        <v>0</v>
      </c>
      <c r="CU53" t="s">
        <v>0</v>
      </c>
      <c r="CV53" t="s">
        <v>303</v>
      </c>
      <c r="CW53" t="s">
        <v>303</v>
      </c>
      <c r="CX53" t="s">
        <v>303</v>
      </c>
      <c r="CY53" t="s">
        <v>794</v>
      </c>
      <c r="CZ53">
        <v>0</v>
      </c>
      <c r="DA53" t="s">
        <v>794</v>
      </c>
      <c r="DB53">
        <v>0</v>
      </c>
      <c r="DC53" t="s">
        <v>794</v>
      </c>
      <c r="DD53" t="s">
        <v>794</v>
      </c>
      <c r="DE53" t="s">
        <v>794</v>
      </c>
      <c r="DF53">
        <v>0</v>
      </c>
      <c r="DG53">
        <v>0</v>
      </c>
      <c r="DH53">
        <v>0</v>
      </c>
      <c r="DI53">
        <v>0</v>
      </c>
      <c r="DJ53">
        <v>0</v>
      </c>
      <c r="DK53">
        <v>0</v>
      </c>
      <c r="DL53">
        <v>0</v>
      </c>
      <c r="DM53" t="s">
        <v>303</v>
      </c>
      <c r="DN53" t="s">
        <v>303</v>
      </c>
      <c r="DO53" t="s">
        <v>303</v>
      </c>
      <c r="DP53" t="s">
        <v>794</v>
      </c>
      <c r="DQ53">
        <v>0</v>
      </c>
      <c r="DR53" t="s">
        <v>794</v>
      </c>
      <c r="DS53">
        <v>0</v>
      </c>
      <c r="DT53" t="s">
        <v>794</v>
      </c>
      <c r="DU53" t="s">
        <v>794</v>
      </c>
      <c r="DV53" t="s">
        <v>794</v>
      </c>
      <c r="DW53">
        <v>0</v>
      </c>
      <c r="DX53">
        <v>0</v>
      </c>
      <c r="DY53">
        <v>0</v>
      </c>
      <c r="DZ53">
        <v>0</v>
      </c>
      <c r="EA53" t="s">
        <v>1164</v>
      </c>
      <c r="EB53" s="1" t="s">
        <v>777</v>
      </c>
      <c r="EC53" t="s">
        <v>1165</v>
      </c>
      <c r="ED53" t="s">
        <v>781</v>
      </c>
      <c r="EE53" t="s">
        <v>1165</v>
      </c>
      <c r="EF53">
        <v>0</v>
      </c>
      <c r="EG53" t="s">
        <v>1165</v>
      </c>
      <c r="EH53" t="s">
        <v>1165</v>
      </c>
      <c r="EI53" t="s">
        <v>303</v>
      </c>
      <c r="EJ53">
        <v>23</v>
      </c>
      <c r="EK53">
        <v>23</v>
      </c>
      <c r="EL53">
        <v>0</v>
      </c>
      <c r="EM53">
        <v>0</v>
      </c>
      <c r="EN53">
        <v>1</v>
      </c>
      <c r="EO53">
        <v>1</v>
      </c>
      <c r="EP53">
        <v>3</v>
      </c>
      <c r="EQ53">
        <v>3</v>
      </c>
      <c r="ER53">
        <v>100</v>
      </c>
      <c r="ES53" t="s">
        <v>217</v>
      </c>
      <c r="ET53" t="s">
        <v>218</v>
      </c>
    </row>
    <row r="54" spans="1:150" ht="33" customHeight="1" x14ac:dyDescent="0.25">
      <c r="A54" t="s">
        <v>201</v>
      </c>
      <c r="B54" t="s">
        <v>202</v>
      </c>
      <c r="C54" t="s">
        <v>1469</v>
      </c>
      <c r="D54" t="s">
        <v>203</v>
      </c>
      <c r="E54" t="s">
        <v>364</v>
      </c>
      <c r="F54" t="s">
        <v>752</v>
      </c>
      <c r="G54" t="s">
        <v>204</v>
      </c>
      <c r="I54" t="s">
        <v>774</v>
      </c>
      <c r="L54" s="1" t="s">
        <v>775</v>
      </c>
      <c r="M54" s="1" t="s">
        <v>1429</v>
      </c>
      <c r="N54" t="s">
        <v>779</v>
      </c>
      <c r="O54" t="s">
        <v>780</v>
      </c>
      <c r="P54" t="s">
        <v>256</v>
      </c>
      <c r="R54" s="1" t="s">
        <v>981</v>
      </c>
      <c r="S54" s="1" t="s">
        <v>992</v>
      </c>
      <c r="T54" t="s">
        <v>256</v>
      </c>
      <c r="U54" t="s">
        <v>256</v>
      </c>
      <c r="V54" t="s">
        <v>1164</v>
      </c>
      <c r="W54" t="s">
        <v>779</v>
      </c>
      <c r="X54" t="s">
        <v>779</v>
      </c>
      <c r="Y54" s="1" t="s">
        <v>994</v>
      </c>
      <c r="Z54" t="s">
        <v>791</v>
      </c>
      <c r="AA54" t="s">
        <v>1164</v>
      </c>
      <c r="AB54" t="s">
        <v>781</v>
      </c>
      <c r="AC54" t="s">
        <v>788</v>
      </c>
      <c r="AD54" t="s">
        <v>779</v>
      </c>
      <c r="AE54" t="s">
        <v>781</v>
      </c>
      <c r="AF54" t="s">
        <v>793</v>
      </c>
      <c r="AG54" t="s">
        <v>794</v>
      </c>
      <c r="AH54" t="s">
        <v>795</v>
      </c>
      <c r="AI54" t="s">
        <v>511</v>
      </c>
      <c r="AJ54" s="1" t="s">
        <v>1016</v>
      </c>
      <c r="AK54" s="1" t="s">
        <v>1019</v>
      </c>
      <c r="AL54" t="s">
        <v>256</v>
      </c>
      <c r="AM54" t="s">
        <v>779</v>
      </c>
      <c r="AN54" t="s">
        <v>779</v>
      </c>
      <c r="AO54" t="s">
        <v>780</v>
      </c>
      <c r="AP54" t="s">
        <v>793</v>
      </c>
      <c r="AQ54" t="s">
        <v>205</v>
      </c>
      <c r="AR54" t="s">
        <v>779</v>
      </c>
      <c r="AS54" t="s">
        <v>779</v>
      </c>
      <c r="AT54" t="s">
        <v>780</v>
      </c>
      <c r="AU54" t="s">
        <v>779</v>
      </c>
      <c r="AV54" t="s">
        <v>779</v>
      </c>
      <c r="AW54" t="s">
        <v>779</v>
      </c>
      <c r="AX54" t="s">
        <v>780</v>
      </c>
      <c r="AY54" t="s">
        <v>779</v>
      </c>
      <c r="AZ54" t="s">
        <v>779</v>
      </c>
      <c r="BA54" t="s">
        <v>779</v>
      </c>
      <c r="BB54" t="s">
        <v>779</v>
      </c>
      <c r="BC54" t="s">
        <v>781</v>
      </c>
      <c r="BD54" t="s">
        <v>781</v>
      </c>
      <c r="BE54" t="s">
        <v>793</v>
      </c>
      <c r="BF54" t="s">
        <v>794</v>
      </c>
      <c r="BG54" t="s">
        <v>779</v>
      </c>
      <c r="BH54" t="s">
        <v>779</v>
      </c>
      <c r="BI54" t="s">
        <v>788</v>
      </c>
      <c r="BJ54" t="s">
        <v>779</v>
      </c>
      <c r="BK54" t="s">
        <v>779</v>
      </c>
      <c r="BL54" t="s">
        <v>779</v>
      </c>
      <c r="BM54" t="s">
        <v>779</v>
      </c>
      <c r="BN54" t="s">
        <v>779</v>
      </c>
      <c r="BO54" t="s">
        <v>779</v>
      </c>
      <c r="BP54" t="s">
        <v>793</v>
      </c>
      <c r="BQ54" t="s">
        <v>794</v>
      </c>
      <c r="BR54" t="s">
        <v>779</v>
      </c>
      <c r="BS54" t="s">
        <v>780</v>
      </c>
      <c r="BT54" t="s">
        <v>793</v>
      </c>
      <c r="BU54" t="s">
        <v>794</v>
      </c>
      <c r="BV54" t="s">
        <v>206</v>
      </c>
      <c r="BW54">
        <v>0</v>
      </c>
      <c r="BX54" t="s">
        <v>1164</v>
      </c>
      <c r="BY54" t="s">
        <v>803</v>
      </c>
      <c r="BZ54" t="s">
        <v>804</v>
      </c>
      <c r="CA54" t="s">
        <v>806</v>
      </c>
      <c r="CB54" s="1" t="s">
        <v>1027</v>
      </c>
      <c r="CC54" t="s">
        <v>207</v>
      </c>
      <c r="CD54" t="s">
        <v>0</v>
      </c>
      <c r="CE54" t="s">
        <v>813</v>
      </c>
      <c r="CF54" s="1" t="s">
        <v>1069</v>
      </c>
      <c r="CG54" s="1" t="s">
        <v>1096</v>
      </c>
      <c r="CH54">
        <v>99</v>
      </c>
      <c r="CI54" t="s">
        <v>604</v>
      </c>
      <c r="CJ54">
        <v>0</v>
      </c>
      <c r="CK54">
        <v>0</v>
      </c>
      <c r="CL54">
        <v>0.05</v>
      </c>
      <c r="CM54">
        <v>0</v>
      </c>
      <c r="CN54">
        <v>0</v>
      </c>
      <c r="CO54">
        <v>0</v>
      </c>
      <c r="CP54" s="1" t="s">
        <v>1436</v>
      </c>
      <c r="CQ54" t="s">
        <v>838</v>
      </c>
      <c r="CR54">
        <v>0</v>
      </c>
      <c r="CS54" t="s">
        <v>1164</v>
      </c>
      <c r="CT54" t="s">
        <v>208</v>
      </c>
      <c r="CU54" t="s">
        <v>0</v>
      </c>
      <c r="CV54" t="s">
        <v>813</v>
      </c>
      <c r="CW54" s="1" t="s">
        <v>1133</v>
      </c>
      <c r="CX54" s="1" t="s">
        <v>1136</v>
      </c>
      <c r="CY54">
        <v>99</v>
      </c>
      <c r="CZ54" t="s">
        <v>670</v>
      </c>
      <c r="DA54">
        <v>12.5</v>
      </c>
      <c r="DB54">
        <v>0</v>
      </c>
      <c r="DC54">
        <v>0</v>
      </c>
      <c r="DD54">
        <v>0</v>
      </c>
      <c r="DE54">
        <v>0</v>
      </c>
      <c r="DF54">
        <v>0</v>
      </c>
      <c r="DG54" t="s">
        <v>1144</v>
      </c>
      <c r="DH54" t="s">
        <v>838</v>
      </c>
      <c r="DI54">
        <v>0</v>
      </c>
      <c r="DJ54" t="s">
        <v>1165</v>
      </c>
      <c r="DK54">
        <v>0</v>
      </c>
      <c r="DL54">
        <v>0</v>
      </c>
      <c r="DM54" t="s">
        <v>303</v>
      </c>
      <c r="DN54" t="s">
        <v>303</v>
      </c>
      <c r="DO54" t="s">
        <v>303</v>
      </c>
      <c r="DP54" t="s">
        <v>794</v>
      </c>
      <c r="DQ54">
        <v>0</v>
      </c>
      <c r="DR54" t="s">
        <v>794</v>
      </c>
      <c r="DS54">
        <v>0</v>
      </c>
      <c r="DT54" t="s">
        <v>794</v>
      </c>
      <c r="DU54" t="s">
        <v>794</v>
      </c>
      <c r="DV54" t="s">
        <v>794</v>
      </c>
      <c r="DW54">
        <v>0</v>
      </c>
      <c r="DX54">
        <v>0</v>
      </c>
      <c r="DY54">
        <v>0</v>
      </c>
      <c r="DZ54">
        <v>0</v>
      </c>
      <c r="EA54" t="s">
        <v>1165</v>
      </c>
      <c r="EB54" t="s">
        <v>781</v>
      </c>
      <c r="EC54" t="s">
        <v>303</v>
      </c>
      <c r="ED54" t="s">
        <v>781</v>
      </c>
      <c r="EE54">
        <v>0</v>
      </c>
      <c r="EF54">
        <v>0</v>
      </c>
      <c r="EG54" s="1" t="s">
        <v>313</v>
      </c>
      <c r="EH54" t="s">
        <v>1164</v>
      </c>
      <c r="EI54" t="s">
        <v>842</v>
      </c>
      <c r="EJ54">
        <v>8000</v>
      </c>
      <c r="EK54">
        <v>6000</v>
      </c>
      <c r="EL54">
        <v>1500</v>
      </c>
      <c r="EM54">
        <v>500</v>
      </c>
      <c r="EN54">
        <v>0</v>
      </c>
      <c r="EO54">
        <v>3</v>
      </c>
      <c r="EP54">
        <v>0</v>
      </c>
      <c r="EQ54">
        <v>3</v>
      </c>
      <c r="ER54">
        <v>500</v>
      </c>
      <c r="ES54" t="s">
        <v>745</v>
      </c>
      <c r="ET54" t="s">
        <v>256</v>
      </c>
    </row>
    <row r="55" spans="1:150" ht="33" customHeight="1" x14ac:dyDescent="0.25">
      <c r="A55" t="s">
        <v>194</v>
      </c>
      <c r="B55" t="s">
        <v>256</v>
      </c>
      <c r="C55" t="s">
        <v>195</v>
      </c>
      <c r="D55" t="s">
        <v>196</v>
      </c>
      <c r="E55" t="s">
        <v>363</v>
      </c>
      <c r="F55" t="s">
        <v>764</v>
      </c>
      <c r="G55" t="s">
        <v>197</v>
      </c>
      <c r="I55" t="s">
        <v>774</v>
      </c>
      <c r="L55" s="1" t="s">
        <v>777</v>
      </c>
      <c r="M55" s="1" t="s">
        <v>1429</v>
      </c>
      <c r="N55" t="s">
        <v>779</v>
      </c>
      <c r="O55" t="s">
        <v>781</v>
      </c>
      <c r="P55" t="s">
        <v>256</v>
      </c>
      <c r="R55" s="1" t="s">
        <v>982</v>
      </c>
      <c r="S55" t="s">
        <v>786</v>
      </c>
      <c r="T55" t="s">
        <v>256</v>
      </c>
      <c r="U55" t="s">
        <v>256</v>
      </c>
      <c r="V55" t="s">
        <v>1164</v>
      </c>
      <c r="W55" t="s">
        <v>781</v>
      </c>
      <c r="X55" t="s">
        <v>779</v>
      </c>
      <c r="Y55" t="s">
        <v>789</v>
      </c>
      <c r="Z55" t="s">
        <v>791</v>
      </c>
      <c r="AA55" t="s">
        <v>1165</v>
      </c>
      <c r="AB55" t="s">
        <v>781</v>
      </c>
      <c r="AC55" t="s">
        <v>781</v>
      </c>
      <c r="AD55" t="s">
        <v>781</v>
      </c>
      <c r="AE55" t="s">
        <v>781</v>
      </c>
      <c r="AF55" t="s">
        <v>793</v>
      </c>
      <c r="AG55" t="s">
        <v>794</v>
      </c>
      <c r="AH55" t="s">
        <v>795</v>
      </c>
      <c r="AI55" t="s">
        <v>256</v>
      </c>
      <c r="AJ55" t="s">
        <v>798</v>
      </c>
      <c r="AK55" t="s">
        <v>801</v>
      </c>
      <c r="AL55" t="s">
        <v>256</v>
      </c>
      <c r="AM55" t="s">
        <v>781</v>
      </c>
      <c r="AN55" t="s">
        <v>779</v>
      </c>
      <c r="AO55" t="s">
        <v>781</v>
      </c>
      <c r="AP55" t="s">
        <v>793</v>
      </c>
      <c r="AQ55" t="s">
        <v>794</v>
      </c>
      <c r="AR55" t="s">
        <v>781</v>
      </c>
      <c r="AS55" t="s">
        <v>781</v>
      </c>
      <c r="AT55" t="s">
        <v>779</v>
      </c>
      <c r="AU55" t="s">
        <v>779</v>
      </c>
      <c r="AV55" t="s">
        <v>781</v>
      </c>
      <c r="AW55" t="s">
        <v>781</v>
      </c>
      <c r="AX55" t="s">
        <v>781</v>
      </c>
      <c r="AY55" t="s">
        <v>781</v>
      </c>
      <c r="AZ55" t="s">
        <v>779</v>
      </c>
      <c r="BA55" t="s">
        <v>779</v>
      </c>
      <c r="BB55" t="s">
        <v>781</v>
      </c>
      <c r="BC55" t="s">
        <v>781</v>
      </c>
      <c r="BD55" t="s">
        <v>781</v>
      </c>
      <c r="BE55" t="s">
        <v>793</v>
      </c>
      <c r="BF55" t="s">
        <v>794</v>
      </c>
      <c r="BG55" t="s">
        <v>781</v>
      </c>
      <c r="BH55" t="s">
        <v>779</v>
      </c>
      <c r="BI55" t="s">
        <v>781</v>
      </c>
      <c r="BJ55" t="s">
        <v>779</v>
      </c>
      <c r="BK55" t="s">
        <v>779</v>
      </c>
      <c r="BL55" t="s">
        <v>779</v>
      </c>
      <c r="BM55" t="s">
        <v>781</v>
      </c>
      <c r="BN55" t="s">
        <v>781</v>
      </c>
      <c r="BO55" t="s">
        <v>781</v>
      </c>
      <c r="BP55" t="s">
        <v>793</v>
      </c>
      <c r="BQ55" t="s">
        <v>794</v>
      </c>
      <c r="BR55" t="s">
        <v>781</v>
      </c>
      <c r="BS55" t="s">
        <v>780</v>
      </c>
      <c r="BT55" t="s">
        <v>793</v>
      </c>
      <c r="BU55" t="s">
        <v>794</v>
      </c>
      <c r="BV55">
        <v>0</v>
      </c>
      <c r="BW55">
        <v>0</v>
      </c>
      <c r="BX55" t="s">
        <v>1165</v>
      </c>
      <c r="BY55" t="s">
        <v>802</v>
      </c>
      <c r="BZ55" t="s">
        <v>805</v>
      </c>
      <c r="CA55" t="s">
        <v>806</v>
      </c>
      <c r="CB55" s="1" t="s">
        <v>576</v>
      </c>
      <c r="CC55">
        <v>0</v>
      </c>
      <c r="CD55" t="s">
        <v>0</v>
      </c>
      <c r="CE55" t="s">
        <v>813</v>
      </c>
      <c r="CF55" s="1" t="s">
        <v>1070</v>
      </c>
      <c r="CG55" s="1" t="s">
        <v>1097</v>
      </c>
      <c r="CH55" t="s">
        <v>794</v>
      </c>
      <c r="CI55">
        <v>0</v>
      </c>
      <c r="CJ55" t="s">
        <v>794</v>
      </c>
      <c r="CK55">
        <v>0</v>
      </c>
      <c r="CL55">
        <v>0</v>
      </c>
      <c r="CM55">
        <v>0</v>
      </c>
      <c r="CN55">
        <v>0</v>
      </c>
      <c r="CO55">
        <v>0</v>
      </c>
      <c r="CP55" s="1" t="s">
        <v>1440</v>
      </c>
      <c r="CQ55" s="1" t="s">
        <v>1118</v>
      </c>
      <c r="CR55" t="s">
        <v>657</v>
      </c>
      <c r="CS55" t="s">
        <v>1165</v>
      </c>
      <c r="CT55">
        <v>0</v>
      </c>
      <c r="CU55" t="s">
        <v>0</v>
      </c>
      <c r="CV55" t="s">
        <v>303</v>
      </c>
      <c r="CW55" t="s">
        <v>303</v>
      </c>
      <c r="CX55" t="s">
        <v>303</v>
      </c>
      <c r="CY55" t="s">
        <v>794</v>
      </c>
      <c r="CZ55">
        <v>0</v>
      </c>
      <c r="DA55" t="s">
        <v>794</v>
      </c>
      <c r="DB55">
        <v>0</v>
      </c>
      <c r="DC55" t="s">
        <v>794</v>
      </c>
      <c r="DD55" t="s">
        <v>794</v>
      </c>
      <c r="DE55" t="s">
        <v>794</v>
      </c>
      <c r="DF55">
        <v>0</v>
      </c>
      <c r="DG55">
        <v>0</v>
      </c>
      <c r="DH55">
        <v>0</v>
      </c>
      <c r="DI55">
        <v>0</v>
      </c>
      <c r="DJ55">
        <v>0</v>
      </c>
      <c r="DK55">
        <v>0</v>
      </c>
      <c r="DL55">
        <v>0</v>
      </c>
      <c r="DM55" t="s">
        <v>303</v>
      </c>
      <c r="DN55" t="s">
        <v>303</v>
      </c>
      <c r="DO55" t="s">
        <v>303</v>
      </c>
      <c r="DP55" t="s">
        <v>794</v>
      </c>
      <c r="DQ55">
        <v>0</v>
      </c>
      <c r="DR55" t="s">
        <v>794</v>
      </c>
      <c r="DS55">
        <v>0</v>
      </c>
      <c r="DT55" t="s">
        <v>794</v>
      </c>
      <c r="DU55" t="s">
        <v>794</v>
      </c>
      <c r="DV55" t="s">
        <v>794</v>
      </c>
      <c r="DW55">
        <v>0</v>
      </c>
      <c r="DX55">
        <v>0</v>
      </c>
      <c r="DY55">
        <v>0</v>
      </c>
      <c r="DZ55">
        <v>0</v>
      </c>
      <c r="EA55" t="s">
        <v>1164</v>
      </c>
      <c r="EB55" s="1" t="s">
        <v>777</v>
      </c>
      <c r="EC55" t="s">
        <v>841</v>
      </c>
      <c r="ED55" s="1" t="s">
        <v>777</v>
      </c>
      <c r="EE55" t="s">
        <v>1165</v>
      </c>
      <c r="EF55">
        <v>0</v>
      </c>
      <c r="EG55" s="1" t="s">
        <v>302</v>
      </c>
      <c r="EH55" t="s">
        <v>1165</v>
      </c>
      <c r="EI55" t="s">
        <v>303</v>
      </c>
      <c r="EJ55">
        <v>50</v>
      </c>
      <c r="EK55">
        <v>50</v>
      </c>
      <c r="EL55">
        <v>0</v>
      </c>
      <c r="EM55">
        <v>0</v>
      </c>
      <c r="EN55">
        <v>1</v>
      </c>
      <c r="EO55">
        <v>3</v>
      </c>
      <c r="EP55">
        <v>12</v>
      </c>
      <c r="EQ55">
        <v>3</v>
      </c>
      <c r="ER55">
        <v>100</v>
      </c>
      <c r="ES55" t="s">
        <v>746</v>
      </c>
      <c r="ET55" t="s">
        <v>256</v>
      </c>
    </row>
    <row r="56" spans="1:150" ht="33" customHeight="1" x14ac:dyDescent="0.25">
      <c r="A56" t="s">
        <v>1471</v>
      </c>
      <c r="B56" t="s">
        <v>1473</v>
      </c>
      <c r="C56" t="s">
        <v>1474</v>
      </c>
      <c r="D56" s="129" t="s">
        <v>1576</v>
      </c>
      <c r="E56" s="130" t="s">
        <v>1577</v>
      </c>
      <c r="F56" t="s">
        <v>764</v>
      </c>
      <c r="G56" t="s">
        <v>1578</v>
      </c>
      <c r="I56" t="s">
        <v>774</v>
      </c>
      <c r="L56" s="1" t="s">
        <v>775</v>
      </c>
      <c r="M56" s="1" t="s">
        <v>1429</v>
      </c>
      <c r="N56" t="s">
        <v>779</v>
      </c>
      <c r="O56" t="s">
        <v>781</v>
      </c>
      <c r="P56" t="s">
        <v>1589</v>
      </c>
      <c r="R56" s="1" t="s">
        <v>983</v>
      </c>
      <c r="S56" t="s">
        <v>989</v>
      </c>
      <c r="T56" t="s">
        <v>436</v>
      </c>
      <c r="U56" t="s">
        <v>256</v>
      </c>
      <c r="V56" t="s">
        <v>1164</v>
      </c>
      <c r="W56" t="s">
        <v>779</v>
      </c>
      <c r="X56" t="s">
        <v>779</v>
      </c>
      <c r="Y56" t="s">
        <v>1581</v>
      </c>
      <c r="Z56" s="1" t="s">
        <v>1582</v>
      </c>
      <c r="AA56" t="s">
        <v>1164</v>
      </c>
      <c r="AB56" t="s">
        <v>779</v>
      </c>
      <c r="AC56" t="s">
        <v>779</v>
      </c>
      <c r="AD56" t="s">
        <v>779</v>
      </c>
      <c r="AE56" t="s">
        <v>779</v>
      </c>
      <c r="AF56" t="s">
        <v>779</v>
      </c>
      <c r="AG56" t="s">
        <v>1586</v>
      </c>
      <c r="AH56" t="s">
        <v>795</v>
      </c>
      <c r="AI56" t="s">
        <v>256</v>
      </c>
      <c r="AJ56" t="s">
        <v>800</v>
      </c>
      <c r="AK56" t="s">
        <v>1019</v>
      </c>
      <c r="AL56" t="s">
        <v>1579</v>
      </c>
      <c r="AM56" t="s">
        <v>779</v>
      </c>
      <c r="AN56" t="s">
        <v>779</v>
      </c>
      <c r="AO56" t="s">
        <v>779</v>
      </c>
      <c r="AP56" t="s">
        <v>779</v>
      </c>
      <c r="AQ56" t="s">
        <v>1583</v>
      </c>
      <c r="AR56" t="s">
        <v>779</v>
      </c>
      <c r="AS56" t="s">
        <v>779</v>
      </c>
      <c r="AT56" t="s">
        <v>779</v>
      </c>
      <c r="AU56" t="s">
        <v>779</v>
      </c>
      <c r="AV56" t="s">
        <v>779</v>
      </c>
      <c r="AW56" t="s">
        <v>779</v>
      </c>
      <c r="AX56" t="s">
        <v>780</v>
      </c>
      <c r="AY56" t="s">
        <v>779</v>
      </c>
      <c r="AZ56" t="s">
        <v>779</v>
      </c>
      <c r="BA56" t="s">
        <v>779</v>
      </c>
      <c r="BB56" t="s">
        <v>779</v>
      </c>
      <c r="BC56" t="s">
        <v>781</v>
      </c>
      <c r="BD56" t="s">
        <v>788</v>
      </c>
      <c r="BE56" t="s">
        <v>779</v>
      </c>
      <c r="BF56" t="s">
        <v>1478</v>
      </c>
      <c r="BG56" t="s">
        <v>779</v>
      </c>
      <c r="BH56" t="s">
        <v>779</v>
      </c>
      <c r="BI56" t="s">
        <v>779</v>
      </c>
      <c r="BJ56" t="s">
        <v>780</v>
      </c>
      <c r="BK56" t="s">
        <v>779</v>
      </c>
      <c r="BL56" t="s">
        <v>779</v>
      </c>
      <c r="BM56" t="s">
        <v>779</v>
      </c>
      <c r="BN56" t="s">
        <v>779</v>
      </c>
      <c r="BO56" t="s">
        <v>779</v>
      </c>
      <c r="BP56" t="s">
        <v>793</v>
      </c>
      <c r="BQ56" t="s">
        <v>794</v>
      </c>
      <c r="BR56" t="s">
        <v>779</v>
      </c>
      <c r="BS56" t="s">
        <v>779</v>
      </c>
      <c r="BT56" t="s">
        <v>779</v>
      </c>
      <c r="BU56" t="s">
        <v>1591</v>
      </c>
      <c r="BV56" t="s">
        <v>1475</v>
      </c>
      <c r="BW56" t="s">
        <v>1479</v>
      </c>
      <c r="BX56" t="s">
        <v>1164</v>
      </c>
      <c r="BY56" t="s">
        <v>803</v>
      </c>
      <c r="BZ56" t="s">
        <v>804</v>
      </c>
      <c r="CA56" t="s">
        <v>806</v>
      </c>
      <c r="CB56" s="1" t="s">
        <v>1477</v>
      </c>
      <c r="CC56">
        <v>0</v>
      </c>
      <c r="CD56" t="s">
        <v>0</v>
      </c>
      <c r="CE56" t="s">
        <v>303</v>
      </c>
      <c r="CF56" s="1" t="s">
        <v>1477</v>
      </c>
      <c r="CG56" s="1" t="s">
        <v>1477</v>
      </c>
      <c r="CH56" t="s">
        <v>794</v>
      </c>
      <c r="CI56">
        <v>0</v>
      </c>
      <c r="CJ56" t="s">
        <v>794</v>
      </c>
      <c r="CK56">
        <v>0</v>
      </c>
      <c r="CL56" t="s">
        <v>794</v>
      </c>
      <c r="CM56" t="s">
        <v>794</v>
      </c>
      <c r="CN56" t="s">
        <v>794</v>
      </c>
      <c r="CO56">
        <v>0</v>
      </c>
      <c r="CP56" s="1" t="s">
        <v>1587</v>
      </c>
      <c r="CQ56" s="1" t="s">
        <v>1588</v>
      </c>
      <c r="CR56">
        <v>0</v>
      </c>
      <c r="CS56" t="s">
        <v>1165</v>
      </c>
      <c r="CT56">
        <v>0</v>
      </c>
      <c r="CU56" t="s">
        <v>0</v>
      </c>
      <c r="CV56" t="s">
        <v>303</v>
      </c>
      <c r="CW56" t="s">
        <v>303</v>
      </c>
      <c r="CX56" t="s">
        <v>303</v>
      </c>
      <c r="CY56" t="s">
        <v>794</v>
      </c>
      <c r="CZ56">
        <v>0</v>
      </c>
      <c r="DA56" t="s">
        <v>794</v>
      </c>
      <c r="DB56">
        <v>0</v>
      </c>
      <c r="DC56" t="s">
        <v>794</v>
      </c>
      <c r="DD56" t="s">
        <v>794</v>
      </c>
      <c r="DE56" t="s">
        <v>794</v>
      </c>
      <c r="DF56">
        <v>0</v>
      </c>
      <c r="DG56">
        <v>0</v>
      </c>
      <c r="DH56">
        <v>0</v>
      </c>
      <c r="DI56">
        <v>0</v>
      </c>
      <c r="DJ56">
        <v>0</v>
      </c>
      <c r="DK56">
        <v>0</v>
      </c>
      <c r="DL56">
        <v>0</v>
      </c>
      <c r="DM56" t="s">
        <v>303</v>
      </c>
      <c r="DN56" t="s">
        <v>303</v>
      </c>
      <c r="DO56" t="s">
        <v>303</v>
      </c>
      <c r="DP56" t="s">
        <v>794</v>
      </c>
      <c r="DQ56">
        <v>0</v>
      </c>
      <c r="DR56" t="s">
        <v>794</v>
      </c>
      <c r="DS56">
        <v>0</v>
      </c>
      <c r="DT56" t="s">
        <v>794</v>
      </c>
      <c r="DU56" t="s">
        <v>794</v>
      </c>
      <c r="DV56" t="s">
        <v>794</v>
      </c>
      <c r="DW56">
        <v>0</v>
      </c>
      <c r="DX56">
        <v>0</v>
      </c>
      <c r="DY56">
        <v>0</v>
      </c>
      <c r="DZ56">
        <v>0</v>
      </c>
      <c r="EA56" t="s">
        <v>1165</v>
      </c>
      <c r="EB56" s="1" t="s">
        <v>781</v>
      </c>
      <c r="EC56" t="s">
        <v>303</v>
      </c>
      <c r="ED56" s="1" t="s">
        <v>781</v>
      </c>
      <c r="EE56">
        <v>0</v>
      </c>
      <c r="EF56">
        <v>0</v>
      </c>
      <c r="EG56" s="1" t="s">
        <v>1580</v>
      </c>
      <c r="EH56" t="s">
        <v>1164</v>
      </c>
      <c r="EI56" t="s">
        <v>303</v>
      </c>
      <c r="EJ56" t="s">
        <v>794</v>
      </c>
      <c r="EK56" t="s">
        <v>794</v>
      </c>
      <c r="EL56" t="s">
        <v>794</v>
      </c>
      <c r="EM56" t="s">
        <v>794</v>
      </c>
      <c r="EN56">
        <v>1</v>
      </c>
      <c r="EO56">
        <v>1</v>
      </c>
      <c r="EP56">
        <v>1</v>
      </c>
      <c r="EQ56">
        <v>1</v>
      </c>
      <c r="ER56" t="s">
        <v>843</v>
      </c>
      <c r="ES56" t="s">
        <v>1472</v>
      </c>
      <c r="ET56" t="s">
        <v>256</v>
      </c>
    </row>
    <row r="57" spans="1:150" ht="33" customHeight="1" x14ac:dyDescent="0.25">
      <c r="A57" t="s">
        <v>75</v>
      </c>
      <c r="B57" t="s">
        <v>76</v>
      </c>
      <c r="C57" t="s">
        <v>77</v>
      </c>
      <c r="D57" t="s">
        <v>78</v>
      </c>
      <c r="E57" t="s">
        <v>79</v>
      </c>
      <c r="F57" t="s">
        <v>752</v>
      </c>
      <c r="G57" t="s">
        <v>80</v>
      </c>
      <c r="I57" t="s">
        <v>763</v>
      </c>
      <c r="L57" s="1" t="s">
        <v>775</v>
      </c>
      <c r="M57" t="s">
        <v>778</v>
      </c>
      <c r="N57" t="s">
        <v>779</v>
      </c>
      <c r="O57" t="s">
        <v>781</v>
      </c>
      <c r="P57" t="s">
        <v>256</v>
      </c>
      <c r="R57" s="1" t="s">
        <v>982</v>
      </c>
      <c r="S57" s="1" t="s">
        <v>991</v>
      </c>
      <c r="T57" t="s">
        <v>256</v>
      </c>
      <c r="U57" t="s">
        <v>256</v>
      </c>
      <c r="V57" t="s">
        <v>1164</v>
      </c>
      <c r="W57" t="s">
        <v>781</v>
      </c>
      <c r="X57" t="s">
        <v>787</v>
      </c>
      <c r="Y57" t="s">
        <v>790</v>
      </c>
      <c r="Z57" t="s">
        <v>791</v>
      </c>
      <c r="AA57" t="s">
        <v>1165</v>
      </c>
      <c r="AB57" t="s">
        <v>781</v>
      </c>
      <c r="AC57" t="s">
        <v>781</v>
      </c>
      <c r="AD57" t="s">
        <v>781</v>
      </c>
      <c r="AE57" t="s">
        <v>781</v>
      </c>
      <c r="AF57" t="s">
        <v>793</v>
      </c>
      <c r="AG57" t="s">
        <v>794</v>
      </c>
      <c r="AH57" t="s">
        <v>796</v>
      </c>
      <c r="AI57" t="s">
        <v>512</v>
      </c>
      <c r="AJ57" s="1" t="s">
        <v>1008</v>
      </c>
      <c r="AK57" t="s">
        <v>795</v>
      </c>
      <c r="AL57" t="s">
        <v>256</v>
      </c>
      <c r="AM57" t="s">
        <v>779</v>
      </c>
      <c r="AN57" t="s">
        <v>779</v>
      </c>
      <c r="AO57" t="s">
        <v>781</v>
      </c>
      <c r="AP57" t="s">
        <v>793</v>
      </c>
      <c r="AQ57" t="s">
        <v>794</v>
      </c>
      <c r="AR57" t="s">
        <v>779</v>
      </c>
      <c r="AS57" t="s">
        <v>780</v>
      </c>
      <c r="AT57" t="s">
        <v>780</v>
      </c>
      <c r="AU57" t="s">
        <v>780</v>
      </c>
      <c r="AV57" t="s">
        <v>779</v>
      </c>
      <c r="AW57" t="s">
        <v>779</v>
      </c>
      <c r="AX57" t="s">
        <v>780</v>
      </c>
      <c r="AY57" t="s">
        <v>779</v>
      </c>
      <c r="AZ57" t="s">
        <v>779</v>
      </c>
      <c r="BA57" t="s">
        <v>780</v>
      </c>
      <c r="BB57" t="s">
        <v>780</v>
      </c>
      <c r="BC57" t="s">
        <v>779</v>
      </c>
      <c r="BD57" t="s">
        <v>781</v>
      </c>
      <c r="BE57" t="s">
        <v>793</v>
      </c>
      <c r="BF57" t="s">
        <v>794</v>
      </c>
      <c r="BG57" t="s">
        <v>779</v>
      </c>
      <c r="BH57" t="s">
        <v>779</v>
      </c>
      <c r="BI57" t="s">
        <v>781</v>
      </c>
      <c r="BJ57" t="s">
        <v>779</v>
      </c>
      <c r="BK57" t="s">
        <v>779</v>
      </c>
      <c r="BL57" t="s">
        <v>781</v>
      </c>
      <c r="BM57" t="s">
        <v>779</v>
      </c>
      <c r="BN57" t="s">
        <v>781</v>
      </c>
      <c r="BO57" t="s">
        <v>781</v>
      </c>
      <c r="BP57" t="s">
        <v>793</v>
      </c>
      <c r="BQ57" t="s">
        <v>794</v>
      </c>
      <c r="BR57" t="s">
        <v>780</v>
      </c>
      <c r="BS57" t="s">
        <v>780</v>
      </c>
      <c r="BT57" t="s">
        <v>793</v>
      </c>
      <c r="BU57" t="s">
        <v>794</v>
      </c>
      <c r="BV57">
        <v>0</v>
      </c>
      <c r="BW57" t="s">
        <v>81</v>
      </c>
      <c r="BX57" t="s">
        <v>1165</v>
      </c>
      <c r="BY57" t="s">
        <v>802</v>
      </c>
      <c r="BZ57" t="s">
        <v>805</v>
      </c>
      <c r="CA57" t="s">
        <v>806</v>
      </c>
      <c r="CB57" t="s">
        <v>808</v>
      </c>
      <c r="CC57" t="s">
        <v>807</v>
      </c>
      <c r="CD57" t="s">
        <v>0</v>
      </c>
      <c r="CE57" t="s">
        <v>815</v>
      </c>
      <c r="CF57" t="s">
        <v>816</v>
      </c>
      <c r="CG57" s="1" t="s">
        <v>1098</v>
      </c>
      <c r="CH57">
        <v>60</v>
      </c>
      <c r="CI57" t="s">
        <v>605</v>
      </c>
      <c r="CJ57">
        <v>35</v>
      </c>
      <c r="CK57" t="s">
        <v>633</v>
      </c>
      <c r="CL57">
        <v>0</v>
      </c>
      <c r="CM57">
        <v>0</v>
      </c>
      <c r="CN57">
        <v>0</v>
      </c>
      <c r="CO57">
        <v>0</v>
      </c>
      <c r="CP57" t="s">
        <v>834</v>
      </c>
      <c r="CQ57" t="s">
        <v>839</v>
      </c>
      <c r="CR57">
        <v>0</v>
      </c>
      <c r="CS57" t="s">
        <v>1164</v>
      </c>
      <c r="CT57" t="s">
        <v>82</v>
      </c>
      <c r="CU57" t="s">
        <v>0</v>
      </c>
      <c r="CV57" t="s">
        <v>815</v>
      </c>
      <c r="CW57" t="s">
        <v>816</v>
      </c>
      <c r="CX57" s="1" t="s">
        <v>1098</v>
      </c>
      <c r="CY57">
        <v>60</v>
      </c>
      <c r="CZ57" t="s">
        <v>671</v>
      </c>
      <c r="DA57">
        <v>45</v>
      </c>
      <c r="DB57" t="s">
        <v>683</v>
      </c>
      <c r="DC57">
        <v>0</v>
      </c>
      <c r="DD57">
        <v>0</v>
      </c>
      <c r="DE57">
        <v>0</v>
      </c>
      <c r="DF57">
        <v>0</v>
      </c>
      <c r="DG57" t="s">
        <v>834</v>
      </c>
      <c r="DH57" t="s">
        <v>839</v>
      </c>
      <c r="DI57">
        <v>0</v>
      </c>
      <c r="DJ57" t="s">
        <v>1164</v>
      </c>
      <c r="DK57" t="s">
        <v>83</v>
      </c>
      <c r="DL57" t="s">
        <v>0</v>
      </c>
      <c r="DM57" t="s">
        <v>812</v>
      </c>
      <c r="DN57" t="s">
        <v>816</v>
      </c>
      <c r="DO57" s="1" t="s">
        <v>1152</v>
      </c>
      <c r="DP57">
        <v>1820</v>
      </c>
      <c r="DQ57" t="s">
        <v>696</v>
      </c>
      <c r="DR57">
        <v>5</v>
      </c>
      <c r="DS57" t="s">
        <v>620</v>
      </c>
      <c r="DT57">
        <v>0</v>
      </c>
      <c r="DU57">
        <v>0</v>
      </c>
      <c r="DV57">
        <v>0</v>
      </c>
      <c r="DW57">
        <v>0</v>
      </c>
      <c r="DX57" t="s">
        <v>834</v>
      </c>
      <c r="DY57" t="s">
        <v>839</v>
      </c>
      <c r="DZ57">
        <v>0</v>
      </c>
      <c r="EA57" t="s">
        <v>1164</v>
      </c>
      <c r="EB57" t="s">
        <v>781</v>
      </c>
      <c r="EC57" t="s">
        <v>1164</v>
      </c>
      <c r="ED57" s="1" t="s">
        <v>775</v>
      </c>
      <c r="EE57" t="s">
        <v>1165</v>
      </c>
      <c r="EF57">
        <v>0</v>
      </c>
      <c r="EG57" s="1" t="s">
        <v>302</v>
      </c>
      <c r="EH57" t="s">
        <v>1165</v>
      </c>
      <c r="EI57" t="s">
        <v>303</v>
      </c>
      <c r="EJ57">
        <v>120</v>
      </c>
      <c r="EK57">
        <v>120</v>
      </c>
      <c r="EL57">
        <v>0</v>
      </c>
      <c r="EM57">
        <v>0</v>
      </c>
      <c r="EN57">
        <v>10</v>
      </c>
      <c r="EO57">
        <v>6</v>
      </c>
      <c r="EP57">
        <v>12</v>
      </c>
      <c r="EQ57">
        <v>3</v>
      </c>
      <c r="ER57">
        <v>1000</v>
      </c>
      <c r="ES57" t="s">
        <v>747</v>
      </c>
      <c r="ET57" t="s">
        <v>80</v>
      </c>
    </row>
    <row r="58" spans="1:150" ht="33" customHeight="1" x14ac:dyDescent="0.25">
      <c r="A58" t="s">
        <v>343</v>
      </c>
      <c r="B58" t="s">
        <v>344</v>
      </c>
      <c r="C58" s="128" t="s">
        <v>1884</v>
      </c>
      <c r="D58" t="s">
        <v>341</v>
      </c>
      <c r="E58" t="s">
        <v>342</v>
      </c>
      <c r="F58" t="s">
        <v>752</v>
      </c>
      <c r="G58" t="s">
        <v>345</v>
      </c>
      <c r="I58" t="s">
        <v>774</v>
      </c>
      <c r="L58" s="1" t="s">
        <v>776</v>
      </c>
      <c r="M58" s="1" t="s">
        <v>979</v>
      </c>
      <c r="N58" t="s">
        <v>779</v>
      </c>
      <c r="O58" t="s">
        <v>779</v>
      </c>
      <c r="P58" t="s">
        <v>433</v>
      </c>
      <c r="R58" s="1" t="s">
        <v>982</v>
      </c>
      <c r="S58" s="1" t="s">
        <v>990</v>
      </c>
      <c r="T58" t="s">
        <v>447</v>
      </c>
      <c r="U58" t="s">
        <v>470</v>
      </c>
      <c r="V58" t="s">
        <v>1164</v>
      </c>
      <c r="W58" t="s">
        <v>779</v>
      </c>
      <c r="X58" t="s">
        <v>779</v>
      </c>
      <c r="Y58" s="1" t="s">
        <v>994</v>
      </c>
      <c r="Z58" s="1" t="s">
        <v>999</v>
      </c>
      <c r="AA58" t="s">
        <v>1164</v>
      </c>
      <c r="AB58" t="s">
        <v>779</v>
      </c>
      <c r="AC58" t="s">
        <v>779</v>
      </c>
      <c r="AD58" t="s">
        <v>779</v>
      </c>
      <c r="AE58" t="s">
        <v>779</v>
      </c>
      <c r="AF58" t="s">
        <v>779</v>
      </c>
      <c r="AG58" t="s">
        <v>480</v>
      </c>
      <c r="AH58" t="s">
        <v>485</v>
      </c>
      <c r="AI58" t="s">
        <v>256</v>
      </c>
      <c r="AJ58" s="1" t="s">
        <v>1005</v>
      </c>
      <c r="AK58" s="1" t="s">
        <v>1022</v>
      </c>
      <c r="AL58" t="s">
        <v>540</v>
      </c>
      <c r="AM58" t="s">
        <v>781</v>
      </c>
      <c r="AN58" t="s">
        <v>781</v>
      </c>
      <c r="AO58" t="s">
        <v>779</v>
      </c>
      <c r="AP58" t="s">
        <v>780</v>
      </c>
      <c r="AQ58" t="s">
        <v>548</v>
      </c>
      <c r="AR58" t="s">
        <v>779</v>
      </c>
      <c r="AS58" t="s">
        <v>779</v>
      </c>
      <c r="AT58" t="s">
        <v>779</v>
      </c>
      <c r="AU58" t="s">
        <v>779</v>
      </c>
      <c r="AV58" t="s">
        <v>779</v>
      </c>
      <c r="AW58" t="s">
        <v>779</v>
      </c>
      <c r="AX58" t="s">
        <v>780</v>
      </c>
      <c r="AY58" t="s">
        <v>779</v>
      </c>
      <c r="AZ58" t="s">
        <v>779</v>
      </c>
      <c r="BA58" t="s">
        <v>779</v>
      </c>
      <c r="BB58" t="s">
        <v>780</v>
      </c>
      <c r="BC58" t="s">
        <v>780</v>
      </c>
      <c r="BD58" t="s">
        <v>779</v>
      </c>
      <c r="BE58" t="s">
        <v>780</v>
      </c>
      <c r="BF58" t="s">
        <v>794</v>
      </c>
      <c r="BG58" t="s">
        <v>779</v>
      </c>
      <c r="BH58" t="s">
        <v>788</v>
      </c>
      <c r="BI58" t="s">
        <v>779</v>
      </c>
      <c r="BJ58" t="s">
        <v>779</v>
      </c>
      <c r="BK58" t="s">
        <v>779</v>
      </c>
      <c r="BL58" t="s">
        <v>779</v>
      </c>
      <c r="BM58" t="s">
        <v>781</v>
      </c>
      <c r="BN58" t="s">
        <v>781</v>
      </c>
      <c r="BO58" t="s">
        <v>781</v>
      </c>
      <c r="BP58" t="s">
        <v>780</v>
      </c>
      <c r="BQ58" t="s">
        <v>794</v>
      </c>
      <c r="BR58" t="s">
        <v>779</v>
      </c>
      <c r="BS58" t="s">
        <v>779</v>
      </c>
      <c r="BT58" t="s">
        <v>793</v>
      </c>
      <c r="BU58" t="s">
        <v>794</v>
      </c>
      <c r="BV58">
        <v>0</v>
      </c>
      <c r="BW58" t="s">
        <v>346</v>
      </c>
      <c r="BX58" t="s">
        <v>1164</v>
      </c>
      <c r="BY58" t="s">
        <v>803</v>
      </c>
      <c r="BZ58" t="s">
        <v>804</v>
      </c>
      <c r="CA58" t="s">
        <v>806</v>
      </c>
      <c r="CB58" s="1" t="s">
        <v>1033</v>
      </c>
      <c r="CC58" t="s">
        <v>347</v>
      </c>
      <c r="CD58" t="s">
        <v>0</v>
      </c>
      <c r="CE58" t="s">
        <v>813</v>
      </c>
      <c r="CF58" s="1" t="s">
        <v>1071</v>
      </c>
      <c r="CG58" s="1" t="s">
        <v>1099</v>
      </c>
      <c r="CH58">
        <v>0</v>
      </c>
      <c r="CI58" t="s">
        <v>606</v>
      </c>
      <c r="CJ58">
        <v>3.5</v>
      </c>
      <c r="CK58" t="s">
        <v>634</v>
      </c>
      <c r="CL58">
        <v>0</v>
      </c>
      <c r="CM58">
        <v>0</v>
      </c>
      <c r="CN58">
        <v>0</v>
      </c>
      <c r="CO58" t="s">
        <v>606</v>
      </c>
      <c r="CP58" s="1" t="s">
        <v>1441</v>
      </c>
      <c r="CQ58" s="1" t="s">
        <v>1119</v>
      </c>
      <c r="CR58">
        <v>0</v>
      </c>
      <c r="CS58" t="s">
        <v>1165</v>
      </c>
      <c r="CT58">
        <v>0</v>
      </c>
      <c r="CU58" t="s">
        <v>0</v>
      </c>
      <c r="CV58" t="s">
        <v>303</v>
      </c>
      <c r="CW58" t="s">
        <v>303</v>
      </c>
      <c r="CX58" t="s">
        <v>303</v>
      </c>
      <c r="CY58" t="s">
        <v>794</v>
      </c>
      <c r="CZ58">
        <v>0</v>
      </c>
      <c r="DA58" t="s">
        <v>794</v>
      </c>
      <c r="DB58">
        <v>0</v>
      </c>
      <c r="DC58" t="s">
        <v>794</v>
      </c>
      <c r="DD58" t="s">
        <v>794</v>
      </c>
      <c r="DE58" t="s">
        <v>794</v>
      </c>
      <c r="DF58">
        <v>0</v>
      </c>
      <c r="DG58">
        <v>0</v>
      </c>
      <c r="DH58">
        <v>0</v>
      </c>
      <c r="DI58">
        <v>0</v>
      </c>
      <c r="DJ58">
        <v>0</v>
      </c>
      <c r="DK58">
        <v>0</v>
      </c>
      <c r="DL58">
        <v>0</v>
      </c>
      <c r="DM58" t="s">
        <v>303</v>
      </c>
      <c r="DN58" t="s">
        <v>303</v>
      </c>
      <c r="DO58" t="s">
        <v>303</v>
      </c>
      <c r="DP58" t="s">
        <v>794</v>
      </c>
      <c r="DQ58">
        <v>0</v>
      </c>
      <c r="DR58" t="s">
        <v>794</v>
      </c>
      <c r="DS58">
        <v>0</v>
      </c>
      <c r="DT58" t="s">
        <v>794</v>
      </c>
      <c r="DU58" t="s">
        <v>794</v>
      </c>
      <c r="DV58" t="s">
        <v>794</v>
      </c>
      <c r="DW58">
        <v>0</v>
      </c>
      <c r="DX58">
        <v>0</v>
      </c>
      <c r="DY58">
        <v>0</v>
      </c>
      <c r="DZ58">
        <v>0</v>
      </c>
      <c r="EA58" t="s">
        <v>1164</v>
      </c>
      <c r="EB58" s="1" t="s">
        <v>775</v>
      </c>
      <c r="EC58" t="s">
        <v>1164</v>
      </c>
      <c r="ED58" s="1" t="s">
        <v>775</v>
      </c>
      <c r="EE58" t="s">
        <v>710</v>
      </c>
      <c r="EF58">
        <v>0</v>
      </c>
      <c r="EG58" s="1" t="s">
        <v>349</v>
      </c>
      <c r="EH58" t="s">
        <v>1164</v>
      </c>
      <c r="EI58" s="1" t="s">
        <v>1153</v>
      </c>
      <c r="EJ58">
        <v>600</v>
      </c>
      <c r="EK58">
        <v>500</v>
      </c>
      <c r="EL58">
        <v>100</v>
      </c>
      <c r="EM58">
        <v>0</v>
      </c>
      <c r="EN58">
        <v>1</v>
      </c>
      <c r="EO58">
        <v>3</v>
      </c>
      <c r="EP58">
        <v>3</v>
      </c>
      <c r="EQ58">
        <v>3</v>
      </c>
      <c r="ER58" t="s">
        <v>843</v>
      </c>
      <c r="ES58" t="s">
        <v>748</v>
      </c>
      <c r="ET58" t="s">
        <v>256</v>
      </c>
    </row>
    <row r="59" spans="1:150" ht="33" customHeight="1" x14ac:dyDescent="0.25">
      <c r="A59" t="s">
        <v>69</v>
      </c>
      <c r="B59" t="s">
        <v>70</v>
      </c>
      <c r="C59" t="s">
        <v>71</v>
      </c>
      <c r="D59" t="s">
        <v>72</v>
      </c>
      <c r="E59" t="s">
        <v>1870</v>
      </c>
      <c r="F59" t="s">
        <v>752</v>
      </c>
      <c r="G59" t="s">
        <v>758</v>
      </c>
      <c r="I59" t="s">
        <v>774</v>
      </c>
      <c r="L59" s="1" t="s">
        <v>775</v>
      </c>
      <c r="M59" s="1" t="s">
        <v>1429</v>
      </c>
      <c r="N59" t="s">
        <v>779</v>
      </c>
      <c r="O59" t="s">
        <v>779</v>
      </c>
      <c r="P59" t="s">
        <v>434</v>
      </c>
      <c r="R59" s="1" t="s">
        <v>980</v>
      </c>
      <c r="S59" t="s">
        <v>784</v>
      </c>
      <c r="T59" t="s">
        <v>438</v>
      </c>
      <c r="U59" t="s">
        <v>256</v>
      </c>
      <c r="V59" t="s">
        <v>1164</v>
      </c>
      <c r="W59" t="s">
        <v>779</v>
      </c>
      <c r="X59" t="s">
        <v>779</v>
      </c>
      <c r="Y59" t="s">
        <v>790</v>
      </c>
      <c r="Z59" t="s">
        <v>791</v>
      </c>
      <c r="AA59" t="s">
        <v>1165</v>
      </c>
      <c r="AB59" t="s">
        <v>781</v>
      </c>
      <c r="AC59" t="s">
        <v>781</v>
      </c>
      <c r="AD59" t="s">
        <v>781</v>
      </c>
      <c r="AE59" t="s">
        <v>781</v>
      </c>
      <c r="AF59" t="s">
        <v>793</v>
      </c>
      <c r="AG59" t="s">
        <v>794</v>
      </c>
      <c r="AH59" t="s">
        <v>795</v>
      </c>
      <c r="AI59" t="s">
        <v>513</v>
      </c>
      <c r="AJ59" t="s">
        <v>73</v>
      </c>
      <c r="AK59" t="s">
        <v>795</v>
      </c>
      <c r="AL59" t="s">
        <v>256</v>
      </c>
      <c r="AM59" t="s">
        <v>779</v>
      </c>
      <c r="AN59" t="s">
        <v>779</v>
      </c>
      <c r="AO59" t="s">
        <v>781</v>
      </c>
      <c r="AP59" t="s">
        <v>793</v>
      </c>
      <c r="AQ59" t="s">
        <v>794</v>
      </c>
      <c r="AR59" t="s">
        <v>780</v>
      </c>
      <c r="AS59" t="s">
        <v>779</v>
      </c>
      <c r="AT59" t="s">
        <v>779</v>
      </c>
      <c r="AU59" t="s">
        <v>779</v>
      </c>
      <c r="AV59" t="s">
        <v>779</v>
      </c>
      <c r="AW59" t="s">
        <v>779</v>
      </c>
      <c r="AX59" t="s">
        <v>779</v>
      </c>
      <c r="AY59" t="s">
        <v>780</v>
      </c>
      <c r="AZ59" t="s">
        <v>780</v>
      </c>
      <c r="BA59" t="s">
        <v>779</v>
      </c>
      <c r="BB59" t="s">
        <v>779</v>
      </c>
      <c r="BC59" t="s">
        <v>781</v>
      </c>
      <c r="BD59" t="s">
        <v>788</v>
      </c>
      <c r="BE59" t="s">
        <v>793</v>
      </c>
      <c r="BF59" t="s">
        <v>794</v>
      </c>
      <c r="BG59" t="s">
        <v>780</v>
      </c>
      <c r="BH59" t="s">
        <v>779</v>
      </c>
      <c r="BI59" t="s">
        <v>779</v>
      </c>
      <c r="BJ59" t="s">
        <v>779</v>
      </c>
      <c r="BK59" t="s">
        <v>779</v>
      </c>
      <c r="BL59" t="s">
        <v>781</v>
      </c>
      <c r="BM59" t="s">
        <v>779</v>
      </c>
      <c r="BN59" t="s">
        <v>779</v>
      </c>
      <c r="BO59" t="s">
        <v>788</v>
      </c>
      <c r="BP59" t="s">
        <v>793</v>
      </c>
      <c r="BQ59" t="s">
        <v>794</v>
      </c>
      <c r="BR59" t="s">
        <v>779</v>
      </c>
      <c r="BS59" t="s">
        <v>781</v>
      </c>
      <c r="BT59" t="s">
        <v>793</v>
      </c>
      <c r="BU59" t="s">
        <v>794</v>
      </c>
      <c r="BV59" t="s">
        <v>74</v>
      </c>
      <c r="BW59" t="s">
        <v>74</v>
      </c>
      <c r="BX59" t="s">
        <v>1165</v>
      </c>
      <c r="BY59" t="s">
        <v>802</v>
      </c>
      <c r="BZ59" t="s">
        <v>805</v>
      </c>
      <c r="CA59" t="s">
        <v>806</v>
      </c>
      <c r="CB59" t="s">
        <v>809</v>
      </c>
      <c r="CC59" t="s">
        <v>70</v>
      </c>
      <c r="CD59" t="s">
        <v>0</v>
      </c>
      <c r="CE59" t="s">
        <v>813</v>
      </c>
      <c r="CF59" s="1" t="s">
        <v>1036</v>
      </c>
      <c r="CG59" s="1" t="s">
        <v>1100</v>
      </c>
      <c r="CH59">
        <v>75</v>
      </c>
      <c r="CI59" t="s">
        <v>607</v>
      </c>
      <c r="CJ59">
        <v>0</v>
      </c>
      <c r="CK59" t="s">
        <v>635</v>
      </c>
      <c r="CL59" t="s">
        <v>358</v>
      </c>
      <c r="CM59">
        <v>0</v>
      </c>
      <c r="CN59">
        <v>0</v>
      </c>
      <c r="CO59" t="s">
        <v>649</v>
      </c>
      <c r="CP59" s="1" t="s">
        <v>1442</v>
      </c>
      <c r="CQ59" s="1" t="s">
        <v>1120</v>
      </c>
      <c r="CR59" t="s">
        <v>658</v>
      </c>
      <c r="CS59" t="s">
        <v>1165</v>
      </c>
      <c r="CT59">
        <v>0</v>
      </c>
      <c r="CU59" t="s">
        <v>0</v>
      </c>
      <c r="CV59" t="s">
        <v>303</v>
      </c>
      <c r="CW59" t="s">
        <v>303</v>
      </c>
      <c r="CX59" t="s">
        <v>303</v>
      </c>
      <c r="CY59" t="s">
        <v>794</v>
      </c>
      <c r="CZ59">
        <v>0</v>
      </c>
      <c r="DA59" t="s">
        <v>794</v>
      </c>
      <c r="DB59">
        <v>0</v>
      </c>
      <c r="DC59" t="s">
        <v>794</v>
      </c>
      <c r="DD59" t="s">
        <v>794</v>
      </c>
      <c r="DE59" t="s">
        <v>794</v>
      </c>
      <c r="DF59">
        <v>0</v>
      </c>
      <c r="DG59">
        <v>0</v>
      </c>
      <c r="DH59">
        <v>0</v>
      </c>
      <c r="DI59">
        <v>0</v>
      </c>
      <c r="DJ59">
        <v>0</v>
      </c>
      <c r="DK59">
        <v>0</v>
      </c>
      <c r="DL59">
        <v>0</v>
      </c>
      <c r="DM59" t="s">
        <v>303</v>
      </c>
      <c r="DN59" t="s">
        <v>303</v>
      </c>
      <c r="DO59" t="s">
        <v>303</v>
      </c>
      <c r="DP59" t="s">
        <v>794</v>
      </c>
      <c r="DQ59">
        <v>0</v>
      </c>
      <c r="DR59" t="s">
        <v>794</v>
      </c>
      <c r="DS59">
        <v>0</v>
      </c>
      <c r="DT59" t="s">
        <v>794</v>
      </c>
      <c r="DU59" t="s">
        <v>794</v>
      </c>
      <c r="DV59" t="s">
        <v>794</v>
      </c>
      <c r="DW59">
        <v>0</v>
      </c>
      <c r="DX59">
        <v>0</v>
      </c>
      <c r="DY59">
        <v>0</v>
      </c>
      <c r="DZ59">
        <v>0</v>
      </c>
      <c r="EA59" t="s">
        <v>1164</v>
      </c>
      <c r="EB59" s="1" t="s">
        <v>775</v>
      </c>
      <c r="EC59" t="s">
        <v>1164</v>
      </c>
      <c r="ED59" t="s">
        <v>781</v>
      </c>
      <c r="EE59" t="s">
        <v>711</v>
      </c>
      <c r="EF59">
        <v>0</v>
      </c>
      <c r="EG59" s="1" t="s">
        <v>307</v>
      </c>
      <c r="EH59" t="s">
        <v>1164</v>
      </c>
      <c r="EI59" s="1" t="s">
        <v>1163</v>
      </c>
      <c r="EJ59">
        <v>2700</v>
      </c>
      <c r="EK59">
        <v>2690</v>
      </c>
      <c r="EL59">
        <v>0</v>
      </c>
      <c r="EM59">
        <v>10</v>
      </c>
      <c r="EN59">
        <v>1</v>
      </c>
      <c r="EO59">
        <v>12</v>
      </c>
      <c r="EP59">
        <v>12</v>
      </c>
      <c r="EQ59">
        <v>3</v>
      </c>
      <c r="ER59">
        <v>500</v>
      </c>
      <c r="ES59" s="1" t="s">
        <v>749</v>
      </c>
      <c r="ET59" t="s">
        <v>256</v>
      </c>
    </row>
    <row r="60" spans="1:150" ht="33" customHeight="1" x14ac:dyDescent="0.25">
      <c r="A60" t="s">
        <v>93</v>
      </c>
      <c r="B60" t="s">
        <v>94</v>
      </c>
      <c r="C60" s="128" t="s">
        <v>1887</v>
      </c>
      <c r="D60" t="s">
        <v>95</v>
      </c>
      <c r="E60" t="s">
        <v>360</v>
      </c>
      <c r="F60" t="s">
        <v>752</v>
      </c>
      <c r="G60" t="s">
        <v>96</v>
      </c>
      <c r="I60" t="s">
        <v>774</v>
      </c>
      <c r="L60" s="1" t="s">
        <v>777</v>
      </c>
      <c r="M60" s="1" t="s">
        <v>1705</v>
      </c>
      <c r="N60" t="s">
        <v>779</v>
      </c>
      <c r="O60" t="s">
        <v>779</v>
      </c>
      <c r="P60" t="s">
        <v>435</v>
      </c>
      <c r="R60" s="1" t="s">
        <v>982</v>
      </c>
      <c r="S60" s="1" t="s">
        <v>988</v>
      </c>
      <c r="T60" t="s">
        <v>256</v>
      </c>
      <c r="U60" t="s">
        <v>1704</v>
      </c>
      <c r="V60" t="s">
        <v>1165</v>
      </c>
      <c r="W60" t="s">
        <v>303</v>
      </c>
      <c r="X60" t="s">
        <v>303</v>
      </c>
      <c r="Y60" t="s">
        <v>303</v>
      </c>
      <c r="Z60" t="s">
        <v>303</v>
      </c>
      <c r="AA60" t="s">
        <v>303</v>
      </c>
      <c r="AB60" t="s">
        <v>787</v>
      </c>
      <c r="AC60" t="s">
        <v>787</v>
      </c>
      <c r="AD60" t="s">
        <v>787</v>
      </c>
      <c r="AE60" t="s">
        <v>787</v>
      </c>
      <c r="AF60" t="s">
        <v>787</v>
      </c>
      <c r="AG60" t="s">
        <v>481</v>
      </c>
      <c r="AH60" t="s">
        <v>486</v>
      </c>
      <c r="AI60" t="s">
        <v>514</v>
      </c>
      <c r="AJ60" s="1" t="s">
        <v>1700</v>
      </c>
      <c r="AK60" s="1" t="s">
        <v>1186</v>
      </c>
      <c r="AL60" t="s">
        <v>541</v>
      </c>
      <c r="AM60" t="s">
        <v>780</v>
      </c>
      <c r="AN60" t="s">
        <v>780</v>
      </c>
      <c r="AO60" t="s">
        <v>780</v>
      </c>
      <c r="AP60" t="s">
        <v>794</v>
      </c>
      <c r="AQ60" t="s">
        <v>794</v>
      </c>
      <c r="AR60" t="s">
        <v>779</v>
      </c>
      <c r="AS60" t="s">
        <v>779</v>
      </c>
      <c r="AT60" t="s">
        <v>779</v>
      </c>
      <c r="AU60" t="s">
        <v>779</v>
      </c>
      <c r="AV60" t="s">
        <v>780</v>
      </c>
      <c r="AW60" t="s">
        <v>780</v>
      </c>
      <c r="AX60" t="s">
        <v>780</v>
      </c>
      <c r="AY60" t="s">
        <v>779</v>
      </c>
      <c r="AZ60" t="s">
        <v>779</v>
      </c>
      <c r="BA60" t="s">
        <v>780</v>
      </c>
      <c r="BB60" t="s">
        <v>780</v>
      </c>
      <c r="BC60" t="s">
        <v>780</v>
      </c>
      <c r="BD60" t="s">
        <v>779</v>
      </c>
      <c r="BE60" t="s">
        <v>780</v>
      </c>
      <c r="BF60" t="s">
        <v>554</v>
      </c>
      <c r="BG60" t="s">
        <v>780</v>
      </c>
      <c r="BH60" t="s">
        <v>780</v>
      </c>
      <c r="BI60" t="s">
        <v>780</v>
      </c>
      <c r="BJ60" t="s">
        <v>779</v>
      </c>
      <c r="BK60" t="s">
        <v>780</v>
      </c>
      <c r="BL60" t="s">
        <v>779</v>
      </c>
      <c r="BM60" t="s">
        <v>780</v>
      </c>
      <c r="BN60" t="s">
        <v>781</v>
      </c>
      <c r="BO60" t="s">
        <v>781</v>
      </c>
      <c r="BP60" t="s">
        <v>793</v>
      </c>
      <c r="BQ60" t="s">
        <v>794</v>
      </c>
      <c r="BR60" t="s">
        <v>779</v>
      </c>
      <c r="BS60" t="s">
        <v>779</v>
      </c>
      <c r="BT60" t="s">
        <v>779</v>
      </c>
      <c r="BU60" t="s">
        <v>1707</v>
      </c>
      <c r="BV60" t="s">
        <v>97</v>
      </c>
      <c r="BW60" t="s">
        <v>573</v>
      </c>
      <c r="BX60" t="s">
        <v>1164</v>
      </c>
      <c r="BY60" t="s">
        <v>803</v>
      </c>
      <c r="BZ60" t="s">
        <v>804</v>
      </c>
      <c r="CA60" t="s">
        <v>806</v>
      </c>
      <c r="CB60" s="1" t="s">
        <v>1708</v>
      </c>
      <c r="CC60" t="s">
        <v>98</v>
      </c>
      <c r="CD60" t="s">
        <v>0</v>
      </c>
      <c r="CE60" t="s">
        <v>813</v>
      </c>
      <c r="CF60" s="1" t="s">
        <v>1072</v>
      </c>
      <c r="CG60" t="s">
        <v>829</v>
      </c>
      <c r="CH60">
        <v>0</v>
      </c>
      <c r="CI60" t="s">
        <v>1709</v>
      </c>
      <c r="CJ60">
        <v>3.5</v>
      </c>
      <c r="CK60" s="1" t="s">
        <v>1710</v>
      </c>
      <c r="CL60">
        <v>0</v>
      </c>
      <c r="CM60">
        <v>0</v>
      </c>
      <c r="CN60">
        <v>0</v>
      </c>
      <c r="CO60" t="s">
        <v>650</v>
      </c>
      <c r="CP60" s="1" t="s">
        <v>1443</v>
      </c>
      <c r="CQ60" s="1" t="s">
        <v>1703</v>
      </c>
      <c r="CR60">
        <v>0</v>
      </c>
      <c r="CS60" t="s">
        <v>1165</v>
      </c>
      <c r="CT60">
        <v>0</v>
      </c>
      <c r="CU60" t="s">
        <v>0</v>
      </c>
      <c r="CV60" t="s">
        <v>303</v>
      </c>
      <c r="CW60" t="s">
        <v>303</v>
      </c>
      <c r="CX60" t="s">
        <v>303</v>
      </c>
      <c r="CY60" t="s">
        <v>794</v>
      </c>
      <c r="CZ60">
        <v>0</v>
      </c>
      <c r="DA60" t="s">
        <v>794</v>
      </c>
      <c r="DB60">
        <v>0</v>
      </c>
      <c r="DC60" t="s">
        <v>794</v>
      </c>
      <c r="DD60" t="s">
        <v>794</v>
      </c>
      <c r="DE60" t="s">
        <v>794</v>
      </c>
      <c r="DF60">
        <v>0</v>
      </c>
      <c r="DG60">
        <v>0</v>
      </c>
      <c r="DH60">
        <v>0</v>
      </c>
      <c r="DI60">
        <v>0</v>
      </c>
      <c r="DJ60">
        <v>0</v>
      </c>
      <c r="DK60">
        <v>0</v>
      </c>
      <c r="DL60">
        <v>0</v>
      </c>
      <c r="DM60" t="s">
        <v>303</v>
      </c>
      <c r="DN60" t="s">
        <v>303</v>
      </c>
      <c r="DO60" t="s">
        <v>303</v>
      </c>
      <c r="DP60" t="s">
        <v>794</v>
      </c>
      <c r="DQ60">
        <v>0</v>
      </c>
      <c r="DR60" t="s">
        <v>794</v>
      </c>
      <c r="DS60">
        <v>0</v>
      </c>
      <c r="DT60" t="s">
        <v>794</v>
      </c>
      <c r="DU60" t="s">
        <v>794</v>
      </c>
      <c r="DV60" t="s">
        <v>794</v>
      </c>
      <c r="DW60">
        <v>0</v>
      </c>
      <c r="DX60">
        <v>0</v>
      </c>
      <c r="DY60">
        <v>0</v>
      </c>
      <c r="DZ60">
        <v>0</v>
      </c>
      <c r="EA60" t="s">
        <v>1165</v>
      </c>
      <c r="EB60" s="1" t="s">
        <v>777</v>
      </c>
      <c r="EC60" t="s">
        <v>841</v>
      </c>
      <c r="ED60" s="1" t="s">
        <v>777</v>
      </c>
      <c r="EE60" t="s">
        <v>1706</v>
      </c>
      <c r="EF60">
        <v>0</v>
      </c>
      <c r="EG60" s="1" t="s">
        <v>713</v>
      </c>
      <c r="EH60" t="s">
        <v>1165</v>
      </c>
      <c r="EI60" t="s">
        <v>303</v>
      </c>
      <c r="EJ60" t="s">
        <v>794</v>
      </c>
      <c r="EK60" t="s">
        <v>794</v>
      </c>
      <c r="EL60" t="s">
        <v>794</v>
      </c>
      <c r="EM60" t="s">
        <v>794</v>
      </c>
      <c r="EN60">
        <v>0</v>
      </c>
      <c r="EO60">
        <v>0</v>
      </c>
      <c r="EP60">
        <v>0</v>
      </c>
      <c r="EQ60">
        <v>0</v>
      </c>
      <c r="ER60" t="s">
        <v>843</v>
      </c>
      <c r="ES60" s="1" t="s">
        <v>1712</v>
      </c>
      <c r="ET60" t="s">
        <v>256</v>
      </c>
    </row>
  </sheetData>
  <hyperlinks>
    <hyperlink ref="C4" r:id="rId1" xr:uid="{7D9352C1-99AC-45AD-B0FC-8D839E9563C7}"/>
    <hyperlink ref="C9" r:id="rId2" xr:uid="{7269DFF9-0892-4262-ADF9-0F19394D8A6F}"/>
    <hyperlink ref="C11" r:id="rId3" xr:uid="{F994900A-833D-4347-B35A-42F145801BED}"/>
    <hyperlink ref="C12" r:id="rId4" xr:uid="{ABDABD03-321B-43FF-82B7-C3F00B048F50}"/>
    <hyperlink ref="C14" r:id="rId5" xr:uid="{9D9F3430-C08E-4810-B6D2-F71B35484D06}"/>
    <hyperlink ref="C22" r:id="rId6" xr:uid="{9BEFDEA9-389B-430E-928D-429B62A9C652}"/>
    <hyperlink ref="C28" r:id="rId7" display="www.esag-lyss.ch/ladestation" xr:uid="{D1E3D90D-74BA-4F3D-BED7-25A715C7FA52}"/>
    <hyperlink ref="C29" r:id="rId8" xr:uid="{5B7CD8EE-B4F9-4F36-B713-E61FDAE5BDC4}"/>
    <hyperlink ref="C30" r:id="rId9" xr:uid="{7B2C38F5-3850-459D-BDF0-18AB84E2268F}"/>
    <hyperlink ref="C36" r:id="rId10" xr:uid="{6971A03B-C242-4F80-B5FC-74F789A87D01}"/>
    <hyperlink ref="C40" r:id="rId11" xr:uid="{4850B8ED-D839-43D6-AC96-8DCB3D14B81F}"/>
    <hyperlink ref="C42" r:id="rId12" xr:uid="{B7FAF494-478C-45D6-A01D-86E53C680E9E}"/>
    <hyperlink ref="C44" r:id="rId13" xr:uid="{C558D6FF-B885-4024-8540-CEE41D7D7296}"/>
    <hyperlink ref="C46" r:id="rId14" xr:uid="{BB149842-AD4A-4038-8EAF-CC1CF8389BC1}"/>
    <hyperlink ref="C50" r:id="rId15" xr:uid="{D9A933CF-E90C-43DF-9293-5CBDD30F484B}"/>
    <hyperlink ref="C60" r:id="rId16" xr:uid="{7E28A77C-0F94-4985-B54A-8B6A4E5B9E73}"/>
    <hyperlink ref="C15" r:id="rId17" xr:uid="{20960E60-7CDF-4D42-85F0-7A84451061F3}"/>
    <hyperlink ref="D11" r:id="rId18" xr:uid="{89A377E9-C746-4F55-AE32-9024995DBDFD}"/>
    <hyperlink ref="D56" r:id="rId19" xr:uid="{590842A6-D9E7-4433-8E86-8B581A50CDD4}"/>
    <hyperlink ref="C35" r:id="rId20" xr:uid="{C1903C6F-C472-4A93-930C-C1ADB23C2AF7}"/>
    <hyperlink ref="BV34" r:id="rId21" xr:uid="{9BDD8F6E-AD5C-4001-BC38-48FB4ABD2A7D}"/>
    <hyperlink ref="BV27" r:id="rId22" xr:uid="{AA55B49D-8217-4EDF-B23C-8126485717F2}"/>
    <hyperlink ref="C7" r:id="rId23" xr:uid="{B52B9FDA-186D-4CAC-BF50-D25FB4013B54}"/>
    <hyperlink ref="C10" r:id="rId24" xr:uid="{AAB2E55D-0246-449E-9694-0F4CE1EBC092}"/>
    <hyperlink ref="C18" r:id="rId25" xr:uid="{8A55DEA3-92FB-43F5-A943-19C8F7C10C8B}"/>
    <hyperlink ref="C24" r:id="rId26" xr:uid="{DAE9AC54-F768-4686-BD90-FA639C48D7F9}"/>
    <hyperlink ref="C37" r:id="rId27" xr:uid="{B797B033-34EB-46EF-98A3-05CBD78D0B99}"/>
    <hyperlink ref="C53" r:id="rId28" xr:uid="{0162656A-6396-4C0C-B0B1-5807E96D7C84}"/>
    <hyperlink ref="C58" r:id="rId29" xr:uid="{3320353B-0C99-4CAE-81AC-40FE2ACA46FD}"/>
    <hyperlink ref="C31" r:id="rId30" xr:uid="{4AF6725A-9594-4812-8A8A-4A58FE399B71}"/>
    <hyperlink ref="C6" r:id="rId31" xr:uid="{C27D6453-A652-47A6-B566-836B52ED8293}"/>
    <hyperlink ref="D6" r:id="rId32" xr:uid="{8037B435-57A4-44A6-BE56-49185D20092D}"/>
  </hyperlinks>
  <pageMargins left="0.7" right="0.7" top="0.78740157499999996" bottom="0.78740157499999996" header="0.3" footer="0.3"/>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377789-EE17-424E-8FDD-83ABCA1C8264}">
  <sheetPr codeName="Tabelle75">
    <outlinePr summaryBelow="0"/>
  </sheetPr>
  <dimension ref="A1:EY142"/>
  <sheetViews>
    <sheetView zoomScaleNormal="100" workbookViewId="0">
      <pane ySplit="1" topLeftCell="A2" activePane="bottomLeft" state="frozen"/>
      <selection pane="bottomLeft" activeCell="G1" sqref="G1"/>
    </sheetView>
  </sheetViews>
  <sheetFormatPr baseColWidth="10" defaultColWidth="10.85546875" defaultRowHeight="14.25" outlineLevelRow="1" x14ac:dyDescent="0.2"/>
  <cols>
    <col min="1" max="2" width="4" style="2" customWidth="1"/>
    <col min="3" max="3" width="1.5703125" style="3" customWidth="1"/>
    <col min="4" max="4" width="28.7109375" style="3" customWidth="1"/>
    <col min="5" max="5" width="98.85546875" style="9" customWidth="1"/>
    <col min="6" max="6" width="1.5703125" style="2" customWidth="1"/>
    <col min="7" max="7" width="128.5703125" style="4" customWidth="1"/>
    <col min="8" max="155" width="10.85546875" style="2"/>
    <col min="156" max="16384" width="10.85546875" style="25"/>
  </cols>
  <sheetData>
    <row r="1" spans="3:8" s="2" customFormat="1" ht="50.1" customHeight="1" thickBot="1" x14ac:dyDescent="0.25">
      <c r="C1" s="3"/>
      <c r="D1" s="117" t="s">
        <v>269</v>
      </c>
      <c r="G1" s="113" t="s">
        <v>967</v>
      </c>
    </row>
    <row r="2" spans="3:8" s="2" customFormat="1" ht="29.25" thickTop="1" thickBot="1" x14ac:dyDescent="0.45">
      <c r="C2" s="3"/>
      <c r="D2" s="158" t="s">
        <v>872</v>
      </c>
      <c r="E2" s="159"/>
      <c r="G2" s="4"/>
    </row>
    <row r="3" spans="3:8" s="2" customFormat="1" ht="144" outlineLevel="1" thickTop="1" x14ac:dyDescent="0.25">
      <c r="C3" s="3"/>
      <c r="D3" s="14" t="s">
        <v>873</v>
      </c>
      <c r="E3" s="5" t="s">
        <v>721</v>
      </c>
      <c r="G3" s="4"/>
      <c r="H3" s="6"/>
    </row>
    <row r="4" spans="3:8" s="2" customFormat="1" ht="15" outlineLevel="1" x14ac:dyDescent="0.25">
      <c r="C4" s="3"/>
      <c r="D4" s="11" t="s">
        <v>874</v>
      </c>
      <c r="E4" s="7" t="s">
        <v>1255</v>
      </c>
      <c r="G4" s="4"/>
    </row>
    <row r="5" spans="3:8" s="2" customFormat="1" ht="30" outlineLevel="1" x14ac:dyDescent="0.25">
      <c r="C5" s="3"/>
      <c r="D5" s="11" t="s">
        <v>782</v>
      </c>
      <c r="E5" s="7" t="s">
        <v>270</v>
      </c>
      <c r="G5" s="4"/>
    </row>
    <row r="6" spans="3:8" s="2" customFormat="1" ht="15" outlineLevel="1" x14ac:dyDescent="0.25">
      <c r="C6" s="3"/>
      <c r="D6" s="11" t="s">
        <v>773</v>
      </c>
      <c r="E6" s="7" t="s">
        <v>271</v>
      </c>
      <c r="G6" s="4"/>
    </row>
    <row r="7" spans="3:8" s="2" customFormat="1" ht="15" outlineLevel="1" x14ac:dyDescent="0.25">
      <c r="C7" s="3"/>
      <c r="D7" s="11" t="s">
        <v>798</v>
      </c>
      <c r="E7" s="7" t="s">
        <v>272</v>
      </c>
      <c r="G7" s="4"/>
    </row>
    <row r="8" spans="3:8" s="2" customFormat="1" ht="15" outlineLevel="1" x14ac:dyDescent="0.25">
      <c r="C8" s="3"/>
      <c r="D8" s="11" t="s">
        <v>797</v>
      </c>
      <c r="E8" s="7" t="s">
        <v>273</v>
      </c>
      <c r="G8" s="4"/>
    </row>
    <row r="9" spans="3:8" s="2" customFormat="1" ht="72" outlineLevel="1" x14ac:dyDescent="0.25">
      <c r="C9" s="3"/>
      <c r="D9" s="11" t="s">
        <v>875</v>
      </c>
      <c r="E9" s="7" t="s">
        <v>768</v>
      </c>
      <c r="G9" s="4"/>
    </row>
    <row r="10" spans="3:8" s="2" customFormat="1" outlineLevel="1" x14ac:dyDescent="0.2">
      <c r="C10" s="3"/>
      <c r="D10" s="73" t="s">
        <v>876</v>
      </c>
      <c r="E10" s="56" t="s">
        <v>256</v>
      </c>
      <c r="G10" s="4"/>
    </row>
    <row r="11" spans="3:8" s="2" customFormat="1" ht="45" outlineLevel="1" x14ac:dyDescent="0.25">
      <c r="C11" s="3"/>
      <c r="D11" s="11" t="s">
        <v>877</v>
      </c>
      <c r="E11" s="7" t="s">
        <v>794</v>
      </c>
      <c r="G11" s="4"/>
    </row>
    <row r="12" spans="3:8" s="2" customFormat="1" ht="28.5" outlineLevel="1" x14ac:dyDescent="0.2">
      <c r="C12" s="3"/>
      <c r="D12" s="16" t="s">
        <v>878</v>
      </c>
      <c r="E12" s="28" t="s">
        <v>794</v>
      </c>
      <c r="G12" s="4"/>
    </row>
    <row r="13" spans="3:8" s="2" customFormat="1" ht="28.5" outlineLevel="1" x14ac:dyDescent="0.2">
      <c r="C13" s="3"/>
      <c r="D13" s="16" t="s">
        <v>879</v>
      </c>
      <c r="E13" s="28" t="s">
        <v>794</v>
      </c>
      <c r="G13" s="4"/>
    </row>
    <row r="14" spans="3:8" s="2" customFormat="1" ht="15" outlineLevel="1" thickBot="1" x14ac:dyDescent="0.25">
      <c r="C14" s="3"/>
      <c r="D14" s="17" t="s">
        <v>880</v>
      </c>
      <c r="E14" s="92" t="s">
        <v>794</v>
      </c>
      <c r="G14" s="4"/>
    </row>
    <row r="15" spans="3:8" ht="15.75" thickTop="1" thickBot="1" x14ac:dyDescent="0.25"/>
    <row r="16" spans="3:8" ht="29.25" thickTop="1" thickBot="1" x14ac:dyDescent="0.45">
      <c r="D16" s="158" t="s">
        <v>881</v>
      </c>
      <c r="E16" s="159"/>
    </row>
    <row r="17" spans="3:7" s="2" customFormat="1" ht="21.75" thickTop="1" thickBot="1" x14ac:dyDescent="0.35">
      <c r="C17" s="3"/>
      <c r="D17" s="160" t="s">
        <v>882</v>
      </c>
      <c r="E17" s="161"/>
      <c r="G17" s="4"/>
    </row>
    <row r="18" spans="3:7" s="2" customFormat="1" ht="60.75" outlineLevel="1" thickTop="1" x14ac:dyDescent="0.25">
      <c r="C18" s="3"/>
      <c r="D18" s="14" t="s">
        <v>883</v>
      </c>
      <c r="E18" s="5" t="s">
        <v>1008</v>
      </c>
      <c r="G18" s="4"/>
    </row>
    <row r="19" spans="3:7" s="2" customFormat="1" ht="15" outlineLevel="1" x14ac:dyDescent="0.25">
      <c r="C19" s="3"/>
      <c r="D19" s="11" t="s">
        <v>884</v>
      </c>
      <c r="E19" s="7" t="s">
        <v>795</v>
      </c>
      <c r="G19" s="4"/>
    </row>
    <row r="20" spans="3:7" s="2" customFormat="1" outlineLevel="1" x14ac:dyDescent="0.2">
      <c r="C20" s="3"/>
      <c r="D20" s="10" t="s">
        <v>885</v>
      </c>
      <c r="E20" s="12" t="s">
        <v>495</v>
      </c>
      <c r="G20" s="4"/>
    </row>
    <row r="21" spans="3:7" s="2" customFormat="1" ht="45" outlineLevel="1" x14ac:dyDescent="0.25">
      <c r="C21" s="3"/>
      <c r="D21" s="11" t="s">
        <v>886</v>
      </c>
      <c r="E21" s="7" t="s">
        <v>795</v>
      </c>
      <c r="G21" s="4"/>
    </row>
    <row r="22" spans="3:7" s="2" customFormat="1" ht="29.25" outlineLevel="1" thickBot="1" x14ac:dyDescent="0.25">
      <c r="C22" s="3"/>
      <c r="D22" s="45" t="s">
        <v>887</v>
      </c>
      <c r="E22" s="46" t="s">
        <v>527</v>
      </c>
      <c r="G22" s="4"/>
    </row>
    <row r="23" spans="3:7" ht="15.75" thickTop="1" thickBot="1" x14ac:dyDescent="0.25"/>
    <row r="24" spans="3:7" s="2" customFormat="1" ht="21.75" thickTop="1" thickBot="1" x14ac:dyDescent="0.35">
      <c r="C24" s="3"/>
      <c r="D24" s="147" t="s">
        <v>888</v>
      </c>
      <c r="E24" s="148"/>
      <c r="G24" s="4"/>
    </row>
    <row r="25" spans="3:7" s="2" customFormat="1" ht="19.5" thickTop="1" thickBot="1" x14ac:dyDescent="0.25">
      <c r="C25" s="3"/>
      <c r="D25" s="153" t="s">
        <v>889</v>
      </c>
      <c r="E25" s="154"/>
      <c r="G25" s="29"/>
    </row>
    <row r="26" spans="3:7" s="2" customFormat="1" ht="44.25" outlineLevel="1" thickTop="1" x14ac:dyDescent="0.25">
      <c r="C26" s="3"/>
      <c r="D26" s="14" t="s">
        <v>890</v>
      </c>
      <c r="E26" s="5" t="s">
        <v>983</v>
      </c>
      <c r="G26" s="4"/>
    </row>
    <row r="27" spans="3:7" s="2" customFormat="1" ht="30.75" outlineLevel="1" thickBot="1" x14ac:dyDescent="0.3">
      <c r="C27" s="3"/>
      <c r="D27" s="13" t="s">
        <v>891</v>
      </c>
      <c r="E27" s="32">
        <v>999</v>
      </c>
      <c r="G27" s="4"/>
    </row>
    <row r="28" spans="3:7" s="2" customFormat="1" ht="19.5" thickTop="1" thickBot="1" x14ac:dyDescent="0.25">
      <c r="C28" s="3"/>
      <c r="D28" s="153" t="s">
        <v>892</v>
      </c>
      <c r="E28" s="154"/>
      <c r="G28" s="29"/>
    </row>
    <row r="29" spans="3:7" s="2" customFormat="1" ht="30.75" outlineLevel="1" thickTop="1" x14ac:dyDescent="0.25">
      <c r="C29" s="3"/>
      <c r="D29" s="14" t="s">
        <v>893</v>
      </c>
      <c r="E29" s="112" t="s">
        <v>794</v>
      </c>
      <c r="G29" s="4"/>
    </row>
    <row r="30" spans="3:7" s="2" customFormat="1" ht="30" outlineLevel="1" x14ac:dyDescent="0.25">
      <c r="C30" s="3"/>
      <c r="D30" s="11" t="s">
        <v>894</v>
      </c>
      <c r="E30" s="7" t="s">
        <v>301</v>
      </c>
      <c r="G30" s="4"/>
    </row>
    <row r="31" spans="3:7" s="2" customFormat="1" ht="60" outlineLevel="1" x14ac:dyDescent="0.25">
      <c r="C31" s="3"/>
      <c r="D31" s="11" t="s">
        <v>895</v>
      </c>
      <c r="E31" s="7" t="s">
        <v>802</v>
      </c>
      <c r="G31" s="4"/>
    </row>
    <row r="32" spans="3:7" s="2" customFormat="1" ht="30" outlineLevel="1" x14ac:dyDescent="0.25">
      <c r="C32" s="3"/>
      <c r="D32" s="11" t="s">
        <v>896</v>
      </c>
      <c r="E32" s="7" t="s">
        <v>805</v>
      </c>
      <c r="G32" s="4"/>
    </row>
    <row r="33" spans="3:7" s="2" customFormat="1" ht="30" outlineLevel="1" x14ac:dyDescent="0.25">
      <c r="C33" s="3"/>
      <c r="D33" s="11" t="s">
        <v>897</v>
      </c>
      <c r="E33" s="7" t="s">
        <v>1164</v>
      </c>
      <c r="G33" s="4"/>
    </row>
    <row r="34" spans="3:7" s="2" customFormat="1" ht="29.25" outlineLevel="1" thickBot="1" x14ac:dyDescent="0.25">
      <c r="C34" s="3"/>
      <c r="D34" s="17" t="s">
        <v>898</v>
      </c>
      <c r="E34" s="8" t="s">
        <v>1157</v>
      </c>
      <c r="G34" s="4"/>
    </row>
    <row r="35" spans="3:7" s="2" customFormat="1" ht="19.5" thickTop="1" thickBot="1" x14ac:dyDescent="0.25">
      <c r="C35" s="3"/>
      <c r="D35" s="153" t="s">
        <v>783</v>
      </c>
      <c r="E35" s="154"/>
      <c r="G35" s="4"/>
    </row>
    <row r="36" spans="3:7" s="2" customFormat="1" ht="30.75" outlineLevel="1" thickTop="1" x14ac:dyDescent="0.25">
      <c r="C36" s="3"/>
      <c r="D36" s="14" t="s">
        <v>900</v>
      </c>
      <c r="E36" s="5" t="s">
        <v>781</v>
      </c>
      <c r="G36" s="4"/>
    </row>
    <row r="37" spans="3:7" s="2" customFormat="1" ht="30" outlineLevel="1" x14ac:dyDescent="0.25">
      <c r="C37" s="3"/>
      <c r="D37" s="11" t="s">
        <v>901</v>
      </c>
      <c r="E37" s="7" t="s">
        <v>779</v>
      </c>
      <c r="G37" s="4"/>
    </row>
    <row r="38" spans="3:7" s="2" customFormat="1" ht="30" outlineLevel="1" x14ac:dyDescent="0.25">
      <c r="C38" s="3"/>
      <c r="D38" s="11" t="s">
        <v>902</v>
      </c>
      <c r="E38" s="7" t="s">
        <v>790</v>
      </c>
      <c r="G38" s="4"/>
    </row>
    <row r="39" spans="3:7" s="2" customFormat="1" ht="30" outlineLevel="1" x14ac:dyDescent="0.25">
      <c r="C39" s="3"/>
      <c r="D39" s="11" t="s">
        <v>903</v>
      </c>
      <c r="E39" s="7" t="s">
        <v>999</v>
      </c>
      <c r="G39" s="4"/>
    </row>
    <row r="40" spans="3:7" s="2" customFormat="1" ht="30.75" outlineLevel="1" thickBot="1" x14ac:dyDescent="0.3">
      <c r="C40" s="3"/>
      <c r="D40" s="13" t="s">
        <v>904</v>
      </c>
      <c r="E40" s="8" t="s">
        <v>1165</v>
      </c>
      <c r="G40" s="4"/>
    </row>
    <row r="41" spans="3:7" s="2" customFormat="1" ht="19.5" thickTop="1" thickBot="1" x14ac:dyDescent="0.25">
      <c r="C41" s="3"/>
      <c r="D41" s="153" t="s">
        <v>905</v>
      </c>
      <c r="E41" s="154"/>
      <c r="G41" s="4"/>
    </row>
    <row r="42" spans="3:7" s="2" customFormat="1" ht="15.75" outlineLevel="1" thickTop="1" x14ac:dyDescent="0.25">
      <c r="C42" s="3"/>
      <c r="D42" s="14" t="s">
        <v>906</v>
      </c>
      <c r="E42" s="5" t="s">
        <v>779</v>
      </c>
      <c r="G42" s="4"/>
    </row>
    <row r="43" spans="3:7" s="2" customFormat="1" ht="15" outlineLevel="1" x14ac:dyDescent="0.25">
      <c r="C43" s="3"/>
      <c r="D43" s="11" t="s">
        <v>907</v>
      </c>
      <c r="E43" s="7" t="s">
        <v>779</v>
      </c>
      <c r="G43" s="4"/>
    </row>
    <row r="44" spans="3:7" s="2" customFormat="1" ht="15" outlineLevel="1" x14ac:dyDescent="0.25">
      <c r="C44" s="3"/>
      <c r="D44" s="11" t="s">
        <v>1</v>
      </c>
      <c r="E44" s="7" t="s">
        <v>788</v>
      </c>
      <c r="G44" s="4"/>
    </row>
    <row r="45" spans="3:7" s="2" customFormat="1" ht="15.75" outlineLevel="1" thickBot="1" x14ac:dyDescent="0.3">
      <c r="C45" s="3"/>
      <c r="D45" s="13" t="s">
        <v>908</v>
      </c>
      <c r="E45" s="8" t="s">
        <v>1188</v>
      </c>
      <c r="G45" s="4"/>
    </row>
    <row r="46" spans="3:7" s="2" customFormat="1" ht="19.5" thickTop="1" thickBot="1" x14ac:dyDescent="0.25">
      <c r="C46" s="3"/>
      <c r="D46" s="153" t="s">
        <v>909</v>
      </c>
      <c r="E46" s="154"/>
      <c r="G46" s="4"/>
    </row>
    <row r="47" spans="3:7" s="2" customFormat="1" ht="15.75" outlineLevel="1" thickTop="1" x14ac:dyDescent="0.25">
      <c r="C47" s="3"/>
      <c r="D47" s="14" t="s">
        <v>827</v>
      </c>
      <c r="E47" s="5" t="s">
        <v>780</v>
      </c>
      <c r="G47" s="4"/>
    </row>
    <row r="48" spans="3:7" s="2" customFormat="1" ht="15.75" outlineLevel="1" thickBot="1" x14ac:dyDescent="0.3">
      <c r="C48" s="3"/>
      <c r="D48" s="13" t="s">
        <v>2</v>
      </c>
      <c r="E48" s="8" t="s">
        <v>780</v>
      </c>
      <c r="G48" s="4"/>
    </row>
    <row r="49" spans="3:7" s="2" customFormat="1" ht="19.5" thickTop="1" thickBot="1" x14ac:dyDescent="0.25">
      <c r="C49" s="3"/>
      <c r="D49" s="153" t="s">
        <v>910</v>
      </c>
      <c r="E49" s="154"/>
      <c r="G49" s="4"/>
    </row>
    <row r="50" spans="3:7" s="2" customFormat="1" ht="30.75" outlineLevel="1" thickTop="1" x14ac:dyDescent="0.25">
      <c r="C50" s="3"/>
      <c r="D50" s="14" t="s">
        <v>829</v>
      </c>
      <c r="E50" s="5" t="s">
        <v>781</v>
      </c>
      <c r="G50" s="4"/>
    </row>
    <row r="51" spans="3:7" s="2" customFormat="1" ht="30.75" outlineLevel="1" thickBot="1" x14ac:dyDescent="0.3">
      <c r="C51" s="3"/>
      <c r="D51" s="13" t="s">
        <v>830</v>
      </c>
      <c r="E51" s="8" t="s">
        <v>780</v>
      </c>
      <c r="G51" s="4"/>
    </row>
    <row r="52" spans="3:7" s="2" customFormat="1" ht="19.5" thickTop="1" thickBot="1" x14ac:dyDescent="0.25">
      <c r="C52" s="3"/>
      <c r="D52" s="153" t="s">
        <v>911</v>
      </c>
      <c r="E52" s="154"/>
      <c r="G52" s="4"/>
    </row>
    <row r="53" spans="3:7" s="2" customFormat="1" ht="30.75" outlineLevel="1" thickTop="1" x14ac:dyDescent="0.25">
      <c r="C53" s="3"/>
      <c r="D53" s="14" t="s">
        <v>828</v>
      </c>
      <c r="E53" s="5" t="s">
        <v>781</v>
      </c>
      <c r="G53" s="4"/>
    </row>
    <row r="54" spans="3:7" s="2" customFormat="1" ht="28.5" outlineLevel="1" x14ac:dyDescent="0.2">
      <c r="C54" s="3"/>
      <c r="D54" s="16" t="s">
        <v>912</v>
      </c>
      <c r="E54" s="28" t="s">
        <v>787</v>
      </c>
      <c r="G54" s="4"/>
    </row>
    <row r="55" spans="3:7" s="2" customFormat="1" outlineLevel="1" x14ac:dyDescent="0.2">
      <c r="C55" s="3"/>
      <c r="D55" s="16" t="s">
        <v>913</v>
      </c>
      <c r="E55" s="28" t="s">
        <v>787</v>
      </c>
      <c r="G55" s="4"/>
    </row>
    <row r="56" spans="3:7" s="2" customFormat="1" outlineLevel="1" x14ac:dyDescent="0.2">
      <c r="C56" s="3"/>
      <c r="D56" s="16" t="s">
        <v>914</v>
      </c>
      <c r="E56" s="28" t="s">
        <v>781</v>
      </c>
      <c r="G56" s="4"/>
    </row>
    <row r="57" spans="3:7" s="2" customFormat="1" ht="28.5" outlineLevel="1" x14ac:dyDescent="0.2">
      <c r="C57" s="3"/>
      <c r="D57" s="16" t="s">
        <v>915</v>
      </c>
      <c r="E57" s="28" t="s">
        <v>781</v>
      </c>
      <c r="G57" s="4"/>
    </row>
    <row r="58" spans="3:7" s="2" customFormat="1" ht="15" outlineLevel="1" thickBot="1" x14ac:dyDescent="0.25">
      <c r="C58" s="3"/>
      <c r="D58" s="17" t="s">
        <v>916</v>
      </c>
      <c r="E58" s="92" t="s">
        <v>1188</v>
      </c>
      <c r="G58" s="4"/>
    </row>
    <row r="59" spans="3:7" s="2" customFormat="1" ht="19.5" thickTop="1" thickBot="1" x14ac:dyDescent="0.25">
      <c r="C59" s="3"/>
      <c r="D59" s="153" t="s">
        <v>917</v>
      </c>
      <c r="E59" s="154"/>
      <c r="G59" s="4"/>
    </row>
    <row r="60" spans="3:7" s="2" customFormat="1" ht="16.5" thickTop="1" thickBot="1" x14ac:dyDescent="0.3">
      <c r="C60" s="3"/>
      <c r="D60" s="47"/>
      <c r="E60" s="48" t="s">
        <v>1188</v>
      </c>
      <c r="G60" s="4"/>
    </row>
    <row r="61" spans="3:7" ht="15.75" thickTop="1" thickBot="1" x14ac:dyDescent="0.25"/>
    <row r="62" spans="3:7" s="2" customFormat="1" ht="21.75" thickTop="1" thickBot="1" x14ac:dyDescent="0.35">
      <c r="C62" s="3"/>
      <c r="D62" s="147" t="s">
        <v>918</v>
      </c>
      <c r="E62" s="148"/>
      <c r="G62" s="4"/>
    </row>
    <row r="63" spans="3:7" s="2" customFormat="1" ht="19.5" thickTop="1" thickBot="1" x14ac:dyDescent="0.25">
      <c r="C63" s="3"/>
      <c r="D63" s="153" t="s">
        <v>919</v>
      </c>
      <c r="E63" s="154"/>
      <c r="G63" s="4"/>
    </row>
    <row r="64" spans="3:7" s="2" customFormat="1" ht="30.75" outlineLevel="1" thickTop="1" x14ac:dyDescent="0.25">
      <c r="C64" s="3"/>
      <c r="D64" s="14" t="s">
        <v>831</v>
      </c>
      <c r="E64" s="5" t="s">
        <v>779</v>
      </c>
      <c r="F64" s="19"/>
      <c r="G64" s="4"/>
    </row>
    <row r="65" spans="3:7" s="2" customFormat="1" ht="15.75" outlineLevel="1" thickBot="1" x14ac:dyDescent="0.3">
      <c r="C65" s="3"/>
      <c r="D65" s="13" t="s">
        <v>3</v>
      </c>
      <c r="E65" s="8" t="s">
        <v>781</v>
      </c>
      <c r="G65" s="4"/>
    </row>
    <row r="66" spans="3:7" s="2" customFormat="1" ht="19.5" thickTop="1" thickBot="1" x14ac:dyDescent="0.25">
      <c r="C66" s="3"/>
      <c r="D66" s="153" t="s">
        <v>920</v>
      </c>
      <c r="E66" s="154"/>
      <c r="G66" s="4"/>
    </row>
    <row r="67" spans="3:7" s="2" customFormat="1" ht="15.75" outlineLevel="1" thickTop="1" x14ac:dyDescent="0.25">
      <c r="C67" s="3"/>
      <c r="D67" s="14" t="s">
        <v>821</v>
      </c>
      <c r="E67" s="5" t="s">
        <v>780</v>
      </c>
      <c r="G67" s="4"/>
    </row>
    <row r="68" spans="3:7" s="2" customFormat="1" ht="15" outlineLevel="1" x14ac:dyDescent="0.25">
      <c r="C68" s="3"/>
      <c r="D68" s="11" t="s">
        <v>822</v>
      </c>
      <c r="E68" s="7" t="s">
        <v>779</v>
      </c>
      <c r="G68" s="4"/>
    </row>
    <row r="69" spans="3:7" s="2" customFormat="1" ht="30.75" outlineLevel="1" thickBot="1" x14ac:dyDescent="0.3">
      <c r="C69" s="3"/>
      <c r="D69" s="13" t="s">
        <v>823</v>
      </c>
      <c r="E69" s="8" t="s">
        <v>780</v>
      </c>
      <c r="G69" s="4"/>
    </row>
    <row r="70" spans="3:7" s="2" customFormat="1" ht="15.75" thickTop="1" thickBot="1" x14ac:dyDescent="0.25">
      <c r="C70" s="3"/>
      <c r="D70" s="3"/>
      <c r="E70" s="9"/>
      <c r="G70" s="4"/>
    </row>
    <row r="71" spans="3:7" s="2" customFormat="1" ht="21.75" thickTop="1" thickBot="1" x14ac:dyDescent="0.35">
      <c r="C71" s="3"/>
      <c r="D71" s="147" t="s">
        <v>921</v>
      </c>
      <c r="E71" s="148"/>
      <c r="G71" s="4"/>
    </row>
    <row r="72" spans="3:7" s="2" customFormat="1" ht="44.25" outlineLevel="1" thickTop="1" x14ac:dyDescent="0.25">
      <c r="C72" s="3"/>
      <c r="D72" s="14" t="s">
        <v>1451</v>
      </c>
      <c r="E72" s="5" t="s">
        <v>775</v>
      </c>
      <c r="G72" s="4"/>
    </row>
    <row r="73" spans="3:7" s="2" customFormat="1" ht="72" outlineLevel="1" x14ac:dyDescent="0.25">
      <c r="C73" s="3"/>
      <c r="D73" s="11" t="s">
        <v>922</v>
      </c>
      <c r="E73" s="7" t="s">
        <v>1434</v>
      </c>
      <c r="G73" s="4"/>
    </row>
    <row r="74" spans="3:7" s="2" customFormat="1" ht="72" outlineLevel="1" x14ac:dyDescent="0.25">
      <c r="C74" s="3"/>
      <c r="D74" s="11" t="s">
        <v>923</v>
      </c>
      <c r="E74" s="7" t="s">
        <v>1110</v>
      </c>
      <c r="G74" s="4"/>
    </row>
    <row r="75" spans="3:7" s="2" customFormat="1" ht="57.75" outlineLevel="1" x14ac:dyDescent="0.25">
      <c r="C75" s="3"/>
      <c r="D75" s="11" t="s">
        <v>924</v>
      </c>
      <c r="E75" s="7" t="s">
        <v>1429</v>
      </c>
      <c r="G75" s="4"/>
    </row>
    <row r="76" spans="3:7" s="2" customFormat="1" ht="57.75" outlineLevel="1" x14ac:dyDescent="0.25">
      <c r="C76" s="3"/>
      <c r="D76" s="11" t="s">
        <v>925</v>
      </c>
      <c r="E76" s="7" t="s">
        <v>1189</v>
      </c>
      <c r="G76" s="157"/>
    </row>
    <row r="77" spans="3:7" s="2" customFormat="1" ht="72" outlineLevel="1" thickBot="1" x14ac:dyDescent="0.25">
      <c r="C77" s="3"/>
      <c r="D77" s="45" t="s">
        <v>926</v>
      </c>
      <c r="E77" s="46" t="s">
        <v>422</v>
      </c>
      <c r="G77" s="157"/>
    </row>
    <row r="78" spans="3:7" s="2" customFormat="1" ht="19.5" thickTop="1" thickBot="1" x14ac:dyDescent="0.25">
      <c r="C78" s="3"/>
      <c r="D78" s="153" t="s">
        <v>927</v>
      </c>
      <c r="E78" s="154"/>
      <c r="G78" s="4"/>
    </row>
    <row r="79" spans="3:7" s="2" customFormat="1" ht="30.75" outlineLevel="1" thickTop="1" x14ac:dyDescent="0.25">
      <c r="C79" s="3"/>
      <c r="D79" s="14" t="s">
        <v>928</v>
      </c>
      <c r="E79" s="5" t="s">
        <v>987</v>
      </c>
      <c r="G79" s="4"/>
    </row>
    <row r="80" spans="3:7" s="2" customFormat="1" ht="28.5" outlineLevel="1" x14ac:dyDescent="0.2">
      <c r="C80" s="3"/>
      <c r="D80" s="16" t="s">
        <v>929</v>
      </c>
      <c r="E80" s="28" t="s">
        <v>256</v>
      </c>
      <c r="G80" s="4"/>
    </row>
    <row r="81" spans="3:7" s="2" customFormat="1" ht="30.75" outlineLevel="1" thickBot="1" x14ac:dyDescent="0.3">
      <c r="C81" s="3"/>
      <c r="D81" s="13" t="s">
        <v>930</v>
      </c>
      <c r="E81" s="57" t="s">
        <v>256</v>
      </c>
      <c r="G81" s="4"/>
    </row>
    <row r="82" spans="3:7" s="2" customFormat="1" ht="19.5" thickTop="1" thickBot="1" x14ac:dyDescent="0.25">
      <c r="C82" s="3"/>
      <c r="D82" s="153" t="s">
        <v>931</v>
      </c>
      <c r="E82" s="154"/>
      <c r="G82" s="29"/>
    </row>
    <row r="83" spans="3:7" s="2" customFormat="1" ht="15.75" outlineLevel="1" thickTop="1" x14ac:dyDescent="0.25">
      <c r="C83" s="3"/>
      <c r="D83" s="14" t="s">
        <v>819</v>
      </c>
      <c r="E83" s="5" t="s">
        <v>779</v>
      </c>
      <c r="G83" s="4"/>
    </row>
    <row r="84" spans="3:7" s="2" customFormat="1" ht="30" outlineLevel="1" x14ac:dyDescent="0.25">
      <c r="C84" s="3"/>
      <c r="D84" s="11" t="s">
        <v>818</v>
      </c>
      <c r="E84" s="7" t="s">
        <v>780</v>
      </c>
      <c r="G84" s="4"/>
    </row>
    <row r="85" spans="3:7" s="2" customFormat="1" ht="105" outlineLevel="1" x14ac:dyDescent="0.25">
      <c r="C85" s="3"/>
      <c r="D85" s="11" t="s">
        <v>826</v>
      </c>
      <c r="E85" s="7" t="s">
        <v>780</v>
      </c>
      <c r="G85" s="4"/>
    </row>
    <row r="86" spans="3:7" s="2" customFormat="1" ht="45" outlineLevel="1" x14ac:dyDescent="0.25">
      <c r="C86" s="3"/>
      <c r="D86" s="11" t="s">
        <v>820</v>
      </c>
      <c r="E86" s="7" t="s">
        <v>779</v>
      </c>
      <c r="G86" s="4"/>
    </row>
    <row r="87" spans="3:7" s="2" customFormat="1" ht="30.75" outlineLevel="1" thickBot="1" x14ac:dyDescent="0.3">
      <c r="C87" s="3"/>
      <c r="D87" s="13" t="s">
        <v>932</v>
      </c>
      <c r="E87" s="8" t="s">
        <v>781</v>
      </c>
      <c r="G87" s="4"/>
    </row>
    <row r="88" spans="3:7" s="2" customFormat="1" ht="19.5" thickTop="1" thickBot="1" x14ac:dyDescent="0.25">
      <c r="C88" s="3"/>
      <c r="D88" s="153" t="s">
        <v>933</v>
      </c>
      <c r="E88" s="154"/>
      <c r="G88" s="4"/>
    </row>
    <row r="89" spans="3:7" s="2" customFormat="1" ht="16.5" outlineLevel="1" thickTop="1" thickBot="1" x14ac:dyDescent="0.3">
      <c r="C89" s="3"/>
      <c r="D89" s="47" t="s">
        <v>899</v>
      </c>
      <c r="E89" s="48" t="s">
        <v>966</v>
      </c>
      <c r="G89" s="4"/>
    </row>
    <row r="90" spans="3:7" s="2" customFormat="1" ht="19.5" thickTop="1" thickBot="1" x14ac:dyDescent="0.25">
      <c r="C90" s="3"/>
      <c r="D90" s="153" t="s">
        <v>937</v>
      </c>
      <c r="E90" s="154"/>
      <c r="G90" s="4"/>
    </row>
    <row r="91" spans="3:7" s="2" customFormat="1" ht="15.75" outlineLevel="1" thickTop="1" x14ac:dyDescent="0.25">
      <c r="C91" s="3"/>
      <c r="D91" s="14" t="s">
        <v>938</v>
      </c>
      <c r="E91" s="5" t="s">
        <v>780</v>
      </c>
      <c r="G91" s="4"/>
    </row>
    <row r="92" spans="3:7" s="2" customFormat="1" ht="15" outlineLevel="1" x14ac:dyDescent="0.25">
      <c r="C92" s="3"/>
      <c r="D92" s="11" t="s">
        <v>939</v>
      </c>
      <c r="E92" s="7" t="s">
        <v>781</v>
      </c>
      <c r="G92" s="4"/>
    </row>
    <row r="93" spans="3:7" s="2" customFormat="1" ht="15.75" outlineLevel="1" thickBot="1" x14ac:dyDescent="0.3">
      <c r="C93" s="3"/>
      <c r="D93" s="13" t="s">
        <v>940</v>
      </c>
      <c r="E93" s="8" t="s">
        <v>1188</v>
      </c>
      <c r="G93" s="4"/>
    </row>
    <row r="94" spans="3:7" s="2" customFormat="1" ht="15.75" thickTop="1" thickBot="1" x14ac:dyDescent="0.25">
      <c r="C94" s="3"/>
      <c r="D94" s="3"/>
      <c r="E94" s="9"/>
      <c r="G94" s="4"/>
    </row>
    <row r="95" spans="3:7" s="2" customFormat="1" ht="21.75" thickTop="1" thickBot="1" x14ac:dyDescent="0.35">
      <c r="C95" s="3"/>
      <c r="D95" s="147" t="s">
        <v>941</v>
      </c>
      <c r="E95" s="148"/>
      <c r="G95" s="18"/>
    </row>
    <row r="96" spans="3:7" s="2" customFormat="1" ht="19.5" thickTop="1" thickBot="1" x14ac:dyDescent="0.25">
      <c r="C96" s="3"/>
      <c r="D96" s="153" t="s">
        <v>300</v>
      </c>
      <c r="E96" s="154"/>
      <c r="G96" s="18"/>
    </row>
    <row r="97" spans="3:7" s="2" customFormat="1" ht="16.5" outlineLevel="1" thickTop="1" thickBot="1" x14ac:dyDescent="0.3">
      <c r="C97" s="3"/>
      <c r="D97" s="47" t="s">
        <v>824</v>
      </c>
      <c r="E97" s="48" t="s">
        <v>780</v>
      </c>
      <c r="G97" s="4"/>
    </row>
    <row r="98" spans="3:7" s="2" customFormat="1" ht="19.5" thickTop="1" thickBot="1" x14ac:dyDescent="0.25">
      <c r="C98" s="3"/>
      <c r="D98" s="153" t="s">
        <v>942</v>
      </c>
      <c r="E98" s="154"/>
      <c r="G98" s="4"/>
    </row>
    <row r="99" spans="3:7" s="2" customFormat="1" ht="15.75" outlineLevel="1" thickTop="1" x14ac:dyDescent="0.25">
      <c r="C99" s="3"/>
      <c r="D99" s="14" t="s">
        <v>825</v>
      </c>
      <c r="E99" s="5" t="s">
        <v>781</v>
      </c>
      <c r="G99" s="4"/>
    </row>
    <row r="100" spans="3:7" s="2" customFormat="1" ht="45.75" outlineLevel="1" thickBot="1" x14ac:dyDescent="0.3">
      <c r="C100" s="3"/>
      <c r="D100" s="13" t="s">
        <v>817</v>
      </c>
      <c r="E100" s="8" t="s">
        <v>780</v>
      </c>
      <c r="G100" s="4"/>
    </row>
    <row r="101" spans="3:7" s="2" customFormat="1" ht="19.5" thickTop="1" thickBot="1" x14ac:dyDescent="0.25">
      <c r="C101" s="3"/>
      <c r="D101" s="153" t="s">
        <v>917</v>
      </c>
      <c r="E101" s="154"/>
      <c r="G101" s="4"/>
    </row>
    <row r="102" spans="3:7" s="2" customFormat="1" ht="16.5" thickTop="1" thickBot="1" x14ac:dyDescent="0.3">
      <c r="C102" s="3"/>
      <c r="D102" s="47"/>
      <c r="E102" s="48" t="s">
        <v>1188</v>
      </c>
      <c r="G102" s="4"/>
    </row>
    <row r="103" spans="3:7" s="2" customFormat="1" ht="15.75" thickTop="1" thickBot="1" x14ac:dyDescent="0.25">
      <c r="C103" s="3"/>
      <c r="D103" s="3"/>
      <c r="E103" s="9"/>
      <c r="G103" s="4"/>
    </row>
    <row r="104" spans="3:7" s="2" customFormat="1" ht="21.75" thickTop="1" thickBot="1" x14ac:dyDescent="0.35">
      <c r="C104" s="3"/>
      <c r="D104" s="147" t="s">
        <v>943</v>
      </c>
      <c r="E104" s="148"/>
      <c r="G104" s="4"/>
    </row>
    <row r="105" spans="3:7" s="2" customFormat="1" ht="19.5" thickTop="1" thickBot="1" x14ac:dyDescent="0.25">
      <c r="C105" s="3"/>
      <c r="D105" s="153" t="s">
        <v>944</v>
      </c>
      <c r="E105" s="154"/>
      <c r="G105" s="4"/>
    </row>
    <row r="106" spans="3:7" s="2" customFormat="1" ht="90.75" outlineLevel="1" thickTop="1" x14ac:dyDescent="0.25">
      <c r="C106" s="3"/>
      <c r="D106" s="14" t="s">
        <v>945</v>
      </c>
      <c r="E106" s="5" t="s">
        <v>781</v>
      </c>
      <c r="G106" s="4"/>
    </row>
    <row r="107" spans="3:7" s="2" customFormat="1" ht="75.75" outlineLevel="1" thickBot="1" x14ac:dyDescent="0.3">
      <c r="C107" s="3"/>
      <c r="D107" s="13" t="s">
        <v>946</v>
      </c>
      <c r="E107" s="8" t="s">
        <v>781</v>
      </c>
      <c r="G107" s="4"/>
    </row>
    <row r="108" spans="3:7" s="2" customFormat="1" ht="19.5" thickTop="1" thickBot="1" x14ac:dyDescent="0.25">
      <c r="C108" s="3"/>
      <c r="D108" s="153" t="s">
        <v>947</v>
      </c>
      <c r="E108" s="154"/>
      <c r="G108" s="4"/>
    </row>
    <row r="109" spans="3:7" s="2" customFormat="1" ht="45.75" outlineLevel="1" thickTop="1" x14ac:dyDescent="0.25">
      <c r="C109" s="3"/>
      <c r="D109" s="14" t="s">
        <v>948</v>
      </c>
      <c r="E109" s="5" t="s">
        <v>779</v>
      </c>
      <c r="G109" s="4"/>
    </row>
    <row r="110" spans="3:7" s="2" customFormat="1" ht="45.75" outlineLevel="1" thickBot="1" x14ac:dyDescent="0.3">
      <c r="C110" s="3"/>
      <c r="D110" s="13" t="s">
        <v>949</v>
      </c>
      <c r="E110" s="8" t="s">
        <v>779</v>
      </c>
      <c r="G110" s="4"/>
    </row>
    <row r="111" spans="3:7" s="2" customFormat="1" ht="15.75" thickTop="1" thickBot="1" x14ac:dyDescent="0.25">
      <c r="C111" s="3"/>
      <c r="D111" s="3"/>
      <c r="E111" s="9"/>
      <c r="G111" s="4"/>
    </row>
    <row r="112" spans="3:7" s="2" customFormat="1" ht="29.25" thickTop="1" thickBot="1" x14ac:dyDescent="0.45">
      <c r="C112" s="3"/>
      <c r="D112" s="155" t="s">
        <v>950</v>
      </c>
      <c r="E112" s="156"/>
      <c r="G112" s="4"/>
    </row>
    <row r="113" spans="3:7" s="2" customFormat="1" ht="19.5" thickTop="1" thickBot="1" x14ac:dyDescent="0.25">
      <c r="C113" s="3"/>
      <c r="D113" s="153" t="s">
        <v>951</v>
      </c>
      <c r="E113" s="154"/>
      <c r="G113" s="4"/>
    </row>
    <row r="114" spans="3:7" s="2" customFormat="1" ht="44.25" outlineLevel="1" thickTop="1" x14ac:dyDescent="0.25">
      <c r="C114" s="3"/>
      <c r="D114" s="14" t="s">
        <v>952</v>
      </c>
      <c r="E114" s="5" t="s">
        <v>1483</v>
      </c>
      <c r="G114" s="4"/>
    </row>
    <row r="115" spans="3:7" s="2" customFormat="1" ht="58.5" outlineLevel="1" thickBot="1" x14ac:dyDescent="0.3">
      <c r="C115" s="3"/>
      <c r="D115" s="13" t="s">
        <v>953</v>
      </c>
      <c r="E115" s="8" t="s">
        <v>1025</v>
      </c>
      <c r="G115" s="4"/>
    </row>
    <row r="116" spans="3:7" s="2" customFormat="1" ht="19.5" thickTop="1" thickBot="1" x14ac:dyDescent="0.25">
      <c r="C116" s="3"/>
      <c r="D116" s="153" t="s">
        <v>954</v>
      </c>
      <c r="E116" s="154"/>
      <c r="G116" s="4"/>
    </row>
    <row r="117" spans="3:7" s="2" customFormat="1" ht="43.5" outlineLevel="1" thickTop="1" x14ac:dyDescent="0.2">
      <c r="C117" s="3"/>
      <c r="D117" s="22" t="s">
        <v>955</v>
      </c>
      <c r="E117" s="5" t="s">
        <v>1256</v>
      </c>
      <c r="G117" s="4"/>
    </row>
    <row r="118" spans="3:7" s="2" customFormat="1" ht="42.75" outlineLevel="1" x14ac:dyDescent="0.2">
      <c r="C118" s="3"/>
      <c r="D118" s="16" t="s">
        <v>956</v>
      </c>
      <c r="E118" s="7" t="s">
        <v>1193</v>
      </c>
      <c r="G118" s="4"/>
    </row>
    <row r="119" spans="3:7" s="2" customFormat="1" ht="28.5" outlineLevel="1" x14ac:dyDescent="0.2">
      <c r="C119" s="3"/>
      <c r="D119" s="16" t="s">
        <v>957</v>
      </c>
      <c r="E119" s="7" t="s">
        <v>1192</v>
      </c>
      <c r="G119" s="4"/>
    </row>
    <row r="120" spans="3:7" s="2" customFormat="1" ht="43.5" outlineLevel="1" thickBot="1" x14ac:dyDescent="0.25">
      <c r="C120" s="3"/>
      <c r="D120" s="17" t="s">
        <v>958</v>
      </c>
      <c r="E120" s="8" t="s">
        <v>1193</v>
      </c>
      <c r="G120" s="4"/>
    </row>
    <row r="121" spans="3:7" s="2" customFormat="1" ht="15.75" thickTop="1" thickBot="1" x14ac:dyDescent="0.25">
      <c r="C121" s="3"/>
      <c r="D121" s="153" t="s">
        <v>1257</v>
      </c>
      <c r="E121" s="154" t="s">
        <v>270</v>
      </c>
      <c r="G121" s="4"/>
    </row>
    <row r="122" spans="3:7" s="2" customFormat="1" ht="30.75" outlineLevel="1" thickTop="1" x14ac:dyDescent="0.25">
      <c r="C122" s="3"/>
      <c r="D122" s="14" t="s">
        <v>959</v>
      </c>
      <c r="E122" s="5" t="s">
        <v>814</v>
      </c>
      <c r="G122" s="4"/>
    </row>
    <row r="123" spans="3:7" s="2" customFormat="1" ht="143.25" outlineLevel="1" x14ac:dyDescent="0.25">
      <c r="C123" s="3"/>
      <c r="D123" s="11" t="s">
        <v>1449</v>
      </c>
      <c r="E123" s="7" t="s">
        <v>1041</v>
      </c>
      <c r="G123" s="4"/>
    </row>
    <row r="124" spans="3:7" s="2" customFormat="1" ht="30" outlineLevel="1" x14ac:dyDescent="0.25">
      <c r="C124" s="3"/>
      <c r="D124" s="11" t="s">
        <v>1450</v>
      </c>
      <c r="E124" s="7" t="s">
        <v>831</v>
      </c>
      <c r="G124" s="4"/>
    </row>
    <row r="125" spans="3:7" s="2" customFormat="1" ht="30" outlineLevel="1" x14ac:dyDescent="0.25">
      <c r="C125" s="3"/>
      <c r="D125" s="11" t="s">
        <v>1178</v>
      </c>
      <c r="E125" s="20" t="s">
        <v>1258</v>
      </c>
      <c r="G125" s="4"/>
    </row>
    <row r="126" spans="3:7" s="2" customFormat="1" outlineLevel="1" x14ac:dyDescent="0.2">
      <c r="C126" s="3"/>
      <c r="D126" s="10" t="s">
        <v>885</v>
      </c>
      <c r="E126" s="12" t="s">
        <v>584</v>
      </c>
      <c r="G126" s="4"/>
    </row>
    <row r="127" spans="3:7" s="2" customFormat="1" ht="30" outlineLevel="1" x14ac:dyDescent="0.25">
      <c r="C127" s="3"/>
      <c r="D127" s="11" t="s">
        <v>832</v>
      </c>
      <c r="E127" s="20" t="s">
        <v>1196</v>
      </c>
      <c r="G127" s="4"/>
    </row>
    <row r="128" spans="3:7" s="2" customFormat="1" ht="42.75" outlineLevel="1" x14ac:dyDescent="0.2">
      <c r="C128" s="3"/>
      <c r="D128" s="10" t="s">
        <v>885</v>
      </c>
      <c r="E128" s="12" t="s">
        <v>613</v>
      </c>
      <c r="G128" s="4"/>
    </row>
    <row r="129" spans="3:7" s="2" customFormat="1" ht="15" outlineLevel="1" x14ac:dyDescent="0.25">
      <c r="C129" s="3"/>
      <c r="D129" s="98" t="s">
        <v>960</v>
      </c>
      <c r="E129" s="7"/>
      <c r="G129" s="4"/>
    </row>
    <row r="130" spans="3:7" s="2" customFormat="1" outlineLevel="1" x14ac:dyDescent="0.2">
      <c r="C130" s="3"/>
      <c r="D130" s="16" t="s">
        <v>961</v>
      </c>
      <c r="E130" s="20" t="s">
        <v>794</v>
      </c>
      <c r="G130" s="4"/>
    </row>
    <row r="131" spans="3:7" s="2" customFormat="1" ht="28.5" outlineLevel="1" x14ac:dyDescent="0.2">
      <c r="C131" s="3"/>
      <c r="D131" s="16" t="s">
        <v>962</v>
      </c>
      <c r="E131" s="20" t="s">
        <v>794</v>
      </c>
      <c r="G131" s="4"/>
    </row>
    <row r="132" spans="3:7" s="2" customFormat="1" outlineLevel="1" x14ac:dyDescent="0.2">
      <c r="C132" s="3"/>
      <c r="D132" s="16" t="s">
        <v>963</v>
      </c>
      <c r="E132" s="20" t="s">
        <v>794</v>
      </c>
      <c r="G132" s="4"/>
    </row>
    <row r="133" spans="3:7" s="2" customFormat="1" outlineLevel="1" x14ac:dyDescent="0.2">
      <c r="C133" s="3"/>
      <c r="D133" s="10" t="s">
        <v>964</v>
      </c>
      <c r="E133" s="12" t="s">
        <v>639</v>
      </c>
      <c r="G133" s="4"/>
    </row>
    <row r="134" spans="3:7" s="2" customFormat="1" ht="30.75" outlineLevel="1" thickBot="1" x14ac:dyDescent="0.3">
      <c r="C134" s="3"/>
      <c r="D134" s="13" t="s">
        <v>965</v>
      </c>
      <c r="E134" s="15" t="s">
        <v>270</v>
      </c>
      <c r="G134" s="4"/>
    </row>
    <row r="135" spans="3:7" s="2" customFormat="1" ht="15" thickTop="1" x14ac:dyDescent="0.2">
      <c r="C135" s="3"/>
      <c r="D135" s="23"/>
      <c r="E135" s="24"/>
      <c r="G135" s="4"/>
    </row>
    <row r="141" spans="3:7" s="2" customFormat="1" x14ac:dyDescent="0.2">
      <c r="C141" s="3"/>
      <c r="D141" s="3"/>
      <c r="E141" s="9"/>
      <c r="G141" s="4"/>
    </row>
    <row r="142" spans="3:7" s="2" customFormat="1" x14ac:dyDescent="0.2">
      <c r="C142" s="3"/>
      <c r="D142" s="3"/>
      <c r="E142" s="9"/>
      <c r="G142" s="4"/>
    </row>
  </sheetData>
  <mergeCells count="32">
    <mergeCell ref="D116:E116"/>
    <mergeCell ref="D121:E121"/>
    <mergeCell ref="D101:E101"/>
    <mergeCell ref="D104:E104"/>
    <mergeCell ref="D105:E105"/>
    <mergeCell ref="D108:E108"/>
    <mergeCell ref="D112:E112"/>
    <mergeCell ref="D113:E113"/>
    <mergeCell ref="D98:E98"/>
    <mergeCell ref="D62:E62"/>
    <mergeCell ref="D63:E63"/>
    <mergeCell ref="D66:E66"/>
    <mergeCell ref="D71:E71"/>
    <mergeCell ref="D82:E82"/>
    <mergeCell ref="D88:E88"/>
    <mergeCell ref="D90:E90"/>
    <mergeCell ref="D95:E95"/>
    <mergeCell ref="D96:E96"/>
    <mergeCell ref="G76:G77"/>
    <mergeCell ref="D78:E78"/>
    <mergeCell ref="D35:E35"/>
    <mergeCell ref="D41:E41"/>
    <mergeCell ref="D46:E46"/>
    <mergeCell ref="D49:E49"/>
    <mergeCell ref="D52:E52"/>
    <mergeCell ref="D59:E59"/>
    <mergeCell ref="D28:E28"/>
    <mergeCell ref="D2:E2"/>
    <mergeCell ref="D16:E16"/>
    <mergeCell ref="D17:E17"/>
    <mergeCell ref="D24:E24"/>
    <mergeCell ref="D25:E25"/>
  </mergeCells>
  <hyperlinks>
    <hyperlink ref="G1" location="Panoramica!A1" display="Torna alla panoramica →" xr:uid="{EFD6105D-433A-41C9-A457-0CF6385ADBEF}"/>
  </hyperlinks>
  <pageMargins left="0.7" right="0.7" top="0.75" bottom="0.75" header="0.3" footer="0.3"/>
  <pageSetup paperSize="9" scale="46" orientation="portrait" verticalDpi="0" r:id="rId1"/>
  <rowBreaks count="2" manualBreakCount="2">
    <brk id="94" min="3" max="4" man="1"/>
    <brk id="111" min="3" max="4" man="1"/>
  </rowBreaks>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AC7FBE-00B4-495A-85C5-7309C46AB9F2}">
  <sheetPr codeName="Tabelle76">
    <outlinePr summaryBelow="0"/>
  </sheetPr>
  <dimension ref="A1:EY174"/>
  <sheetViews>
    <sheetView zoomScaleNormal="100" workbookViewId="0">
      <pane ySplit="1" topLeftCell="A2" activePane="bottomLeft" state="frozen"/>
      <selection pane="bottomLeft" activeCell="G1" sqref="G1"/>
    </sheetView>
  </sheetViews>
  <sheetFormatPr baseColWidth="10" defaultColWidth="10.85546875" defaultRowHeight="14.25" outlineLevelRow="1" x14ac:dyDescent="0.2"/>
  <cols>
    <col min="1" max="2" width="4" style="2" customWidth="1"/>
    <col min="3" max="3" width="1.5703125" style="3" customWidth="1"/>
    <col min="4" max="4" width="28.7109375" style="3" customWidth="1"/>
    <col min="5" max="5" width="98.85546875" style="9" customWidth="1"/>
    <col min="6" max="6" width="1.5703125" style="2" customWidth="1"/>
    <col min="7" max="7" width="128.5703125" style="4" customWidth="1"/>
    <col min="8" max="155" width="10.85546875" style="2"/>
    <col min="156" max="16384" width="10.85546875" style="25"/>
  </cols>
  <sheetData>
    <row r="1" spans="3:8" s="2" customFormat="1" ht="50.1" customHeight="1" thickBot="1" x14ac:dyDescent="0.25">
      <c r="C1" s="3"/>
      <c r="D1" s="117" t="s">
        <v>136</v>
      </c>
      <c r="G1" s="113" t="s">
        <v>967</v>
      </c>
    </row>
    <row r="2" spans="3:8" s="2" customFormat="1" ht="29.25" thickTop="1" thickBot="1" x14ac:dyDescent="0.45">
      <c r="C2" s="3"/>
      <c r="D2" s="158" t="s">
        <v>872</v>
      </c>
      <c r="E2" s="159"/>
      <c r="G2" s="4"/>
    </row>
    <row r="3" spans="3:8" s="2" customFormat="1" ht="87" outlineLevel="1" thickTop="1" x14ac:dyDescent="0.25">
      <c r="C3" s="3"/>
      <c r="D3" s="14" t="s">
        <v>873</v>
      </c>
      <c r="E3" s="5" t="s">
        <v>722</v>
      </c>
      <c r="G3" s="4"/>
      <c r="H3" s="6"/>
    </row>
    <row r="4" spans="3:8" s="2" customFormat="1" ht="15" outlineLevel="1" x14ac:dyDescent="0.25">
      <c r="C4" s="3"/>
      <c r="D4" s="11" t="s">
        <v>874</v>
      </c>
      <c r="E4" s="7" t="s">
        <v>1237</v>
      </c>
      <c r="G4" s="4"/>
    </row>
    <row r="5" spans="3:8" s="2" customFormat="1" ht="30" outlineLevel="1" x14ac:dyDescent="0.25">
      <c r="C5" s="3"/>
      <c r="D5" s="11" t="s">
        <v>782</v>
      </c>
      <c r="E5" s="7" t="s">
        <v>137</v>
      </c>
      <c r="G5" s="4"/>
    </row>
    <row r="6" spans="3:8" s="2" customFormat="1" ht="15" outlineLevel="1" x14ac:dyDescent="0.25">
      <c r="C6" s="3"/>
      <c r="D6" s="11" t="s">
        <v>773</v>
      </c>
      <c r="E6" s="7" t="s">
        <v>1876</v>
      </c>
      <c r="G6" s="4"/>
    </row>
    <row r="7" spans="3:8" s="2" customFormat="1" ht="15" outlineLevel="1" x14ac:dyDescent="0.25">
      <c r="C7" s="3"/>
      <c r="D7" s="11" t="s">
        <v>798</v>
      </c>
      <c r="E7" s="7" t="s">
        <v>138</v>
      </c>
      <c r="G7" s="4"/>
    </row>
    <row r="8" spans="3:8" s="2" customFormat="1" ht="15" outlineLevel="1" x14ac:dyDescent="0.25">
      <c r="C8" s="3"/>
      <c r="D8" s="11" t="s">
        <v>797</v>
      </c>
      <c r="E8" s="7" t="s">
        <v>139</v>
      </c>
      <c r="G8" s="4"/>
    </row>
    <row r="9" spans="3:8" s="2" customFormat="1" ht="30" outlineLevel="1" x14ac:dyDescent="0.25">
      <c r="C9" s="3"/>
      <c r="D9" s="11" t="s">
        <v>875</v>
      </c>
      <c r="E9" s="7" t="s">
        <v>774</v>
      </c>
      <c r="G9" s="4"/>
    </row>
    <row r="10" spans="3:8" s="2" customFormat="1" outlineLevel="1" x14ac:dyDescent="0.2">
      <c r="C10" s="3"/>
      <c r="D10" s="73" t="s">
        <v>876</v>
      </c>
      <c r="E10" s="56" t="s">
        <v>256</v>
      </c>
      <c r="G10" s="4"/>
    </row>
    <row r="11" spans="3:8" s="2" customFormat="1" ht="45" outlineLevel="1" x14ac:dyDescent="0.25">
      <c r="C11" s="3"/>
      <c r="D11" s="11" t="s">
        <v>877</v>
      </c>
      <c r="E11" s="7">
        <v>4000</v>
      </c>
      <c r="G11" s="4"/>
    </row>
    <row r="12" spans="3:8" s="2" customFormat="1" ht="28.5" outlineLevel="1" x14ac:dyDescent="0.2">
      <c r="C12" s="3"/>
      <c r="D12" s="16" t="s">
        <v>878</v>
      </c>
      <c r="E12" s="28">
        <v>3500</v>
      </c>
      <c r="G12" s="4"/>
    </row>
    <row r="13" spans="3:8" s="2" customFormat="1" ht="28.5" outlineLevel="1" x14ac:dyDescent="0.2">
      <c r="C13" s="3"/>
      <c r="D13" s="16" t="s">
        <v>879</v>
      </c>
      <c r="E13" s="28">
        <v>350</v>
      </c>
      <c r="G13" s="4"/>
    </row>
    <row r="14" spans="3:8" s="2" customFormat="1" ht="15" outlineLevel="1" thickBot="1" x14ac:dyDescent="0.25">
      <c r="C14" s="3"/>
      <c r="D14" s="17" t="s">
        <v>880</v>
      </c>
      <c r="E14" s="92">
        <v>150</v>
      </c>
      <c r="G14" s="4"/>
    </row>
    <row r="15" spans="3:8" ht="15.75" thickTop="1" thickBot="1" x14ac:dyDescent="0.25"/>
    <row r="16" spans="3:8" ht="29.25" thickTop="1" thickBot="1" x14ac:dyDescent="0.45">
      <c r="D16" s="158" t="s">
        <v>881</v>
      </c>
      <c r="E16" s="159"/>
    </row>
    <row r="17" spans="3:7" s="2" customFormat="1" ht="21.75" thickTop="1" thickBot="1" x14ac:dyDescent="0.35">
      <c r="C17" s="3"/>
      <c r="D17" s="160" t="s">
        <v>882</v>
      </c>
      <c r="E17" s="161"/>
      <c r="G17" s="4"/>
    </row>
    <row r="18" spans="3:7" s="2" customFormat="1" ht="60.75" outlineLevel="1" thickTop="1" x14ac:dyDescent="0.25">
      <c r="C18" s="3"/>
      <c r="D18" s="14" t="s">
        <v>883</v>
      </c>
      <c r="E18" s="5" t="s">
        <v>1009</v>
      </c>
      <c r="G18" s="4"/>
    </row>
    <row r="19" spans="3:7" s="2" customFormat="1" ht="15" outlineLevel="1" x14ac:dyDescent="0.25">
      <c r="C19" s="3"/>
      <c r="D19" s="11" t="s">
        <v>884</v>
      </c>
      <c r="E19" s="7" t="s">
        <v>795</v>
      </c>
      <c r="G19" s="4"/>
    </row>
    <row r="20" spans="3:7" s="2" customFormat="1" ht="28.5" outlineLevel="1" x14ac:dyDescent="0.2">
      <c r="C20" s="3"/>
      <c r="D20" s="10" t="s">
        <v>885</v>
      </c>
      <c r="E20" s="12" t="s">
        <v>496</v>
      </c>
      <c r="G20" s="4"/>
    </row>
    <row r="21" spans="3:7" s="2" customFormat="1" ht="45" outlineLevel="1" x14ac:dyDescent="0.25">
      <c r="C21" s="3"/>
      <c r="D21" s="11" t="s">
        <v>886</v>
      </c>
      <c r="E21" s="7" t="s">
        <v>795</v>
      </c>
      <c r="G21" s="4"/>
    </row>
    <row r="22" spans="3:7" s="2" customFormat="1" ht="43.5" outlineLevel="1" thickBot="1" x14ac:dyDescent="0.25">
      <c r="C22" s="3"/>
      <c r="D22" s="45" t="s">
        <v>887</v>
      </c>
      <c r="E22" s="46" t="s">
        <v>528</v>
      </c>
      <c r="G22" s="4"/>
    </row>
    <row r="23" spans="3:7" ht="15.75" thickTop="1" thickBot="1" x14ac:dyDescent="0.25"/>
    <row r="24" spans="3:7" s="2" customFormat="1" ht="21.75" thickTop="1" thickBot="1" x14ac:dyDescent="0.35">
      <c r="C24" s="3"/>
      <c r="D24" s="147" t="s">
        <v>888</v>
      </c>
      <c r="E24" s="148"/>
      <c r="G24" s="4"/>
    </row>
    <row r="25" spans="3:7" s="2" customFormat="1" ht="19.5" thickTop="1" thickBot="1" x14ac:dyDescent="0.25">
      <c r="C25" s="3"/>
      <c r="D25" s="153" t="s">
        <v>889</v>
      </c>
      <c r="E25" s="154"/>
      <c r="G25" s="29"/>
    </row>
    <row r="26" spans="3:7" s="2" customFormat="1" ht="44.25" outlineLevel="1" thickTop="1" x14ac:dyDescent="0.25">
      <c r="C26" s="3"/>
      <c r="D26" s="14" t="s">
        <v>890</v>
      </c>
      <c r="E26" s="5" t="s">
        <v>981</v>
      </c>
      <c r="G26" s="4"/>
    </row>
    <row r="27" spans="3:7" s="2" customFormat="1" ht="30.75" outlineLevel="1" thickBot="1" x14ac:dyDescent="0.3">
      <c r="C27" s="3"/>
      <c r="D27" s="13" t="s">
        <v>891</v>
      </c>
      <c r="E27" s="32" t="s">
        <v>843</v>
      </c>
      <c r="G27" s="4"/>
    </row>
    <row r="28" spans="3:7" s="2" customFormat="1" ht="19.5" thickTop="1" thickBot="1" x14ac:dyDescent="0.25">
      <c r="C28" s="3"/>
      <c r="D28" s="153" t="s">
        <v>892</v>
      </c>
      <c r="E28" s="154"/>
      <c r="G28" s="29"/>
    </row>
    <row r="29" spans="3:7" s="2" customFormat="1" ht="30.75" outlineLevel="1" thickTop="1" x14ac:dyDescent="0.25">
      <c r="C29" s="3"/>
      <c r="D29" s="14" t="s">
        <v>893</v>
      </c>
      <c r="E29" s="112" t="s">
        <v>567</v>
      </c>
      <c r="G29" s="4"/>
    </row>
    <row r="30" spans="3:7" s="2" customFormat="1" ht="57.75" outlineLevel="1" x14ac:dyDescent="0.25">
      <c r="C30" s="3"/>
      <c r="D30" s="11" t="s">
        <v>894</v>
      </c>
      <c r="E30" s="7" t="s">
        <v>316</v>
      </c>
      <c r="G30" s="4"/>
    </row>
    <row r="31" spans="3:7" s="2" customFormat="1" ht="60" outlineLevel="1" x14ac:dyDescent="0.25">
      <c r="C31" s="3"/>
      <c r="D31" s="11" t="s">
        <v>895</v>
      </c>
      <c r="E31" s="7" t="s">
        <v>803</v>
      </c>
      <c r="G31" s="4"/>
    </row>
    <row r="32" spans="3:7" s="2" customFormat="1" ht="30" outlineLevel="1" x14ac:dyDescent="0.25">
      <c r="C32" s="3"/>
      <c r="D32" s="11" t="s">
        <v>896</v>
      </c>
      <c r="E32" s="7" t="s">
        <v>804</v>
      </c>
      <c r="G32" s="4"/>
    </row>
    <row r="33" spans="3:7" s="2" customFormat="1" ht="30" outlineLevel="1" x14ac:dyDescent="0.25">
      <c r="C33" s="3"/>
      <c r="D33" s="11" t="s">
        <v>897</v>
      </c>
      <c r="E33" s="7" t="s">
        <v>1164</v>
      </c>
      <c r="G33" s="4"/>
    </row>
    <row r="34" spans="3:7" s="2" customFormat="1" ht="72" outlineLevel="1" thickBot="1" x14ac:dyDescent="0.25">
      <c r="C34" s="3"/>
      <c r="D34" s="17" t="s">
        <v>898</v>
      </c>
      <c r="E34" s="8" t="s">
        <v>1155</v>
      </c>
      <c r="G34" s="4"/>
    </row>
    <row r="35" spans="3:7" s="2" customFormat="1" ht="19.5" thickTop="1" thickBot="1" x14ac:dyDescent="0.25">
      <c r="C35" s="3"/>
      <c r="D35" s="153" t="s">
        <v>783</v>
      </c>
      <c r="E35" s="154"/>
      <c r="G35" s="4"/>
    </row>
    <row r="36" spans="3:7" s="2" customFormat="1" ht="30.75" outlineLevel="1" thickTop="1" x14ac:dyDescent="0.25">
      <c r="C36" s="3"/>
      <c r="D36" s="14" t="s">
        <v>900</v>
      </c>
      <c r="E36" s="5" t="s">
        <v>779</v>
      </c>
      <c r="G36" s="4"/>
    </row>
    <row r="37" spans="3:7" s="2" customFormat="1" ht="30" outlineLevel="1" x14ac:dyDescent="0.25">
      <c r="C37" s="3"/>
      <c r="D37" s="11" t="s">
        <v>901</v>
      </c>
      <c r="E37" s="7" t="s">
        <v>779</v>
      </c>
      <c r="G37" s="4"/>
    </row>
    <row r="38" spans="3:7" s="2" customFormat="1" ht="30" outlineLevel="1" x14ac:dyDescent="0.25">
      <c r="C38" s="3"/>
      <c r="D38" s="11" t="s">
        <v>902</v>
      </c>
      <c r="E38" s="7" t="s">
        <v>789</v>
      </c>
      <c r="G38" s="4"/>
    </row>
    <row r="39" spans="3:7" s="2" customFormat="1" ht="57.75" outlineLevel="1" x14ac:dyDescent="0.25">
      <c r="C39" s="3"/>
      <c r="D39" s="11" t="s">
        <v>903</v>
      </c>
      <c r="E39" s="7" t="s">
        <v>1001</v>
      </c>
      <c r="G39" s="4"/>
    </row>
    <row r="40" spans="3:7" s="2" customFormat="1" ht="30.75" outlineLevel="1" thickBot="1" x14ac:dyDescent="0.3">
      <c r="C40" s="3"/>
      <c r="D40" s="13" t="s">
        <v>904</v>
      </c>
      <c r="E40" s="8" t="s">
        <v>1164</v>
      </c>
      <c r="G40" s="4"/>
    </row>
    <row r="41" spans="3:7" s="2" customFormat="1" ht="19.5" thickTop="1" thickBot="1" x14ac:dyDescent="0.25">
      <c r="C41" s="3"/>
      <c r="D41" s="153" t="s">
        <v>905</v>
      </c>
      <c r="E41" s="154"/>
      <c r="G41" s="4"/>
    </row>
    <row r="42" spans="3:7" s="2" customFormat="1" ht="15.75" outlineLevel="1" thickTop="1" x14ac:dyDescent="0.25">
      <c r="C42" s="3"/>
      <c r="D42" s="14" t="s">
        <v>906</v>
      </c>
      <c r="E42" s="5" t="s">
        <v>779</v>
      </c>
      <c r="G42" s="4"/>
    </row>
    <row r="43" spans="3:7" s="2" customFormat="1" ht="15" outlineLevel="1" x14ac:dyDescent="0.25">
      <c r="C43" s="3"/>
      <c r="D43" s="11" t="s">
        <v>907</v>
      </c>
      <c r="E43" s="7" t="s">
        <v>779</v>
      </c>
      <c r="G43" s="4"/>
    </row>
    <row r="44" spans="3:7" s="2" customFormat="1" ht="15" outlineLevel="1" x14ac:dyDescent="0.25">
      <c r="C44" s="3"/>
      <c r="D44" s="11" t="s">
        <v>1</v>
      </c>
      <c r="E44" s="7" t="s">
        <v>788</v>
      </c>
      <c r="G44" s="4"/>
    </row>
    <row r="45" spans="3:7" s="2" customFormat="1" ht="30" outlineLevel="1" thickBot="1" x14ac:dyDescent="0.3">
      <c r="C45" s="3"/>
      <c r="D45" s="13" t="s">
        <v>908</v>
      </c>
      <c r="E45" s="8" t="s">
        <v>1571</v>
      </c>
      <c r="G45" s="4"/>
    </row>
    <row r="46" spans="3:7" s="2" customFormat="1" ht="19.5" thickTop="1" thickBot="1" x14ac:dyDescent="0.25">
      <c r="C46" s="3"/>
      <c r="D46" s="153" t="s">
        <v>909</v>
      </c>
      <c r="E46" s="154"/>
      <c r="G46" s="4"/>
    </row>
    <row r="47" spans="3:7" s="2" customFormat="1" ht="15.75" outlineLevel="1" thickTop="1" x14ac:dyDescent="0.25">
      <c r="C47" s="3"/>
      <c r="D47" s="14" t="s">
        <v>827</v>
      </c>
      <c r="E47" s="5" t="s">
        <v>779</v>
      </c>
      <c r="G47" s="4"/>
    </row>
    <row r="48" spans="3:7" s="2" customFormat="1" ht="15.75" outlineLevel="1" thickBot="1" x14ac:dyDescent="0.3">
      <c r="C48" s="3"/>
      <c r="D48" s="13" t="s">
        <v>2</v>
      </c>
      <c r="E48" s="8" t="s">
        <v>779</v>
      </c>
      <c r="G48" s="4"/>
    </row>
    <row r="49" spans="3:7" s="2" customFormat="1" ht="19.5" thickTop="1" thickBot="1" x14ac:dyDescent="0.25">
      <c r="C49" s="3"/>
      <c r="D49" s="153" t="s">
        <v>910</v>
      </c>
      <c r="E49" s="154"/>
      <c r="G49" s="4"/>
    </row>
    <row r="50" spans="3:7" s="2" customFormat="1" ht="30.75" outlineLevel="1" thickTop="1" x14ac:dyDescent="0.25">
      <c r="C50" s="3"/>
      <c r="D50" s="14" t="s">
        <v>829</v>
      </c>
      <c r="E50" s="5" t="s">
        <v>779</v>
      </c>
      <c r="G50" s="4"/>
    </row>
    <row r="51" spans="3:7" s="2" customFormat="1" ht="30.75" outlineLevel="1" thickBot="1" x14ac:dyDescent="0.3">
      <c r="C51" s="3"/>
      <c r="D51" s="13" t="s">
        <v>830</v>
      </c>
      <c r="E51" s="8" t="s">
        <v>779</v>
      </c>
      <c r="G51" s="4"/>
    </row>
    <row r="52" spans="3:7" s="2" customFormat="1" ht="19.5" thickTop="1" thickBot="1" x14ac:dyDescent="0.25">
      <c r="C52" s="3"/>
      <c r="D52" s="153" t="s">
        <v>911</v>
      </c>
      <c r="E52" s="154"/>
      <c r="G52" s="4"/>
    </row>
    <row r="53" spans="3:7" s="2" customFormat="1" ht="30.75" outlineLevel="1" thickTop="1" x14ac:dyDescent="0.25">
      <c r="C53" s="3"/>
      <c r="D53" s="14" t="s">
        <v>828</v>
      </c>
      <c r="E53" s="5" t="s">
        <v>779</v>
      </c>
      <c r="G53" s="4"/>
    </row>
    <row r="54" spans="3:7" s="2" customFormat="1" ht="28.5" outlineLevel="1" x14ac:dyDescent="0.2">
      <c r="C54" s="3"/>
      <c r="D54" s="16" t="s">
        <v>912</v>
      </c>
      <c r="E54" s="28" t="s">
        <v>779</v>
      </c>
      <c r="G54" s="4"/>
    </row>
    <row r="55" spans="3:7" s="2" customFormat="1" outlineLevel="1" x14ac:dyDescent="0.2">
      <c r="C55" s="3"/>
      <c r="D55" s="16" t="s">
        <v>913</v>
      </c>
      <c r="E55" s="28" t="s">
        <v>779</v>
      </c>
      <c r="G55" s="4"/>
    </row>
    <row r="56" spans="3:7" s="2" customFormat="1" outlineLevel="1" x14ac:dyDescent="0.2">
      <c r="C56" s="3"/>
      <c r="D56" s="16" t="s">
        <v>914</v>
      </c>
      <c r="E56" s="28" t="s">
        <v>779</v>
      </c>
      <c r="G56" s="4"/>
    </row>
    <row r="57" spans="3:7" s="2" customFormat="1" ht="28.5" outlineLevel="1" x14ac:dyDescent="0.2">
      <c r="C57" s="3"/>
      <c r="D57" s="16" t="s">
        <v>915</v>
      </c>
      <c r="E57" s="28" t="s">
        <v>788</v>
      </c>
      <c r="G57" s="4"/>
    </row>
    <row r="58" spans="3:7" s="2" customFormat="1" ht="57.75" outlineLevel="1" thickBot="1" x14ac:dyDescent="0.25">
      <c r="C58" s="3"/>
      <c r="D58" s="17" t="s">
        <v>916</v>
      </c>
      <c r="E58" s="92" t="s">
        <v>1572</v>
      </c>
      <c r="G58" s="4"/>
    </row>
    <row r="59" spans="3:7" s="2" customFormat="1" ht="19.5" thickTop="1" thickBot="1" x14ac:dyDescent="0.25">
      <c r="C59" s="3"/>
      <c r="D59" s="153" t="s">
        <v>917</v>
      </c>
      <c r="E59" s="154"/>
      <c r="G59" s="4"/>
    </row>
    <row r="60" spans="3:7" s="2" customFormat="1" ht="45" thickTop="1" thickBot="1" x14ac:dyDescent="0.3">
      <c r="C60" s="3"/>
      <c r="D60" s="47"/>
      <c r="E60" s="48" t="s">
        <v>1259</v>
      </c>
      <c r="G60" s="4"/>
    </row>
    <row r="61" spans="3:7" ht="15.75" thickTop="1" thickBot="1" x14ac:dyDescent="0.25"/>
    <row r="62" spans="3:7" s="2" customFormat="1" ht="21.75" thickTop="1" thickBot="1" x14ac:dyDescent="0.35">
      <c r="C62" s="3"/>
      <c r="D62" s="147" t="s">
        <v>918</v>
      </c>
      <c r="E62" s="148"/>
      <c r="G62" s="4"/>
    </row>
    <row r="63" spans="3:7" s="2" customFormat="1" ht="19.5" thickTop="1" thickBot="1" x14ac:dyDescent="0.25">
      <c r="C63" s="3"/>
      <c r="D63" s="153" t="s">
        <v>919</v>
      </c>
      <c r="E63" s="154"/>
      <c r="G63" s="4"/>
    </row>
    <row r="64" spans="3:7" s="2" customFormat="1" ht="30.75" outlineLevel="1" thickTop="1" x14ac:dyDescent="0.25">
      <c r="C64" s="3"/>
      <c r="D64" s="14" t="s">
        <v>831</v>
      </c>
      <c r="E64" s="5" t="s">
        <v>779</v>
      </c>
      <c r="F64" s="19"/>
      <c r="G64" s="4"/>
    </row>
    <row r="65" spans="3:7" s="2" customFormat="1" ht="15.75" outlineLevel="1" thickBot="1" x14ac:dyDescent="0.3">
      <c r="C65" s="3"/>
      <c r="D65" s="13" t="s">
        <v>3</v>
      </c>
      <c r="E65" s="8" t="s">
        <v>779</v>
      </c>
      <c r="G65" s="4"/>
    </row>
    <row r="66" spans="3:7" s="2" customFormat="1" ht="19.5" thickTop="1" thickBot="1" x14ac:dyDescent="0.25">
      <c r="C66" s="3"/>
      <c r="D66" s="153" t="s">
        <v>920</v>
      </c>
      <c r="E66" s="154"/>
      <c r="G66" s="4"/>
    </row>
    <row r="67" spans="3:7" s="2" customFormat="1" ht="15.75" outlineLevel="1" thickTop="1" x14ac:dyDescent="0.25">
      <c r="C67" s="3"/>
      <c r="D67" s="14" t="s">
        <v>821</v>
      </c>
      <c r="E67" s="5" t="s">
        <v>779</v>
      </c>
      <c r="G67" s="4"/>
    </row>
    <row r="68" spans="3:7" s="2" customFormat="1" ht="15" outlineLevel="1" x14ac:dyDescent="0.25">
      <c r="C68" s="3"/>
      <c r="D68" s="11" t="s">
        <v>822</v>
      </c>
      <c r="E68" s="7" t="s">
        <v>779</v>
      </c>
      <c r="G68" s="4"/>
    </row>
    <row r="69" spans="3:7" s="2" customFormat="1" ht="30.75" outlineLevel="1" thickBot="1" x14ac:dyDescent="0.3">
      <c r="C69" s="3"/>
      <c r="D69" s="13" t="s">
        <v>823</v>
      </c>
      <c r="E69" s="8" t="s">
        <v>779</v>
      </c>
      <c r="G69" s="4"/>
    </row>
    <row r="70" spans="3:7" s="2" customFormat="1" ht="15.75" thickTop="1" thickBot="1" x14ac:dyDescent="0.25">
      <c r="C70" s="3"/>
      <c r="D70" s="3"/>
      <c r="E70" s="9"/>
      <c r="G70" s="4"/>
    </row>
    <row r="71" spans="3:7" s="2" customFormat="1" ht="21.75" thickTop="1" thickBot="1" x14ac:dyDescent="0.35">
      <c r="C71" s="3"/>
      <c r="D71" s="147" t="s">
        <v>921</v>
      </c>
      <c r="E71" s="148"/>
      <c r="G71" s="4"/>
    </row>
    <row r="72" spans="3:7" s="2" customFormat="1" ht="44.25" outlineLevel="1" thickTop="1" x14ac:dyDescent="0.25">
      <c r="C72" s="3"/>
      <c r="D72" s="14" t="s">
        <v>1451</v>
      </c>
      <c r="E72" s="5" t="s">
        <v>775</v>
      </c>
      <c r="G72" s="4"/>
    </row>
    <row r="73" spans="3:7" s="2" customFormat="1" ht="30" outlineLevel="1" x14ac:dyDescent="0.25">
      <c r="C73" s="3"/>
      <c r="D73" s="11" t="s">
        <v>922</v>
      </c>
      <c r="E73" s="7" t="s">
        <v>833</v>
      </c>
      <c r="G73" s="4"/>
    </row>
    <row r="74" spans="3:7" s="2" customFormat="1" ht="15" outlineLevel="1" x14ac:dyDescent="0.25">
      <c r="C74" s="3"/>
      <c r="D74" s="11" t="s">
        <v>923</v>
      </c>
      <c r="E74" s="7" t="s">
        <v>839</v>
      </c>
      <c r="G74" s="4"/>
    </row>
    <row r="75" spans="3:7" s="2" customFormat="1" ht="57.75" outlineLevel="1" x14ac:dyDescent="0.25">
      <c r="C75" s="3"/>
      <c r="D75" s="11" t="s">
        <v>924</v>
      </c>
      <c r="E75" s="7" t="s">
        <v>1429</v>
      </c>
      <c r="G75" s="4"/>
    </row>
    <row r="76" spans="3:7" s="2" customFormat="1" ht="57.75" outlineLevel="1" x14ac:dyDescent="0.25">
      <c r="C76" s="3"/>
      <c r="D76" s="11" t="s">
        <v>925</v>
      </c>
      <c r="E76" s="7" t="s">
        <v>1228</v>
      </c>
      <c r="G76" s="157"/>
    </row>
    <row r="77" spans="3:7" s="2" customFormat="1" ht="57.75" outlineLevel="1" thickBot="1" x14ac:dyDescent="0.25">
      <c r="C77" s="3"/>
      <c r="D77" s="45" t="s">
        <v>926</v>
      </c>
      <c r="E77" s="46" t="s">
        <v>423</v>
      </c>
      <c r="G77" s="157"/>
    </row>
    <row r="78" spans="3:7" s="2" customFormat="1" ht="19.5" thickTop="1" thickBot="1" x14ac:dyDescent="0.25">
      <c r="C78" s="3"/>
      <c r="D78" s="153" t="s">
        <v>927</v>
      </c>
      <c r="E78" s="154"/>
      <c r="G78" s="4"/>
    </row>
    <row r="79" spans="3:7" s="2" customFormat="1" ht="58.5" outlineLevel="1" thickTop="1" x14ac:dyDescent="0.25">
      <c r="C79" s="3"/>
      <c r="D79" s="14" t="s">
        <v>928</v>
      </c>
      <c r="E79" s="5" t="s">
        <v>990</v>
      </c>
      <c r="G79" s="4"/>
    </row>
    <row r="80" spans="3:7" s="2" customFormat="1" ht="28.5" outlineLevel="1" x14ac:dyDescent="0.2">
      <c r="C80" s="3"/>
      <c r="D80" s="16" t="s">
        <v>929</v>
      </c>
      <c r="E80" s="28" t="s">
        <v>443</v>
      </c>
      <c r="G80" s="4"/>
    </row>
    <row r="81" spans="3:7" s="2" customFormat="1" ht="30.75" outlineLevel="1" thickBot="1" x14ac:dyDescent="0.3">
      <c r="C81" s="3"/>
      <c r="D81" s="13" t="s">
        <v>930</v>
      </c>
      <c r="E81" s="57" t="s">
        <v>453</v>
      </c>
      <c r="G81" s="4"/>
    </row>
    <row r="82" spans="3:7" s="2" customFormat="1" ht="19.5" thickTop="1" thickBot="1" x14ac:dyDescent="0.25">
      <c r="C82" s="3"/>
      <c r="D82" s="153" t="s">
        <v>931</v>
      </c>
      <c r="E82" s="154"/>
      <c r="G82" s="29"/>
    </row>
    <row r="83" spans="3:7" s="2" customFormat="1" ht="15.75" outlineLevel="1" thickTop="1" x14ac:dyDescent="0.25">
      <c r="C83" s="3"/>
      <c r="D83" s="14" t="s">
        <v>819</v>
      </c>
      <c r="E83" s="5" t="s">
        <v>779</v>
      </c>
      <c r="G83" s="4"/>
    </row>
    <row r="84" spans="3:7" s="2" customFormat="1" ht="30" outlineLevel="1" x14ac:dyDescent="0.25">
      <c r="C84" s="3"/>
      <c r="D84" s="11" t="s">
        <v>818</v>
      </c>
      <c r="E84" s="7" t="s">
        <v>781</v>
      </c>
      <c r="G84" s="4"/>
    </row>
    <row r="85" spans="3:7" s="2" customFormat="1" ht="105" outlineLevel="1" x14ac:dyDescent="0.25">
      <c r="C85" s="3"/>
      <c r="D85" s="11" t="s">
        <v>826</v>
      </c>
      <c r="E85" s="7" t="s">
        <v>779</v>
      </c>
      <c r="G85" s="4"/>
    </row>
    <row r="86" spans="3:7" s="2" customFormat="1" ht="45" outlineLevel="1" x14ac:dyDescent="0.25">
      <c r="C86" s="3"/>
      <c r="D86" s="11" t="s">
        <v>820</v>
      </c>
      <c r="E86" s="7" t="s">
        <v>779</v>
      </c>
      <c r="G86" s="4"/>
    </row>
    <row r="87" spans="3:7" s="2" customFormat="1" ht="30.75" outlineLevel="1" thickBot="1" x14ac:dyDescent="0.3">
      <c r="C87" s="3"/>
      <c r="D87" s="13" t="s">
        <v>932</v>
      </c>
      <c r="E87" s="8" t="s">
        <v>780</v>
      </c>
      <c r="G87" s="4"/>
    </row>
    <row r="88" spans="3:7" s="2" customFormat="1" ht="19.5" thickTop="1" thickBot="1" x14ac:dyDescent="0.25">
      <c r="C88" s="3"/>
      <c r="D88" s="153" t="s">
        <v>933</v>
      </c>
      <c r="E88" s="154"/>
      <c r="G88" s="4"/>
    </row>
    <row r="89" spans="3:7" s="2" customFormat="1" ht="44.25" outlineLevel="1" thickTop="1" x14ac:dyDescent="0.25">
      <c r="C89" s="3"/>
      <c r="D89" s="14" t="s">
        <v>934</v>
      </c>
      <c r="E89" s="5" t="s">
        <v>775</v>
      </c>
      <c r="G89" s="4"/>
    </row>
    <row r="90" spans="3:7" s="2" customFormat="1" ht="45" outlineLevel="1" x14ac:dyDescent="0.25">
      <c r="C90" s="3"/>
      <c r="D90" s="11" t="s">
        <v>935</v>
      </c>
      <c r="E90" s="7" t="s">
        <v>1164</v>
      </c>
      <c r="G90" s="4"/>
    </row>
    <row r="91" spans="3:7" s="2" customFormat="1" ht="30" outlineLevel="1" x14ac:dyDescent="0.25">
      <c r="C91" s="3"/>
      <c r="D91" s="11" t="s">
        <v>936</v>
      </c>
      <c r="E91" s="7" t="s">
        <v>781</v>
      </c>
      <c r="G91" s="4"/>
    </row>
    <row r="92" spans="3:7" s="2" customFormat="1" ht="15" outlineLevel="1" x14ac:dyDescent="0.25">
      <c r="C92" s="3"/>
      <c r="D92" s="11" t="s">
        <v>933</v>
      </c>
      <c r="E92" s="7" t="s">
        <v>1165</v>
      </c>
      <c r="G92" s="4"/>
    </row>
    <row r="93" spans="3:7" s="2" customFormat="1" ht="15" outlineLevel="1" thickBot="1" x14ac:dyDescent="0.25">
      <c r="C93" s="3"/>
      <c r="D93" s="21" t="s">
        <v>885</v>
      </c>
      <c r="E93" s="15">
        <v>0</v>
      </c>
      <c r="G93" s="4"/>
    </row>
    <row r="94" spans="3:7" s="2" customFormat="1" ht="19.5" thickTop="1" thickBot="1" x14ac:dyDescent="0.25">
      <c r="C94" s="3"/>
      <c r="D94" s="153" t="s">
        <v>937</v>
      </c>
      <c r="E94" s="154"/>
      <c r="G94" s="4"/>
    </row>
    <row r="95" spans="3:7" s="2" customFormat="1" ht="15.75" outlineLevel="1" thickTop="1" x14ac:dyDescent="0.25">
      <c r="C95" s="3"/>
      <c r="D95" s="14" t="s">
        <v>938</v>
      </c>
      <c r="E95" s="5" t="s">
        <v>780</v>
      </c>
      <c r="G95" s="4"/>
    </row>
    <row r="96" spans="3:7" s="2" customFormat="1" ht="15" outlineLevel="1" x14ac:dyDescent="0.25">
      <c r="C96" s="3"/>
      <c r="D96" s="11" t="s">
        <v>939</v>
      </c>
      <c r="E96" s="7" t="s">
        <v>780</v>
      </c>
      <c r="G96" s="4"/>
    </row>
    <row r="97" spans="3:7" s="2" customFormat="1" ht="30" outlineLevel="1" thickBot="1" x14ac:dyDescent="0.3">
      <c r="C97" s="3"/>
      <c r="D97" s="13" t="s">
        <v>940</v>
      </c>
      <c r="E97" s="8" t="s">
        <v>1260</v>
      </c>
      <c r="G97" s="4"/>
    </row>
    <row r="98" spans="3:7" s="2" customFormat="1" ht="15.75" thickTop="1" thickBot="1" x14ac:dyDescent="0.25">
      <c r="C98" s="3"/>
      <c r="D98" s="3"/>
      <c r="E98" s="9"/>
      <c r="G98" s="4"/>
    </row>
    <row r="99" spans="3:7" s="2" customFormat="1" ht="21.75" thickTop="1" thickBot="1" x14ac:dyDescent="0.35">
      <c r="C99" s="3"/>
      <c r="D99" s="147" t="s">
        <v>941</v>
      </c>
      <c r="E99" s="148"/>
      <c r="G99" s="18"/>
    </row>
    <row r="100" spans="3:7" s="2" customFormat="1" ht="19.5" thickTop="1" thickBot="1" x14ac:dyDescent="0.25">
      <c r="C100" s="3"/>
      <c r="D100" s="153" t="s">
        <v>300</v>
      </c>
      <c r="E100" s="154"/>
      <c r="G100" s="18"/>
    </row>
    <row r="101" spans="3:7" s="2" customFormat="1" ht="16.5" outlineLevel="1" thickTop="1" thickBot="1" x14ac:dyDescent="0.3">
      <c r="C101" s="3"/>
      <c r="D101" s="47" t="s">
        <v>824</v>
      </c>
      <c r="E101" s="48" t="s">
        <v>779</v>
      </c>
      <c r="G101" s="4"/>
    </row>
    <row r="102" spans="3:7" s="2" customFormat="1" ht="19.5" thickTop="1" thickBot="1" x14ac:dyDescent="0.25">
      <c r="C102" s="3"/>
      <c r="D102" s="153" t="s">
        <v>942</v>
      </c>
      <c r="E102" s="154"/>
      <c r="G102" s="4"/>
    </row>
    <row r="103" spans="3:7" s="2" customFormat="1" ht="15.75" outlineLevel="1" thickTop="1" x14ac:dyDescent="0.25">
      <c r="C103" s="3"/>
      <c r="D103" s="14" t="s">
        <v>825</v>
      </c>
      <c r="E103" s="5" t="s">
        <v>781</v>
      </c>
      <c r="G103" s="4"/>
    </row>
    <row r="104" spans="3:7" s="2" customFormat="1" ht="45.75" outlineLevel="1" thickBot="1" x14ac:dyDescent="0.3">
      <c r="C104" s="3"/>
      <c r="D104" s="13" t="s">
        <v>817</v>
      </c>
      <c r="E104" s="8" t="s">
        <v>781</v>
      </c>
      <c r="G104" s="4"/>
    </row>
    <row r="105" spans="3:7" s="2" customFormat="1" ht="19.5" thickTop="1" thickBot="1" x14ac:dyDescent="0.25">
      <c r="C105" s="3"/>
      <c r="D105" s="153" t="s">
        <v>917</v>
      </c>
      <c r="E105" s="154"/>
      <c r="G105" s="4"/>
    </row>
    <row r="106" spans="3:7" s="2" customFormat="1" ht="16.5" thickTop="1" thickBot="1" x14ac:dyDescent="0.3">
      <c r="C106" s="3"/>
      <c r="D106" s="47"/>
      <c r="E106" s="48" t="s">
        <v>1188</v>
      </c>
      <c r="G106" s="4"/>
    </row>
    <row r="107" spans="3:7" s="2" customFormat="1" ht="15.75" thickTop="1" thickBot="1" x14ac:dyDescent="0.25">
      <c r="C107" s="3"/>
      <c r="D107" s="3"/>
      <c r="E107" s="9"/>
      <c r="G107" s="4"/>
    </row>
    <row r="108" spans="3:7" s="2" customFormat="1" ht="21.75" thickTop="1" thickBot="1" x14ac:dyDescent="0.35">
      <c r="C108" s="3"/>
      <c r="D108" s="147" t="s">
        <v>943</v>
      </c>
      <c r="E108" s="148"/>
      <c r="G108" s="4"/>
    </row>
    <row r="109" spans="3:7" s="2" customFormat="1" ht="19.5" thickTop="1" thickBot="1" x14ac:dyDescent="0.25">
      <c r="C109" s="3"/>
      <c r="D109" s="153" t="s">
        <v>944</v>
      </c>
      <c r="E109" s="154"/>
      <c r="G109" s="4"/>
    </row>
    <row r="110" spans="3:7" s="2" customFormat="1" ht="90.75" outlineLevel="1" thickTop="1" x14ac:dyDescent="0.25">
      <c r="C110" s="3"/>
      <c r="D110" s="14" t="s">
        <v>945</v>
      </c>
      <c r="E110" s="5" t="s">
        <v>779</v>
      </c>
      <c r="G110" s="4"/>
    </row>
    <row r="111" spans="3:7" s="2" customFormat="1" ht="75.75" outlineLevel="1" thickBot="1" x14ac:dyDescent="0.3">
      <c r="C111" s="3"/>
      <c r="D111" s="13" t="s">
        <v>946</v>
      </c>
      <c r="E111" s="8" t="s">
        <v>779</v>
      </c>
      <c r="G111" s="4"/>
    </row>
    <row r="112" spans="3:7" s="2" customFormat="1" ht="19.5" thickTop="1" thickBot="1" x14ac:dyDescent="0.25">
      <c r="C112" s="3"/>
      <c r="D112" s="153" t="s">
        <v>947</v>
      </c>
      <c r="E112" s="154"/>
      <c r="G112" s="4"/>
    </row>
    <row r="113" spans="3:7" s="2" customFormat="1" ht="45.75" outlineLevel="1" thickTop="1" x14ac:dyDescent="0.25">
      <c r="C113" s="3"/>
      <c r="D113" s="14" t="s">
        <v>948</v>
      </c>
      <c r="E113" s="5" t="s">
        <v>779</v>
      </c>
      <c r="G113" s="4"/>
    </row>
    <row r="114" spans="3:7" s="2" customFormat="1" ht="45.75" outlineLevel="1" thickBot="1" x14ac:dyDescent="0.3">
      <c r="C114" s="3"/>
      <c r="D114" s="13" t="s">
        <v>949</v>
      </c>
      <c r="E114" s="8" t="s">
        <v>779</v>
      </c>
      <c r="G114" s="4"/>
    </row>
    <row r="115" spans="3:7" s="2" customFormat="1" ht="15.75" thickTop="1" thickBot="1" x14ac:dyDescent="0.25">
      <c r="C115" s="3"/>
      <c r="D115" s="3"/>
      <c r="E115" s="9"/>
      <c r="G115" s="4"/>
    </row>
    <row r="116" spans="3:7" s="2" customFormat="1" ht="29.25" thickTop="1" thickBot="1" x14ac:dyDescent="0.45">
      <c r="C116" s="3"/>
      <c r="D116" s="155" t="s">
        <v>950</v>
      </c>
      <c r="E116" s="156"/>
      <c r="G116" s="4"/>
    </row>
    <row r="117" spans="3:7" s="2" customFormat="1" ht="19.5" thickTop="1" thickBot="1" x14ac:dyDescent="0.25">
      <c r="C117" s="3"/>
      <c r="D117" s="153" t="s">
        <v>951</v>
      </c>
      <c r="E117" s="154"/>
      <c r="G117" s="4"/>
    </row>
    <row r="118" spans="3:7" s="2" customFormat="1" ht="30" outlineLevel="1" thickTop="1" x14ac:dyDescent="0.25">
      <c r="C118" s="3"/>
      <c r="D118" s="14" t="s">
        <v>952</v>
      </c>
      <c r="E118" s="5" t="s">
        <v>1166</v>
      </c>
      <c r="G118" s="4"/>
    </row>
    <row r="119" spans="3:7" s="2" customFormat="1" ht="30" outlineLevel="1" thickBot="1" x14ac:dyDescent="0.3">
      <c r="C119" s="3"/>
      <c r="D119" s="13" t="s">
        <v>953</v>
      </c>
      <c r="E119" s="8" t="s">
        <v>1026</v>
      </c>
      <c r="G119" s="4"/>
    </row>
    <row r="120" spans="3:7" s="2" customFormat="1" ht="19.5" thickTop="1" thickBot="1" x14ac:dyDescent="0.25">
      <c r="C120" s="3"/>
      <c r="D120" s="153" t="s">
        <v>954</v>
      </c>
      <c r="E120" s="154"/>
      <c r="G120" s="4"/>
    </row>
    <row r="121" spans="3:7" s="2" customFormat="1" ht="43.5" outlineLevel="1" thickTop="1" x14ac:dyDescent="0.2">
      <c r="C121" s="3"/>
      <c r="D121" s="22" t="s">
        <v>955</v>
      </c>
      <c r="E121" s="5" t="s">
        <v>1243</v>
      </c>
      <c r="G121" s="4"/>
    </row>
    <row r="122" spans="3:7" s="2" customFormat="1" ht="42.75" outlineLevel="1" x14ac:dyDescent="0.2">
      <c r="C122" s="3"/>
      <c r="D122" s="16" t="s">
        <v>956</v>
      </c>
      <c r="E122" s="7" t="s">
        <v>1261</v>
      </c>
      <c r="G122" s="4"/>
    </row>
    <row r="123" spans="3:7" s="2" customFormat="1" ht="28.5" outlineLevel="1" x14ac:dyDescent="0.2">
      <c r="C123" s="3"/>
      <c r="D123" s="16" t="s">
        <v>957</v>
      </c>
      <c r="E123" s="7" t="s">
        <v>1207</v>
      </c>
      <c r="G123" s="4"/>
    </row>
    <row r="124" spans="3:7" s="2" customFormat="1" ht="43.5" outlineLevel="1" thickBot="1" x14ac:dyDescent="0.25">
      <c r="C124" s="3"/>
      <c r="D124" s="17" t="s">
        <v>958</v>
      </c>
      <c r="E124" s="8" t="s">
        <v>1217</v>
      </c>
      <c r="G124" s="4"/>
    </row>
    <row r="125" spans="3:7" s="2" customFormat="1" ht="15.75" thickTop="1" thickBot="1" x14ac:dyDescent="0.25">
      <c r="C125" s="3"/>
      <c r="D125" s="153" t="s">
        <v>1262</v>
      </c>
      <c r="E125" s="154" t="s">
        <v>141</v>
      </c>
      <c r="G125" s="4"/>
    </row>
    <row r="126" spans="3:7" s="2" customFormat="1" ht="30.75" outlineLevel="1" thickTop="1" x14ac:dyDescent="0.25">
      <c r="C126" s="3"/>
      <c r="D126" s="14" t="s">
        <v>959</v>
      </c>
      <c r="E126" s="5" t="s">
        <v>815</v>
      </c>
      <c r="G126" s="4"/>
    </row>
    <row r="127" spans="3:7" s="2" customFormat="1" ht="200.25" outlineLevel="1" x14ac:dyDescent="0.25">
      <c r="C127" s="3"/>
      <c r="D127" s="11" t="s">
        <v>1449</v>
      </c>
      <c r="E127" s="7" t="s">
        <v>1042</v>
      </c>
      <c r="G127" s="4"/>
    </row>
    <row r="128" spans="3:7" s="2" customFormat="1" ht="114.75" outlineLevel="1" x14ac:dyDescent="0.25">
      <c r="C128" s="3"/>
      <c r="D128" s="11" t="s">
        <v>1450</v>
      </c>
      <c r="E128" s="7" t="s">
        <v>1080</v>
      </c>
      <c r="G128" s="4"/>
    </row>
    <row r="129" spans="3:7" s="2" customFormat="1" ht="30" outlineLevel="1" x14ac:dyDescent="0.25">
      <c r="C129" s="3"/>
      <c r="D129" s="11" t="s">
        <v>1178</v>
      </c>
      <c r="E129" s="20" t="s">
        <v>1201</v>
      </c>
      <c r="G129" s="4"/>
    </row>
    <row r="130" spans="3:7" s="2" customFormat="1" outlineLevel="1" x14ac:dyDescent="0.2">
      <c r="C130" s="3"/>
      <c r="D130" s="10" t="s">
        <v>885</v>
      </c>
      <c r="E130" s="12">
        <v>0</v>
      </c>
      <c r="G130" s="4"/>
    </row>
    <row r="131" spans="3:7" s="2" customFormat="1" ht="30" outlineLevel="1" x14ac:dyDescent="0.25">
      <c r="C131" s="3"/>
      <c r="D131" s="11" t="s">
        <v>832</v>
      </c>
      <c r="E131" s="20" t="s">
        <v>1263</v>
      </c>
      <c r="G131" s="4"/>
    </row>
    <row r="132" spans="3:7" s="2" customFormat="1" outlineLevel="1" x14ac:dyDescent="0.2">
      <c r="C132" s="3"/>
      <c r="D132" s="10" t="s">
        <v>885</v>
      </c>
      <c r="E132" s="12" t="s">
        <v>614</v>
      </c>
      <c r="G132" s="4"/>
    </row>
    <row r="133" spans="3:7" s="2" customFormat="1" ht="15" outlineLevel="1" x14ac:dyDescent="0.25">
      <c r="C133" s="3"/>
      <c r="D133" s="98" t="s">
        <v>960</v>
      </c>
      <c r="E133" s="7"/>
      <c r="G133" s="4"/>
    </row>
    <row r="134" spans="3:7" s="2" customFormat="1" outlineLevel="1" x14ac:dyDescent="0.2">
      <c r="C134" s="3"/>
      <c r="D134" s="16" t="s">
        <v>961</v>
      </c>
      <c r="E134" s="20" t="s">
        <v>1197</v>
      </c>
      <c r="G134" s="4"/>
    </row>
    <row r="135" spans="3:7" s="2" customFormat="1" ht="28.5" outlineLevel="1" x14ac:dyDescent="0.2">
      <c r="C135" s="3"/>
      <c r="D135" s="16" t="s">
        <v>962</v>
      </c>
      <c r="E135" s="20" t="s">
        <v>794</v>
      </c>
      <c r="G135" s="4"/>
    </row>
    <row r="136" spans="3:7" s="2" customFormat="1" outlineLevel="1" x14ac:dyDescent="0.2">
      <c r="C136" s="3"/>
      <c r="D136" s="16" t="s">
        <v>963</v>
      </c>
      <c r="E136" s="20" t="s">
        <v>794</v>
      </c>
      <c r="G136" s="4"/>
    </row>
    <row r="137" spans="3:7" s="2" customFormat="1" outlineLevel="1" x14ac:dyDescent="0.2">
      <c r="C137" s="3"/>
      <c r="D137" s="10" t="s">
        <v>964</v>
      </c>
      <c r="E137" s="12">
        <v>0</v>
      </c>
      <c r="G137" s="4"/>
    </row>
    <row r="138" spans="3:7" s="2" customFormat="1" ht="229.5" outlineLevel="1" thickBot="1" x14ac:dyDescent="0.3">
      <c r="C138" s="3"/>
      <c r="D138" s="13" t="s">
        <v>965</v>
      </c>
      <c r="E138" s="15" t="s">
        <v>651</v>
      </c>
      <c r="G138" s="4"/>
    </row>
    <row r="139" spans="3:7" s="2" customFormat="1" ht="15.75" thickTop="1" thickBot="1" x14ac:dyDescent="0.25">
      <c r="C139" s="3"/>
      <c r="D139" s="153" t="s">
        <v>1264</v>
      </c>
      <c r="E139" s="154" t="s">
        <v>142</v>
      </c>
      <c r="G139" s="4"/>
    </row>
    <row r="140" spans="3:7" s="2" customFormat="1" ht="30.75" outlineLevel="1" thickTop="1" x14ac:dyDescent="0.25">
      <c r="C140" s="3"/>
      <c r="D140" s="14" t="s">
        <v>959</v>
      </c>
      <c r="E140" s="5" t="s">
        <v>812</v>
      </c>
      <c r="G140" s="4"/>
    </row>
    <row r="141" spans="3:7" s="2" customFormat="1" ht="200.25" outlineLevel="1" x14ac:dyDescent="0.25">
      <c r="C141" s="3"/>
      <c r="D141" s="11" t="s">
        <v>1449</v>
      </c>
      <c r="E141" s="7" t="s">
        <v>1042</v>
      </c>
      <c r="G141" s="4"/>
    </row>
    <row r="142" spans="3:7" s="2" customFormat="1" ht="114.75" outlineLevel="1" x14ac:dyDescent="0.25">
      <c r="C142" s="3"/>
      <c r="D142" s="11" t="s">
        <v>1450</v>
      </c>
      <c r="E142" s="7" t="s">
        <v>1080</v>
      </c>
      <c r="G142" s="4"/>
    </row>
    <row r="143" spans="3:7" s="2" customFormat="1" ht="30" outlineLevel="1" x14ac:dyDescent="0.25">
      <c r="C143" s="3"/>
      <c r="D143" s="11" t="s">
        <v>1178</v>
      </c>
      <c r="E143" s="20" t="s">
        <v>1265</v>
      </c>
      <c r="G143" s="4"/>
    </row>
    <row r="144" spans="3:7" s="2" customFormat="1" outlineLevel="1" x14ac:dyDescent="0.2">
      <c r="C144" s="3"/>
      <c r="D144" s="10" t="s">
        <v>885</v>
      </c>
      <c r="E144" s="12" t="s">
        <v>662</v>
      </c>
      <c r="G144" s="4"/>
    </row>
    <row r="145" spans="3:7" s="2" customFormat="1" ht="30" outlineLevel="1" x14ac:dyDescent="0.25">
      <c r="C145" s="3"/>
      <c r="D145" s="11" t="s">
        <v>832</v>
      </c>
      <c r="E145" s="20" t="s">
        <v>1266</v>
      </c>
      <c r="G145" s="4"/>
    </row>
    <row r="146" spans="3:7" s="2" customFormat="1" outlineLevel="1" x14ac:dyDescent="0.2">
      <c r="C146" s="3"/>
      <c r="D146" s="10" t="s">
        <v>885</v>
      </c>
      <c r="E146" s="12" t="s">
        <v>675</v>
      </c>
      <c r="G146" s="4"/>
    </row>
    <row r="147" spans="3:7" s="2" customFormat="1" ht="15" outlineLevel="1" x14ac:dyDescent="0.25">
      <c r="C147" s="3"/>
      <c r="D147" s="98" t="s">
        <v>960</v>
      </c>
      <c r="E147" s="7"/>
      <c r="G147" s="4"/>
    </row>
    <row r="148" spans="3:7" s="2" customFormat="1" outlineLevel="1" x14ac:dyDescent="0.2">
      <c r="C148" s="3"/>
      <c r="D148" s="16" t="s">
        <v>961</v>
      </c>
      <c r="E148" s="20" t="s">
        <v>794</v>
      </c>
      <c r="G148" s="4"/>
    </row>
    <row r="149" spans="3:7" s="2" customFormat="1" ht="28.5" outlineLevel="1" x14ac:dyDescent="0.2">
      <c r="C149" s="3"/>
      <c r="D149" s="16" t="s">
        <v>962</v>
      </c>
      <c r="E149" s="20" t="s">
        <v>794</v>
      </c>
      <c r="G149" s="4"/>
    </row>
    <row r="150" spans="3:7" s="2" customFormat="1" outlineLevel="1" x14ac:dyDescent="0.2">
      <c r="C150" s="3"/>
      <c r="D150" s="16" t="s">
        <v>963</v>
      </c>
      <c r="E150" s="20" t="s">
        <v>794</v>
      </c>
      <c r="G150" s="4"/>
    </row>
    <row r="151" spans="3:7" s="2" customFormat="1" outlineLevel="1" x14ac:dyDescent="0.2">
      <c r="C151" s="3"/>
      <c r="D151" s="10" t="s">
        <v>964</v>
      </c>
      <c r="E151" s="12">
        <v>0</v>
      </c>
      <c r="G151" s="4"/>
    </row>
    <row r="152" spans="3:7" s="2" customFormat="1" ht="272.25" outlineLevel="1" thickBot="1" x14ac:dyDescent="0.3">
      <c r="C152" s="3"/>
      <c r="D152" s="13" t="s">
        <v>965</v>
      </c>
      <c r="E152" s="15" t="s">
        <v>691</v>
      </c>
      <c r="G152" s="4"/>
    </row>
    <row r="153" spans="3:7" s="2" customFormat="1" ht="15.75" thickTop="1" thickBot="1" x14ac:dyDescent="0.25">
      <c r="C153" s="3"/>
      <c r="D153" s="153" t="s">
        <v>1267</v>
      </c>
      <c r="E153" s="154" t="s">
        <v>140</v>
      </c>
      <c r="G153" s="4"/>
    </row>
    <row r="154" spans="3:7" s="2" customFormat="1" ht="30.75" outlineLevel="1" thickTop="1" x14ac:dyDescent="0.25">
      <c r="C154" s="3"/>
      <c r="D154" s="14" t="s">
        <v>959</v>
      </c>
      <c r="E154" s="5" t="s">
        <v>814</v>
      </c>
      <c r="G154" s="4"/>
    </row>
    <row r="155" spans="3:7" s="2" customFormat="1" ht="200.25" outlineLevel="1" x14ac:dyDescent="0.25">
      <c r="C155" s="3"/>
      <c r="D155" s="11" t="s">
        <v>1449</v>
      </c>
      <c r="E155" s="7" t="s">
        <v>1042</v>
      </c>
      <c r="G155" s="4"/>
    </row>
    <row r="156" spans="3:7" s="2" customFormat="1" ht="114.75" outlineLevel="1" x14ac:dyDescent="0.25">
      <c r="C156" s="3"/>
      <c r="D156" s="11" t="s">
        <v>1450</v>
      </c>
      <c r="E156" s="7" t="s">
        <v>1080</v>
      </c>
      <c r="G156" s="4"/>
    </row>
    <row r="157" spans="3:7" s="2" customFormat="1" ht="30" outlineLevel="1" x14ac:dyDescent="0.25">
      <c r="C157" s="3"/>
      <c r="D157" s="11" t="s">
        <v>1178</v>
      </c>
      <c r="E157" s="20" t="s">
        <v>794</v>
      </c>
      <c r="G157" s="4"/>
    </row>
    <row r="158" spans="3:7" s="2" customFormat="1" outlineLevel="1" x14ac:dyDescent="0.2">
      <c r="C158" s="3"/>
      <c r="D158" s="10" t="s">
        <v>885</v>
      </c>
      <c r="E158" s="12">
        <v>0</v>
      </c>
      <c r="G158" s="4"/>
    </row>
    <row r="159" spans="3:7" s="2" customFormat="1" ht="30" outlineLevel="1" x14ac:dyDescent="0.25">
      <c r="C159" s="3"/>
      <c r="D159" s="11" t="s">
        <v>832</v>
      </c>
      <c r="E159" s="20" t="s">
        <v>1268</v>
      </c>
      <c r="G159" s="4"/>
    </row>
    <row r="160" spans="3:7" s="2" customFormat="1" ht="28.5" outlineLevel="1" x14ac:dyDescent="0.2">
      <c r="C160" s="3"/>
      <c r="D160" s="10" t="s">
        <v>885</v>
      </c>
      <c r="E160" s="12" t="s">
        <v>697</v>
      </c>
      <c r="G160" s="4"/>
    </row>
    <row r="161" spans="3:7" s="2" customFormat="1" ht="15" outlineLevel="1" x14ac:dyDescent="0.25">
      <c r="C161" s="3"/>
      <c r="D161" s="98" t="s">
        <v>960</v>
      </c>
      <c r="E161" s="7"/>
      <c r="G161" s="4"/>
    </row>
    <row r="162" spans="3:7" s="2" customFormat="1" outlineLevel="1" x14ac:dyDescent="0.2">
      <c r="C162" s="3"/>
      <c r="D162" s="16" t="s">
        <v>961</v>
      </c>
      <c r="E162" s="20" t="s">
        <v>794</v>
      </c>
      <c r="G162" s="4"/>
    </row>
    <row r="163" spans="3:7" s="2" customFormat="1" ht="28.5" outlineLevel="1" x14ac:dyDescent="0.2">
      <c r="C163" s="3"/>
      <c r="D163" s="16" t="s">
        <v>962</v>
      </c>
      <c r="E163" s="20" t="s">
        <v>794</v>
      </c>
      <c r="G163" s="4"/>
    </row>
    <row r="164" spans="3:7" s="2" customFormat="1" outlineLevel="1" x14ac:dyDescent="0.2">
      <c r="C164" s="3"/>
      <c r="D164" s="16" t="s">
        <v>963</v>
      </c>
      <c r="E164" s="20" t="s">
        <v>794</v>
      </c>
      <c r="G164" s="4"/>
    </row>
    <row r="165" spans="3:7" s="2" customFormat="1" outlineLevel="1" x14ac:dyDescent="0.2">
      <c r="C165" s="3"/>
      <c r="D165" s="10" t="s">
        <v>964</v>
      </c>
      <c r="E165" s="12">
        <v>0</v>
      </c>
      <c r="G165" s="4"/>
    </row>
    <row r="166" spans="3:7" s="2" customFormat="1" ht="300.75" outlineLevel="1" thickBot="1" x14ac:dyDescent="0.3">
      <c r="C166" s="3"/>
      <c r="D166" s="13" t="s">
        <v>965</v>
      </c>
      <c r="E166" s="15" t="s">
        <v>703</v>
      </c>
      <c r="G166" s="4"/>
    </row>
    <row r="167" spans="3:7" s="2" customFormat="1" ht="15" thickTop="1" x14ac:dyDescent="0.2">
      <c r="C167" s="3"/>
      <c r="D167" s="23"/>
      <c r="E167" s="24"/>
      <c r="G167" s="4"/>
    </row>
    <row r="173" spans="3:7" s="2" customFormat="1" x14ac:dyDescent="0.2">
      <c r="C173" s="3"/>
      <c r="D173" s="3"/>
      <c r="E173" s="9"/>
      <c r="G173" s="4"/>
    </row>
    <row r="174" spans="3:7" s="2" customFormat="1" x14ac:dyDescent="0.2">
      <c r="C174" s="3"/>
      <c r="D174" s="3"/>
      <c r="E174" s="9"/>
      <c r="G174" s="4"/>
    </row>
  </sheetData>
  <mergeCells count="34">
    <mergeCell ref="D120:E120"/>
    <mergeCell ref="D125:E125"/>
    <mergeCell ref="D139:E139"/>
    <mergeCell ref="D153:E153"/>
    <mergeCell ref="D105:E105"/>
    <mergeCell ref="D108:E108"/>
    <mergeCell ref="D109:E109"/>
    <mergeCell ref="D112:E112"/>
    <mergeCell ref="D116:E116"/>
    <mergeCell ref="D117:E117"/>
    <mergeCell ref="D102:E102"/>
    <mergeCell ref="D62:E62"/>
    <mergeCell ref="D63:E63"/>
    <mergeCell ref="D66:E66"/>
    <mergeCell ref="D71:E71"/>
    <mergeCell ref="D82:E82"/>
    <mergeCell ref="D88:E88"/>
    <mergeCell ref="D94:E94"/>
    <mergeCell ref="D99:E99"/>
    <mergeCell ref="D100:E100"/>
    <mergeCell ref="G76:G77"/>
    <mergeCell ref="D78:E78"/>
    <mergeCell ref="D35:E35"/>
    <mergeCell ref="D41:E41"/>
    <mergeCell ref="D46:E46"/>
    <mergeCell ref="D49:E49"/>
    <mergeCell ref="D52:E52"/>
    <mergeCell ref="D59:E59"/>
    <mergeCell ref="D28:E28"/>
    <mergeCell ref="D2:E2"/>
    <mergeCell ref="D16:E16"/>
    <mergeCell ref="D17:E17"/>
    <mergeCell ref="D24:E24"/>
    <mergeCell ref="D25:E25"/>
  </mergeCells>
  <hyperlinks>
    <hyperlink ref="G1" location="Panoramica!A1" display="Torna alla panoramica →" xr:uid="{3D224650-BC0C-41C9-B8D0-7BFF2E530062}"/>
  </hyperlinks>
  <pageMargins left="0.7" right="0.7" top="0.75" bottom="0.75" header="0.3" footer="0.3"/>
  <pageSetup paperSize="9" scale="46" orientation="portrait" verticalDpi="0" r:id="rId1"/>
  <rowBreaks count="2" manualBreakCount="2">
    <brk id="98" min="3" max="4" man="1"/>
    <brk id="115" min="3" max="4" man="1"/>
  </rowBreaks>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14213C-D56A-4364-82B6-C384DC184134}">
  <sheetPr codeName="Tabelle77">
    <outlinePr summaryBelow="0"/>
  </sheetPr>
  <dimension ref="A1:EY160"/>
  <sheetViews>
    <sheetView zoomScaleNormal="100" workbookViewId="0">
      <pane ySplit="1" topLeftCell="A2" activePane="bottomLeft" state="frozen"/>
      <selection pane="bottomLeft" activeCell="G1" sqref="G1"/>
    </sheetView>
  </sheetViews>
  <sheetFormatPr baseColWidth="10" defaultColWidth="10.85546875" defaultRowHeight="14.25" outlineLevelRow="1" x14ac:dyDescent="0.2"/>
  <cols>
    <col min="1" max="2" width="4" style="2" customWidth="1"/>
    <col min="3" max="3" width="1.5703125" style="3" customWidth="1"/>
    <col min="4" max="4" width="28.7109375" style="3" customWidth="1"/>
    <col min="5" max="5" width="98.85546875" style="9" customWidth="1"/>
    <col min="6" max="6" width="1.5703125" style="2" customWidth="1"/>
    <col min="7" max="7" width="128.5703125" style="4" customWidth="1"/>
    <col min="8" max="155" width="10.85546875" style="2"/>
    <col min="156" max="16384" width="10.85546875" style="25"/>
  </cols>
  <sheetData>
    <row r="1" spans="3:8" s="2" customFormat="1" ht="50.1" customHeight="1" thickBot="1" x14ac:dyDescent="0.25">
      <c r="C1" s="3"/>
      <c r="D1" s="117" t="s">
        <v>62</v>
      </c>
      <c r="G1" s="113" t="s">
        <v>967</v>
      </c>
    </row>
    <row r="2" spans="3:8" s="2" customFormat="1" ht="29.25" thickTop="1" thickBot="1" x14ac:dyDescent="0.45">
      <c r="C2" s="3"/>
      <c r="D2" s="158" t="s">
        <v>872</v>
      </c>
      <c r="E2" s="159"/>
      <c r="G2" s="4"/>
    </row>
    <row r="3" spans="3:8" s="2" customFormat="1" ht="44.25" outlineLevel="1" thickTop="1" x14ac:dyDescent="0.25">
      <c r="C3" s="3"/>
      <c r="D3" s="14" t="s">
        <v>873</v>
      </c>
      <c r="E3" s="5" t="s">
        <v>1722</v>
      </c>
      <c r="G3" s="4"/>
      <c r="H3" s="6"/>
    </row>
    <row r="4" spans="3:8" s="2" customFormat="1" ht="15" outlineLevel="1" x14ac:dyDescent="0.25">
      <c r="C4" s="3"/>
      <c r="D4" s="11" t="s">
        <v>874</v>
      </c>
      <c r="E4" s="7" t="s">
        <v>1269</v>
      </c>
      <c r="G4" s="4"/>
    </row>
    <row r="5" spans="3:8" s="2" customFormat="1" ht="30" outlineLevel="1" x14ac:dyDescent="0.25">
      <c r="C5" s="3"/>
      <c r="D5" s="11" t="s">
        <v>782</v>
      </c>
      <c r="E5" s="7" t="s">
        <v>63</v>
      </c>
      <c r="G5" s="4"/>
    </row>
    <row r="6" spans="3:8" s="2" customFormat="1" ht="15" outlineLevel="1" x14ac:dyDescent="0.25">
      <c r="C6" s="3"/>
      <c r="D6" s="11" t="s">
        <v>773</v>
      </c>
      <c r="E6" s="7" t="s">
        <v>64</v>
      </c>
      <c r="G6" s="4"/>
    </row>
    <row r="7" spans="3:8" s="2" customFormat="1" ht="15" outlineLevel="1" x14ac:dyDescent="0.25">
      <c r="C7" s="3"/>
      <c r="D7" s="11" t="s">
        <v>798</v>
      </c>
      <c r="E7" s="7" t="s">
        <v>65</v>
      </c>
      <c r="G7" s="4"/>
    </row>
    <row r="8" spans="3:8" s="2" customFormat="1" ht="15" outlineLevel="1" x14ac:dyDescent="0.25">
      <c r="C8" s="3"/>
      <c r="D8" s="11" t="s">
        <v>797</v>
      </c>
      <c r="E8" s="7" t="s">
        <v>1723</v>
      </c>
      <c r="G8" s="4"/>
    </row>
    <row r="9" spans="3:8" s="2" customFormat="1" ht="30" outlineLevel="1" x14ac:dyDescent="0.25">
      <c r="C9" s="3"/>
      <c r="D9" s="11" t="s">
        <v>875</v>
      </c>
      <c r="E9" s="7" t="s">
        <v>756</v>
      </c>
      <c r="G9" s="4"/>
    </row>
    <row r="10" spans="3:8" s="2" customFormat="1" outlineLevel="1" x14ac:dyDescent="0.2">
      <c r="C10" s="3"/>
      <c r="D10" s="73" t="s">
        <v>876</v>
      </c>
      <c r="E10" s="56" t="s">
        <v>256</v>
      </c>
      <c r="G10" s="4"/>
    </row>
    <row r="11" spans="3:8" s="2" customFormat="1" ht="45" outlineLevel="1" x14ac:dyDescent="0.25">
      <c r="C11" s="3"/>
      <c r="D11" s="11" t="s">
        <v>877</v>
      </c>
      <c r="E11" s="7">
        <v>250</v>
      </c>
      <c r="G11" s="4"/>
    </row>
    <row r="12" spans="3:8" s="2" customFormat="1" ht="28.5" outlineLevel="1" x14ac:dyDescent="0.2">
      <c r="C12" s="3"/>
      <c r="D12" s="16" t="s">
        <v>878</v>
      </c>
      <c r="E12" s="28">
        <v>250</v>
      </c>
      <c r="G12" s="4"/>
    </row>
    <row r="13" spans="3:8" s="2" customFormat="1" ht="28.5" outlineLevel="1" x14ac:dyDescent="0.2">
      <c r="C13" s="3"/>
      <c r="D13" s="16" t="s">
        <v>879</v>
      </c>
      <c r="E13" s="28">
        <v>0</v>
      </c>
      <c r="G13" s="4"/>
    </row>
    <row r="14" spans="3:8" s="2" customFormat="1" ht="15" outlineLevel="1" thickBot="1" x14ac:dyDescent="0.25">
      <c r="C14" s="3"/>
      <c r="D14" s="17" t="s">
        <v>880</v>
      </c>
      <c r="E14" s="92">
        <v>0</v>
      </c>
      <c r="G14" s="4"/>
    </row>
    <row r="15" spans="3:8" ht="15.75" thickTop="1" thickBot="1" x14ac:dyDescent="0.25"/>
    <row r="16" spans="3:8" ht="29.25" thickTop="1" thickBot="1" x14ac:dyDescent="0.45">
      <c r="D16" s="158" t="s">
        <v>881</v>
      </c>
      <c r="E16" s="159"/>
    </row>
    <row r="17" spans="3:7" s="2" customFormat="1" ht="21.75" thickTop="1" thickBot="1" x14ac:dyDescent="0.35">
      <c r="C17" s="3"/>
      <c r="D17" s="160" t="s">
        <v>882</v>
      </c>
      <c r="E17" s="161"/>
      <c r="G17" s="4"/>
    </row>
    <row r="18" spans="3:7" s="2" customFormat="1" ht="60.75" outlineLevel="1" thickTop="1" x14ac:dyDescent="0.25">
      <c r="C18" s="3"/>
      <c r="D18" s="14" t="s">
        <v>883</v>
      </c>
      <c r="E18" s="5" t="s">
        <v>799</v>
      </c>
      <c r="G18" s="4"/>
    </row>
    <row r="19" spans="3:7" s="2" customFormat="1" ht="15" outlineLevel="1" x14ac:dyDescent="0.25">
      <c r="C19" s="3"/>
      <c r="D19" s="11" t="s">
        <v>884</v>
      </c>
      <c r="E19" s="7" t="s">
        <v>795</v>
      </c>
      <c r="G19" s="4"/>
    </row>
    <row r="20" spans="3:7" s="2" customFormat="1" ht="28.5" outlineLevel="1" x14ac:dyDescent="0.2">
      <c r="C20" s="3"/>
      <c r="D20" s="10" t="s">
        <v>885</v>
      </c>
      <c r="E20" s="12" t="s">
        <v>1724</v>
      </c>
      <c r="G20" s="4"/>
    </row>
    <row r="21" spans="3:7" s="2" customFormat="1" ht="45" outlineLevel="1" x14ac:dyDescent="0.25">
      <c r="C21" s="3"/>
      <c r="D21" s="11" t="s">
        <v>886</v>
      </c>
      <c r="E21" s="7" t="s">
        <v>795</v>
      </c>
      <c r="G21" s="4"/>
    </row>
    <row r="22" spans="3:7" s="2" customFormat="1" ht="29.25" outlineLevel="1" thickBot="1" x14ac:dyDescent="0.25">
      <c r="C22" s="3"/>
      <c r="D22" s="45" t="s">
        <v>887</v>
      </c>
      <c r="E22" s="46" t="s">
        <v>1725</v>
      </c>
      <c r="G22" s="4"/>
    </row>
    <row r="23" spans="3:7" ht="15.75" thickTop="1" thickBot="1" x14ac:dyDescent="0.25"/>
    <row r="24" spans="3:7" s="2" customFormat="1" ht="21.75" thickTop="1" thickBot="1" x14ac:dyDescent="0.35">
      <c r="C24" s="3"/>
      <c r="D24" s="147" t="s">
        <v>888</v>
      </c>
      <c r="E24" s="148"/>
      <c r="G24" s="4"/>
    </row>
    <row r="25" spans="3:7" s="2" customFormat="1" ht="19.5" thickTop="1" thickBot="1" x14ac:dyDescent="0.25">
      <c r="C25" s="3"/>
      <c r="D25" s="153" t="s">
        <v>889</v>
      </c>
      <c r="E25" s="154"/>
      <c r="G25" s="29"/>
    </row>
    <row r="26" spans="3:7" s="2" customFormat="1" ht="44.25" outlineLevel="1" thickTop="1" x14ac:dyDescent="0.25">
      <c r="C26" s="3"/>
      <c r="D26" s="14" t="s">
        <v>890</v>
      </c>
      <c r="E26" s="5" t="s">
        <v>984</v>
      </c>
      <c r="G26" s="4"/>
    </row>
    <row r="27" spans="3:7" s="2" customFormat="1" ht="30.75" outlineLevel="1" thickBot="1" x14ac:dyDescent="0.3">
      <c r="C27" s="3"/>
      <c r="D27" s="13" t="s">
        <v>891</v>
      </c>
      <c r="E27" s="32" t="s">
        <v>843</v>
      </c>
      <c r="G27" s="4"/>
    </row>
    <row r="28" spans="3:7" s="2" customFormat="1" ht="19.5" thickTop="1" thickBot="1" x14ac:dyDescent="0.25">
      <c r="C28" s="3"/>
      <c r="D28" s="153" t="s">
        <v>892</v>
      </c>
      <c r="E28" s="154"/>
      <c r="G28" s="29"/>
    </row>
    <row r="29" spans="3:7" s="2" customFormat="1" ht="30.75" outlineLevel="1" thickTop="1" x14ac:dyDescent="0.25">
      <c r="C29" s="3"/>
      <c r="D29" s="14" t="s">
        <v>893</v>
      </c>
      <c r="E29" s="112" t="s">
        <v>1726</v>
      </c>
      <c r="G29" s="4"/>
    </row>
    <row r="30" spans="3:7" s="2" customFormat="1" ht="30" outlineLevel="1" x14ac:dyDescent="0.25">
      <c r="C30" s="3"/>
      <c r="D30" s="11" t="s">
        <v>894</v>
      </c>
      <c r="E30" s="7" t="s">
        <v>36</v>
      </c>
      <c r="G30" s="4"/>
    </row>
    <row r="31" spans="3:7" s="2" customFormat="1" ht="60" outlineLevel="1" x14ac:dyDescent="0.25">
      <c r="C31" s="3"/>
      <c r="D31" s="11" t="s">
        <v>895</v>
      </c>
      <c r="E31" s="7" t="s">
        <v>802</v>
      </c>
      <c r="G31" s="4"/>
    </row>
    <row r="32" spans="3:7" s="2" customFormat="1" ht="30" outlineLevel="1" x14ac:dyDescent="0.25">
      <c r="C32" s="3"/>
      <c r="D32" s="11" t="s">
        <v>896</v>
      </c>
      <c r="E32" s="7" t="s">
        <v>804</v>
      </c>
      <c r="G32" s="4"/>
    </row>
    <row r="33" spans="3:7" s="2" customFormat="1" ht="30" outlineLevel="1" x14ac:dyDescent="0.25">
      <c r="C33" s="3"/>
      <c r="D33" s="11" t="s">
        <v>897</v>
      </c>
      <c r="E33" s="7" t="s">
        <v>1164</v>
      </c>
      <c r="G33" s="4"/>
    </row>
    <row r="34" spans="3:7" s="2" customFormat="1" ht="29.25" outlineLevel="1" thickBot="1" x14ac:dyDescent="0.25">
      <c r="C34" s="3"/>
      <c r="D34" s="17" t="s">
        <v>898</v>
      </c>
      <c r="E34" s="8" t="s">
        <v>1727</v>
      </c>
      <c r="G34" s="4"/>
    </row>
    <row r="35" spans="3:7" s="2" customFormat="1" ht="19.5" thickTop="1" thickBot="1" x14ac:dyDescent="0.25">
      <c r="C35" s="3"/>
      <c r="D35" s="153" t="s">
        <v>783</v>
      </c>
      <c r="E35" s="154"/>
      <c r="G35" s="4"/>
    </row>
    <row r="36" spans="3:7" s="2" customFormat="1" ht="30.75" outlineLevel="1" thickTop="1" x14ac:dyDescent="0.25">
      <c r="C36" s="3"/>
      <c r="D36" s="14" t="s">
        <v>900</v>
      </c>
      <c r="E36" s="5" t="s">
        <v>779</v>
      </c>
      <c r="G36" s="4"/>
    </row>
    <row r="37" spans="3:7" s="2" customFormat="1" ht="30" outlineLevel="1" x14ac:dyDescent="0.25">
      <c r="C37" s="3"/>
      <c r="D37" s="11" t="s">
        <v>901</v>
      </c>
      <c r="E37" s="7" t="s">
        <v>779</v>
      </c>
      <c r="G37" s="4"/>
    </row>
    <row r="38" spans="3:7" s="2" customFormat="1" ht="30" outlineLevel="1" x14ac:dyDescent="0.25">
      <c r="C38" s="3"/>
      <c r="D38" s="11" t="s">
        <v>902</v>
      </c>
      <c r="E38" s="7" t="s">
        <v>790</v>
      </c>
      <c r="G38" s="4"/>
    </row>
    <row r="39" spans="3:7" s="2" customFormat="1" ht="30" outlineLevel="1" x14ac:dyDescent="0.25">
      <c r="C39" s="3"/>
      <c r="D39" s="11" t="s">
        <v>903</v>
      </c>
      <c r="E39" s="7" t="s">
        <v>791</v>
      </c>
      <c r="G39" s="4"/>
    </row>
    <row r="40" spans="3:7" s="2" customFormat="1" ht="30.75" outlineLevel="1" thickBot="1" x14ac:dyDescent="0.3">
      <c r="C40" s="3"/>
      <c r="D40" s="13" t="s">
        <v>904</v>
      </c>
      <c r="E40" s="7" t="s">
        <v>1164</v>
      </c>
      <c r="G40" s="4"/>
    </row>
    <row r="41" spans="3:7" s="2" customFormat="1" ht="19.5" thickTop="1" thickBot="1" x14ac:dyDescent="0.25">
      <c r="C41" s="3"/>
      <c r="D41" s="153" t="s">
        <v>905</v>
      </c>
      <c r="E41" s="154"/>
      <c r="G41" s="4"/>
    </row>
    <row r="42" spans="3:7" s="2" customFormat="1" ht="15.75" outlineLevel="1" thickTop="1" x14ac:dyDescent="0.25">
      <c r="C42" s="3"/>
      <c r="D42" s="14" t="s">
        <v>906</v>
      </c>
      <c r="E42" s="5" t="s">
        <v>779</v>
      </c>
      <c r="G42" s="4"/>
    </row>
    <row r="43" spans="3:7" s="2" customFormat="1" ht="15" outlineLevel="1" x14ac:dyDescent="0.25">
      <c r="C43" s="3"/>
      <c r="D43" s="11" t="s">
        <v>907</v>
      </c>
      <c r="E43" s="7" t="s">
        <v>779</v>
      </c>
      <c r="G43" s="4"/>
    </row>
    <row r="44" spans="3:7" s="2" customFormat="1" ht="15" outlineLevel="1" x14ac:dyDescent="0.25">
      <c r="C44" s="3"/>
      <c r="D44" s="11" t="s">
        <v>1</v>
      </c>
      <c r="E44" s="7" t="s">
        <v>779</v>
      </c>
      <c r="G44" s="4"/>
    </row>
    <row r="45" spans="3:7" s="2" customFormat="1" ht="15.75" outlineLevel="1" thickBot="1" x14ac:dyDescent="0.3">
      <c r="C45" s="3"/>
      <c r="D45" s="13" t="s">
        <v>908</v>
      </c>
      <c r="E45" s="8" t="s">
        <v>1188</v>
      </c>
      <c r="G45" s="4"/>
    </row>
    <row r="46" spans="3:7" s="2" customFormat="1" ht="19.5" thickTop="1" thickBot="1" x14ac:dyDescent="0.25">
      <c r="C46" s="3"/>
      <c r="D46" s="153" t="s">
        <v>909</v>
      </c>
      <c r="E46" s="154"/>
      <c r="G46" s="4"/>
    </row>
    <row r="47" spans="3:7" s="2" customFormat="1" ht="15.75" outlineLevel="1" thickTop="1" x14ac:dyDescent="0.25">
      <c r="C47" s="3"/>
      <c r="D47" s="14" t="s">
        <v>827</v>
      </c>
      <c r="E47" s="5" t="s">
        <v>779</v>
      </c>
      <c r="G47" s="4"/>
    </row>
    <row r="48" spans="3:7" s="2" customFormat="1" ht="15.75" outlineLevel="1" thickBot="1" x14ac:dyDescent="0.3">
      <c r="C48" s="3"/>
      <c r="D48" s="13" t="s">
        <v>2</v>
      </c>
      <c r="E48" s="8" t="s">
        <v>779</v>
      </c>
      <c r="G48" s="4"/>
    </row>
    <row r="49" spans="3:7" s="2" customFormat="1" ht="19.5" thickTop="1" thickBot="1" x14ac:dyDescent="0.25">
      <c r="C49" s="3"/>
      <c r="D49" s="153" t="s">
        <v>910</v>
      </c>
      <c r="E49" s="154"/>
      <c r="G49" s="4"/>
    </row>
    <row r="50" spans="3:7" s="2" customFormat="1" ht="30.75" outlineLevel="1" thickTop="1" x14ac:dyDescent="0.25">
      <c r="C50" s="3"/>
      <c r="D50" s="14" t="s">
        <v>829</v>
      </c>
      <c r="E50" s="5" t="s">
        <v>780</v>
      </c>
      <c r="G50" s="4"/>
    </row>
    <row r="51" spans="3:7" s="2" customFormat="1" ht="30.75" outlineLevel="1" thickBot="1" x14ac:dyDescent="0.3">
      <c r="C51" s="3"/>
      <c r="D51" s="13" t="s">
        <v>830</v>
      </c>
      <c r="E51" s="8" t="s">
        <v>779</v>
      </c>
      <c r="G51" s="4"/>
    </row>
    <row r="52" spans="3:7" s="2" customFormat="1" ht="19.5" thickTop="1" thickBot="1" x14ac:dyDescent="0.25">
      <c r="C52" s="3"/>
      <c r="D52" s="153" t="s">
        <v>911</v>
      </c>
      <c r="E52" s="154"/>
      <c r="G52" s="4"/>
    </row>
    <row r="53" spans="3:7" s="2" customFormat="1" ht="30.75" outlineLevel="1" thickTop="1" x14ac:dyDescent="0.25">
      <c r="C53" s="3"/>
      <c r="D53" s="14" t="s">
        <v>828</v>
      </c>
      <c r="E53" s="5" t="s">
        <v>780</v>
      </c>
      <c r="G53" s="4"/>
    </row>
    <row r="54" spans="3:7" s="2" customFormat="1" ht="28.5" outlineLevel="1" x14ac:dyDescent="0.2">
      <c r="C54" s="3"/>
      <c r="D54" s="16" t="s">
        <v>912</v>
      </c>
      <c r="E54" s="28" t="s">
        <v>787</v>
      </c>
      <c r="G54" s="4"/>
    </row>
    <row r="55" spans="3:7" s="2" customFormat="1" outlineLevel="1" x14ac:dyDescent="0.2">
      <c r="C55" s="3"/>
      <c r="D55" s="16" t="s">
        <v>913</v>
      </c>
      <c r="E55" s="28" t="s">
        <v>787</v>
      </c>
      <c r="G55" s="4"/>
    </row>
    <row r="56" spans="3:7" s="2" customFormat="1" outlineLevel="1" x14ac:dyDescent="0.2">
      <c r="C56" s="3"/>
      <c r="D56" s="16" t="s">
        <v>914</v>
      </c>
      <c r="E56" s="28" t="s">
        <v>787</v>
      </c>
      <c r="G56" s="4"/>
    </row>
    <row r="57" spans="3:7" s="2" customFormat="1" ht="28.5" outlineLevel="1" x14ac:dyDescent="0.2">
      <c r="C57" s="3"/>
      <c r="D57" s="16" t="s">
        <v>915</v>
      </c>
      <c r="E57" s="28" t="s">
        <v>787</v>
      </c>
      <c r="G57" s="4"/>
    </row>
    <row r="58" spans="3:7" s="2" customFormat="1" ht="15" outlineLevel="1" thickBot="1" x14ac:dyDescent="0.25">
      <c r="C58" s="3"/>
      <c r="D58" s="17" t="s">
        <v>916</v>
      </c>
      <c r="E58" s="92" t="s">
        <v>787</v>
      </c>
      <c r="G58" s="4"/>
    </row>
    <row r="59" spans="3:7" s="2" customFormat="1" ht="19.5" thickTop="1" thickBot="1" x14ac:dyDescent="0.25">
      <c r="C59" s="3"/>
      <c r="D59" s="153" t="s">
        <v>917</v>
      </c>
      <c r="E59" s="154"/>
      <c r="G59" s="4"/>
    </row>
    <row r="60" spans="3:7" s="2" customFormat="1" ht="16.5" thickTop="1" thickBot="1" x14ac:dyDescent="0.3">
      <c r="C60" s="3"/>
      <c r="D60" s="47"/>
      <c r="E60" s="48" t="s">
        <v>1188</v>
      </c>
      <c r="G60" s="4"/>
    </row>
    <row r="61" spans="3:7" ht="15.75" thickTop="1" thickBot="1" x14ac:dyDescent="0.25"/>
    <row r="62" spans="3:7" s="2" customFormat="1" ht="21.75" thickTop="1" thickBot="1" x14ac:dyDescent="0.35">
      <c r="C62" s="3"/>
      <c r="D62" s="147" t="s">
        <v>918</v>
      </c>
      <c r="E62" s="148"/>
      <c r="G62" s="4"/>
    </row>
    <row r="63" spans="3:7" s="2" customFormat="1" ht="19.5" thickTop="1" thickBot="1" x14ac:dyDescent="0.25">
      <c r="C63" s="3"/>
      <c r="D63" s="153" t="s">
        <v>919</v>
      </c>
      <c r="E63" s="154"/>
      <c r="G63" s="4"/>
    </row>
    <row r="64" spans="3:7" s="2" customFormat="1" ht="30.75" outlineLevel="1" thickTop="1" x14ac:dyDescent="0.25">
      <c r="C64" s="3"/>
      <c r="D64" s="14" t="s">
        <v>831</v>
      </c>
      <c r="E64" s="5" t="s">
        <v>779</v>
      </c>
      <c r="F64" s="19"/>
      <c r="G64" s="4"/>
    </row>
    <row r="65" spans="3:7" s="2" customFormat="1" ht="15.75" outlineLevel="1" thickBot="1" x14ac:dyDescent="0.3">
      <c r="C65" s="3"/>
      <c r="D65" s="13" t="s">
        <v>3</v>
      </c>
      <c r="E65" s="8" t="s">
        <v>779</v>
      </c>
      <c r="G65" s="4"/>
    </row>
    <row r="66" spans="3:7" s="2" customFormat="1" ht="19.5" thickTop="1" thickBot="1" x14ac:dyDescent="0.25">
      <c r="C66" s="3"/>
      <c r="D66" s="153" t="s">
        <v>920</v>
      </c>
      <c r="E66" s="154"/>
      <c r="G66" s="4"/>
    </row>
    <row r="67" spans="3:7" s="2" customFormat="1" ht="15.75" outlineLevel="1" thickTop="1" x14ac:dyDescent="0.25">
      <c r="C67" s="3"/>
      <c r="D67" s="14" t="s">
        <v>821</v>
      </c>
      <c r="E67" s="5" t="s">
        <v>779</v>
      </c>
      <c r="G67" s="4"/>
    </row>
    <row r="68" spans="3:7" s="2" customFormat="1" ht="15" outlineLevel="1" x14ac:dyDescent="0.25">
      <c r="C68" s="3"/>
      <c r="D68" s="11" t="s">
        <v>822</v>
      </c>
      <c r="E68" s="7" t="s">
        <v>779</v>
      </c>
      <c r="G68" s="4"/>
    </row>
    <row r="69" spans="3:7" s="2" customFormat="1" ht="30.75" outlineLevel="1" thickBot="1" x14ac:dyDescent="0.3">
      <c r="C69" s="3"/>
      <c r="D69" s="13" t="s">
        <v>823</v>
      </c>
      <c r="E69" s="8" t="s">
        <v>779</v>
      </c>
      <c r="G69" s="4"/>
    </row>
    <row r="70" spans="3:7" s="2" customFormat="1" ht="15.75" thickTop="1" thickBot="1" x14ac:dyDescent="0.25">
      <c r="C70" s="3"/>
      <c r="D70" s="3"/>
      <c r="E70" s="9"/>
      <c r="G70" s="4"/>
    </row>
    <row r="71" spans="3:7" s="2" customFormat="1" ht="21.75" thickTop="1" thickBot="1" x14ac:dyDescent="0.35">
      <c r="C71" s="3"/>
      <c r="D71" s="147" t="s">
        <v>921</v>
      </c>
      <c r="E71" s="148"/>
      <c r="G71" s="4"/>
    </row>
    <row r="72" spans="3:7" s="2" customFormat="1" ht="44.25" outlineLevel="1" thickTop="1" x14ac:dyDescent="0.25">
      <c r="C72" s="3"/>
      <c r="D72" s="14" t="s">
        <v>1451</v>
      </c>
      <c r="E72" s="5" t="s">
        <v>775</v>
      </c>
      <c r="G72" s="4"/>
    </row>
    <row r="73" spans="3:7" s="2" customFormat="1" ht="30" outlineLevel="1" x14ac:dyDescent="0.25">
      <c r="C73" s="3"/>
      <c r="D73" s="11" t="s">
        <v>922</v>
      </c>
      <c r="E73" s="7" t="s">
        <v>834</v>
      </c>
      <c r="G73" s="4"/>
    </row>
    <row r="74" spans="3:7" s="2" customFormat="1" ht="29.25" outlineLevel="1" x14ac:dyDescent="0.25">
      <c r="C74" s="3"/>
      <c r="D74" s="11" t="s">
        <v>923</v>
      </c>
      <c r="E74" s="7" t="s">
        <v>1115</v>
      </c>
      <c r="G74" s="4"/>
    </row>
    <row r="75" spans="3:7" s="2" customFormat="1" ht="57.75" outlineLevel="1" x14ac:dyDescent="0.25">
      <c r="C75" s="3"/>
      <c r="D75" s="11" t="s">
        <v>924</v>
      </c>
      <c r="E75" s="7" t="s">
        <v>1429</v>
      </c>
      <c r="G75" s="4"/>
    </row>
    <row r="76" spans="3:7" s="2" customFormat="1" ht="57.75" outlineLevel="1" x14ac:dyDescent="0.25">
      <c r="C76" s="3"/>
      <c r="D76" s="11" t="s">
        <v>925</v>
      </c>
      <c r="E76" s="7" t="s">
        <v>1228</v>
      </c>
      <c r="G76" s="157"/>
    </row>
    <row r="77" spans="3:7" s="2" customFormat="1" ht="15" outlineLevel="1" thickBot="1" x14ac:dyDescent="0.25">
      <c r="C77" s="3"/>
      <c r="D77" s="45" t="s">
        <v>926</v>
      </c>
      <c r="E77" s="46" t="s">
        <v>256</v>
      </c>
      <c r="G77" s="157"/>
    </row>
    <row r="78" spans="3:7" s="2" customFormat="1" ht="19.5" thickTop="1" thickBot="1" x14ac:dyDescent="0.25">
      <c r="C78" s="3"/>
      <c r="D78" s="153" t="s">
        <v>927</v>
      </c>
      <c r="E78" s="154"/>
      <c r="G78" s="4"/>
    </row>
    <row r="79" spans="3:7" s="2" customFormat="1" ht="30.75" outlineLevel="1" thickTop="1" x14ac:dyDescent="0.25">
      <c r="C79" s="3"/>
      <c r="D79" s="14" t="s">
        <v>928</v>
      </c>
      <c r="E79" s="5" t="s">
        <v>785</v>
      </c>
      <c r="G79" s="4"/>
    </row>
    <row r="80" spans="3:7" s="2" customFormat="1" ht="28.5" outlineLevel="1" x14ac:dyDescent="0.2">
      <c r="C80" s="3"/>
      <c r="D80" s="16" t="s">
        <v>929</v>
      </c>
      <c r="E80" s="28" t="s">
        <v>1728</v>
      </c>
      <c r="G80" s="4"/>
    </row>
    <row r="81" spans="3:7" s="2" customFormat="1" ht="30.75" outlineLevel="1" thickBot="1" x14ac:dyDescent="0.3">
      <c r="C81" s="3"/>
      <c r="D81" s="13" t="s">
        <v>930</v>
      </c>
      <c r="E81" s="57" t="s">
        <v>454</v>
      </c>
      <c r="G81" s="4"/>
    </row>
    <row r="82" spans="3:7" s="2" customFormat="1" ht="19.5" thickTop="1" thickBot="1" x14ac:dyDescent="0.25">
      <c r="C82" s="3"/>
      <c r="D82" s="153" t="s">
        <v>931</v>
      </c>
      <c r="E82" s="154"/>
      <c r="G82" s="29"/>
    </row>
    <row r="83" spans="3:7" s="2" customFormat="1" ht="15.75" outlineLevel="1" thickTop="1" x14ac:dyDescent="0.25">
      <c r="C83" s="3"/>
      <c r="D83" s="14" t="s">
        <v>819</v>
      </c>
      <c r="E83" s="5" t="s">
        <v>780</v>
      </c>
      <c r="G83" s="4"/>
    </row>
    <row r="84" spans="3:7" s="2" customFormat="1" ht="30" outlineLevel="1" x14ac:dyDescent="0.25">
      <c r="C84" s="3"/>
      <c r="D84" s="11" t="s">
        <v>818</v>
      </c>
      <c r="E84" s="7" t="s">
        <v>780</v>
      </c>
      <c r="G84" s="4"/>
    </row>
    <row r="85" spans="3:7" s="2" customFormat="1" ht="105" outlineLevel="1" x14ac:dyDescent="0.25">
      <c r="C85" s="3"/>
      <c r="D85" s="11" t="s">
        <v>826</v>
      </c>
      <c r="E85" s="7" t="s">
        <v>779</v>
      </c>
      <c r="G85" s="4"/>
    </row>
    <row r="86" spans="3:7" s="2" customFormat="1" ht="45" outlineLevel="1" x14ac:dyDescent="0.25">
      <c r="C86" s="3"/>
      <c r="D86" s="11" t="s">
        <v>820</v>
      </c>
      <c r="E86" s="7" t="s">
        <v>780</v>
      </c>
      <c r="G86" s="4"/>
    </row>
    <row r="87" spans="3:7" s="2" customFormat="1" ht="30.75" outlineLevel="1" thickBot="1" x14ac:dyDescent="0.3">
      <c r="C87" s="3"/>
      <c r="D87" s="13" t="s">
        <v>932</v>
      </c>
      <c r="E87" s="8" t="s">
        <v>780</v>
      </c>
      <c r="G87" s="4"/>
    </row>
    <row r="88" spans="3:7" s="2" customFormat="1" ht="19.5" thickTop="1" thickBot="1" x14ac:dyDescent="0.25">
      <c r="C88" s="3"/>
      <c r="D88" s="153" t="s">
        <v>933</v>
      </c>
      <c r="E88" s="154"/>
      <c r="G88" s="4"/>
    </row>
    <row r="89" spans="3:7" s="2" customFormat="1" ht="44.25" outlineLevel="1" thickTop="1" x14ac:dyDescent="0.25">
      <c r="C89" s="3"/>
      <c r="D89" s="14" t="s">
        <v>934</v>
      </c>
      <c r="E89" s="5" t="s">
        <v>775</v>
      </c>
      <c r="G89" s="4"/>
    </row>
    <row r="90" spans="3:7" s="2" customFormat="1" ht="45" outlineLevel="1" x14ac:dyDescent="0.25">
      <c r="C90" s="3"/>
      <c r="D90" s="11" t="s">
        <v>935</v>
      </c>
      <c r="E90" s="7" t="s">
        <v>1164</v>
      </c>
      <c r="G90" s="4"/>
    </row>
    <row r="91" spans="3:7" s="2" customFormat="1" ht="30" outlineLevel="1" x14ac:dyDescent="0.25">
      <c r="C91" s="3"/>
      <c r="D91" s="11" t="s">
        <v>936</v>
      </c>
      <c r="E91" s="7" t="s">
        <v>781</v>
      </c>
      <c r="G91" s="4"/>
    </row>
    <row r="92" spans="3:7" s="2" customFormat="1" ht="15" outlineLevel="1" x14ac:dyDescent="0.25">
      <c r="C92" s="3"/>
      <c r="D92" s="11" t="s">
        <v>933</v>
      </c>
      <c r="E92" s="7" t="s">
        <v>1165</v>
      </c>
      <c r="G92" s="4"/>
    </row>
    <row r="93" spans="3:7" s="2" customFormat="1" ht="15" outlineLevel="1" thickBot="1" x14ac:dyDescent="0.25">
      <c r="C93" s="3"/>
      <c r="D93" s="21" t="s">
        <v>885</v>
      </c>
      <c r="E93" s="15">
        <v>0</v>
      </c>
      <c r="G93" s="4"/>
    </row>
    <row r="94" spans="3:7" s="2" customFormat="1" ht="19.5" thickTop="1" thickBot="1" x14ac:dyDescent="0.25">
      <c r="C94" s="3"/>
      <c r="D94" s="153" t="s">
        <v>937</v>
      </c>
      <c r="E94" s="154"/>
      <c r="G94" s="4"/>
    </row>
    <row r="95" spans="3:7" s="2" customFormat="1" ht="15.75" outlineLevel="1" thickTop="1" x14ac:dyDescent="0.25">
      <c r="C95" s="3"/>
      <c r="D95" s="14" t="s">
        <v>938</v>
      </c>
      <c r="E95" s="5" t="s">
        <v>779</v>
      </c>
      <c r="G95" s="4"/>
    </row>
    <row r="96" spans="3:7" s="2" customFormat="1" ht="15" outlineLevel="1" x14ac:dyDescent="0.25">
      <c r="C96" s="3"/>
      <c r="D96" s="11" t="s">
        <v>939</v>
      </c>
      <c r="E96" s="7" t="s">
        <v>779</v>
      </c>
      <c r="G96" s="4"/>
    </row>
    <row r="97" spans="3:7" s="2" customFormat="1" ht="44.25" outlineLevel="1" thickBot="1" x14ac:dyDescent="0.3">
      <c r="C97" s="3"/>
      <c r="D97" s="13" t="s">
        <v>940</v>
      </c>
      <c r="E97" s="8" t="s">
        <v>1271</v>
      </c>
      <c r="G97" s="4"/>
    </row>
    <row r="98" spans="3:7" s="2" customFormat="1" ht="15.75" thickTop="1" thickBot="1" x14ac:dyDescent="0.25">
      <c r="C98" s="3"/>
      <c r="D98" s="3"/>
      <c r="E98" s="9"/>
      <c r="G98" s="4"/>
    </row>
    <row r="99" spans="3:7" s="2" customFormat="1" ht="21.75" thickTop="1" thickBot="1" x14ac:dyDescent="0.35">
      <c r="C99" s="3"/>
      <c r="D99" s="147" t="s">
        <v>941</v>
      </c>
      <c r="E99" s="148"/>
      <c r="G99" s="18"/>
    </row>
    <row r="100" spans="3:7" s="2" customFormat="1" ht="19.5" thickTop="1" thickBot="1" x14ac:dyDescent="0.25">
      <c r="C100" s="3"/>
      <c r="D100" s="153" t="s">
        <v>300</v>
      </c>
      <c r="E100" s="154"/>
      <c r="G100" s="18"/>
    </row>
    <row r="101" spans="3:7" s="2" customFormat="1" ht="16.5" outlineLevel="1" thickTop="1" thickBot="1" x14ac:dyDescent="0.3">
      <c r="C101" s="3"/>
      <c r="D101" s="47" t="s">
        <v>824</v>
      </c>
      <c r="E101" s="48" t="s">
        <v>779</v>
      </c>
      <c r="G101" s="4"/>
    </row>
    <row r="102" spans="3:7" s="2" customFormat="1" ht="19.5" thickTop="1" thickBot="1" x14ac:dyDescent="0.25">
      <c r="C102" s="3"/>
      <c r="D102" s="153" t="s">
        <v>942</v>
      </c>
      <c r="E102" s="154"/>
      <c r="G102" s="4"/>
    </row>
    <row r="103" spans="3:7" s="2" customFormat="1" ht="15.75" outlineLevel="1" thickTop="1" x14ac:dyDescent="0.25">
      <c r="C103" s="3"/>
      <c r="D103" s="14" t="s">
        <v>825</v>
      </c>
      <c r="E103" s="5" t="s">
        <v>779</v>
      </c>
      <c r="G103" s="4"/>
    </row>
    <row r="104" spans="3:7" s="2" customFormat="1" ht="45.75" outlineLevel="1" thickBot="1" x14ac:dyDescent="0.3">
      <c r="C104" s="3"/>
      <c r="D104" s="13" t="s">
        <v>817</v>
      </c>
      <c r="E104" s="8" t="s">
        <v>780</v>
      </c>
      <c r="G104" s="4"/>
    </row>
    <row r="105" spans="3:7" s="2" customFormat="1" ht="19.5" thickTop="1" thickBot="1" x14ac:dyDescent="0.25">
      <c r="C105" s="3"/>
      <c r="D105" s="153" t="s">
        <v>917</v>
      </c>
      <c r="E105" s="154"/>
      <c r="G105" s="4"/>
    </row>
    <row r="106" spans="3:7" s="2" customFormat="1" ht="16.5" thickTop="1" thickBot="1" x14ac:dyDescent="0.3">
      <c r="C106" s="3"/>
      <c r="D106" s="47"/>
      <c r="E106" s="48" t="s">
        <v>793</v>
      </c>
      <c r="G106" s="4"/>
    </row>
    <row r="107" spans="3:7" s="2" customFormat="1" ht="15.75" thickTop="1" thickBot="1" x14ac:dyDescent="0.25">
      <c r="C107" s="3"/>
      <c r="D107" s="3"/>
      <c r="E107" s="9"/>
      <c r="G107" s="4"/>
    </row>
    <row r="108" spans="3:7" s="2" customFormat="1" ht="21.75" thickTop="1" thickBot="1" x14ac:dyDescent="0.35">
      <c r="C108" s="3"/>
      <c r="D108" s="147" t="s">
        <v>943</v>
      </c>
      <c r="E108" s="148"/>
      <c r="G108" s="4"/>
    </row>
    <row r="109" spans="3:7" s="2" customFormat="1" ht="19.5" thickTop="1" thickBot="1" x14ac:dyDescent="0.25">
      <c r="C109" s="3"/>
      <c r="D109" s="153" t="s">
        <v>944</v>
      </c>
      <c r="E109" s="154"/>
      <c r="G109" s="4"/>
    </row>
    <row r="110" spans="3:7" s="2" customFormat="1" ht="90.75" outlineLevel="1" thickTop="1" x14ac:dyDescent="0.25">
      <c r="C110" s="3"/>
      <c r="D110" s="14" t="s">
        <v>945</v>
      </c>
      <c r="E110" s="5" t="s">
        <v>779</v>
      </c>
      <c r="G110" s="4"/>
    </row>
    <row r="111" spans="3:7" s="2" customFormat="1" ht="75.75" outlineLevel="1" thickBot="1" x14ac:dyDescent="0.3">
      <c r="C111" s="3"/>
      <c r="D111" s="13" t="s">
        <v>946</v>
      </c>
      <c r="E111" s="8" t="s">
        <v>781</v>
      </c>
      <c r="G111" s="4"/>
    </row>
    <row r="112" spans="3:7" s="2" customFormat="1" ht="19.5" thickTop="1" thickBot="1" x14ac:dyDescent="0.25">
      <c r="C112" s="3"/>
      <c r="D112" s="153" t="s">
        <v>947</v>
      </c>
      <c r="E112" s="154"/>
      <c r="G112" s="4"/>
    </row>
    <row r="113" spans="3:7" s="2" customFormat="1" ht="45.75" outlineLevel="1" thickTop="1" x14ac:dyDescent="0.25">
      <c r="C113" s="3"/>
      <c r="D113" s="14" t="s">
        <v>948</v>
      </c>
      <c r="E113" s="5" t="s">
        <v>780</v>
      </c>
      <c r="G113" s="4"/>
    </row>
    <row r="114" spans="3:7" s="2" customFormat="1" ht="45.75" outlineLevel="1" thickBot="1" x14ac:dyDescent="0.3">
      <c r="C114" s="3"/>
      <c r="D114" s="13" t="s">
        <v>949</v>
      </c>
      <c r="E114" s="8" t="s">
        <v>780</v>
      </c>
      <c r="G114" s="4"/>
    </row>
    <row r="115" spans="3:7" s="2" customFormat="1" ht="15.75" thickTop="1" thickBot="1" x14ac:dyDescent="0.25">
      <c r="C115" s="3"/>
      <c r="D115" s="3"/>
      <c r="E115" s="9"/>
      <c r="G115" s="4"/>
    </row>
    <row r="116" spans="3:7" s="2" customFormat="1" ht="29.25" thickTop="1" thickBot="1" x14ac:dyDescent="0.45">
      <c r="C116" s="3"/>
      <c r="D116" s="155" t="s">
        <v>950</v>
      </c>
      <c r="E116" s="156"/>
      <c r="G116" s="4"/>
    </row>
    <row r="117" spans="3:7" s="2" customFormat="1" ht="19.5" thickTop="1" thickBot="1" x14ac:dyDescent="0.25">
      <c r="C117" s="3"/>
      <c r="D117" s="153" t="s">
        <v>951</v>
      </c>
      <c r="E117" s="154"/>
      <c r="G117" s="4"/>
    </row>
    <row r="118" spans="3:7" s="2" customFormat="1" ht="15.75" outlineLevel="1" thickTop="1" x14ac:dyDescent="0.25">
      <c r="C118" s="3"/>
      <c r="D118" s="14" t="s">
        <v>952</v>
      </c>
      <c r="E118" s="5" t="s">
        <v>806</v>
      </c>
      <c r="G118" s="4"/>
    </row>
    <row r="119" spans="3:7" s="2" customFormat="1" ht="15.75" outlineLevel="1" thickBot="1" x14ac:dyDescent="0.3">
      <c r="C119" s="3"/>
      <c r="D119" s="13" t="s">
        <v>953</v>
      </c>
      <c r="E119" s="8" t="s">
        <v>808</v>
      </c>
      <c r="G119" s="4"/>
    </row>
    <row r="120" spans="3:7" s="2" customFormat="1" ht="19.5" thickTop="1" thickBot="1" x14ac:dyDescent="0.25">
      <c r="C120" s="3"/>
      <c r="D120" s="153" t="s">
        <v>954</v>
      </c>
      <c r="E120" s="154"/>
      <c r="G120" s="4"/>
    </row>
    <row r="121" spans="3:7" s="2" customFormat="1" ht="43.5" outlineLevel="1" thickTop="1" x14ac:dyDescent="0.2">
      <c r="C121" s="3"/>
      <c r="D121" s="22" t="s">
        <v>955</v>
      </c>
      <c r="E121" s="5" t="s">
        <v>1687</v>
      </c>
      <c r="G121" s="4"/>
    </row>
    <row r="122" spans="3:7" s="2" customFormat="1" ht="42.75" outlineLevel="1" x14ac:dyDescent="0.2">
      <c r="C122" s="3"/>
      <c r="D122" s="16" t="s">
        <v>956</v>
      </c>
      <c r="E122" s="7" t="s">
        <v>1602</v>
      </c>
      <c r="G122" s="4"/>
    </row>
    <row r="123" spans="3:7" s="2" customFormat="1" ht="28.5" outlineLevel="1" x14ac:dyDescent="0.2">
      <c r="C123" s="3"/>
      <c r="D123" s="16" t="s">
        <v>957</v>
      </c>
      <c r="E123" s="7" t="s">
        <v>1602</v>
      </c>
      <c r="G123" s="4"/>
    </row>
    <row r="124" spans="3:7" s="2" customFormat="1" ht="43.5" outlineLevel="1" thickBot="1" x14ac:dyDescent="0.25">
      <c r="C124" s="3"/>
      <c r="D124" s="17" t="s">
        <v>958</v>
      </c>
      <c r="E124" s="8" t="s">
        <v>1602</v>
      </c>
      <c r="G124" s="4"/>
    </row>
    <row r="125" spans="3:7" s="2" customFormat="1" ht="15.75" thickTop="1" thickBot="1" x14ac:dyDescent="0.25">
      <c r="C125" s="3"/>
      <c r="D125" s="153" t="s">
        <v>1272</v>
      </c>
      <c r="E125" s="154" t="s">
        <v>67</v>
      </c>
      <c r="G125" s="4"/>
    </row>
    <row r="126" spans="3:7" s="2" customFormat="1" ht="30.75" outlineLevel="1" thickTop="1" x14ac:dyDescent="0.25">
      <c r="C126" s="3"/>
      <c r="D126" s="14" t="s">
        <v>959</v>
      </c>
      <c r="E126" s="5" t="s">
        <v>812</v>
      </c>
      <c r="G126" s="4"/>
    </row>
    <row r="127" spans="3:7" s="2" customFormat="1" ht="114.75" outlineLevel="1" x14ac:dyDescent="0.25">
      <c r="C127" s="3"/>
      <c r="D127" s="11" t="s">
        <v>1449</v>
      </c>
      <c r="E127" s="7" t="s">
        <v>1043</v>
      </c>
      <c r="G127" s="4"/>
    </row>
    <row r="128" spans="3:7" s="2" customFormat="1" ht="72" outlineLevel="1" x14ac:dyDescent="0.25">
      <c r="C128" s="3"/>
      <c r="D128" s="11" t="s">
        <v>1450</v>
      </c>
      <c r="E128" s="7" t="s">
        <v>1081</v>
      </c>
      <c r="G128" s="4"/>
    </row>
    <row r="129" spans="3:7" s="2" customFormat="1" ht="30" outlineLevel="1" x14ac:dyDescent="0.25">
      <c r="C129" s="3"/>
      <c r="D129" s="11" t="s">
        <v>1178</v>
      </c>
      <c r="E129" s="20" t="s">
        <v>1729</v>
      </c>
      <c r="G129" s="4"/>
    </row>
    <row r="130" spans="3:7" s="2" customFormat="1" ht="42.75" outlineLevel="1" x14ac:dyDescent="0.2">
      <c r="C130" s="3"/>
      <c r="D130" s="10" t="s">
        <v>885</v>
      </c>
      <c r="E130" s="12" t="s">
        <v>585</v>
      </c>
      <c r="G130" s="4"/>
    </row>
    <row r="131" spans="3:7" s="2" customFormat="1" ht="30" outlineLevel="1" x14ac:dyDescent="0.25">
      <c r="C131" s="3"/>
      <c r="D131" s="11" t="s">
        <v>832</v>
      </c>
      <c r="E131" s="20" t="s">
        <v>1245</v>
      </c>
      <c r="G131" s="4"/>
    </row>
    <row r="132" spans="3:7" s="2" customFormat="1" ht="28.5" outlineLevel="1" x14ac:dyDescent="0.2">
      <c r="C132" s="3"/>
      <c r="D132" s="10" t="s">
        <v>885</v>
      </c>
      <c r="E132" s="12" t="s">
        <v>615</v>
      </c>
      <c r="G132" s="4"/>
    </row>
    <row r="133" spans="3:7" s="2" customFormat="1" ht="15" outlineLevel="1" x14ac:dyDescent="0.25">
      <c r="C133" s="3"/>
      <c r="D133" s="98" t="s">
        <v>960</v>
      </c>
      <c r="E133" s="7"/>
      <c r="G133" s="4"/>
    </row>
    <row r="134" spans="3:7" s="2" customFormat="1" outlineLevel="1" x14ac:dyDescent="0.2">
      <c r="C134" s="3"/>
      <c r="D134" s="16" t="s">
        <v>961</v>
      </c>
      <c r="E134" s="20" t="s">
        <v>1197</v>
      </c>
      <c r="G134" s="4"/>
    </row>
    <row r="135" spans="3:7" s="2" customFormat="1" ht="28.5" outlineLevel="1" x14ac:dyDescent="0.2">
      <c r="C135" s="3"/>
      <c r="D135" s="16" t="s">
        <v>962</v>
      </c>
      <c r="E135" s="20" t="s">
        <v>1198</v>
      </c>
      <c r="G135" s="4"/>
    </row>
    <row r="136" spans="3:7" s="2" customFormat="1" outlineLevel="1" x14ac:dyDescent="0.2">
      <c r="C136" s="3"/>
      <c r="D136" s="16" t="s">
        <v>963</v>
      </c>
      <c r="E136" s="20" t="s">
        <v>1199</v>
      </c>
      <c r="G136" s="4"/>
    </row>
    <row r="137" spans="3:7" s="2" customFormat="1" ht="42.75" outlineLevel="1" x14ac:dyDescent="0.2">
      <c r="C137" s="3"/>
      <c r="D137" s="10" t="s">
        <v>964</v>
      </c>
      <c r="E137" s="12" t="s">
        <v>1730</v>
      </c>
      <c r="G137" s="4"/>
    </row>
    <row r="138" spans="3:7" s="2" customFormat="1" ht="72.75" outlineLevel="1" thickBot="1" x14ac:dyDescent="0.3">
      <c r="C138" s="3"/>
      <c r="D138" s="13" t="s">
        <v>965</v>
      </c>
      <c r="E138" s="15" t="s">
        <v>1731</v>
      </c>
      <c r="G138" s="4"/>
    </row>
    <row r="139" spans="3:7" s="2" customFormat="1" ht="15.75" thickTop="1" thickBot="1" x14ac:dyDescent="0.25">
      <c r="C139" s="3"/>
      <c r="D139" s="153" t="s">
        <v>1273</v>
      </c>
      <c r="E139" s="154" t="s">
        <v>68</v>
      </c>
      <c r="G139" s="4"/>
    </row>
    <row r="140" spans="3:7" s="2" customFormat="1" ht="30.75" outlineLevel="1" thickTop="1" x14ac:dyDescent="0.25">
      <c r="C140" s="3"/>
      <c r="D140" s="14" t="s">
        <v>959</v>
      </c>
      <c r="E140" s="5" t="s">
        <v>815</v>
      </c>
      <c r="G140" s="4"/>
    </row>
    <row r="141" spans="3:7" s="2" customFormat="1" ht="129" outlineLevel="1" x14ac:dyDescent="0.25">
      <c r="C141" s="3"/>
      <c r="D141" s="11" t="s">
        <v>1449</v>
      </c>
      <c r="E141" s="7" t="s">
        <v>1124</v>
      </c>
      <c r="G141" s="4"/>
    </row>
    <row r="142" spans="3:7" s="2" customFormat="1" ht="72" outlineLevel="1" x14ac:dyDescent="0.25">
      <c r="C142" s="3"/>
      <c r="D142" s="11" t="s">
        <v>1450</v>
      </c>
      <c r="E142" s="7" t="s">
        <v>1081</v>
      </c>
      <c r="G142" s="4"/>
    </row>
    <row r="143" spans="3:7" s="2" customFormat="1" ht="30" outlineLevel="1" x14ac:dyDescent="0.25">
      <c r="C143" s="3"/>
      <c r="D143" s="11" t="s">
        <v>1178</v>
      </c>
      <c r="E143" s="20" t="s">
        <v>1274</v>
      </c>
      <c r="G143" s="4"/>
    </row>
    <row r="144" spans="3:7" s="2" customFormat="1" outlineLevel="1" x14ac:dyDescent="0.2">
      <c r="C144" s="3"/>
      <c r="D144" s="10" t="s">
        <v>885</v>
      </c>
      <c r="E144" s="12" t="s">
        <v>663</v>
      </c>
      <c r="G144" s="4"/>
    </row>
    <row r="145" spans="3:7" s="2" customFormat="1" ht="30" outlineLevel="1" x14ac:dyDescent="0.25">
      <c r="C145" s="3"/>
      <c r="D145" s="11" t="s">
        <v>832</v>
      </c>
      <c r="E145" s="20" t="s">
        <v>1275</v>
      </c>
      <c r="G145" s="4"/>
    </row>
    <row r="146" spans="3:7" s="2" customFormat="1" outlineLevel="1" x14ac:dyDescent="0.2">
      <c r="C146" s="3"/>
      <c r="D146" s="10" t="s">
        <v>885</v>
      </c>
      <c r="E146" s="12" t="s">
        <v>1732</v>
      </c>
      <c r="G146" s="4"/>
    </row>
    <row r="147" spans="3:7" s="2" customFormat="1" ht="15" outlineLevel="1" x14ac:dyDescent="0.25">
      <c r="C147" s="3"/>
      <c r="D147" s="98" t="s">
        <v>960</v>
      </c>
      <c r="E147" s="7"/>
      <c r="G147" s="4"/>
    </row>
    <row r="148" spans="3:7" s="2" customFormat="1" outlineLevel="1" x14ac:dyDescent="0.2">
      <c r="C148" s="3"/>
      <c r="D148" s="16" t="s">
        <v>961</v>
      </c>
      <c r="E148" s="20" t="s">
        <v>1197</v>
      </c>
      <c r="G148" s="4"/>
    </row>
    <row r="149" spans="3:7" s="2" customFormat="1" ht="28.5" outlineLevel="1" x14ac:dyDescent="0.2">
      <c r="C149" s="3"/>
      <c r="D149" s="16" t="s">
        <v>962</v>
      </c>
      <c r="E149" s="20" t="s">
        <v>1198</v>
      </c>
      <c r="G149" s="4"/>
    </row>
    <row r="150" spans="3:7" s="2" customFormat="1" outlineLevel="1" x14ac:dyDescent="0.2">
      <c r="C150" s="3"/>
      <c r="D150" s="16" t="s">
        <v>963</v>
      </c>
      <c r="E150" s="20" t="s">
        <v>1199</v>
      </c>
      <c r="G150" s="4"/>
    </row>
    <row r="151" spans="3:7" s="2" customFormat="1" ht="57" outlineLevel="1" x14ac:dyDescent="0.2">
      <c r="C151" s="3"/>
      <c r="D151" s="10" t="s">
        <v>964</v>
      </c>
      <c r="E151" s="12" t="s">
        <v>1733</v>
      </c>
      <c r="G151" s="4"/>
    </row>
    <row r="152" spans="3:7" s="2" customFormat="1" ht="72.75" outlineLevel="1" thickBot="1" x14ac:dyDescent="0.3">
      <c r="C152" s="3"/>
      <c r="D152" s="13" t="s">
        <v>965</v>
      </c>
      <c r="E152" s="15" t="s">
        <v>1734</v>
      </c>
      <c r="G152" s="4"/>
    </row>
    <row r="153" spans="3:7" s="2" customFormat="1" ht="15" thickTop="1" x14ac:dyDescent="0.2">
      <c r="C153" s="3"/>
      <c r="D153" s="23"/>
      <c r="E153" s="24"/>
      <c r="G153" s="4"/>
    </row>
    <row r="159" spans="3:7" s="2" customFormat="1" x14ac:dyDescent="0.2">
      <c r="C159" s="3"/>
      <c r="D159" s="3"/>
      <c r="E159" s="9"/>
      <c r="G159" s="4"/>
    </row>
    <row r="160" spans="3:7" s="2" customFormat="1" x14ac:dyDescent="0.2">
      <c r="C160" s="3"/>
      <c r="D160" s="3"/>
      <c r="E160" s="9"/>
      <c r="G160" s="4"/>
    </row>
  </sheetData>
  <mergeCells count="33">
    <mergeCell ref="D120:E120"/>
    <mergeCell ref="D125:E125"/>
    <mergeCell ref="D139:E139"/>
    <mergeCell ref="D105:E105"/>
    <mergeCell ref="D108:E108"/>
    <mergeCell ref="D109:E109"/>
    <mergeCell ref="D112:E112"/>
    <mergeCell ref="D116:E116"/>
    <mergeCell ref="D117:E117"/>
    <mergeCell ref="D102:E102"/>
    <mergeCell ref="D62:E62"/>
    <mergeCell ref="D63:E63"/>
    <mergeCell ref="D66:E66"/>
    <mergeCell ref="D71:E71"/>
    <mergeCell ref="D82:E82"/>
    <mergeCell ref="D88:E88"/>
    <mergeCell ref="D94:E94"/>
    <mergeCell ref="D99:E99"/>
    <mergeCell ref="D100:E100"/>
    <mergeCell ref="G76:G77"/>
    <mergeCell ref="D78:E78"/>
    <mergeCell ref="D35:E35"/>
    <mergeCell ref="D41:E41"/>
    <mergeCell ref="D46:E46"/>
    <mergeCell ref="D49:E49"/>
    <mergeCell ref="D52:E52"/>
    <mergeCell ref="D59:E59"/>
    <mergeCell ref="D28:E28"/>
    <mergeCell ref="D2:E2"/>
    <mergeCell ref="D16:E16"/>
    <mergeCell ref="D17:E17"/>
    <mergeCell ref="D24:E24"/>
    <mergeCell ref="D25:E25"/>
  </mergeCells>
  <hyperlinks>
    <hyperlink ref="G1" location="Panoramica!A1" display="Torna alla panoramica →" xr:uid="{FD06C188-344D-49E2-AE62-2E80A69F9872}"/>
  </hyperlinks>
  <pageMargins left="0.7" right="0.7" top="0.75" bottom="0.75" header="0.3" footer="0.3"/>
  <pageSetup paperSize="9" scale="46" orientation="portrait" verticalDpi="0" r:id="rId1"/>
  <rowBreaks count="2" manualBreakCount="2">
    <brk id="98" min="3" max="4" man="1"/>
    <brk id="115" min="3" max="4" man="1"/>
  </rowBreaks>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C2E08C-217E-4F09-ACD3-ADD625216A9D}">
  <sheetPr codeName="Tabelle78">
    <outlinePr summaryBelow="0"/>
  </sheetPr>
  <dimension ref="A1:EY133"/>
  <sheetViews>
    <sheetView zoomScaleNormal="100" workbookViewId="0">
      <pane ySplit="1" topLeftCell="A2" activePane="bottomLeft" state="frozen"/>
      <selection pane="bottomLeft" activeCell="G1" sqref="G1"/>
    </sheetView>
  </sheetViews>
  <sheetFormatPr baseColWidth="10" defaultColWidth="10.85546875" defaultRowHeight="14.25" outlineLevelRow="1" x14ac:dyDescent="0.2"/>
  <cols>
    <col min="1" max="2" width="4" style="2" customWidth="1"/>
    <col min="3" max="3" width="1.5703125" style="3" customWidth="1"/>
    <col min="4" max="4" width="28.7109375" style="3" customWidth="1"/>
    <col min="5" max="5" width="98.85546875" style="9" customWidth="1"/>
    <col min="6" max="6" width="1.5703125" style="2" customWidth="1"/>
    <col min="7" max="7" width="128.5703125" style="4" customWidth="1"/>
    <col min="8" max="155" width="10.85546875" style="2"/>
    <col min="156" max="16384" width="10.85546875" style="25"/>
  </cols>
  <sheetData>
    <row r="1" spans="3:8" s="2" customFormat="1" ht="50.1" customHeight="1" thickBot="1" x14ac:dyDescent="0.25">
      <c r="C1" s="3"/>
      <c r="D1" s="117" t="s">
        <v>186</v>
      </c>
      <c r="G1" s="113" t="s">
        <v>967</v>
      </c>
    </row>
    <row r="2" spans="3:8" s="2" customFormat="1" ht="29.25" thickTop="1" thickBot="1" x14ac:dyDescent="0.45">
      <c r="C2" s="3"/>
      <c r="D2" s="158" t="s">
        <v>872</v>
      </c>
      <c r="E2" s="159"/>
      <c r="G2" s="4"/>
    </row>
    <row r="3" spans="3:8" s="2" customFormat="1" ht="219.95" customHeight="1" outlineLevel="1" thickTop="1" x14ac:dyDescent="0.25">
      <c r="C3" s="3"/>
      <c r="D3" s="14" t="s">
        <v>873</v>
      </c>
      <c r="E3" s="5" t="s">
        <v>1666</v>
      </c>
      <c r="G3" s="4"/>
      <c r="H3" s="6"/>
    </row>
    <row r="4" spans="3:8" s="2" customFormat="1" ht="15" outlineLevel="1" x14ac:dyDescent="0.25">
      <c r="C4" s="3"/>
      <c r="D4" s="11" t="s">
        <v>874</v>
      </c>
      <c r="E4" s="7" t="s">
        <v>1276</v>
      </c>
      <c r="G4" s="4"/>
    </row>
    <row r="5" spans="3:8" s="2" customFormat="1" ht="30" outlineLevel="1" x14ac:dyDescent="0.25">
      <c r="C5" s="3"/>
      <c r="D5" s="11" t="s">
        <v>782</v>
      </c>
      <c r="E5" s="7" t="s">
        <v>102</v>
      </c>
      <c r="G5" s="4"/>
    </row>
    <row r="6" spans="3:8" s="2" customFormat="1" ht="15" outlineLevel="1" x14ac:dyDescent="0.25">
      <c r="C6" s="3"/>
      <c r="D6" s="11" t="s">
        <v>773</v>
      </c>
      <c r="E6" s="7" t="s">
        <v>103</v>
      </c>
      <c r="G6" s="4"/>
    </row>
    <row r="7" spans="3:8" s="2" customFormat="1" ht="15" outlineLevel="1" x14ac:dyDescent="0.25">
      <c r="C7" s="3"/>
      <c r="D7" s="11" t="s">
        <v>798</v>
      </c>
      <c r="E7" s="7" t="s">
        <v>104</v>
      </c>
      <c r="G7" s="4"/>
    </row>
    <row r="8" spans="3:8" s="2" customFormat="1" ht="15" outlineLevel="1" x14ac:dyDescent="0.25">
      <c r="C8" s="3"/>
      <c r="D8" s="11" t="s">
        <v>797</v>
      </c>
      <c r="E8" s="7" t="s">
        <v>105</v>
      </c>
      <c r="G8" s="4"/>
    </row>
    <row r="9" spans="3:8" s="2" customFormat="1" ht="157.5" outlineLevel="1" x14ac:dyDescent="0.25">
      <c r="C9" s="3"/>
      <c r="D9" s="11" t="s">
        <v>875</v>
      </c>
      <c r="E9" s="7" t="s">
        <v>766</v>
      </c>
      <c r="G9" s="4"/>
    </row>
    <row r="10" spans="3:8" s="2" customFormat="1" outlineLevel="1" x14ac:dyDescent="0.2">
      <c r="C10" s="3"/>
      <c r="D10" s="73" t="s">
        <v>876</v>
      </c>
      <c r="E10" s="56"/>
      <c r="G10" s="4"/>
    </row>
    <row r="11" spans="3:8" s="2" customFormat="1" ht="45" outlineLevel="1" x14ac:dyDescent="0.25">
      <c r="C11" s="3"/>
      <c r="D11" s="11" t="s">
        <v>877</v>
      </c>
      <c r="E11" s="7">
        <v>300</v>
      </c>
      <c r="G11" s="4"/>
    </row>
    <row r="12" spans="3:8" s="2" customFormat="1" ht="28.5" outlineLevel="1" x14ac:dyDescent="0.2">
      <c r="C12" s="3"/>
      <c r="D12" s="16" t="s">
        <v>878</v>
      </c>
      <c r="E12" s="28">
        <v>300</v>
      </c>
      <c r="G12" s="4"/>
    </row>
    <row r="13" spans="3:8" s="2" customFormat="1" ht="28.5" outlineLevel="1" x14ac:dyDescent="0.2">
      <c r="C13" s="3"/>
      <c r="D13" s="16" t="s">
        <v>879</v>
      </c>
      <c r="E13" s="28">
        <v>0</v>
      </c>
      <c r="G13" s="4"/>
    </row>
    <row r="14" spans="3:8" s="2" customFormat="1" ht="15" outlineLevel="1" thickBot="1" x14ac:dyDescent="0.25">
      <c r="C14" s="3"/>
      <c r="D14" s="17" t="s">
        <v>880</v>
      </c>
      <c r="E14" s="92">
        <v>0</v>
      </c>
      <c r="G14" s="4"/>
    </row>
    <row r="15" spans="3:8" ht="15.75" thickTop="1" thickBot="1" x14ac:dyDescent="0.25"/>
    <row r="16" spans="3:8" ht="29.25" thickTop="1" thickBot="1" x14ac:dyDescent="0.45">
      <c r="D16" s="158" t="s">
        <v>881</v>
      </c>
      <c r="E16" s="159"/>
    </row>
    <row r="17" spans="3:7" s="2" customFormat="1" ht="21.75" thickTop="1" thickBot="1" x14ac:dyDescent="0.35">
      <c r="C17" s="3"/>
      <c r="D17" s="160" t="s">
        <v>882</v>
      </c>
      <c r="E17" s="161"/>
      <c r="G17" s="4"/>
    </row>
    <row r="18" spans="3:7" s="2" customFormat="1" ht="60.75" outlineLevel="1" thickTop="1" x14ac:dyDescent="0.25">
      <c r="C18" s="3"/>
      <c r="D18" s="14" t="s">
        <v>883</v>
      </c>
      <c r="E18" s="5" t="s">
        <v>2</v>
      </c>
      <c r="G18" s="4"/>
    </row>
    <row r="19" spans="3:7" s="2" customFormat="1" ht="15" outlineLevel="1" x14ac:dyDescent="0.25">
      <c r="C19" s="3"/>
      <c r="D19" s="11" t="s">
        <v>884</v>
      </c>
      <c r="E19" s="7" t="s">
        <v>795</v>
      </c>
      <c r="G19" s="4"/>
    </row>
    <row r="20" spans="3:7" s="2" customFormat="1" ht="28.5" outlineLevel="1" x14ac:dyDescent="0.2">
      <c r="C20" s="3"/>
      <c r="D20" s="10" t="s">
        <v>885</v>
      </c>
      <c r="E20" s="12" t="s">
        <v>1663</v>
      </c>
      <c r="G20" s="4"/>
    </row>
    <row r="21" spans="3:7" s="2" customFormat="1" ht="45" outlineLevel="1" x14ac:dyDescent="0.25">
      <c r="C21" s="3"/>
      <c r="D21" s="11" t="s">
        <v>886</v>
      </c>
      <c r="E21" s="7" t="s">
        <v>795</v>
      </c>
      <c r="G21" s="4"/>
    </row>
    <row r="22" spans="3:7" s="2" customFormat="1" ht="29.25" outlineLevel="1" thickBot="1" x14ac:dyDescent="0.25">
      <c r="C22" s="3"/>
      <c r="D22" s="45" t="s">
        <v>887</v>
      </c>
      <c r="E22" s="46" t="s">
        <v>1664</v>
      </c>
      <c r="G22" s="4"/>
    </row>
    <row r="23" spans="3:7" ht="15.75" thickTop="1" thickBot="1" x14ac:dyDescent="0.25"/>
    <row r="24" spans="3:7" s="2" customFormat="1" ht="21.75" thickTop="1" thickBot="1" x14ac:dyDescent="0.35">
      <c r="C24" s="3"/>
      <c r="D24" s="147" t="s">
        <v>888</v>
      </c>
      <c r="E24" s="148"/>
      <c r="G24" s="4"/>
    </row>
    <row r="25" spans="3:7" s="2" customFormat="1" ht="19.5" thickTop="1" thickBot="1" x14ac:dyDescent="0.25">
      <c r="C25" s="3"/>
      <c r="D25" s="153" t="s">
        <v>889</v>
      </c>
      <c r="E25" s="154"/>
      <c r="G25" s="29"/>
    </row>
    <row r="26" spans="3:7" s="2" customFormat="1" ht="44.25" outlineLevel="1" thickTop="1" x14ac:dyDescent="0.25">
      <c r="C26" s="3"/>
      <c r="D26" s="14" t="s">
        <v>890</v>
      </c>
      <c r="E26" s="5" t="s">
        <v>981</v>
      </c>
      <c r="G26" s="4"/>
    </row>
    <row r="27" spans="3:7" s="2" customFormat="1" ht="30.75" outlineLevel="1" thickBot="1" x14ac:dyDescent="0.3">
      <c r="C27" s="3"/>
      <c r="D27" s="13" t="s">
        <v>891</v>
      </c>
      <c r="E27" s="32">
        <v>999</v>
      </c>
      <c r="G27" s="4"/>
    </row>
    <row r="28" spans="3:7" s="2" customFormat="1" ht="19.5" thickTop="1" thickBot="1" x14ac:dyDescent="0.25">
      <c r="C28" s="3"/>
      <c r="D28" s="153" t="s">
        <v>892</v>
      </c>
      <c r="E28" s="154"/>
      <c r="G28" s="29"/>
    </row>
    <row r="29" spans="3:7" s="2" customFormat="1" ht="30.75" outlineLevel="1" thickTop="1" x14ac:dyDescent="0.25">
      <c r="C29" s="3"/>
      <c r="D29" s="14" t="s">
        <v>893</v>
      </c>
      <c r="E29" s="112" t="s">
        <v>565</v>
      </c>
      <c r="G29" s="4"/>
    </row>
    <row r="30" spans="3:7" s="2" customFormat="1" ht="30" outlineLevel="1" x14ac:dyDescent="0.25">
      <c r="C30" s="3"/>
      <c r="D30" s="11" t="s">
        <v>894</v>
      </c>
      <c r="E30" s="7" t="s">
        <v>107</v>
      </c>
      <c r="G30" s="4"/>
    </row>
    <row r="31" spans="3:7" s="2" customFormat="1" ht="60" outlineLevel="1" x14ac:dyDescent="0.25">
      <c r="C31" s="3"/>
      <c r="D31" s="11" t="s">
        <v>895</v>
      </c>
      <c r="E31" s="7" t="s">
        <v>803</v>
      </c>
      <c r="G31" s="4"/>
    </row>
    <row r="32" spans="3:7" s="2" customFormat="1" ht="30" outlineLevel="1" x14ac:dyDescent="0.25">
      <c r="C32" s="3"/>
      <c r="D32" s="11" t="s">
        <v>896</v>
      </c>
      <c r="E32" s="7" t="s">
        <v>804</v>
      </c>
      <c r="G32" s="4"/>
    </row>
    <row r="33" spans="3:7" s="2" customFormat="1" ht="30" outlineLevel="1" x14ac:dyDescent="0.25">
      <c r="C33" s="3"/>
      <c r="D33" s="11" t="s">
        <v>897</v>
      </c>
      <c r="E33" s="7" t="s">
        <v>1164</v>
      </c>
      <c r="G33" s="4"/>
    </row>
    <row r="34" spans="3:7" s="2" customFormat="1" ht="100.5" outlineLevel="1" thickBot="1" x14ac:dyDescent="0.25">
      <c r="C34" s="3"/>
      <c r="D34" s="17" t="s">
        <v>898</v>
      </c>
      <c r="E34" s="8" t="s">
        <v>1153</v>
      </c>
      <c r="G34" s="4"/>
    </row>
    <row r="35" spans="3:7" s="2" customFormat="1" ht="19.5" thickTop="1" thickBot="1" x14ac:dyDescent="0.25">
      <c r="C35" s="3"/>
      <c r="D35" s="153" t="s">
        <v>783</v>
      </c>
      <c r="E35" s="154"/>
      <c r="G35" s="4"/>
    </row>
    <row r="36" spans="3:7" s="2" customFormat="1" ht="30.75" outlineLevel="1" thickTop="1" x14ac:dyDescent="0.25">
      <c r="C36" s="3"/>
      <c r="D36" s="14" t="s">
        <v>900</v>
      </c>
      <c r="E36" s="5" t="s">
        <v>779</v>
      </c>
      <c r="G36" s="4"/>
    </row>
    <row r="37" spans="3:7" s="2" customFormat="1" ht="30" outlineLevel="1" x14ac:dyDescent="0.25">
      <c r="C37" s="3"/>
      <c r="D37" s="11" t="s">
        <v>901</v>
      </c>
      <c r="E37" s="7" t="s">
        <v>779</v>
      </c>
      <c r="G37" s="4"/>
    </row>
    <row r="38" spans="3:7" s="2" customFormat="1" ht="30" outlineLevel="1" x14ac:dyDescent="0.25">
      <c r="C38" s="3"/>
      <c r="D38" s="11" t="s">
        <v>902</v>
      </c>
      <c r="E38" s="7" t="s">
        <v>789</v>
      </c>
      <c r="G38" s="4"/>
    </row>
    <row r="39" spans="3:7" s="2" customFormat="1" ht="30" outlineLevel="1" x14ac:dyDescent="0.25">
      <c r="C39" s="3"/>
      <c r="D39" s="11" t="s">
        <v>903</v>
      </c>
      <c r="E39" s="7" t="s">
        <v>791</v>
      </c>
      <c r="G39" s="4"/>
    </row>
    <row r="40" spans="3:7" s="2" customFormat="1" ht="30.75" outlineLevel="1" thickBot="1" x14ac:dyDescent="0.3">
      <c r="C40" s="3"/>
      <c r="D40" s="13" t="s">
        <v>904</v>
      </c>
      <c r="E40" s="8" t="s">
        <v>1165</v>
      </c>
      <c r="G40" s="4"/>
    </row>
    <row r="41" spans="3:7" s="2" customFormat="1" ht="19.5" thickTop="1" thickBot="1" x14ac:dyDescent="0.25">
      <c r="C41" s="3"/>
      <c r="D41" s="153" t="s">
        <v>905</v>
      </c>
      <c r="E41" s="154"/>
      <c r="G41" s="4"/>
    </row>
    <row r="42" spans="3:7" s="2" customFormat="1" ht="15.75" outlineLevel="1" thickTop="1" x14ac:dyDescent="0.25">
      <c r="C42" s="3"/>
      <c r="D42" s="14" t="s">
        <v>906</v>
      </c>
      <c r="E42" s="5" t="s">
        <v>779</v>
      </c>
      <c r="G42" s="4"/>
    </row>
    <row r="43" spans="3:7" s="2" customFormat="1" ht="15" outlineLevel="1" x14ac:dyDescent="0.25">
      <c r="C43" s="3"/>
      <c r="D43" s="11" t="s">
        <v>907</v>
      </c>
      <c r="E43" s="7" t="s">
        <v>779</v>
      </c>
      <c r="G43" s="4"/>
    </row>
    <row r="44" spans="3:7" s="2" customFormat="1" ht="15" outlineLevel="1" x14ac:dyDescent="0.25">
      <c r="C44" s="3"/>
      <c r="D44" s="11" t="s">
        <v>1</v>
      </c>
      <c r="E44" s="7" t="s">
        <v>780</v>
      </c>
      <c r="G44" s="4"/>
    </row>
    <row r="45" spans="3:7" s="2" customFormat="1" ht="15.75" outlineLevel="1" thickBot="1" x14ac:dyDescent="0.3">
      <c r="C45" s="3"/>
      <c r="D45" s="13" t="s">
        <v>908</v>
      </c>
      <c r="E45" s="8" t="s">
        <v>1188</v>
      </c>
      <c r="G45" s="4"/>
    </row>
    <row r="46" spans="3:7" s="2" customFormat="1" ht="19.5" thickTop="1" thickBot="1" x14ac:dyDescent="0.25">
      <c r="C46" s="3"/>
      <c r="D46" s="153" t="s">
        <v>909</v>
      </c>
      <c r="E46" s="154"/>
      <c r="G46" s="4"/>
    </row>
    <row r="47" spans="3:7" s="2" customFormat="1" ht="15.75" outlineLevel="1" thickTop="1" x14ac:dyDescent="0.25">
      <c r="C47" s="3"/>
      <c r="D47" s="14" t="s">
        <v>827</v>
      </c>
      <c r="E47" s="5" t="s">
        <v>788</v>
      </c>
      <c r="G47" s="4"/>
    </row>
    <row r="48" spans="3:7" s="2" customFormat="1" ht="15.75" outlineLevel="1" thickBot="1" x14ac:dyDescent="0.3">
      <c r="C48" s="3"/>
      <c r="D48" s="13" t="s">
        <v>2</v>
      </c>
      <c r="E48" s="8" t="s">
        <v>788</v>
      </c>
      <c r="G48" s="4"/>
    </row>
    <row r="49" spans="3:7" s="2" customFormat="1" ht="19.5" thickTop="1" thickBot="1" x14ac:dyDescent="0.25">
      <c r="C49" s="3"/>
      <c r="D49" s="153" t="s">
        <v>910</v>
      </c>
      <c r="E49" s="154"/>
      <c r="G49" s="4"/>
    </row>
    <row r="50" spans="3:7" s="2" customFormat="1" ht="30.75" outlineLevel="1" thickTop="1" x14ac:dyDescent="0.25">
      <c r="C50" s="3"/>
      <c r="D50" s="14" t="s">
        <v>829</v>
      </c>
      <c r="E50" s="5" t="s">
        <v>788</v>
      </c>
      <c r="G50" s="4"/>
    </row>
    <row r="51" spans="3:7" s="2" customFormat="1" ht="30.75" outlineLevel="1" thickBot="1" x14ac:dyDescent="0.3">
      <c r="C51" s="3"/>
      <c r="D51" s="13" t="s">
        <v>830</v>
      </c>
      <c r="E51" s="8" t="s">
        <v>788</v>
      </c>
      <c r="G51" s="4"/>
    </row>
    <row r="52" spans="3:7" s="2" customFormat="1" ht="19.5" thickTop="1" thickBot="1" x14ac:dyDescent="0.25">
      <c r="C52" s="3"/>
      <c r="D52" s="153" t="s">
        <v>911</v>
      </c>
      <c r="E52" s="154"/>
      <c r="G52" s="4"/>
    </row>
    <row r="53" spans="3:7" s="2" customFormat="1" ht="30.75" outlineLevel="1" thickTop="1" x14ac:dyDescent="0.25">
      <c r="C53" s="3"/>
      <c r="D53" s="14" t="s">
        <v>828</v>
      </c>
      <c r="E53" s="5" t="s">
        <v>788</v>
      </c>
      <c r="G53" s="4"/>
    </row>
    <row r="54" spans="3:7" s="2" customFormat="1" ht="28.5" outlineLevel="1" x14ac:dyDescent="0.2">
      <c r="C54" s="3"/>
      <c r="D54" s="16" t="s">
        <v>912</v>
      </c>
      <c r="E54" s="28" t="s">
        <v>787</v>
      </c>
      <c r="G54" s="4"/>
    </row>
    <row r="55" spans="3:7" s="2" customFormat="1" outlineLevel="1" x14ac:dyDescent="0.2">
      <c r="C55" s="3"/>
      <c r="D55" s="16" t="s">
        <v>913</v>
      </c>
      <c r="E55" s="28" t="s">
        <v>787</v>
      </c>
      <c r="G55" s="4"/>
    </row>
    <row r="56" spans="3:7" s="2" customFormat="1" outlineLevel="1" x14ac:dyDescent="0.2">
      <c r="C56" s="3"/>
      <c r="D56" s="16" t="s">
        <v>914</v>
      </c>
      <c r="E56" s="28" t="s">
        <v>787</v>
      </c>
      <c r="G56" s="4"/>
    </row>
    <row r="57" spans="3:7" s="2" customFormat="1" ht="28.5" outlineLevel="1" x14ac:dyDescent="0.2">
      <c r="C57" s="3"/>
      <c r="D57" s="16" t="s">
        <v>915</v>
      </c>
      <c r="E57" s="28" t="s">
        <v>788</v>
      </c>
      <c r="G57" s="4"/>
    </row>
    <row r="58" spans="3:7" s="2" customFormat="1" ht="15" outlineLevel="1" thickBot="1" x14ac:dyDescent="0.25">
      <c r="C58" s="3"/>
      <c r="D58" s="17" t="s">
        <v>916</v>
      </c>
      <c r="E58" s="92" t="s">
        <v>1188</v>
      </c>
      <c r="G58" s="4"/>
    </row>
    <row r="59" spans="3:7" s="2" customFormat="1" ht="19.5" thickTop="1" thickBot="1" x14ac:dyDescent="0.25">
      <c r="C59" s="3"/>
      <c r="D59" s="153" t="s">
        <v>917</v>
      </c>
      <c r="E59" s="154"/>
      <c r="G59" s="4"/>
    </row>
    <row r="60" spans="3:7" s="2" customFormat="1" ht="16.5" thickTop="1" thickBot="1" x14ac:dyDescent="0.3">
      <c r="C60" s="3"/>
      <c r="D60" s="47"/>
      <c r="E60" s="48" t="s">
        <v>1277</v>
      </c>
      <c r="G60" s="4"/>
    </row>
    <row r="61" spans="3:7" ht="15.75" thickTop="1" thickBot="1" x14ac:dyDescent="0.25"/>
    <row r="62" spans="3:7" s="2" customFormat="1" ht="21.75" thickTop="1" thickBot="1" x14ac:dyDescent="0.35">
      <c r="C62" s="3"/>
      <c r="D62" s="147" t="s">
        <v>918</v>
      </c>
      <c r="E62" s="148"/>
      <c r="G62" s="4"/>
    </row>
    <row r="63" spans="3:7" s="2" customFormat="1" ht="19.5" thickTop="1" thickBot="1" x14ac:dyDescent="0.25">
      <c r="C63" s="3"/>
      <c r="D63" s="153" t="s">
        <v>919</v>
      </c>
      <c r="E63" s="154"/>
      <c r="G63" s="4"/>
    </row>
    <row r="64" spans="3:7" s="2" customFormat="1" ht="30.75" outlineLevel="1" thickTop="1" x14ac:dyDescent="0.25">
      <c r="C64" s="3"/>
      <c r="D64" s="14" t="s">
        <v>831</v>
      </c>
      <c r="E64" s="5" t="s">
        <v>788</v>
      </c>
      <c r="F64" s="19"/>
      <c r="G64" s="4"/>
    </row>
    <row r="65" spans="3:7" s="2" customFormat="1" ht="15.75" outlineLevel="1" thickBot="1" x14ac:dyDescent="0.3">
      <c r="C65" s="3"/>
      <c r="D65" s="13" t="s">
        <v>3</v>
      </c>
      <c r="E65" s="8" t="s">
        <v>788</v>
      </c>
      <c r="G65" s="4"/>
    </row>
    <row r="66" spans="3:7" s="2" customFormat="1" ht="19.5" thickTop="1" thickBot="1" x14ac:dyDescent="0.25">
      <c r="C66" s="3"/>
      <c r="D66" s="153" t="s">
        <v>920</v>
      </c>
      <c r="E66" s="154"/>
      <c r="G66" s="4"/>
    </row>
    <row r="67" spans="3:7" s="2" customFormat="1" ht="15.75" outlineLevel="1" thickTop="1" x14ac:dyDescent="0.25">
      <c r="C67" s="3"/>
      <c r="D67" s="14" t="s">
        <v>821</v>
      </c>
      <c r="E67" s="5" t="s">
        <v>779</v>
      </c>
      <c r="G67" s="4"/>
    </row>
    <row r="68" spans="3:7" s="2" customFormat="1" ht="15" outlineLevel="1" x14ac:dyDescent="0.25">
      <c r="C68" s="3"/>
      <c r="D68" s="11" t="s">
        <v>822</v>
      </c>
      <c r="E68" s="7" t="s">
        <v>779</v>
      </c>
      <c r="G68" s="4"/>
    </row>
    <row r="69" spans="3:7" s="2" customFormat="1" ht="30.75" outlineLevel="1" thickBot="1" x14ac:dyDescent="0.3">
      <c r="C69" s="3"/>
      <c r="D69" s="13" t="s">
        <v>823</v>
      </c>
      <c r="E69" s="8" t="s">
        <v>779</v>
      </c>
      <c r="G69" s="4"/>
    </row>
    <row r="70" spans="3:7" s="2" customFormat="1" ht="15.75" thickTop="1" thickBot="1" x14ac:dyDescent="0.25">
      <c r="C70" s="3"/>
      <c r="D70" s="3"/>
      <c r="E70" s="9"/>
      <c r="G70" s="4"/>
    </row>
    <row r="71" spans="3:7" s="2" customFormat="1" ht="21.75" thickTop="1" thickBot="1" x14ac:dyDescent="0.35">
      <c r="C71" s="3"/>
      <c r="D71" s="147" t="s">
        <v>921</v>
      </c>
      <c r="E71" s="148"/>
      <c r="G71" s="4"/>
    </row>
    <row r="72" spans="3:7" s="2" customFormat="1" ht="44.25" outlineLevel="1" thickTop="1" x14ac:dyDescent="0.25">
      <c r="C72" s="3"/>
      <c r="D72" s="14" t="s">
        <v>1451</v>
      </c>
      <c r="E72" s="5" t="s">
        <v>777</v>
      </c>
      <c r="G72" s="4"/>
    </row>
    <row r="73" spans="3:7" s="2" customFormat="1" ht="30" outlineLevel="1" x14ac:dyDescent="0.25">
      <c r="C73" s="3"/>
      <c r="D73" s="11" t="s">
        <v>922</v>
      </c>
      <c r="E73" s="7" t="s">
        <v>794</v>
      </c>
      <c r="G73" s="4"/>
    </row>
    <row r="74" spans="3:7" s="2" customFormat="1" ht="15" outlineLevel="1" x14ac:dyDescent="0.25">
      <c r="C74" s="3"/>
      <c r="D74" s="11" t="s">
        <v>923</v>
      </c>
      <c r="E74" s="7" t="s">
        <v>794</v>
      </c>
      <c r="G74" s="4"/>
    </row>
    <row r="75" spans="3:7" s="2" customFormat="1" ht="57.75" outlineLevel="1" x14ac:dyDescent="0.25">
      <c r="C75" s="3"/>
      <c r="D75" s="11" t="s">
        <v>924</v>
      </c>
      <c r="E75" s="7" t="s">
        <v>1429</v>
      </c>
      <c r="G75" s="4"/>
    </row>
    <row r="76" spans="3:7" s="2" customFormat="1" ht="57.75" outlineLevel="1" x14ac:dyDescent="0.25">
      <c r="C76" s="3"/>
      <c r="D76" s="11" t="s">
        <v>925</v>
      </c>
      <c r="E76" s="7" t="s">
        <v>1216</v>
      </c>
      <c r="G76" s="157"/>
    </row>
    <row r="77" spans="3:7" s="2" customFormat="1" ht="15" outlineLevel="1" thickBot="1" x14ac:dyDescent="0.25">
      <c r="C77" s="3"/>
      <c r="D77" s="45" t="s">
        <v>926</v>
      </c>
      <c r="E77" s="46" t="s">
        <v>256</v>
      </c>
      <c r="G77" s="157"/>
    </row>
    <row r="78" spans="3:7" s="2" customFormat="1" ht="19.5" thickTop="1" thickBot="1" x14ac:dyDescent="0.25">
      <c r="C78" s="3"/>
      <c r="D78" s="153" t="s">
        <v>927</v>
      </c>
      <c r="E78" s="154"/>
      <c r="G78" s="4"/>
    </row>
    <row r="79" spans="3:7" s="2" customFormat="1" ht="44.25" outlineLevel="1" thickTop="1" x14ac:dyDescent="0.25">
      <c r="C79" s="3"/>
      <c r="D79" s="14" t="s">
        <v>928</v>
      </c>
      <c r="E79" s="5" t="s">
        <v>988</v>
      </c>
      <c r="G79" s="4"/>
    </row>
    <row r="80" spans="3:7" s="2" customFormat="1" ht="28.5" outlineLevel="1" x14ac:dyDescent="0.2">
      <c r="C80" s="3"/>
      <c r="D80" s="16" t="s">
        <v>929</v>
      </c>
      <c r="E80" s="28" t="s">
        <v>438</v>
      </c>
      <c r="G80" s="4"/>
    </row>
    <row r="81" spans="3:7" s="2" customFormat="1" ht="30.75" outlineLevel="1" thickBot="1" x14ac:dyDescent="0.3">
      <c r="C81" s="3"/>
      <c r="D81" s="13" t="s">
        <v>930</v>
      </c>
      <c r="E81" s="57" t="s">
        <v>455</v>
      </c>
      <c r="G81" s="4"/>
    </row>
    <row r="82" spans="3:7" s="2" customFormat="1" ht="19.5" thickTop="1" thickBot="1" x14ac:dyDescent="0.25">
      <c r="C82" s="3"/>
      <c r="D82" s="153" t="s">
        <v>931</v>
      </c>
      <c r="E82" s="154"/>
      <c r="G82" s="29"/>
    </row>
    <row r="83" spans="3:7" s="2" customFormat="1" ht="15.75" outlineLevel="1" thickTop="1" x14ac:dyDescent="0.25">
      <c r="C83" s="3"/>
      <c r="D83" s="14" t="s">
        <v>819</v>
      </c>
      <c r="E83" s="5" t="s">
        <v>779</v>
      </c>
      <c r="G83" s="4"/>
    </row>
    <row r="84" spans="3:7" s="2" customFormat="1" ht="30" outlineLevel="1" x14ac:dyDescent="0.25">
      <c r="C84" s="3"/>
      <c r="D84" s="11" t="s">
        <v>818</v>
      </c>
      <c r="E84" s="7" t="s">
        <v>779</v>
      </c>
      <c r="G84" s="4"/>
    </row>
    <row r="85" spans="3:7" s="2" customFormat="1" ht="105" outlineLevel="1" x14ac:dyDescent="0.25">
      <c r="C85" s="3"/>
      <c r="D85" s="11" t="s">
        <v>826</v>
      </c>
      <c r="E85" s="7" t="s">
        <v>780</v>
      </c>
      <c r="G85" s="4"/>
    </row>
    <row r="86" spans="3:7" s="2" customFormat="1" ht="45" outlineLevel="1" x14ac:dyDescent="0.25">
      <c r="C86" s="3"/>
      <c r="D86" s="11" t="s">
        <v>820</v>
      </c>
      <c r="E86" s="7" t="s">
        <v>779</v>
      </c>
      <c r="G86" s="4"/>
    </row>
    <row r="87" spans="3:7" s="2" customFormat="1" ht="30.75" outlineLevel="1" thickBot="1" x14ac:dyDescent="0.3">
      <c r="C87" s="3"/>
      <c r="D87" s="13" t="s">
        <v>932</v>
      </c>
      <c r="E87" s="8" t="s">
        <v>788</v>
      </c>
      <c r="G87" s="4"/>
    </row>
    <row r="88" spans="3:7" s="2" customFormat="1" ht="19.5" thickTop="1" thickBot="1" x14ac:dyDescent="0.25">
      <c r="C88" s="3"/>
      <c r="D88" s="153" t="s">
        <v>933</v>
      </c>
      <c r="E88" s="154"/>
      <c r="G88" s="4"/>
    </row>
    <row r="89" spans="3:7" s="2" customFormat="1" ht="44.25" outlineLevel="1" thickTop="1" x14ac:dyDescent="0.25">
      <c r="C89" s="3"/>
      <c r="D89" s="14" t="s">
        <v>934</v>
      </c>
      <c r="E89" s="5" t="s">
        <v>775</v>
      </c>
      <c r="G89" s="4"/>
    </row>
    <row r="90" spans="3:7" s="2" customFormat="1" ht="45" outlineLevel="1" x14ac:dyDescent="0.25">
      <c r="C90" s="3"/>
      <c r="D90" s="11" t="s">
        <v>935</v>
      </c>
      <c r="E90" s="7" t="s">
        <v>841</v>
      </c>
      <c r="G90" s="4"/>
    </row>
    <row r="91" spans="3:7" s="2" customFormat="1" ht="43.5" outlineLevel="1" x14ac:dyDescent="0.25">
      <c r="C91" s="3"/>
      <c r="D91" s="11" t="s">
        <v>936</v>
      </c>
      <c r="E91" s="7" t="s">
        <v>776</v>
      </c>
      <c r="G91" s="4"/>
    </row>
    <row r="92" spans="3:7" s="2" customFormat="1" ht="15" outlineLevel="1" x14ac:dyDescent="0.25">
      <c r="C92" s="3"/>
      <c r="D92" s="11" t="s">
        <v>933</v>
      </c>
      <c r="E92" s="7" t="s">
        <v>1165</v>
      </c>
      <c r="G92" s="4"/>
    </row>
    <row r="93" spans="3:7" s="2" customFormat="1" ht="15" outlineLevel="1" thickBot="1" x14ac:dyDescent="0.25">
      <c r="C93" s="3"/>
      <c r="D93" s="21" t="s">
        <v>885</v>
      </c>
      <c r="E93" s="15">
        <v>0</v>
      </c>
      <c r="G93" s="4"/>
    </row>
    <row r="94" spans="3:7" s="2" customFormat="1" ht="19.5" thickTop="1" thickBot="1" x14ac:dyDescent="0.25">
      <c r="C94" s="3"/>
      <c r="D94" s="153" t="s">
        <v>937</v>
      </c>
      <c r="E94" s="154"/>
      <c r="G94" s="4"/>
    </row>
    <row r="95" spans="3:7" s="2" customFormat="1" ht="15.75" outlineLevel="1" thickTop="1" x14ac:dyDescent="0.25">
      <c r="C95" s="3"/>
      <c r="D95" s="14" t="s">
        <v>938</v>
      </c>
      <c r="E95" s="5" t="s">
        <v>781</v>
      </c>
      <c r="G95" s="4"/>
    </row>
    <row r="96" spans="3:7" s="2" customFormat="1" ht="15" outlineLevel="1" x14ac:dyDescent="0.25">
      <c r="C96" s="3"/>
      <c r="D96" s="11" t="s">
        <v>939</v>
      </c>
      <c r="E96" s="7" t="s">
        <v>781</v>
      </c>
      <c r="G96" s="4"/>
    </row>
    <row r="97" spans="3:7" s="2" customFormat="1" ht="15.75" outlineLevel="1" thickBot="1" x14ac:dyDescent="0.3">
      <c r="C97" s="3"/>
      <c r="D97" s="13" t="s">
        <v>940</v>
      </c>
      <c r="E97" s="8" t="s">
        <v>1188</v>
      </c>
      <c r="G97" s="4"/>
    </row>
    <row r="98" spans="3:7" s="2" customFormat="1" ht="15.75" thickTop="1" thickBot="1" x14ac:dyDescent="0.25">
      <c r="C98" s="3"/>
      <c r="D98" s="3"/>
      <c r="E98" s="9"/>
      <c r="G98" s="4"/>
    </row>
    <row r="99" spans="3:7" s="2" customFormat="1" ht="21.75" thickTop="1" thickBot="1" x14ac:dyDescent="0.35">
      <c r="C99" s="3"/>
      <c r="D99" s="147" t="s">
        <v>941</v>
      </c>
      <c r="E99" s="148"/>
      <c r="G99" s="18"/>
    </row>
    <row r="100" spans="3:7" s="2" customFormat="1" ht="19.5" thickTop="1" thickBot="1" x14ac:dyDescent="0.25">
      <c r="C100" s="3"/>
      <c r="D100" s="153" t="s">
        <v>300</v>
      </c>
      <c r="E100" s="154"/>
      <c r="G100" s="18"/>
    </row>
    <row r="101" spans="3:7" s="2" customFormat="1" ht="16.5" outlineLevel="1" thickTop="1" thickBot="1" x14ac:dyDescent="0.3">
      <c r="C101" s="3"/>
      <c r="D101" s="47" t="s">
        <v>824</v>
      </c>
      <c r="E101" s="48" t="s">
        <v>780</v>
      </c>
      <c r="G101" s="4"/>
    </row>
    <row r="102" spans="3:7" s="2" customFormat="1" ht="19.5" thickTop="1" thickBot="1" x14ac:dyDescent="0.25">
      <c r="C102" s="3"/>
      <c r="D102" s="153" t="s">
        <v>942</v>
      </c>
      <c r="E102" s="154"/>
      <c r="G102" s="4"/>
    </row>
    <row r="103" spans="3:7" s="2" customFormat="1" ht="15.75" outlineLevel="1" thickTop="1" x14ac:dyDescent="0.25">
      <c r="C103" s="3"/>
      <c r="D103" s="14" t="s">
        <v>825</v>
      </c>
      <c r="E103" s="5" t="s">
        <v>780</v>
      </c>
      <c r="G103" s="4"/>
    </row>
    <row r="104" spans="3:7" s="2" customFormat="1" ht="45.75" outlineLevel="1" thickBot="1" x14ac:dyDescent="0.3">
      <c r="C104" s="3"/>
      <c r="D104" s="13" t="s">
        <v>817</v>
      </c>
      <c r="E104" s="8" t="s">
        <v>779</v>
      </c>
      <c r="G104" s="4"/>
    </row>
    <row r="105" spans="3:7" s="2" customFormat="1" ht="19.5" thickTop="1" thickBot="1" x14ac:dyDescent="0.25">
      <c r="C105" s="3"/>
      <c r="D105" s="153" t="s">
        <v>917</v>
      </c>
      <c r="E105" s="154"/>
      <c r="G105" s="4"/>
    </row>
    <row r="106" spans="3:7" s="2" customFormat="1" ht="16.5" thickTop="1" thickBot="1" x14ac:dyDescent="0.3">
      <c r="C106" s="3"/>
      <c r="D106" s="47"/>
      <c r="E106" s="48" t="s">
        <v>1277</v>
      </c>
      <c r="G106" s="4"/>
    </row>
    <row r="107" spans="3:7" s="2" customFormat="1" ht="15.75" thickTop="1" thickBot="1" x14ac:dyDescent="0.25">
      <c r="C107" s="3"/>
      <c r="D107" s="3"/>
      <c r="E107" s="9"/>
      <c r="G107" s="4"/>
    </row>
    <row r="108" spans="3:7" s="2" customFormat="1" ht="21.75" thickTop="1" thickBot="1" x14ac:dyDescent="0.35">
      <c r="C108" s="3"/>
      <c r="D108" s="147" t="s">
        <v>943</v>
      </c>
      <c r="E108" s="148"/>
      <c r="G108" s="4"/>
    </row>
    <row r="109" spans="3:7" s="2" customFormat="1" ht="19.5" thickTop="1" thickBot="1" x14ac:dyDescent="0.25">
      <c r="C109" s="3"/>
      <c r="D109" s="153" t="s">
        <v>944</v>
      </c>
      <c r="E109" s="154"/>
      <c r="G109" s="4"/>
    </row>
    <row r="110" spans="3:7" s="2" customFormat="1" ht="90.75" outlineLevel="1" thickTop="1" x14ac:dyDescent="0.25">
      <c r="C110" s="3"/>
      <c r="D110" s="14" t="s">
        <v>945</v>
      </c>
      <c r="E110" s="5" t="s">
        <v>788</v>
      </c>
      <c r="G110" s="4"/>
    </row>
    <row r="111" spans="3:7" s="2" customFormat="1" ht="75.75" outlineLevel="1" thickBot="1" x14ac:dyDescent="0.3">
      <c r="C111" s="3"/>
      <c r="D111" s="13" t="s">
        <v>946</v>
      </c>
      <c r="E111" s="8" t="s">
        <v>788</v>
      </c>
      <c r="G111" s="4"/>
    </row>
    <row r="112" spans="3:7" s="2" customFormat="1" ht="19.5" thickTop="1" thickBot="1" x14ac:dyDescent="0.25">
      <c r="C112" s="3"/>
      <c r="D112" s="153" t="s">
        <v>947</v>
      </c>
      <c r="E112" s="154"/>
      <c r="G112" s="4"/>
    </row>
    <row r="113" spans="3:7" s="2" customFormat="1" ht="45.75" outlineLevel="1" thickTop="1" x14ac:dyDescent="0.25">
      <c r="C113" s="3"/>
      <c r="D113" s="14" t="s">
        <v>948</v>
      </c>
      <c r="E113" s="5" t="s">
        <v>780</v>
      </c>
      <c r="G113" s="4"/>
    </row>
    <row r="114" spans="3:7" s="2" customFormat="1" ht="45.75" outlineLevel="1" thickBot="1" x14ac:dyDescent="0.3">
      <c r="C114" s="3"/>
      <c r="D114" s="13" t="s">
        <v>949</v>
      </c>
      <c r="E114" s="8" t="s">
        <v>780</v>
      </c>
      <c r="G114" s="4"/>
    </row>
    <row r="115" spans="3:7" s="2" customFormat="1" ht="15.75" thickTop="1" thickBot="1" x14ac:dyDescent="0.25">
      <c r="C115" s="3"/>
      <c r="D115" s="3"/>
      <c r="E115" s="9"/>
      <c r="G115" s="4"/>
    </row>
    <row r="116" spans="3:7" s="2" customFormat="1" ht="29.25" thickTop="1" thickBot="1" x14ac:dyDescent="0.45">
      <c r="C116" s="3"/>
      <c r="D116" s="155" t="s">
        <v>950</v>
      </c>
      <c r="E116" s="156"/>
      <c r="G116" s="4"/>
    </row>
    <row r="117" spans="3:7" s="2" customFormat="1" ht="19.5" thickTop="1" thickBot="1" x14ac:dyDescent="0.25">
      <c r="C117" s="3"/>
      <c r="D117" s="153" t="s">
        <v>951</v>
      </c>
      <c r="E117" s="154"/>
      <c r="G117" s="4"/>
    </row>
    <row r="118" spans="3:7" s="2" customFormat="1" ht="15.75" outlineLevel="1" thickTop="1" x14ac:dyDescent="0.25">
      <c r="C118" s="3"/>
      <c r="D118" s="14" t="s">
        <v>952</v>
      </c>
      <c r="E118" s="5" t="s">
        <v>806</v>
      </c>
      <c r="G118" s="4"/>
    </row>
    <row r="119" spans="3:7" s="2" customFormat="1" ht="15.75" outlineLevel="1" thickBot="1" x14ac:dyDescent="0.3">
      <c r="C119" s="3"/>
      <c r="D119" s="13" t="s">
        <v>953</v>
      </c>
      <c r="E119" s="8" t="s">
        <v>808</v>
      </c>
      <c r="G119" s="4"/>
    </row>
    <row r="120" spans="3:7" s="2" customFormat="1" ht="19.5" thickTop="1" thickBot="1" x14ac:dyDescent="0.25">
      <c r="C120" s="3"/>
      <c r="D120" s="153" t="s">
        <v>954</v>
      </c>
      <c r="E120" s="154"/>
      <c r="G120" s="4"/>
    </row>
    <row r="121" spans="3:7" s="2" customFormat="1" ht="43.5" outlineLevel="1" thickTop="1" x14ac:dyDescent="0.2">
      <c r="C121" s="3"/>
      <c r="D121" s="22" t="s">
        <v>955</v>
      </c>
      <c r="E121" s="5" t="s">
        <v>1256</v>
      </c>
      <c r="G121" s="4"/>
    </row>
    <row r="122" spans="3:7" s="2" customFormat="1" ht="42.75" outlineLevel="1" x14ac:dyDescent="0.2">
      <c r="C122" s="3"/>
      <c r="D122" s="16" t="s">
        <v>956</v>
      </c>
      <c r="E122" s="7" t="s">
        <v>1191</v>
      </c>
      <c r="G122" s="4"/>
    </row>
    <row r="123" spans="3:7" s="2" customFormat="1" ht="28.5" outlineLevel="1" x14ac:dyDescent="0.2">
      <c r="C123" s="3"/>
      <c r="D123" s="16" t="s">
        <v>957</v>
      </c>
      <c r="E123" s="7" t="s">
        <v>1207</v>
      </c>
      <c r="G123" s="4"/>
    </row>
    <row r="124" spans="3:7" s="2" customFormat="1" ht="43.5" outlineLevel="1" thickBot="1" x14ac:dyDescent="0.25">
      <c r="C124" s="3"/>
      <c r="D124" s="17" t="s">
        <v>958</v>
      </c>
      <c r="E124" s="8" t="s">
        <v>1193</v>
      </c>
      <c r="G124" s="4"/>
    </row>
    <row r="125" spans="3:7" s="2" customFormat="1" ht="15.75" thickTop="1" thickBot="1" x14ac:dyDescent="0.25">
      <c r="C125" s="3"/>
      <c r="D125" s="153" t="s">
        <v>1428</v>
      </c>
      <c r="E125" s="154">
        <v>0</v>
      </c>
      <c r="G125" s="4"/>
    </row>
    <row r="126" spans="3:7" s="2" customFormat="1" ht="15" thickTop="1" x14ac:dyDescent="0.2">
      <c r="C126" s="3"/>
      <c r="D126" s="23"/>
      <c r="E126" s="24"/>
      <c r="G126" s="4"/>
    </row>
    <row r="132" spans="3:7" s="2" customFormat="1" x14ac:dyDescent="0.2">
      <c r="C132" s="3"/>
      <c r="D132" s="3"/>
      <c r="E132" s="9"/>
      <c r="G132" s="4"/>
    </row>
    <row r="133" spans="3:7" s="2" customFormat="1" x14ac:dyDescent="0.2">
      <c r="C133" s="3"/>
      <c r="D133" s="3"/>
      <c r="E133" s="9"/>
      <c r="G133" s="4"/>
    </row>
  </sheetData>
  <mergeCells count="32">
    <mergeCell ref="D120:E120"/>
    <mergeCell ref="D125:E125"/>
    <mergeCell ref="D105:E105"/>
    <mergeCell ref="D108:E108"/>
    <mergeCell ref="D109:E109"/>
    <mergeCell ref="D112:E112"/>
    <mergeCell ref="D116:E116"/>
    <mergeCell ref="D117:E117"/>
    <mergeCell ref="D102:E102"/>
    <mergeCell ref="D62:E62"/>
    <mergeCell ref="D63:E63"/>
    <mergeCell ref="D66:E66"/>
    <mergeCell ref="D71:E71"/>
    <mergeCell ref="D82:E82"/>
    <mergeCell ref="D88:E88"/>
    <mergeCell ref="D94:E94"/>
    <mergeCell ref="D99:E99"/>
    <mergeCell ref="D100:E100"/>
    <mergeCell ref="G76:G77"/>
    <mergeCell ref="D78:E78"/>
    <mergeCell ref="D35:E35"/>
    <mergeCell ref="D41:E41"/>
    <mergeCell ref="D46:E46"/>
    <mergeCell ref="D49:E49"/>
    <mergeCell ref="D52:E52"/>
    <mergeCell ref="D59:E59"/>
    <mergeCell ref="D28:E28"/>
    <mergeCell ref="D2:E2"/>
    <mergeCell ref="D16:E16"/>
    <mergeCell ref="D17:E17"/>
    <mergeCell ref="D24:E24"/>
    <mergeCell ref="D25:E25"/>
  </mergeCells>
  <hyperlinks>
    <hyperlink ref="G1" location="Panoramica!A1" display="Torna alla panoramica →" xr:uid="{DB383AAC-7685-4FAE-AF68-7DC5E3E6AF2F}"/>
  </hyperlinks>
  <pageMargins left="0.7" right="0.7" top="0.75" bottom="0.75" header="0.3" footer="0.3"/>
  <pageSetup paperSize="9" scale="46" orientation="portrait" verticalDpi="0" r:id="rId1"/>
  <rowBreaks count="2" manualBreakCount="2">
    <brk id="98" min="3" max="4" man="1"/>
    <brk id="115" min="3" max="4"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970162-5D48-4AD2-96FD-2D2C91511F18}">
  <sheetPr codeName="Tabelle79">
    <outlinePr summaryBelow="0"/>
  </sheetPr>
  <dimension ref="A1:EY160"/>
  <sheetViews>
    <sheetView zoomScaleNormal="100" workbookViewId="0">
      <pane ySplit="1" topLeftCell="A2" activePane="bottomLeft" state="frozen"/>
      <selection pane="bottomLeft" activeCell="G1" sqref="G1"/>
    </sheetView>
  </sheetViews>
  <sheetFormatPr baseColWidth="10" defaultColWidth="10.85546875" defaultRowHeight="14.25" outlineLevelRow="1" x14ac:dyDescent="0.2"/>
  <cols>
    <col min="1" max="2" width="4" style="2" customWidth="1"/>
    <col min="3" max="3" width="1.5703125" style="3" customWidth="1"/>
    <col min="4" max="4" width="28.7109375" style="3" customWidth="1"/>
    <col min="5" max="5" width="98.85546875" style="9" customWidth="1"/>
    <col min="6" max="6" width="1.5703125" style="2" customWidth="1"/>
    <col min="7" max="7" width="128.5703125" style="4" customWidth="1"/>
    <col min="8" max="155" width="10.85546875" style="2"/>
    <col min="156" max="16384" width="10.85546875" style="25"/>
  </cols>
  <sheetData>
    <row r="1" spans="3:8" s="2" customFormat="1" ht="50.1" customHeight="1" thickBot="1" x14ac:dyDescent="0.25">
      <c r="C1" s="3"/>
      <c r="D1" s="117" t="s">
        <v>28</v>
      </c>
      <c r="G1" s="113" t="s">
        <v>967</v>
      </c>
    </row>
    <row r="2" spans="3:8" s="2" customFormat="1" ht="29.25" thickTop="1" thickBot="1" x14ac:dyDescent="0.45">
      <c r="C2" s="3"/>
      <c r="D2" s="158" t="s">
        <v>872</v>
      </c>
      <c r="E2" s="159"/>
      <c r="G2" s="4"/>
    </row>
    <row r="3" spans="3:8" s="2" customFormat="1" ht="158.25" outlineLevel="1" thickTop="1" x14ac:dyDescent="0.25">
      <c r="C3" s="3"/>
      <c r="D3" s="14" t="s">
        <v>873</v>
      </c>
      <c r="E3" s="5" t="s">
        <v>723</v>
      </c>
      <c r="G3" s="4"/>
      <c r="H3" s="6"/>
    </row>
    <row r="4" spans="3:8" s="2" customFormat="1" ht="15" outlineLevel="1" x14ac:dyDescent="0.25">
      <c r="C4" s="3"/>
      <c r="D4" s="11" t="s">
        <v>874</v>
      </c>
      <c r="E4" s="7" t="s">
        <v>1278</v>
      </c>
      <c r="G4" s="4"/>
    </row>
    <row r="5" spans="3:8" s="2" customFormat="1" ht="30" outlineLevel="1" x14ac:dyDescent="0.25">
      <c r="C5" s="3"/>
      <c r="D5" s="11" t="s">
        <v>782</v>
      </c>
      <c r="E5" s="7" t="s">
        <v>29</v>
      </c>
      <c r="G5" s="4"/>
    </row>
    <row r="6" spans="3:8" s="2" customFormat="1" ht="15" outlineLevel="1" x14ac:dyDescent="0.25">
      <c r="C6" s="3"/>
      <c r="D6" s="11" t="s">
        <v>773</v>
      </c>
      <c r="E6" s="7" t="s">
        <v>30</v>
      </c>
      <c r="G6" s="4"/>
    </row>
    <row r="7" spans="3:8" s="2" customFormat="1" ht="15" outlineLevel="1" x14ac:dyDescent="0.25">
      <c r="C7" s="3"/>
      <c r="D7" s="11" t="s">
        <v>798</v>
      </c>
      <c r="E7" s="7" t="s">
        <v>31</v>
      </c>
      <c r="G7" s="4"/>
    </row>
    <row r="8" spans="3:8" s="2" customFormat="1" ht="15" outlineLevel="1" x14ac:dyDescent="0.25">
      <c r="C8" s="3"/>
      <c r="D8" s="11" t="s">
        <v>797</v>
      </c>
      <c r="E8" s="7" t="s">
        <v>357</v>
      </c>
      <c r="G8" s="4"/>
    </row>
    <row r="9" spans="3:8" s="2" customFormat="1" ht="30" outlineLevel="1" x14ac:dyDescent="0.25">
      <c r="C9" s="3"/>
      <c r="D9" s="11" t="s">
        <v>875</v>
      </c>
      <c r="E9" s="7" t="s">
        <v>974</v>
      </c>
      <c r="G9" s="4"/>
    </row>
    <row r="10" spans="3:8" s="2" customFormat="1" outlineLevel="1" x14ac:dyDescent="0.2">
      <c r="C10" s="3"/>
      <c r="D10" s="73" t="s">
        <v>876</v>
      </c>
      <c r="E10" s="56" t="s">
        <v>256</v>
      </c>
      <c r="G10" s="4"/>
    </row>
    <row r="11" spans="3:8" s="2" customFormat="1" ht="45" outlineLevel="1" x14ac:dyDescent="0.25">
      <c r="C11" s="3"/>
      <c r="D11" s="11" t="s">
        <v>877</v>
      </c>
      <c r="E11" s="7">
        <v>320</v>
      </c>
      <c r="G11" s="4"/>
    </row>
    <row r="12" spans="3:8" s="2" customFormat="1" ht="28.5" outlineLevel="1" x14ac:dyDescent="0.2">
      <c r="C12" s="3"/>
      <c r="D12" s="16" t="s">
        <v>878</v>
      </c>
      <c r="E12" s="28">
        <v>320</v>
      </c>
      <c r="G12" s="4"/>
    </row>
    <row r="13" spans="3:8" s="2" customFormat="1" ht="28.5" outlineLevel="1" x14ac:dyDescent="0.2">
      <c r="C13" s="3"/>
      <c r="D13" s="16" t="s">
        <v>879</v>
      </c>
      <c r="E13" s="28">
        <v>0</v>
      </c>
      <c r="G13" s="4"/>
    </row>
    <row r="14" spans="3:8" s="2" customFormat="1" ht="15" outlineLevel="1" thickBot="1" x14ac:dyDescent="0.25">
      <c r="C14" s="3"/>
      <c r="D14" s="17" t="s">
        <v>880</v>
      </c>
      <c r="E14" s="92">
        <v>0</v>
      </c>
      <c r="G14" s="4"/>
    </row>
    <row r="15" spans="3:8" ht="15.75" thickTop="1" thickBot="1" x14ac:dyDescent="0.25"/>
    <row r="16" spans="3:8" ht="29.25" thickTop="1" thickBot="1" x14ac:dyDescent="0.45">
      <c r="D16" s="158" t="s">
        <v>881</v>
      </c>
      <c r="E16" s="159"/>
    </row>
    <row r="17" spans="3:7" s="2" customFormat="1" ht="21.75" thickTop="1" thickBot="1" x14ac:dyDescent="0.35">
      <c r="C17" s="3"/>
      <c r="D17" s="160" t="s">
        <v>882</v>
      </c>
      <c r="E17" s="161"/>
      <c r="G17" s="4"/>
    </row>
    <row r="18" spans="3:7" s="2" customFormat="1" ht="60.75" outlineLevel="1" thickTop="1" x14ac:dyDescent="0.25">
      <c r="C18" s="3"/>
      <c r="D18" s="14" t="s">
        <v>883</v>
      </c>
      <c r="E18" s="5" t="s">
        <v>800</v>
      </c>
      <c r="G18" s="4"/>
    </row>
    <row r="19" spans="3:7" s="2" customFormat="1" ht="15" outlineLevel="1" x14ac:dyDescent="0.25">
      <c r="C19" s="3"/>
      <c r="D19" s="11" t="s">
        <v>884</v>
      </c>
      <c r="E19" s="7" t="s">
        <v>795</v>
      </c>
      <c r="G19" s="4"/>
    </row>
    <row r="20" spans="3:7" s="2" customFormat="1" outlineLevel="1" x14ac:dyDescent="0.2">
      <c r="C20" s="3"/>
      <c r="D20" s="10" t="s">
        <v>885</v>
      </c>
      <c r="E20" s="12" t="s">
        <v>256</v>
      </c>
      <c r="G20" s="4"/>
    </row>
    <row r="21" spans="3:7" s="2" customFormat="1" ht="45" outlineLevel="1" x14ac:dyDescent="0.25">
      <c r="C21" s="3"/>
      <c r="D21" s="11" t="s">
        <v>886</v>
      </c>
      <c r="E21" s="7" t="s">
        <v>795</v>
      </c>
      <c r="G21" s="4"/>
    </row>
    <row r="22" spans="3:7" s="2" customFormat="1" ht="29.25" outlineLevel="1" thickBot="1" x14ac:dyDescent="0.25">
      <c r="C22" s="3"/>
      <c r="D22" s="45" t="s">
        <v>887</v>
      </c>
      <c r="E22" s="46" t="s">
        <v>256</v>
      </c>
      <c r="G22" s="4"/>
    </row>
    <row r="23" spans="3:7" ht="15.75" thickTop="1" thickBot="1" x14ac:dyDescent="0.25"/>
    <row r="24" spans="3:7" s="2" customFormat="1" ht="21.75" thickTop="1" thickBot="1" x14ac:dyDescent="0.35">
      <c r="C24" s="3"/>
      <c r="D24" s="147" t="s">
        <v>888</v>
      </c>
      <c r="E24" s="148"/>
      <c r="G24" s="4"/>
    </row>
    <row r="25" spans="3:7" s="2" customFormat="1" ht="19.5" thickTop="1" thickBot="1" x14ac:dyDescent="0.25">
      <c r="C25" s="3"/>
      <c r="D25" s="153" t="s">
        <v>889</v>
      </c>
      <c r="E25" s="154"/>
      <c r="G25" s="29"/>
    </row>
    <row r="26" spans="3:7" s="2" customFormat="1" ht="44.25" outlineLevel="1" thickTop="1" x14ac:dyDescent="0.25">
      <c r="C26" s="3"/>
      <c r="D26" s="14" t="s">
        <v>890</v>
      </c>
      <c r="E26" s="5" t="s">
        <v>981</v>
      </c>
      <c r="G26" s="4"/>
    </row>
    <row r="27" spans="3:7" s="2" customFormat="1" ht="30.75" outlineLevel="1" thickBot="1" x14ac:dyDescent="0.3">
      <c r="C27" s="3"/>
      <c r="D27" s="13" t="s">
        <v>891</v>
      </c>
      <c r="E27" s="32">
        <v>200</v>
      </c>
      <c r="G27" s="4"/>
    </row>
    <row r="28" spans="3:7" s="2" customFormat="1" ht="19.5" thickTop="1" thickBot="1" x14ac:dyDescent="0.25">
      <c r="C28" s="3"/>
      <c r="D28" s="153" t="s">
        <v>892</v>
      </c>
      <c r="E28" s="154"/>
      <c r="G28" s="29"/>
    </row>
    <row r="29" spans="3:7" s="2" customFormat="1" ht="30.75" outlineLevel="1" thickTop="1" x14ac:dyDescent="0.25">
      <c r="C29" s="3"/>
      <c r="D29" s="14" t="s">
        <v>893</v>
      </c>
      <c r="E29" s="112" t="s">
        <v>794</v>
      </c>
      <c r="G29" s="4"/>
    </row>
    <row r="30" spans="3:7" s="2" customFormat="1" ht="30" outlineLevel="1" x14ac:dyDescent="0.25">
      <c r="C30" s="3"/>
      <c r="D30" s="11" t="s">
        <v>894</v>
      </c>
      <c r="E30" s="7" t="s">
        <v>36</v>
      </c>
      <c r="G30" s="4"/>
    </row>
    <row r="31" spans="3:7" s="2" customFormat="1" ht="60" outlineLevel="1" x14ac:dyDescent="0.25">
      <c r="C31" s="3"/>
      <c r="D31" s="11" t="s">
        <v>895</v>
      </c>
      <c r="E31" s="7" t="s">
        <v>802</v>
      </c>
      <c r="G31" s="4"/>
    </row>
    <row r="32" spans="3:7" s="2" customFormat="1" ht="30" outlineLevel="1" x14ac:dyDescent="0.25">
      <c r="C32" s="3"/>
      <c r="D32" s="11" t="s">
        <v>896</v>
      </c>
      <c r="E32" s="7" t="s">
        <v>804</v>
      </c>
      <c r="G32" s="4"/>
    </row>
    <row r="33" spans="3:7" s="2" customFormat="1" ht="30" outlineLevel="1" x14ac:dyDescent="0.25">
      <c r="C33" s="3"/>
      <c r="D33" s="11" t="s">
        <v>897</v>
      </c>
      <c r="E33" s="7" t="s">
        <v>1164</v>
      </c>
      <c r="G33" s="4"/>
    </row>
    <row r="34" spans="3:7" s="2" customFormat="1" ht="57.75" outlineLevel="1" thickBot="1" x14ac:dyDescent="0.25">
      <c r="C34" s="3"/>
      <c r="D34" s="17" t="s">
        <v>898</v>
      </c>
      <c r="E34" s="8" t="s">
        <v>1158</v>
      </c>
      <c r="G34" s="4"/>
    </row>
    <row r="35" spans="3:7" s="2" customFormat="1" ht="19.5" thickTop="1" thickBot="1" x14ac:dyDescent="0.25">
      <c r="C35" s="3"/>
      <c r="D35" s="153" t="s">
        <v>783</v>
      </c>
      <c r="E35" s="154"/>
      <c r="G35" s="4"/>
    </row>
    <row r="36" spans="3:7" s="2" customFormat="1" ht="30.75" outlineLevel="1" thickTop="1" x14ac:dyDescent="0.25">
      <c r="C36" s="3"/>
      <c r="D36" s="14" t="s">
        <v>900</v>
      </c>
      <c r="E36" s="5" t="s">
        <v>779</v>
      </c>
      <c r="G36" s="4"/>
    </row>
    <row r="37" spans="3:7" s="2" customFormat="1" ht="30" outlineLevel="1" x14ac:dyDescent="0.25">
      <c r="C37" s="3"/>
      <c r="D37" s="11" t="s">
        <v>901</v>
      </c>
      <c r="E37" s="7" t="s">
        <v>779</v>
      </c>
      <c r="G37" s="4"/>
    </row>
    <row r="38" spans="3:7" s="2" customFormat="1" ht="30" outlineLevel="1" x14ac:dyDescent="0.25">
      <c r="C38" s="3"/>
      <c r="D38" s="11" t="s">
        <v>902</v>
      </c>
      <c r="E38" s="7" t="s">
        <v>790</v>
      </c>
      <c r="G38" s="4"/>
    </row>
    <row r="39" spans="3:7" s="2" customFormat="1" ht="30" outlineLevel="1" x14ac:dyDescent="0.25">
      <c r="C39" s="3"/>
      <c r="D39" s="11" t="s">
        <v>903</v>
      </c>
      <c r="E39" s="7" t="s">
        <v>791</v>
      </c>
      <c r="G39" s="4"/>
    </row>
    <row r="40" spans="3:7" s="2" customFormat="1" ht="30.75" outlineLevel="1" thickBot="1" x14ac:dyDescent="0.3">
      <c r="C40" s="3"/>
      <c r="D40" s="13" t="s">
        <v>904</v>
      </c>
      <c r="E40" s="8" t="s">
        <v>1165</v>
      </c>
      <c r="G40" s="4"/>
    </row>
    <row r="41" spans="3:7" s="2" customFormat="1" ht="19.5" thickTop="1" thickBot="1" x14ac:dyDescent="0.25">
      <c r="C41" s="3"/>
      <c r="D41" s="153" t="s">
        <v>905</v>
      </c>
      <c r="E41" s="154"/>
      <c r="G41" s="4"/>
    </row>
    <row r="42" spans="3:7" s="2" customFormat="1" ht="15.75" outlineLevel="1" thickTop="1" x14ac:dyDescent="0.25">
      <c r="C42" s="3"/>
      <c r="D42" s="14" t="s">
        <v>906</v>
      </c>
      <c r="E42" s="5" t="s">
        <v>788</v>
      </c>
      <c r="G42" s="4"/>
    </row>
    <row r="43" spans="3:7" s="2" customFormat="1" ht="15" outlineLevel="1" x14ac:dyDescent="0.25">
      <c r="C43" s="3"/>
      <c r="D43" s="11" t="s">
        <v>907</v>
      </c>
      <c r="E43" s="7" t="s">
        <v>779</v>
      </c>
      <c r="G43" s="4"/>
    </row>
    <row r="44" spans="3:7" s="2" customFormat="1" ht="15" outlineLevel="1" x14ac:dyDescent="0.25">
      <c r="C44" s="3"/>
      <c r="D44" s="11" t="s">
        <v>1</v>
      </c>
      <c r="E44" s="7" t="s">
        <v>779</v>
      </c>
      <c r="G44" s="4"/>
    </row>
    <row r="45" spans="3:7" s="2" customFormat="1" ht="15.75" outlineLevel="1" thickBot="1" x14ac:dyDescent="0.3">
      <c r="C45" s="3"/>
      <c r="D45" s="13" t="s">
        <v>908</v>
      </c>
      <c r="E45" s="8" t="s">
        <v>1188</v>
      </c>
      <c r="G45" s="4"/>
    </row>
    <row r="46" spans="3:7" s="2" customFormat="1" ht="19.5" thickTop="1" thickBot="1" x14ac:dyDescent="0.25">
      <c r="C46" s="3"/>
      <c r="D46" s="153" t="s">
        <v>909</v>
      </c>
      <c r="E46" s="154"/>
      <c r="G46" s="4"/>
    </row>
    <row r="47" spans="3:7" s="2" customFormat="1" ht="15.75" outlineLevel="1" thickTop="1" x14ac:dyDescent="0.25">
      <c r="C47" s="3"/>
      <c r="D47" s="14" t="s">
        <v>827</v>
      </c>
      <c r="E47" s="5" t="s">
        <v>779</v>
      </c>
      <c r="G47" s="4"/>
    </row>
    <row r="48" spans="3:7" s="2" customFormat="1" ht="15.75" outlineLevel="1" thickBot="1" x14ac:dyDescent="0.3">
      <c r="C48" s="3"/>
      <c r="D48" s="13" t="s">
        <v>2</v>
      </c>
      <c r="E48" s="8" t="s">
        <v>779</v>
      </c>
      <c r="G48" s="4"/>
    </row>
    <row r="49" spans="3:7" s="2" customFormat="1" ht="19.5" thickTop="1" thickBot="1" x14ac:dyDescent="0.25">
      <c r="C49" s="3"/>
      <c r="D49" s="153" t="s">
        <v>910</v>
      </c>
      <c r="E49" s="154"/>
      <c r="G49" s="4"/>
    </row>
    <row r="50" spans="3:7" s="2" customFormat="1" ht="30.75" outlineLevel="1" thickTop="1" x14ac:dyDescent="0.25">
      <c r="C50" s="3"/>
      <c r="D50" s="14" t="s">
        <v>829</v>
      </c>
      <c r="E50" s="5" t="s">
        <v>779</v>
      </c>
      <c r="G50" s="4"/>
    </row>
    <row r="51" spans="3:7" s="2" customFormat="1" ht="30.75" outlineLevel="1" thickBot="1" x14ac:dyDescent="0.3">
      <c r="C51" s="3"/>
      <c r="D51" s="13" t="s">
        <v>830</v>
      </c>
      <c r="E51" s="8" t="s">
        <v>779</v>
      </c>
      <c r="G51" s="4"/>
    </row>
    <row r="52" spans="3:7" s="2" customFormat="1" ht="19.5" thickTop="1" thickBot="1" x14ac:dyDescent="0.25">
      <c r="C52" s="3"/>
      <c r="D52" s="153" t="s">
        <v>911</v>
      </c>
      <c r="E52" s="154"/>
      <c r="G52" s="4"/>
    </row>
    <row r="53" spans="3:7" s="2" customFormat="1" ht="30.75" outlineLevel="1" thickTop="1" x14ac:dyDescent="0.25">
      <c r="C53" s="3"/>
      <c r="D53" s="14" t="s">
        <v>828</v>
      </c>
      <c r="E53" s="5" t="s">
        <v>788</v>
      </c>
      <c r="G53" s="4"/>
    </row>
    <row r="54" spans="3:7" s="2" customFormat="1" ht="28.5" outlineLevel="1" x14ac:dyDescent="0.2">
      <c r="C54" s="3"/>
      <c r="D54" s="16" t="s">
        <v>912</v>
      </c>
      <c r="E54" s="28" t="s">
        <v>787</v>
      </c>
      <c r="G54" s="4"/>
    </row>
    <row r="55" spans="3:7" s="2" customFormat="1" outlineLevel="1" x14ac:dyDescent="0.2">
      <c r="C55" s="3"/>
      <c r="D55" s="16" t="s">
        <v>913</v>
      </c>
      <c r="E55" s="28" t="s">
        <v>788</v>
      </c>
      <c r="G55" s="4"/>
    </row>
    <row r="56" spans="3:7" s="2" customFormat="1" outlineLevel="1" x14ac:dyDescent="0.2">
      <c r="C56" s="3"/>
      <c r="D56" s="16" t="s">
        <v>914</v>
      </c>
      <c r="E56" s="28" t="s">
        <v>779</v>
      </c>
      <c r="G56" s="4"/>
    </row>
    <row r="57" spans="3:7" s="2" customFormat="1" ht="28.5" outlineLevel="1" x14ac:dyDescent="0.2">
      <c r="C57" s="3"/>
      <c r="D57" s="16" t="s">
        <v>915</v>
      </c>
      <c r="E57" s="28" t="s">
        <v>788</v>
      </c>
      <c r="G57" s="4"/>
    </row>
    <row r="58" spans="3:7" s="2" customFormat="1" ht="15" outlineLevel="1" thickBot="1" x14ac:dyDescent="0.25">
      <c r="C58" s="3"/>
      <c r="D58" s="17" t="s">
        <v>916</v>
      </c>
      <c r="E58" s="92" t="s">
        <v>1188</v>
      </c>
      <c r="G58" s="4"/>
    </row>
    <row r="59" spans="3:7" s="2" customFormat="1" ht="19.5" thickTop="1" thickBot="1" x14ac:dyDescent="0.25">
      <c r="C59" s="3"/>
      <c r="D59" s="153" t="s">
        <v>917</v>
      </c>
      <c r="E59" s="154"/>
      <c r="G59" s="4"/>
    </row>
    <row r="60" spans="3:7" s="2" customFormat="1" ht="16.5" thickTop="1" thickBot="1" x14ac:dyDescent="0.3">
      <c r="C60" s="3"/>
      <c r="D60" s="47"/>
      <c r="E60" s="48" t="s">
        <v>1277</v>
      </c>
      <c r="G60" s="4"/>
    </row>
    <row r="61" spans="3:7" ht="15.75" thickTop="1" thickBot="1" x14ac:dyDescent="0.25"/>
    <row r="62" spans="3:7" s="2" customFormat="1" ht="21.75" thickTop="1" thickBot="1" x14ac:dyDescent="0.35">
      <c r="C62" s="3"/>
      <c r="D62" s="147" t="s">
        <v>918</v>
      </c>
      <c r="E62" s="148"/>
      <c r="G62" s="4"/>
    </row>
    <row r="63" spans="3:7" s="2" customFormat="1" ht="19.5" thickTop="1" thickBot="1" x14ac:dyDescent="0.25">
      <c r="C63" s="3"/>
      <c r="D63" s="153" t="s">
        <v>919</v>
      </c>
      <c r="E63" s="154"/>
      <c r="G63" s="4"/>
    </row>
    <row r="64" spans="3:7" s="2" customFormat="1" ht="30.75" outlineLevel="1" thickTop="1" x14ac:dyDescent="0.25">
      <c r="C64" s="3"/>
      <c r="D64" s="14" t="s">
        <v>831</v>
      </c>
      <c r="E64" s="5" t="s">
        <v>779</v>
      </c>
      <c r="F64" s="19"/>
      <c r="G64" s="4"/>
    </row>
    <row r="65" spans="3:7" s="2" customFormat="1" ht="15.75" outlineLevel="1" thickBot="1" x14ac:dyDescent="0.3">
      <c r="C65" s="3"/>
      <c r="D65" s="13" t="s">
        <v>3</v>
      </c>
      <c r="E65" s="8" t="s">
        <v>779</v>
      </c>
      <c r="G65" s="4"/>
    </row>
    <row r="66" spans="3:7" s="2" customFormat="1" ht="19.5" thickTop="1" thickBot="1" x14ac:dyDescent="0.25">
      <c r="C66" s="3"/>
      <c r="D66" s="153" t="s">
        <v>920</v>
      </c>
      <c r="E66" s="154"/>
      <c r="G66" s="4"/>
    </row>
    <row r="67" spans="3:7" s="2" customFormat="1" ht="15.75" outlineLevel="1" thickTop="1" x14ac:dyDescent="0.25">
      <c r="C67" s="3"/>
      <c r="D67" s="14" t="s">
        <v>821</v>
      </c>
      <c r="E67" s="5" t="s">
        <v>779</v>
      </c>
      <c r="G67" s="4"/>
    </row>
    <row r="68" spans="3:7" s="2" customFormat="1" ht="15" outlineLevel="1" x14ac:dyDescent="0.25">
      <c r="C68" s="3"/>
      <c r="D68" s="11" t="s">
        <v>822</v>
      </c>
      <c r="E68" s="7" t="s">
        <v>779</v>
      </c>
      <c r="G68" s="4"/>
    </row>
    <row r="69" spans="3:7" s="2" customFormat="1" ht="30.75" outlineLevel="1" thickBot="1" x14ac:dyDescent="0.3">
      <c r="C69" s="3"/>
      <c r="D69" s="13" t="s">
        <v>823</v>
      </c>
      <c r="E69" s="8" t="s">
        <v>779</v>
      </c>
      <c r="G69" s="4"/>
    </row>
    <row r="70" spans="3:7" s="2" customFormat="1" ht="15.75" thickTop="1" thickBot="1" x14ac:dyDescent="0.25">
      <c r="C70" s="3"/>
      <c r="D70" s="3"/>
      <c r="E70" s="9"/>
      <c r="G70" s="4"/>
    </row>
    <row r="71" spans="3:7" s="2" customFormat="1" ht="21.75" thickTop="1" thickBot="1" x14ac:dyDescent="0.35">
      <c r="C71" s="3"/>
      <c r="D71" s="147" t="s">
        <v>921</v>
      </c>
      <c r="E71" s="148"/>
      <c r="G71" s="4"/>
    </row>
    <row r="72" spans="3:7" s="2" customFormat="1" ht="44.25" outlineLevel="1" thickTop="1" x14ac:dyDescent="0.25">
      <c r="C72" s="3"/>
      <c r="D72" s="14" t="s">
        <v>1451</v>
      </c>
      <c r="E72" s="5" t="s">
        <v>775</v>
      </c>
      <c r="G72" s="4"/>
    </row>
    <row r="73" spans="3:7" s="2" customFormat="1" ht="30" outlineLevel="1" x14ac:dyDescent="0.25">
      <c r="C73" s="3"/>
      <c r="D73" s="11" t="s">
        <v>922</v>
      </c>
      <c r="E73" s="7" t="s">
        <v>836</v>
      </c>
      <c r="G73" s="4"/>
    </row>
    <row r="74" spans="3:7" s="2" customFormat="1" ht="15" outlineLevel="1" x14ac:dyDescent="0.25">
      <c r="C74" s="3"/>
      <c r="D74" s="11" t="s">
        <v>923</v>
      </c>
      <c r="E74" s="7" t="s">
        <v>838</v>
      </c>
      <c r="G74" s="4"/>
    </row>
    <row r="75" spans="3:7" s="2" customFormat="1" ht="30" outlineLevel="1" x14ac:dyDescent="0.25">
      <c r="C75" s="3"/>
      <c r="D75" s="11" t="s">
        <v>924</v>
      </c>
      <c r="E75" s="7" t="s">
        <v>977</v>
      </c>
      <c r="G75" s="4"/>
    </row>
    <row r="76" spans="3:7" s="2" customFormat="1" ht="57.75" outlineLevel="1" x14ac:dyDescent="0.25">
      <c r="C76" s="3"/>
      <c r="D76" s="11" t="s">
        <v>925</v>
      </c>
      <c r="E76" s="7" t="s">
        <v>1228</v>
      </c>
      <c r="G76" s="157"/>
    </row>
    <row r="77" spans="3:7" s="2" customFormat="1" ht="15" outlineLevel="1" thickBot="1" x14ac:dyDescent="0.25">
      <c r="C77" s="3"/>
      <c r="D77" s="45" t="s">
        <v>926</v>
      </c>
      <c r="E77" s="46" t="s">
        <v>424</v>
      </c>
      <c r="G77" s="157"/>
    </row>
    <row r="78" spans="3:7" s="2" customFormat="1" ht="19.5" thickTop="1" thickBot="1" x14ac:dyDescent="0.25">
      <c r="C78" s="3"/>
      <c r="D78" s="153" t="s">
        <v>927</v>
      </c>
      <c r="E78" s="154"/>
      <c r="G78" s="4"/>
    </row>
    <row r="79" spans="3:7" s="2" customFormat="1" ht="30.75" outlineLevel="1" thickTop="1" x14ac:dyDescent="0.25">
      <c r="C79" s="3"/>
      <c r="D79" s="14" t="s">
        <v>928</v>
      </c>
      <c r="E79" s="5" t="s">
        <v>784</v>
      </c>
      <c r="G79" s="4"/>
    </row>
    <row r="80" spans="3:7" s="2" customFormat="1" ht="28.5" outlineLevel="1" x14ac:dyDescent="0.2">
      <c r="C80" s="3"/>
      <c r="D80" s="16" t="s">
        <v>929</v>
      </c>
      <c r="E80" s="28" t="s">
        <v>436</v>
      </c>
      <c r="G80" s="4"/>
    </row>
    <row r="81" spans="3:7" s="2" customFormat="1" ht="30.75" outlineLevel="1" thickBot="1" x14ac:dyDescent="0.3">
      <c r="C81" s="3"/>
      <c r="D81" s="13" t="s">
        <v>930</v>
      </c>
      <c r="E81" s="57" t="s">
        <v>456</v>
      </c>
      <c r="G81" s="4"/>
    </row>
    <row r="82" spans="3:7" s="2" customFormat="1" ht="19.5" thickTop="1" thickBot="1" x14ac:dyDescent="0.25">
      <c r="C82" s="3"/>
      <c r="D82" s="153" t="s">
        <v>931</v>
      </c>
      <c r="E82" s="154"/>
      <c r="G82" s="29"/>
    </row>
    <row r="83" spans="3:7" s="2" customFormat="1" ht="15.75" outlineLevel="1" thickTop="1" x14ac:dyDescent="0.25">
      <c r="C83" s="3"/>
      <c r="D83" s="14" t="s">
        <v>819</v>
      </c>
      <c r="E83" s="5" t="s">
        <v>788</v>
      </c>
      <c r="G83" s="4"/>
    </row>
    <row r="84" spans="3:7" s="2" customFormat="1" ht="30" outlineLevel="1" x14ac:dyDescent="0.25">
      <c r="C84" s="3"/>
      <c r="D84" s="11" t="s">
        <v>818</v>
      </c>
      <c r="E84" s="7" t="s">
        <v>788</v>
      </c>
      <c r="G84" s="4"/>
    </row>
    <row r="85" spans="3:7" s="2" customFormat="1" ht="105" outlineLevel="1" x14ac:dyDescent="0.25">
      <c r="C85" s="3"/>
      <c r="D85" s="11" t="s">
        <v>826</v>
      </c>
      <c r="E85" s="7" t="s">
        <v>788</v>
      </c>
      <c r="G85" s="4"/>
    </row>
    <row r="86" spans="3:7" s="2" customFormat="1" ht="45" outlineLevel="1" x14ac:dyDescent="0.25">
      <c r="C86" s="3"/>
      <c r="D86" s="11" t="s">
        <v>820</v>
      </c>
      <c r="E86" s="7" t="s">
        <v>779</v>
      </c>
      <c r="G86" s="4"/>
    </row>
    <row r="87" spans="3:7" s="2" customFormat="1" ht="30.75" outlineLevel="1" thickBot="1" x14ac:dyDescent="0.3">
      <c r="C87" s="3"/>
      <c r="D87" s="13" t="s">
        <v>932</v>
      </c>
      <c r="E87" s="8" t="s">
        <v>788</v>
      </c>
      <c r="G87" s="4"/>
    </row>
    <row r="88" spans="3:7" s="2" customFormat="1" ht="19.5" thickTop="1" thickBot="1" x14ac:dyDescent="0.25">
      <c r="C88" s="3"/>
      <c r="D88" s="153" t="s">
        <v>933</v>
      </c>
      <c r="E88" s="154"/>
      <c r="G88" s="4"/>
    </row>
    <row r="89" spans="3:7" s="2" customFormat="1" ht="44.25" outlineLevel="1" thickTop="1" x14ac:dyDescent="0.25">
      <c r="C89" s="3"/>
      <c r="D89" s="14" t="s">
        <v>934</v>
      </c>
      <c r="E89" s="5" t="s">
        <v>775</v>
      </c>
      <c r="G89" s="4"/>
    </row>
    <row r="90" spans="3:7" s="2" customFormat="1" ht="45" outlineLevel="1" x14ac:dyDescent="0.25">
      <c r="C90" s="3"/>
      <c r="D90" s="11" t="s">
        <v>935</v>
      </c>
      <c r="E90" s="7" t="s">
        <v>1164</v>
      </c>
      <c r="G90" s="4"/>
    </row>
    <row r="91" spans="3:7" s="2" customFormat="1" ht="43.5" outlineLevel="1" x14ac:dyDescent="0.25">
      <c r="C91" s="3"/>
      <c r="D91" s="11" t="s">
        <v>936</v>
      </c>
      <c r="E91" s="7" t="s">
        <v>775</v>
      </c>
      <c r="G91" s="4"/>
    </row>
    <row r="92" spans="3:7" s="2" customFormat="1" ht="15" outlineLevel="1" x14ac:dyDescent="0.25">
      <c r="C92" s="3"/>
      <c r="D92" s="11" t="s">
        <v>933</v>
      </c>
      <c r="E92" s="7" t="s">
        <v>706</v>
      </c>
      <c r="G92" s="4"/>
    </row>
    <row r="93" spans="3:7" s="2" customFormat="1" ht="15" outlineLevel="1" thickBot="1" x14ac:dyDescent="0.25">
      <c r="C93" s="3"/>
      <c r="D93" s="21" t="s">
        <v>885</v>
      </c>
      <c r="E93" s="15" t="s">
        <v>706</v>
      </c>
      <c r="G93" s="4"/>
    </row>
    <row r="94" spans="3:7" s="2" customFormat="1" ht="19.5" thickTop="1" thickBot="1" x14ac:dyDescent="0.25">
      <c r="C94" s="3"/>
      <c r="D94" s="153" t="s">
        <v>937</v>
      </c>
      <c r="E94" s="154"/>
      <c r="G94" s="4"/>
    </row>
    <row r="95" spans="3:7" s="2" customFormat="1" ht="15.75" outlineLevel="1" thickTop="1" x14ac:dyDescent="0.25">
      <c r="C95" s="3"/>
      <c r="D95" s="14" t="s">
        <v>938</v>
      </c>
      <c r="E95" s="5" t="s">
        <v>780</v>
      </c>
      <c r="G95" s="4"/>
    </row>
    <row r="96" spans="3:7" s="2" customFormat="1" ht="15" outlineLevel="1" x14ac:dyDescent="0.25">
      <c r="C96" s="3"/>
      <c r="D96" s="11" t="s">
        <v>939</v>
      </c>
      <c r="E96" s="7" t="s">
        <v>779</v>
      </c>
      <c r="G96" s="4"/>
    </row>
    <row r="97" spans="3:7" s="2" customFormat="1" ht="15.75" outlineLevel="1" thickBot="1" x14ac:dyDescent="0.3">
      <c r="C97" s="3"/>
      <c r="D97" s="13" t="s">
        <v>940</v>
      </c>
      <c r="E97" s="8" t="s">
        <v>1188</v>
      </c>
      <c r="G97" s="4"/>
    </row>
    <row r="98" spans="3:7" s="2" customFormat="1" ht="15.75" thickTop="1" thickBot="1" x14ac:dyDescent="0.25">
      <c r="C98" s="3"/>
      <c r="D98" s="3"/>
      <c r="E98" s="9"/>
      <c r="G98" s="4"/>
    </row>
    <row r="99" spans="3:7" s="2" customFormat="1" ht="21.75" thickTop="1" thickBot="1" x14ac:dyDescent="0.35">
      <c r="C99" s="3"/>
      <c r="D99" s="147" t="s">
        <v>941</v>
      </c>
      <c r="E99" s="148"/>
      <c r="G99" s="18"/>
    </row>
    <row r="100" spans="3:7" s="2" customFormat="1" ht="19.5" thickTop="1" thickBot="1" x14ac:dyDescent="0.25">
      <c r="C100" s="3"/>
      <c r="D100" s="153" t="s">
        <v>300</v>
      </c>
      <c r="E100" s="154"/>
      <c r="G100" s="18"/>
    </row>
    <row r="101" spans="3:7" s="2" customFormat="1" ht="16.5" outlineLevel="1" thickTop="1" thickBot="1" x14ac:dyDescent="0.3">
      <c r="C101" s="3"/>
      <c r="D101" s="47" t="s">
        <v>824</v>
      </c>
      <c r="E101" s="48" t="s">
        <v>780</v>
      </c>
      <c r="G101" s="4"/>
    </row>
    <row r="102" spans="3:7" s="2" customFormat="1" ht="19.5" thickTop="1" thickBot="1" x14ac:dyDescent="0.25">
      <c r="C102" s="3"/>
      <c r="D102" s="153" t="s">
        <v>942</v>
      </c>
      <c r="E102" s="154"/>
      <c r="G102" s="4"/>
    </row>
    <row r="103" spans="3:7" s="2" customFormat="1" ht="15.75" outlineLevel="1" thickTop="1" x14ac:dyDescent="0.25">
      <c r="C103" s="3"/>
      <c r="D103" s="14" t="s">
        <v>825</v>
      </c>
      <c r="E103" s="5" t="s">
        <v>780</v>
      </c>
      <c r="G103" s="4"/>
    </row>
    <row r="104" spans="3:7" s="2" customFormat="1" ht="45.75" outlineLevel="1" thickBot="1" x14ac:dyDescent="0.3">
      <c r="C104" s="3"/>
      <c r="D104" s="13" t="s">
        <v>817</v>
      </c>
      <c r="E104" s="8" t="s">
        <v>788</v>
      </c>
      <c r="G104" s="4"/>
    </row>
    <row r="105" spans="3:7" s="2" customFormat="1" ht="19.5" thickTop="1" thickBot="1" x14ac:dyDescent="0.25">
      <c r="C105" s="3"/>
      <c r="D105" s="153" t="s">
        <v>917</v>
      </c>
      <c r="E105" s="154"/>
      <c r="G105" s="4"/>
    </row>
    <row r="106" spans="3:7" s="2" customFormat="1" ht="16.5" thickTop="1" thickBot="1" x14ac:dyDescent="0.3">
      <c r="C106" s="3"/>
      <c r="D106" s="47"/>
      <c r="E106" s="48" t="s">
        <v>1277</v>
      </c>
      <c r="G106" s="4"/>
    </row>
    <row r="107" spans="3:7" s="2" customFormat="1" ht="15.75" thickTop="1" thickBot="1" x14ac:dyDescent="0.25">
      <c r="C107" s="3"/>
      <c r="D107" s="3"/>
      <c r="E107" s="9"/>
      <c r="G107" s="4"/>
    </row>
    <row r="108" spans="3:7" s="2" customFormat="1" ht="21.75" thickTop="1" thickBot="1" x14ac:dyDescent="0.35">
      <c r="C108" s="3"/>
      <c r="D108" s="147" t="s">
        <v>943</v>
      </c>
      <c r="E108" s="148"/>
      <c r="G108" s="4"/>
    </row>
    <row r="109" spans="3:7" s="2" customFormat="1" ht="19.5" thickTop="1" thickBot="1" x14ac:dyDescent="0.25">
      <c r="C109" s="3"/>
      <c r="D109" s="153" t="s">
        <v>944</v>
      </c>
      <c r="E109" s="154"/>
      <c r="G109" s="4"/>
    </row>
    <row r="110" spans="3:7" s="2" customFormat="1" ht="90.75" outlineLevel="1" thickTop="1" x14ac:dyDescent="0.25">
      <c r="C110" s="3"/>
      <c r="D110" s="14" t="s">
        <v>945</v>
      </c>
      <c r="E110" s="5" t="s">
        <v>780</v>
      </c>
      <c r="G110" s="4"/>
    </row>
    <row r="111" spans="3:7" s="2" customFormat="1" ht="75.75" outlineLevel="1" thickBot="1" x14ac:dyDescent="0.3">
      <c r="C111" s="3"/>
      <c r="D111" s="13" t="s">
        <v>946</v>
      </c>
      <c r="E111" s="8" t="s">
        <v>780</v>
      </c>
      <c r="G111" s="4"/>
    </row>
    <row r="112" spans="3:7" s="2" customFormat="1" ht="19.5" thickTop="1" thickBot="1" x14ac:dyDescent="0.25">
      <c r="C112" s="3"/>
      <c r="D112" s="153" t="s">
        <v>947</v>
      </c>
      <c r="E112" s="154"/>
      <c r="G112" s="4"/>
    </row>
    <row r="113" spans="3:7" s="2" customFormat="1" ht="45.75" outlineLevel="1" thickTop="1" x14ac:dyDescent="0.25">
      <c r="C113" s="3"/>
      <c r="D113" s="14" t="s">
        <v>948</v>
      </c>
      <c r="E113" s="5" t="s">
        <v>788</v>
      </c>
      <c r="G113" s="4"/>
    </row>
    <row r="114" spans="3:7" s="2" customFormat="1" ht="45.75" outlineLevel="1" thickBot="1" x14ac:dyDescent="0.3">
      <c r="C114" s="3"/>
      <c r="D114" s="13" t="s">
        <v>949</v>
      </c>
      <c r="E114" s="8" t="s">
        <v>788</v>
      </c>
      <c r="G114" s="4"/>
    </row>
    <row r="115" spans="3:7" s="2" customFormat="1" ht="15.75" thickTop="1" thickBot="1" x14ac:dyDescent="0.25">
      <c r="C115" s="3"/>
      <c r="D115" s="3"/>
      <c r="E115" s="9"/>
      <c r="G115" s="4"/>
    </row>
    <row r="116" spans="3:7" s="2" customFormat="1" ht="29.25" thickTop="1" thickBot="1" x14ac:dyDescent="0.45">
      <c r="C116" s="3"/>
      <c r="D116" s="155" t="s">
        <v>950</v>
      </c>
      <c r="E116" s="156"/>
      <c r="G116" s="4"/>
    </row>
    <row r="117" spans="3:7" s="2" customFormat="1" ht="19.5" thickTop="1" thickBot="1" x14ac:dyDescent="0.25">
      <c r="C117" s="3"/>
      <c r="D117" s="153" t="s">
        <v>951</v>
      </c>
      <c r="E117" s="154"/>
      <c r="G117" s="4"/>
    </row>
    <row r="118" spans="3:7" s="2" customFormat="1" ht="30" outlineLevel="1" thickTop="1" x14ac:dyDescent="0.25">
      <c r="C118" s="3"/>
      <c r="D118" s="14" t="s">
        <v>952</v>
      </c>
      <c r="E118" s="5" t="s">
        <v>1166</v>
      </c>
      <c r="G118" s="4"/>
    </row>
    <row r="119" spans="3:7" s="2" customFormat="1" ht="30" outlineLevel="1" thickBot="1" x14ac:dyDescent="0.3">
      <c r="C119" s="3"/>
      <c r="D119" s="13" t="s">
        <v>953</v>
      </c>
      <c r="E119" s="8" t="s">
        <v>1027</v>
      </c>
      <c r="G119" s="4"/>
    </row>
    <row r="120" spans="3:7" s="2" customFormat="1" ht="19.5" thickTop="1" thickBot="1" x14ac:dyDescent="0.25">
      <c r="C120" s="3"/>
      <c r="D120" s="153" t="s">
        <v>954</v>
      </c>
      <c r="E120" s="154"/>
      <c r="G120" s="4"/>
    </row>
    <row r="121" spans="3:7" s="2" customFormat="1" ht="43.5" outlineLevel="1" thickTop="1" x14ac:dyDescent="0.2">
      <c r="C121" s="3"/>
      <c r="D121" s="22" t="s">
        <v>955</v>
      </c>
      <c r="E121" s="5" t="s">
        <v>1256</v>
      </c>
      <c r="G121" s="4"/>
    </row>
    <row r="122" spans="3:7" s="2" customFormat="1" ht="42.75" outlineLevel="1" x14ac:dyDescent="0.2">
      <c r="C122" s="3"/>
      <c r="D122" s="16" t="s">
        <v>956</v>
      </c>
      <c r="E122" s="7" t="s">
        <v>1193</v>
      </c>
      <c r="G122" s="4"/>
    </row>
    <row r="123" spans="3:7" s="2" customFormat="1" ht="28.5" outlineLevel="1" x14ac:dyDescent="0.2">
      <c r="C123" s="3"/>
      <c r="D123" s="16" t="s">
        <v>957</v>
      </c>
      <c r="E123" s="7" t="s">
        <v>1193</v>
      </c>
      <c r="G123" s="4"/>
    </row>
    <row r="124" spans="3:7" s="2" customFormat="1" ht="43.5" outlineLevel="1" thickBot="1" x14ac:dyDescent="0.25">
      <c r="C124" s="3"/>
      <c r="D124" s="17" t="s">
        <v>958</v>
      </c>
      <c r="E124" s="8" t="s">
        <v>1193</v>
      </c>
      <c r="G124" s="4"/>
    </row>
    <row r="125" spans="3:7" s="2" customFormat="1" ht="15.75" thickTop="1" thickBot="1" x14ac:dyDescent="0.25">
      <c r="C125" s="3"/>
      <c r="D125" s="153" t="s">
        <v>1279</v>
      </c>
      <c r="E125" s="154" t="s">
        <v>33</v>
      </c>
      <c r="G125" s="4"/>
    </row>
    <row r="126" spans="3:7" s="2" customFormat="1" ht="30.75" outlineLevel="1" thickTop="1" x14ac:dyDescent="0.25">
      <c r="C126" s="3"/>
      <c r="D126" s="14" t="s">
        <v>959</v>
      </c>
      <c r="E126" s="5" t="s">
        <v>812</v>
      </c>
      <c r="G126" s="4"/>
    </row>
    <row r="127" spans="3:7" s="2" customFormat="1" ht="114.75" outlineLevel="1" x14ac:dyDescent="0.25">
      <c r="C127" s="3"/>
      <c r="D127" s="11" t="s">
        <v>1449</v>
      </c>
      <c r="E127" s="7" t="s">
        <v>1044</v>
      </c>
      <c r="G127" s="4"/>
    </row>
    <row r="128" spans="3:7" s="2" customFormat="1" ht="86.25" outlineLevel="1" x14ac:dyDescent="0.25">
      <c r="C128" s="3"/>
      <c r="D128" s="11" t="s">
        <v>1450</v>
      </c>
      <c r="E128" s="7" t="s">
        <v>1082</v>
      </c>
      <c r="G128" s="4"/>
    </row>
    <row r="129" spans="3:7" s="2" customFormat="1" ht="30" outlineLevel="1" x14ac:dyDescent="0.25">
      <c r="C129" s="3"/>
      <c r="D129" s="11" t="s">
        <v>1178</v>
      </c>
      <c r="E129" s="20" t="s">
        <v>1280</v>
      </c>
      <c r="G129" s="4"/>
    </row>
    <row r="130" spans="3:7" s="2" customFormat="1" outlineLevel="1" x14ac:dyDescent="0.2">
      <c r="C130" s="3"/>
      <c r="D130" s="10" t="s">
        <v>885</v>
      </c>
      <c r="E130" s="12" t="s">
        <v>586</v>
      </c>
      <c r="G130" s="4"/>
    </row>
    <row r="131" spans="3:7" s="2" customFormat="1" ht="30" outlineLevel="1" x14ac:dyDescent="0.25">
      <c r="C131" s="3"/>
      <c r="D131" s="11" t="s">
        <v>832</v>
      </c>
      <c r="E131" s="20" t="s">
        <v>1281</v>
      </c>
      <c r="G131" s="4"/>
    </row>
    <row r="132" spans="3:7" s="2" customFormat="1" outlineLevel="1" x14ac:dyDescent="0.2">
      <c r="C132" s="3"/>
      <c r="D132" s="10" t="s">
        <v>885</v>
      </c>
      <c r="E132" s="12" t="s">
        <v>616</v>
      </c>
      <c r="G132" s="4"/>
    </row>
    <row r="133" spans="3:7" s="2" customFormat="1" ht="15" outlineLevel="1" x14ac:dyDescent="0.25">
      <c r="C133" s="3"/>
      <c r="D133" s="98" t="s">
        <v>960</v>
      </c>
      <c r="E133" s="7"/>
      <c r="G133" s="4"/>
    </row>
    <row r="134" spans="3:7" s="2" customFormat="1" outlineLevel="1" x14ac:dyDescent="0.2">
      <c r="C134" s="3"/>
      <c r="D134" s="16" t="s">
        <v>961</v>
      </c>
      <c r="E134" s="20" t="s">
        <v>1197</v>
      </c>
      <c r="G134" s="4"/>
    </row>
    <row r="135" spans="3:7" s="2" customFormat="1" ht="28.5" outlineLevel="1" x14ac:dyDescent="0.2">
      <c r="C135" s="3"/>
      <c r="D135" s="16" t="s">
        <v>962</v>
      </c>
      <c r="E135" s="20" t="s">
        <v>1198</v>
      </c>
      <c r="G135" s="4"/>
    </row>
    <row r="136" spans="3:7" s="2" customFormat="1" outlineLevel="1" x14ac:dyDescent="0.2">
      <c r="C136" s="3"/>
      <c r="D136" s="16" t="s">
        <v>963</v>
      </c>
      <c r="E136" s="20" t="s">
        <v>1199</v>
      </c>
      <c r="G136" s="4"/>
    </row>
    <row r="137" spans="3:7" s="2" customFormat="1" outlineLevel="1" x14ac:dyDescent="0.2">
      <c r="C137" s="3"/>
      <c r="D137" s="10" t="s">
        <v>964</v>
      </c>
      <c r="E137" s="12">
        <v>0</v>
      </c>
      <c r="G137" s="4"/>
    </row>
    <row r="138" spans="3:7" s="2" customFormat="1" ht="30.75" outlineLevel="1" thickBot="1" x14ac:dyDescent="0.3">
      <c r="C138" s="3"/>
      <c r="D138" s="13" t="s">
        <v>965</v>
      </c>
      <c r="E138" s="15">
        <v>0</v>
      </c>
      <c r="G138" s="4"/>
    </row>
    <row r="139" spans="3:7" s="2" customFormat="1" ht="15.75" thickTop="1" thickBot="1" x14ac:dyDescent="0.25">
      <c r="C139" s="3"/>
      <c r="D139" s="153" t="s">
        <v>1282</v>
      </c>
      <c r="E139" s="154" t="s">
        <v>34</v>
      </c>
      <c r="G139" s="4"/>
    </row>
    <row r="140" spans="3:7" s="2" customFormat="1" ht="30.75" outlineLevel="1" thickTop="1" x14ac:dyDescent="0.25">
      <c r="C140" s="3"/>
      <c r="D140" s="14" t="s">
        <v>959</v>
      </c>
      <c r="E140" s="5" t="s">
        <v>812</v>
      </c>
      <c r="G140" s="4"/>
    </row>
    <row r="141" spans="3:7" s="2" customFormat="1" ht="129" outlineLevel="1" x14ac:dyDescent="0.25">
      <c r="C141" s="3"/>
      <c r="D141" s="11" t="s">
        <v>1449</v>
      </c>
      <c r="E141" s="7" t="s">
        <v>1125</v>
      </c>
      <c r="G141" s="4"/>
    </row>
    <row r="142" spans="3:7" s="2" customFormat="1" ht="86.25" outlineLevel="1" x14ac:dyDescent="0.25">
      <c r="C142" s="3"/>
      <c r="D142" s="11" t="s">
        <v>1450</v>
      </c>
      <c r="E142" s="7" t="s">
        <v>1082</v>
      </c>
      <c r="G142" s="4"/>
    </row>
    <row r="143" spans="3:7" s="2" customFormat="1" ht="30" outlineLevel="1" x14ac:dyDescent="0.25">
      <c r="C143" s="3"/>
      <c r="D143" s="11" t="s">
        <v>1178</v>
      </c>
      <c r="E143" s="20" t="s">
        <v>1280</v>
      </c>
      <c r="G143" s="4"/>
    </row>
    <row r="144" spans="3:7" s="2" customFormat="1" outlineLevel="1" x14ac:dyDescent="0.2">
      <c r="C144" s="3"/>
      <c r="D144" s="10" t="s">
        <v>885</v>
      </c>
      <c r="E144" s="12" t="s">
        <v>35</v>
      </c>
      <c r="G144" s="4"/>
    </row>
    <row r="145" spans="3:7" s="2" customFormat="1" ht="30" outlineLevel="1" x14ac:dyDescent="0.25">
      <c r="C145" s="3"/>
      <c r="D145" s="11" t="s">
        <v>832</v>
      </c>
      <c r="E145" s="20" t="s">
        <v>1201</v>
      </c>
      <c r="G145" s="4"/>
    </row>
    <row r="146" spans="3:7" s="2" customFormat="1" outlineLevel="1" x14ac:dyDescent="0.2">
      <c r="C146" s="3"/>
      <c r="D146" s="10" t="s">
        <v>885</v>
      </c>
      <c r="E146" s="12">
        <v>0</v>
      </c>
      <c r="G146" s="4"/>
    </row>
    <row r="147" spans="3:7" s="2" customFormat="1" ht="15" outlineLevel="1" x14ac:dyDescent="0.25">
      <c r="C147" s="3"/>
      <c r="D147" s="98" t="s">
        <v>960</v>
      </c>
      <c r="E147" s="7"/>
      <c r="G147" s="4"/>
    </row>
    <row r="148" spans="3:7" s="2" customFormat="1" outlineLevel="1" x14ac:dyDescent="0.2">
      <c r="C148" s="3"/>
      <c r="D148" s="16" t="s">
        <v>961</v>
      </c>
      <c r="E148" s="20" t="s">
        <v>1283</v>
      </c>
      <c r="G148" s="4"/>
    </row>
    <row r="149" spans="3:7" s="2" customFormat="1" ht="28.5" outlineLevel="1" x14ac:dyDescent="0.2">
      <c r="C149" s="3"/>
      <c r="D149" s="16" t="s">
        <v>962</v>
      </c>
      <c r="E149" s="20" t="s">
        <v>1198</v>
      </c>
      <c r="G149" s="4"/>
    </row>
    <row r="150" spans="3:7" s="2" customFormat="1" outlineLevel="1" x14ac:dyDescent="0.2">
      <c r="C150" s="3"/>
      <c r="D150" s="16" t="s">
        <v>963</v>
      </c>
      <c r="E150" s="20" t="s">
        <v>1199</v>
      </c>
      <c r="G150" s="4"/>
    </row>
    <row r="151" spans="3:7" s="2" customFormat="1" outlineLevel="1" x14ac:dyDescent="0.2">
      <c r="C151" s="3"/>
      <c r="D151" s="10" t="s">
        <v>964</v>
      </c>
      <c r="E151" s="12">
        <v>0</v>
      </c>
      <c r="G151" s="4"/>
    </row>
    <row r="152" spans="3:7" s="2" customFormat="1" ht="30.75" outlineLevel="1" thickBot="1" x14ac:dyDescent="0.3">
      <c r="C152" s="3"/>
      <c r="D152" s="13" t="s">
        <v>965</v>
      </c>
      <c r="E152" s="15">
        <v>0</v>
      </c>
      <c r="G152" s="4"/>
    </row>
    <row r="153" spans="3:7" s="2" customFormat="1" ht="15" thickTop="1" x14ac:dyDescent="0.2">
      <c r="C153" s="3"/>
      <c r="D153" s="23"/>
      <c r="E153" s="24"/>
      <c r="G153" s="4"/>
    </row>
    <row r="159" spans="3:7" s="2" customFormat="1" x14ac:dyDescent="0.2">
      <c r="C159" s="3"/>
      <c r="D159" s="3"/>
      <c r="E159" s="9"/>
      <c r="G159" s="4"/>
    </row>
    <row r="160" spans="3:7" s="2" customFormat="1" x14ac:dyDescent="0.2">
      <c r="C160" s="3"/>
      <c r="D160" s="3"/>
      <c r="E160" s="9"/>
      <c r="G160" s="4"/>
    </row>
  </sheetData>
  <mergeCells count="33">
    <mergeCell ref="D120:E120"/>
    <mergeCell ref="D125:E125"/>
    <mergeCell ref="D139:E139"/>
    <mergeCell ref="D105:E105"/>
    <mergeCell ref="D108:E108"/>
    <mergeCell ref="D109:E109"/>
    <mergeCell ref="D112:E112"/>
    <mergeCell ref="D116:E116"/>
    <mergeCell ref="D117:E117"/>
    <mergeCell ref="D102:E102"/>
    <mergeCell ref="D62:E62"/>
    <mergeCell ref="D63:E63"/>
    <mergeCell ref="D66:E66"/>
    <mergeCell ref="D71:E71"/>
    <mergeCell ref="D82:E82"/>
    <mergeCell ref="D88:E88"/>
    <mergeCell ref="D94:E94"/>
    <mergeCell ref="D99:E99"/>
    <mergeCell ref="D100:E100"/>
    <mergeCell ref="G76:G77"/>
    <mergeCell ref="D78:E78"/>
    <mergeCell ref="D35:E35"/>
    <mergeCell ref="D41:E41"/>
    <mergeCell ref="D46:E46"/>
    <mergeCell ref="D49:E49"/>
    <mergeCell ref="D52:E52"/>
    <mergeCell ref="D59:E59"/>
    <mergeCell ref="D28:E28"/>
    <mergeCell ref="D2:E2"/>
    <mergeCell ref="D16:E16"/>
    <mergeCell ref="D17:E17"/>
    <mergeCell ref="D24:E24"/>
    <mergeCell ref="D25:E25"/>
  </mergeCells>
  <hyperlinks>
    <hyperlink ref="G1" location="Panoramica!A1" display="Torna alla panoramica →" xr:uid="{8BF6C345-5CDC-4A65-B86E-93F3A23F2CE1}"/>
  </hyperlinks>
  <pageMargins left="0.7" right="0.7" top="0.75" bottom="0.75" header="0.3" footer="0.3"/>
  <pageSetup paperSize="9" scale="46" orientation="portrait" verticalDpi="0" r:id="rId1"/>
  <rowBreaks count="2" manualBreakCount="2">
    <brk id="98" min="3" max="4" man="1"/>
    <brk id="115" min="3" max="4" man="1"/>
  </rowBreaks>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DA5804-44AE-43AB-9532-A9A650D22186}">
  <sheetPr codeName="Tabelle80">
    <outlinePr summaryBelow="0"/>
  </sheetPr>
  <dimension ref="A1:EY170"/>
  <sheetViews>
    <sheetView zoomScaleNormal="100" workbookViewId="0">
      <pane ySplit="1" topLeftCell="A2" activePane="bottomLeft" state="frozen"/>
      <selection pane="bottomLeft" activeCell="G1" sqref="G1"/>
    </sheetView>
  </sheetViews>
  <sheetFormatPr baseColWidth="10" defaultColWidth="10.85546875" defaultRowHeight="14.25" outlineLevelRow="1" x14ac:dyDescent="0.2"/>
  <cols>
    <col min="1" max="2" width="4" style="2" customWidth="1"/>
    <col min="3" max="3" width="1.5703125" style="3" customWidth="1"/>
    <col min="4" max="4" width="28.7109375" style="3" customWidth="1"/>
    <col min="5" max="5" width="98.85546875" style="9" customWidth="1"/>
    <col min="6" max="6" width="1.5703125" style="2" customWidth="1"/>
    <col min="7" max="7" width="128.5703125" style="4" customWidth="1"/>
    <col min="8" max="155" width="10.85546875" style="2"/>
    <col min="156" max="16384" width="10.85546875" style="25"/>
  </cols>
  <sheetData>
    <row r="1" spans="3:8" s="2" customFormat="1" ht="50.1" customHeight="1" thickBot="1" x14ac:dyDescent="0.25">
      <c r="C1" s="3"/>
      <c r="D1" s="117" t="s">
        <v>334</v>
      </c>
      <c r="G1" s="113" t="s">
        <v>967</v>
      </c>
    </row>
    <row r="2" spans="3:8" s="2" customFormat="1" ht="29.25" thickTop="1" thickBot="1" x14ac:dyDescent="0.45">
      <c r="C2" s="3"/>
      <c r="D2" s="158" t="s">
        <v>872</v>
      </c>
      <c r="E2" s="159"/>
      <c r="G2" s="4"/>
    </row>
    <row r="3" spans="3:8" s="2" customFormat="1" ht="115.5" outlineLevel="1" thickTop="1" x14ac:dyDescent="0.25">
      <c r="C3" s="3"/>
      <c r="D3" s="14" t="s">
        <v>873</v>
      </c>
      <c r="E3" s="5" t="s">
        <v>724</v>
      </c>
      <c r="G3" s="4"/>
      <c r="H3" s="6"/>
    </row>
    <row r="4" spans="3:8" s="2" customFormat="1" ht="15" outlineLevel="1" x14ac:dyDescent="0.25">
      <c r="C4" s="3"/>
      <c r="D4" s="11" t="s">
        <v>874</v>
      </c>
      <c r="E4" s="7" t="s">
        <v>1237</v>
      </c>
      <c r="G4" s="4"/>
    </row>
    <row r="5" spans="3:8" s="2" customFormat="1" ht="30" outlineLevel="1" x14ac:dyDescent="0.25">
      <c r="C5" s="3"/>
      <c r="D5" s="11" t="s">
        <v>782</v>
      </c>
      <c r="E5" s="7" t="s">
        <v>335</v>
      </c>
      <c r="G5" s="4"/>
    </row>
    <row r="6" spans="3:8" s="2" customFormat="1" ht="15" outlineLevel="1" x14ac:dyDescent="0.25">
      <c r="C6" s="3"/>
      <c r="D6" s="11" t="s">
        <v>773</v>
      </c>
      <c r="E6" s="7" t="s">
        <v>1461</v>
      </c>
      <c r="G6" s="4"/>
    </row>
    <row r="7" spans="3:8" s="2" customFormat="1" ht="15" outlineLevel="1" x14ac:dyDescent="0.25">
      <c r="C7" s="3"/>
      <c r="D7" s="11" t="s">
        <v>798</v>
      </c>
      <c r="E7" s="7" t="s">
        <v>336</v>
      </c>
      <c r="G7" s="4"/>
    </row>
    <row r="8" spans="3:8" s="2" customFormat="1" ht="15" outlineLevel="1" x14ac:dyDescent="0.25">
      <c r="C8" s="3"/>
      <c r="D8" s="11" t="s">
        <v>797</v>
      </c>
      <c r="E8" s="7" t="s">
        <v>337</v>
      </c>
      <c r="G8" s="4"/>
    </row>
    <row r="9" spans="3:8" s="2" customFormat="1" ht="30" outlineLevel="1" x14ac:dyDescent="0.25">
      <c r="C9" s="3"/>
      <c r="D9" s="11" t="s">
        <v>875</v>
      </c>
      <c r="E9" s="7" t="s">
        <v>774</v>
      </c>
      <c r="G9" s="4"/>
    </row>
    <row r="10" spans="3:8" s="2" customFormat="1" outlineLevel="1" x14ac:dyDescent="0.2">
      <c r="C10" s="3"/>
      <c r="D10" s="73" t="s">
        <v>876</v>
      </c>
      <c r="E10" s="56" t="s">
        <v>256</v>
      </c>
      <c r="G10" s="4"/>
    </row>
    <row r="11" spans="3:8" s="2" customFormat="1" ht="45" outlineLevel="1" x14ac:dyDescent="0.25">
      <c r="C11" s="3"/>
      <c r="D11" s="11" t="s">
        <v>877</v>
      </c>
      <c r="E11" s="7" t="s">
        <v>794</v>
      </c>
      <c r="G11" s="4"/>
    </row>
    <row r="12" spans="3:8" s="2" customFormat="1" ht="28.5" outlineLevel="1" x14ac:dyDescent="0.2">
      <c r="C12" s="3"/>
      <c r="D12" s="16" t="s">
        <v>878</v>
      </c>
      <c r="E12" s="28" t="s">
        <v>794</v>
      </c>
      <c r="G12" s="4"/>
    </row>
    <row r="13" spans="3:8" s="2" customFormat="1" ht="28.5" outlineLevel="1" x14ac:dyDescent="0.2">
      <c r="C13" s="3"/>
      <c r="D13" s="16" t="s">
        <v>879</v>
      </c>
      <c r="E13" s="28" t="s">
        <v>794</v>
      </c>
      <c r="G13" s="4"/>
    </row>
    <row r="14" spans="3:8" s="2" customFormat="1" ht="15" outlineLevel="1" thickBot="1" x14ac:dyDescent="0.25">
      <c r="C14" s="3"/>
      <c r="D14" s="17" t="s">
        <v>880</v>
      </c>
      <c r="E14" s="92" t="s">
        <v>794</v>
      </c>
      <c r="G14" s="4"/>
    </row>
    <row r="15" spans="3:8" ht="15.75" thickTop="1" thickBot="1" x14ac:dyDescent="0.25"/>
    <row r="16" spans="3:8" ht="29.25" thickTop="1" thickBot="1" x14ac:dyDescent="0.45">
      <c r="D16" s="158" t="s">
        <v>881</v>
      </c>
      <c r="E16" s="159"/>
    </row>
    <row r="17" spans="3:7" s="2" customFormat="1" ht="21.75" thickTop="1" thickBot="1" x14ac:dyDescent="0.35">
      <c r="C17" s="3"/>
      <c r="D17" s="160" t="s">
        <v>882</v>
      </c>
      <c r="E17" s="161"/>
      <c r="G17" s="4"/>
    </row>
    <row r="18" spans="3:7" s="2" customFormat="1" ht="60.75" outlineLevel="1" thickTop="1" x14ac:dyDescent="0.25">
      <c r="C18" s="3"/>
      <c r="D18" s="14" t="s">
        <v>883</v>
      </c>
      <c r="E18" s="5" t="s">
        <v>800</v>
      </c>
      <c r="G18" s="4"/>
    </row>
    <row r="19" spans="3:7" s="2" customFormat="1" ht="15" outlineLevel="1" x14ac:dyDescent="0.25">
      <c r="C19" s="3"/>
      <c r="D19" s="11" t="s">
        <v>884</v>
      </c>
      <c r="E19" s="7" t="s">
        <v>795</v>
      </c>
      <c r="G19" s="4"/>
    </row>
    <row r="20" spans="3:7" s="2" customFormat="1" ht="28.5" outlineLevel="1" x14ac:dyDescent="0.2">
      <c r="C20" s="3"/>
      <c r="D20" s="10" t="s">
        <v>885</v>
      </c>
      <c r="E20" s="12" t="s">
        <v>497</v>
      </c>
      <c r="G20" s="4"/>
    </row>
    <row r="21" spans="3:7" s="2" customFormat="1" ht="45" outlineLevel="1" x14ac:dyDescent="0.25">
      <c r="C21" s="3"/>
      <c r="D21" s="11" t="s">
        <v>886</v>
      </c>
      <c r="E21" s="7" t="s">
        <v>795</v>
      </c>
      <c r="G21" s="4"/>
    </row>
    <row r="22" spans="3:7" s="2" customFormat="1" ht="29.25" outlineLevel="1" thickBot="1" x14ac:dyDescent="0.25">
      <c r="C22" s="3"/>
      <c r="D22" s="45" t="s">
        <v>887</v>
      </c>
      <c r="E22" s="46" t="s">
        <v>529</v>
      </c>
      <c r="G22" s="4"/>
    </row>
    <row r="23" spans="3:7" ht="15.75" thickTop="1" thickBot="1" x14ac:dyDescent="0.25"/>
    <row r="24" spans="3:7" s="2" customFormat="1" ht="21.75" thickTop="1" thickBot="1" x14ac:dyDescent="0.35">
      <c r="C24" s="3"/>
      <c r="D24" s="147" t="s">
        <v>888</v>
      </c>
      <c r="E24" s="148"/>
      <c r="G24" s="4"/>
    </row>
    <row r="25" spans="3:7" s="2" customFormat="1" ht="19.5" thickTop="1" thickBot="1" x14ac:dyDescent="0.25">
      <c r="C25" s="3"/>
      <c r="D25" s="153" t="s">
        <v>889</v>
      </c>
      <c r="E25" s="154"/>
      <c r="G25" s="29"/>
    </row>
    <row r="26" spans="3:7" s="2" customFormat="1" ht="44.25" outlineLevel="1" thickTop="1" x14ac:dyDescent="0.25">
      <c r="C26" s="3"/>
      <c r="D26" s="14" t="s">
        <v>890</v>
      </c>
      <c r="E26" s="5" t="s">
        <v>981</v>
      </c>
      <c r="G26" s="4"/>
    </row>
    <row r="27" spans="3:7" s="2" customFormat="1" ht="30.75" outlineLevel="1" thickBot="1" x14ac:dyDescent="0.3">
      <c r="C27" s="3"/>
      <c r="D27" s="13" t="s">
        <v>891</v>
      </c>
      <c r="E27" s="32" t="s">
        <v>843</v>
      </c>
      <c r="G27" s="4"/>
    </row>
    <row r="28" spans="3:7" s="2" customFormat="1" ht="19.5" thickTop="1" thickBot="1" x14ac:dyDescent="0.25">
      <c r="C28" s="3"/>
      <c r="D28" s="153" t="s">
        <v>892</v>
      </c>
      <c r="E28" s="154"/>
      <c r="G28" s="29"/>
    </row>
    <row r="29" spans="3:7" s="2" customFormat="1" ht="30.75" outlineLevel="1" thickTop="1" x14ac:dyDescent="0.25">
      <c r="C29" s="3"/>
      <c r="D29" s="14" t="s">
        <v>893</v>
      </c>
      <c r="E29" s="112" t="s">
        <v>568</v>
      </c>
      <c r="G29" s="4"/>
    </row>
    <row r="30" spans="3:7" s="2" customFormat="1" ht="43.5" outlineLevel="1" x14ac:dyDescent="0.25">
      <c r="C30" s="3"/>
      <c r="D30" s="11" t="s">
        <v>894</v>
      </c>
      <c r="E30" s="7" t="s">
        <v>315</v>
      </c>
      <c r="G30" s="4"/>
    </row>
    <row r="31" spans="3:7" s="2" customFormat="1" ht="60" outlineLevel="1" x14ac:dyDescent="0.25">
      <c r="C31" s="3"/>
      <c r="D31" s="11" t="s">
        <v>895</v>
      </c>
      <c r="E31" s="7" t="s">
        <v>803</v>
      </c>
      <c r="G31" s="4"/>
    </row>
    <row r="32" spans="3:7" s="2" customFormat="1" ht="30" outlineLevel="1" x14ac:dyDescent="0.25">
      <c r="C32" s="3"/>
      <c r="D32" s="11" t="s">
        <v>896</v>
      </c>
      <c r="E32" s="7" t="s">
        <v>804</v>
      </c>
      <c r="G32" s="4"/>
    </row>
    <row r="33" spans="3:7" s="2" customFormat="1" ht="30" outlineLevel="1" x14ac:dyDescent="0.25">
      <c r="C33" s="3"/>
      <c r="D33" s="11" t="s">
        <v>897</v>
      </c>
      <c r="E33" s="7" t="s">
        <v>1164</v>
      </c>
      <c r="G33" s="4"/>
    </row>
    <row r="34" spans="3:7" s="2" customFormat="1" ht="29.25" outlineLevel="1" thickBot="1" x14ac:dyDescent="0.25">
      <c r="C34" s="3"/>
      <c r="D34" s="17" t="s">
        <v>898</v>
      </c>
      <c r="E34" s="8" t="s">
        <v>1159</v>
      </c>
      <c r="G34" s="4"/>
    </row>
    <row r="35" spans="3:7" s="2" customFormat="1" ht="19.5" thickTop="1" thickBot="1" x14ac:dyDescent="0.25">
      <c r="C35" s="3"/>
      <c r="D35" s="153" t="s">
        <v>783</v>
      </c>
      <c r="E35" s="154"/>
      <c r="G35" s="4"/>
    </row>
    <row r="36" spans="3:7" s="2" customFormat="1" ht="30.75" outlineLevel="1" thickTop="1" x14ac:dyDescent="0.25">
      <c r="C36" s="3"/>
      <c r="D36" s="14" t="s">
        <v>900</v>
      </c>
      <c r="E36" s="5" t="s">
        <v>779</v>
      </c>
      <c r="G36" s="4"/>
    </row>
    <row r="37" spans="3:7" s="2" customFormat="1" ht="30" outlineLevel="1" x14ac:dyDescent="0.25">
      <c r="C37" s="3"/>
      <c r="D37" s="11" t="s">
        <v>901</v>
      </c>
      <c r="E37" s="7" t="s">
        <v>779</v>
      </c>
      <c r="G37" s="4"/>
    </row>
    <row r="38" spans="3:7" s="2" customFormat="1" ht="30" outlineLevel="1" x14ac:dyDescent="0.25">
      <c r="C38" s="3"/>
      <c r="D38" s="11" t="s">
        <v>902</v>
      </c>
      <c r="E38" s="7" t="s">
        <v>994</v>
      </c>
      <c r="G38" s="4"/>
    </row>
    <row r="39" spans="3:7" s="2" customFormat="1" ht="30" outlineLevel="1" x14ac:dyDescent="0.25">
      <c r="C39" s="3"/>
      <c r="D39" s="11" t="s">
        <v>903</v>
      </c>
      <c r="E39" s="7" t="s">
        <v>791</v>
      </c>
      <c r="G39" s="4"/>
    </row>
    <row r="40" spans="3:7" s="2" customFormat="1" ht="30.75" outlineLevel="1" thickBot="1" x14ac:dyDescent="0.3">
      <c r="C40" s="3"/>
      <c r="D40" s="13" t="s">
        <v>904</v>
      </c>
      <c r="E40" s="8" t="s">
        <v>1164</v>
      </c>
      <c r="G40" s="4"/>
    </row>
    <row r="41" spans="3:7" s="2" customFormat="1" ht="19.5" thickTop="1" thickBot="1" x14ac:dyDescent="0.25">
      <c r="C41" s="3"/>
      <c r="D41" s="153" t="s">
        <v>905</v>
      </c>
      <c r="E41" s="154"/>
      <c r="G41" s="4"/>
    </row>
    <row r="42" spans="3:7" s="2" customFormat="1" ht="15.75" outlineLevel="1" thickTop="1" x14ac:dyDescent="0.25">
      <c r="C42" s="3"/>
      <c r="D42" s="14" t="s">
        <v>906</v>
      </c>
      <c r="E42" s="5" t="s">
        <v>779</v>
      </c>
      <c r="G42" s="4"/>
    </row>
    <row r="43" spans="3:7" s="2" customFormat="1" ht="15" outlineLevel="1" x14ac:dyDescent="0.25">
      <c r="C43" s="3"/>
      <c r="D43" s="11" t="s">
        <v>907</v>
      </c>
      <c r="E43" s="7" t="s">
        <v>779</v>
      </c>
      <c r="G43" s="4"/>
    </row>
    <row r="44" spans="3:7" s="2" customFormat="1" ht="15" outlineLevel="1" x14ac:dyDescent="0.25">
      <c r="C44" s="3"/>
      <c r="D44" s="11" t="s">
        <v>1</v>
      </c>
      <c r="E44" s="7" t="s">
        <v>781</v>
      </c>
      <c r="G44" s="4"/>
    </row>
    <row r="45" spans="3:7" s="2" customFormat="1" ht="15.75" outlineLevel="1" thickBot="1" x14ac:dyDescent="0.3">
      <c r="C45" s="3"/>
      <c r="D45" s="13" t="s">
        <v>908</v>
      </c>
      <c r="E45" s="8" t="s">
        <v>1188</v>
      </c>
      <c r="G45" s="4"/>
    </row>
    <row r="46" spans="3:7" s="2" customFormat="1" ht="19.5" thickTop="1" thickBot="1" x14ac:dyDescent="0.25">
      <c r="C46" s="3"/>
      <c r="D46" s="153" t="s">
        <v>909</v>
      </c>
      <c r="E46" s="154"/>
      <c r="G46" s="4"/>
    </row>
    <row r="47" spans="3:7" s="2" customFormat="1" ht="15.75" outlineLevel="1" thickTop="1" x14ac:dyDescent="0.25">
      <c r="C47" s="3"/>
      <c r="D47" s="14" t="s">
        <v>827</v>
      </c>
      <c r="E47" s="5" t="s">
        <v>788</v>
      </c>
      <c r="G47" s="4"/>
    </row>
    <row r="48" spans="3:7" s="2" customFormat="1" ht="15.75" outlineLevel="1" thickBot="1" x14ac:dyDescent="0.3">
      <c r="C48" s="3"/>
      <c r="D48" s="13" t="s">
        <v>2</v>
      </c>
      <c r="E48" s="8" t="s">
        <v>779</v>
      </c>
      <c r="G48" s="4"/>
    </row>
    <row r="49" spans="3:7" s="2" customFormat="1" ht="19.5" thickTop="1" thickBot="1" x14ac:dyDescent="0.25">
      <c r="C49" s="3"/>
      <c r="D49" s="153" t="s">
        <v>910</v>
      </c>
      <c r="E49" s="154"/>
      <c r="G49" s="4"/>
    </row>
    <row r="50" spans="3:7" s="2" customFormat="1" ht="30.75" outlineLevel="1" thickTop="1" x14ac:dyDescent="0.25">
      <c r="C50" s="3"/>
      <c r="D50" s="14" t="s">
        <v>829</v>
      </c>
      <c r="E50" s="5" t="s">
        <v>779</v>
      </c>
      <c r="G50" s="4"/>
    </row>
    <row r="51" spans="3:7" s="2" customFormat="1" ht="30.75" outlineLevel="1" thickBot="1" x14ac:dyDescent="0.3">
      <c r="C51" s="3"/>
      <c r="D51" s="13" t="s">
        <v>830</v>
      </c>
      <c r="E51" s="8" t="s">
        <v>779</v>
      </c>
      <c r="G51" s="4"/>
    </row>
    <row r="52" spans="3:7" s="2" customFormat="1" ht="19.5" thickTop="1" thickBot="1" x14ac:dyDescent="0.25">
      <c r="C52" s="3"/>
      <c r="D52" s="153" t="s">
        <v>911</v>
      </c>
      <c r="E52" s="154"/>
      <c r="G52" s="4"/>
    </row>
    <row r="53" spans="3:7" s="2" customFormat="1" ht="30.75" outlineLevel="1" thickTop="1" x14ac:dyDescent="0.25">
      <c r="C53" s="3"/>
      <c r="D53" s="14" t="s">
        <v>828</v>
      </c>
      <c r="E53" s="5" t="s">
        <v>781</v>
      </c>
      <c r="G53" s="4"/>
    </row>
    <row r="54" spans="3:7" s="2" customFormat="1" ht="28.5" outlineLevel="1" x14ac:dyDescent="0.2">
      <c r="C54" s="3"/>
      <c r="D54" s="16" t="s">
        <v>912</v>
      </c>
      <c r="E54" s="28" t="s">
        <v>781</v>
      </c>
      <c r="G54" s="4"/>
    </row>
    <row r="55" spans="3:7" s="2" customFormat="1" outlineLevel="1" x14ac:dyDescent="0.2">
      <c r="C55" s="3"/>
      <c r="D55" s="16" t="s">
        <v>913</v>
      </c>
      <c r="E55" s="28" t="s">
        <v>781</v>
      </c>
      <c r="G55" s="4"/>
    </row>
    <row r="56" spans="3:7" s="2" customFormat="1" outlineLevel="1" x14ac:dyDescent="0.2">
      <c r="C56" s="3"/>
      <c r="D56" s="16" t="s">
        <v>914</v>
      </c>
      <c r="E56" s="28" t="s">
        <v>781</v>
      </c>
      <c r="G56" s="4"/>
    </row>
    <row r="57" spans="3:7" s="2" customFormat="1" ht="28.5" outlineLevel="1" x14ac:dyDescent="0.2">
      <c r="C57" s="3"/>
      <c r="D57" s="16" t="s">
        <v>915</v>
      </c>
      <c r="E57" s="28" t="s">
        <v>781</v>
      </c>
      <c r="G57" s="4"/>
    </row>
    <row r="58" spans="3:7" s="2" customFormat="1" ht="15" outlineLevel="1" thickBot="1" x14ac:dyDescent="0.25">
      <c r="C58" s="3"/>
      <c r="D58" s="17" t="s">
        <v>916</v>
      </c>
      <c r="E58" s="92" t="s">
        <v>1188</v>
      </c>
      <c r="G58" s="4"/>
    </row>
    <row r="59" spans="3:7" s="2" customFormat="1" ht="19.5" thickTop="1" thickBot="1" x14ac:dyDescent="0.25">
      <c r="C59" s="3"/>
      <c r="D59" s="153" t="s">
        <v>917</v>
      </c>
      <c r="E59" s="154"/>
      <c r="G59" s="4"/>
    </row>
    <row r="60" spans="3:7" s="2" customFormat="1" ht="16.5" thickTop="1" thickBot="1" x14ac:dyDescent="0.3">
      <c r="C60" s="3"/>
      <c r="D60" s="47"/>
      <c r="E60" s="48" t="s">
        <v>1188</v>
      </c>
      <c r="G60" s="4"/>
    </row>
    <row r="61" spans="3:7" ht="15.75" thickTop="1" thickBot="1" x14ac:dyDescent="0.25"/>
    <row r="62" spans="3:7" s="2" customFormat="1" ht="21.75" thickTop="1" thickBot="1" x14ac:dyDescent="0.35">
      <c r="C62" s="3"/>
      <c r="D62" s="147" t="s">
        <v>918</v>
      </c>
      <c r="E62" s="148"/>
      <c r="G62" s="4"/>
    </row>
    <row r="63" spans="3:7" s="2" customFormat="1" ht="19.5" thickTop="1" thickBot="1" x14ac:dyDescent="0.25">
      <c r="C63" s="3"/>
      <c r="D63" s="153" t="s">
        <v>919</v>
      </c>
      <c r="E63" s="154"/>
      <c r="G63" s="4"/>
    </row>
    <row r="64" spans="3:7" s="2" customFormat="1" ht="30.75" outlineLevel="1" thickTop="1" x14ac:dyDescent="0.25">
      <c r="C64" s="3"/>
      <c r="D64" s="14" t="s">
        <v>831</v>
      </c>
      <c r="E64" s="5" t="s">
        <v>779</v>
      </c>
      <c r="F64" s="19"/>
      <c r="G64" s="4"/>
    </row>
    <row r="65" spans="3:7" s="2" customFormat="1" ht="15.75" outlineLevel="1" thickBot="1" x14ac:dyDescent="0.3">
      <c r="C65" s="3"/>
      <c r="D65" s="13" t="s">
        <v>3</v>
      </c>
      <c r="E65" s="8" t="s">
        <v>779</v>
      </c>
      <c r="G65" s="4"/>
    </row>
    <row r="66" spans="3:7" s="2" customFormat="1" ht="19.5" thickTop="1" thickBot="1" x14ac:dyDescent="0.25">
      <c r="C66" s="3"/>
      <c r="D66" s="153" t="s">
        <v>920</v>
      </c>
      <c r="E66" s="154"/>
      <c r="G66" s="4"/>
    </row>
    <row r="67" spans="3:7" s="2" customFormat="1" ht="15.75" outlineLevel="1" thickTop="1" x14ac:dyDescent="0.25">
      <c r="C67" s="3"/>
      <c r="D67" s="14" t="s">
        <v>821</v>
      </c>
      <c r="E67" s="5" t="s">
        <v>779</v>
      </c>
      <c r="G67" s="4"/>
    </row>
    <row r="68" spans="3:7" s="2" customFormat="1" ht="15" outlineLevel="1" x14ac:dyDescent="0.25">
      <c r="C68" s="3"/>
      <c r="D68" s="11" t="s">
        <v>822</v>
      </c>
      <c r="E68" s="7" t="s">
        <v>779</v>
      </c>
      <c r="G68" s="4"/>
    </row>
    <row r="69" spans="3:7" s="2" customFormat="1" ht="30.75" outlineLevel="1" thickBot="1" x14ac:dyDescent="0.3">
      <c r="C69" s="3"/>
      <c r="D69" s="13" t="s">
        <v>823</v>
      </c>
      <c r="E69" s="8" t="s">
        <v>779</v>
      </c>
      <c r="G69" s="4"/>
    </row>
    <row r="70" spans="3:7" s="2" customFormat="1" ht="15.75" thickTop="1" thickBot="1" x14ac:dyDescent="0.25">
      <c r="C70" s="3"/>
      <c r="D70" s="3"/>
      <c r="E70" s="9"/>
      <c r="G70" s="4"/>
    </row>
    <row r="71" spans="3:7" s="2" customFormat="1" ht="21.75" thickTop="1" thickBot="1" x14ac:dyDescent="0.35">
      <c r="C71" s="3"/>
      <c r="D71" s="147" t="s">
        <v>921</v>
      </c>
      <c r="E71" s="148"/>
      <c r="G71" s="4"/>
    </row>
    <row r="72" spans="3:7" s="2" customFormat="1" ht="44.25" outlineLevel="1" thickTop="1" x14ac:dyDescent="0.25">
      <c r="C72" s="3"/>
      <c r="D72" s="14" t="s">
        <v>1451</v>
      </c>
      <c r="E72" s="5" t="s">
        <v>775</v>
      </c>
      <c r="G72" s="4"/>
    </row>
    <row r="73" spans="3:7" s="2" customFormat="1" ht="30" outlineLevel="1" x14ac:dyDescent="0.25">
      <c r="C73" s="3"/>
      <c r="D73" s="11" t="s">
        <v>922</v>
      </c>
      <c r="E73" s="7" t="s">
        <v>836</v>
      </c>
      <c r="G73" s="4"/>
    </row>
    <row r="74" spans="3:7" s="2" customFormat="1" ht="15" outlineLevel="1" x14ac:dyDescent="0.25">
      <c r="C74" s="3"/>
      <c r="D74" s="11" t="s">
        <v>923</v>
      </c>
      <c r="E74" s="7" t="s">
        <v>1111</v>
      </c>
      <c r="G74" s="4"/>
    </row>
    <row r="75" spans="3:7" s="2" customFormat="1" ht="57.75" outlineLevel="1" x14ac:dyDescent="0.25">
      <c r="C75" s="3"/>
      <c r="D75" s="11" t="s">
        <v>924</v>
      </c>
      <c r="E75" s="7" t="s">
        <v>1429</v>
      </c>
      <c r="G75" s="4"/>
    </row>
    <row r="76" spans="3:7" s="2" customFormat="1" ht="57.75" outlineLevel="1" x14ac:dyDescent="0.25">
      <c r="C76" s="3"/>
      <c r="D76" s="11" t="s">
        <v>925</v>
      </c>
      <c r="E76" s="7" t="s">
        <v>1189</v>
      </c>
      <c r="G76" s="157"/>
    </row>
    <row r="77" spans="3:7" s="2" customFormat="1" ht="29.25" outlineLevel="1" thickBot="1" x14ac:dyDescent="0.25">
      <c r="C77" s="3"/>
      <c r="D77" s="45" t="s">
        <v>926</v>
      </c>
      <c r="E77" s="46" t="s">
        <v>425</v>
      </c>
      <c r="G77" s="157"/>
    </row>
    <row r="78" spans="3:7" s="2" customFormat="1" ht="19.5" thickTop="1" thickBot="1" x14ac:dyDescent="0.25">
      <c r="C78" s="3"/>
      <c r="D78" s="153" t="s">
        <v>927</v>
      </c>
      <c r="E78" s="154"/>
      <c r="G78" s="4"/>
    </row>
    <row r="79" spans="3:7" s="2" customFormat="1" ht="30.75" outlineLevel="1" thickTop="1" x14ac:dyDescent="0.25">
      <c r="C79" s="3"/>
      <c r="D79" s="14" t="s">
        <v>928</v>
      </c>
      <c r="E79" s="5" t="s">
        <v>784</v>
      </c>
      <c r="G79" s="4"/>
    </row>
    <row r="80" spans="3:7" s="2" customFormat="1" ht="28.5" outlineLevel="1" x14ac:dyDescent="0.2">
      <c r="C80" s="3"/>
      <c r="D80" s="16" t="s">
        <v>929</v>
      </c>
      <c r="E80" s="28" t="s">
        <v>438</v>
      </c>
      <c r="G80" s="4"/>
    </row>
    <row r="81" spans="3:7" s="2" customFormat="1" ht="30.75" outlineLevel="1" thickBot="1" x14ac:dyDescent="0.3">
      <c r="C81" s="3"/>
      <c r="D81" s="13" t="s">
        <v>930</v>
      </c>
      <c r="E81" s="57" t="s">
        <v>256</v>
      </c>
      <c r="G81" s="4"/>
    </row>
    <row r="82" spans="3:7" s="2" customFormat="1" ht="19.5" thickTop="1" thickBot="1" x14ac:dyDescent="0.25">
      <c r="C82" s="3"/>
      <c r="D82" s="153" t="s">
        <v>931</v>
      </c>
      <c r="E82" s="154"/>
      <c r="G82" s="29"/>
    </row>
    <row r="83" spans="3:7" s="2" customFormat="1" ht="15.75" outlineLevel="1" thickTop="1" x14ac:dyDescent="0.25">
      <c r="C83" s="3"/>
      <c r="D83" s="14" t="s">
        <v>819</v>
      </c>
      <c r="E83" s="5" t="s">
        <v>780</v>
      </c>
      <c r="G83" s="4"/>
    </row>
    <row r="84" spans="3:7" s="2" customFormat="1" ht="30" outlineLevel="1" x14ac:dyDescent="0.25">
      <c r="C84" s="3"/>
      <c r="D84" s="11" t="s">
        <v>818</v>
      </c>
      <c r="E84" s="7" t="s">
        <v>780</v>
      </c>
      <c r="G84" s="4"/>
    </row>
    <row r="85" spans="3:7" s="2" customFormat="1" ht="105" outlineLevel="1" x14ac:dyDescent="0.25">
      <c r="C85" s="3"/>
      <c r="D85" s="11" t="s">
        <v>826</v>
      </c>
      <c r="E85" s="7" t="s">
        <v>779</v>
      </c>
      <c r="G85" s="4"/>
    </row>
    <row r="86" spans="3:7" s="2" customFormat="1" ht="45" outlineLevel="1" x14ac:dyDescent="0.25">
      <c r="C86" s="3"/>
      <c r="D86" s="11" t="s">
        <v>820</v>
      </c>
      <c r="E86" s="7" t="s">
        <v>780</v>
      </c>
      <c r="G86" s="4"/>
    </row>
    <row r="87" spans="3:7" s="2" customFormat="1" ht="30.75" outlineLevel="1" thickBot="1" x14ac:dyDescent="0.3">
      <c r="C87" s="3"/>
      <c r="D87" s="13" t="s">
        <v>932</v>
      </c>
      <c r="E87" s="8" t="s">
        <v>781</v>
      </c>
      <c r="G87" s="4"/>
    </row>
    <row r="88" spans="3:7" s="2" customFormat="1" ht="19.5" thickTop="1" thickBot="1" x14ac:dyDescent="0.25">
      <c r="C88" s="3"/>
      <c r="D88" s="153" t="s">
        <v>933</v>
      </c>
      <c r="E88" s="154"/>
      <c r="G88" s="4"/>
    </row>
    <row r="89" spans="3:7" s="2" customFormat="1" ht="16.5" outlineLevel="1" thickTop="1" thickBot="1" x14ac:dyDescent="0.3">
      <c r="C89" s="3"/>
      <c r="D89" s="47" t="s">
        <v>899</v>
      </c>
      <c r="E89" s="48" t="s">
        <v>966</v>
      </c>
      <c r="G89" s="4"/>
    </row>
    <row r="90" spans="3:7" s="2" customFormat="1" ht="19.5" thickTop="1" thickBot="1" x14ac:dyDescent="0.25">
      <c r="C90" s="3"/>
      <c r="D90" s="153" t="s">
        <v>937</v>
      </c>
      <c r="E90" s="154"/>
      <c r="G90" s="4"/>
    </row>
    <row r="91" spans="3:7" s="2" customFormat="1" ht="15.75" outlineLevel="1" thickTop="1" x14ac:dyDescent="0.25">
      <c r="C91" s="3"/>
      <c r="D91" s="14" t="s">
        <v>938</v>
      </c>
      <c r="E91" s="5" t="s">
        <v>780</v>
      </c>
      <c r="G91" s="4"/>
    </row>
    <row r="92" spans="3:7" s="2" customFormat="1" ht="15" outlineLevel="1" x14ac:dyDescent="0.25">
      <c r="C92" s="3"/>
      <c r="D92" s="11" t="s">
        <v>939</v>
      </c>
      <c r="E92" s="7" t="s">
        <v>788</v>
      </c>
      <c r="G92" s="4"/>
    </row>
    <row r="93" spans="3:7" s="2" customFormat="1" ht="15.75" outlineLevel="1" thickBot="1" x14ac:dyDescent="0.3">
      <c r="C93" s="3"/>
      <c r="D93" s="13" t="s">
        <v>940</v>
      </c>
      <c r="E93" s="8" t="s">
        <v>1188</v>
      </c>
      <c r="G93" s="4"/>
    </row>
    <row r="94" spans="3:7" s="2" customFormat="1" ht="15.75" thickTop="1" thickBot="1" x14ac:dyDescent="0.25">
      <c r="C94" s="3"/>
      <c r="D94" s="3"/>
      <c r="E94" s="9"/>
      <c r="G94" s="4"/>
    </row>
    <row r="95" spans="3:7" s="2" customFormat="1" ht="21.75" thickTop="1" thickBot="1" x14ac:dyDescent="0.35">
      <c r="C95" s="3"/>
      <c r="D95" s="147" t="s">
        <v>941</v>
      </c>
      <c r="E95" s="148"/>
      <c r="G95" s="18"/>
    </row>
    <row r="96" spans="3:7" s="2" customFormat="1" ht="19.5" thickTop="1" thickBot="1" x14ac:dyDescent="0.25">
      <c r="C96" s="3"/>
      <c r="D96" s="153" t="s">
        <v>300</v>
      </c>
      <c r="E96" s="154"/>
      <c r="G96" s="18"/>
    </row>
    <row r="97" spans="3:7" s="2" customFormat="1" ht="16.5" outlineLevel="1" thickTop="1" thickBot="1" x14ac:dyDescent="0.3">
      <c r="C97" s="3"/>
      <c r="D97" s="47" t="s">
        <v>824</v>
      </c>
      <c r="E97" s="48" t="s">
        <v>779</v>
      </c>
      <c r="G97" s="4"/>
    </row>
    <row r="98" spans="3:7" s="2" customFormat="1" ht="19.5" thickTop="1" thickBot="1" x14ac:dyDescent="0.25">
      <c r="C98" s="3"/>
      <c r="D98" s="153" t="s">
        <v>942</v>
      </c>
      <c r="E98" s="154"/>
      <c r="G98" s="4"/>
    </row>
    <row r="99" spans="3:7" s="2" customFormat="1" ht="15.75" outlineLevel="1" thickTop="1" x14ac:dyDescent="0.25">
      <c r="C99" s="3"/>
      <c r="D99" s="14" t="s">
        <v>825</v>
      </c>
      <c r="E99" s="5" t="s">
        <v>780</v>
      </c>
      <c r="G99" s="4"/>
    </row>
    <row r="100" spans="3:7" s="2" customFormat="1" ht="45.75" outlineLevel="1" thickBot="1" x14ac:dyDescent="0.3">
      <c r="C100" s="3"/>
      <c r="D100" s="13" t="s">
        <v>817</v>
      </c>
      <c r="E100" s="8" t="s">
        <v>788</v>
      </c>
      <c r="G100" s="4"/>
    </row>
    <row r="101" spans="3:7" s="2" customFormat="1" ht="19.5" thickTop="1" thickBot="1" x14ac:dyDescent="0.25">
      <c r="C101" s="3"/>
      <c r="D101" s="153" t="s">
        <v>917</v>
      </c>
      <c r="E101" s="154"/>
      <c r="G101" s="4"/>
    </row>
    <row r="102" spans="3:7" s="2" customFormat="1" ht="16.5" thickTop="1" thickBot="1" x14ac:dyDescent="0.3">
      <c r="C102" s="3"/>
      <c r="D102" s="47"/>
      <c r="E102" s="48" t="s">
        <v>1188</v>
      </c>
      <c r="G102" s="4"/>
    </row>
    <row r="103" spans="3:7" s="2" customFormat="1" ht="15.75" thickTop="1" thickBot="1" x14ac:dyDescent="0.25">
      <c r="C103" s="3"/>
      <c r="D103" s="3"/>
      <c r="E103" s="9"/>
      <c r="G103" s="4"/>
    </row>
    <row r="104" spans="3:7" s="2" customFormat="1" ht="21.75" thickTop="1" thickBot="1" x14ac:dyDescent="0.35">
      <c r="C104" s="3"/>
      <c r="D104" s="147" t="s">
        <v>943</v>
      </c>
      <c r="E104" s="148"/>
      <c r="G104" s="4"/>
    </row>
    <row r="105" spans="3:7" s="2" customFormat="1" ht="19.5" thickTop="1" thickBot="1" x14ac:dyDescent="0.25">
      <c r="C105" s="3"/>
      <c r="D105" s="153" t="s">
        <v>944</v>
      </c>
      <c r="E105" s="154"/>
      <c r="G105" s="4"/>
    </row>
    <row r="106" spans="3:7" s="2" customFormat="1" ht="90.75" outlineLevel="1" thickTop="1" x14ac:dyDescent="0.25">
      <c r="C106" s="3"/>
      <c r="D106" s="14" t="s">
        <v>945</v>
      </c>
      <c r="E106" s="5" t="s">
        <v>779</v>
      </c>
      <c r="G106" s="4"/>
    </row>
    <row r="107" spans="3:7" s="2" customFormat="1" ht="75.75" outlineLevel="1" thickBot="1" x14ac:dyDescent="0.3">
      <c r="C107" s="3"/>
      <c r="D107" s="13" t="s">
        <v>946</v>
      </c>
      <c r="E107" s="8" t="s">
        <v>779</v>
      </c>
      <c r="G107" s="4"/>
    </row>
    <row r="108" spans="3:7" s="2" customFormat="1" ht="19.5" thickTop="1" thickBot="1" x14ac:dyDescent="0.25">
      <c r="C108" s="3"/>
      <c r="D108" s="153" t="s">
        <v>947</v>
      </c>
      <c r="E108" s="154"/>
      <c r="G108" s="4"/>
    </row>
    <row r="109" spans="3:7" s="2" customFormat="1" ht="45.75" outlineLevel="1" thickTop="1" x14ac:dyDescent="0.25">
      <c r="C109" s="3"/>
      <c r="D109" s="14" t="s">
        <v>948</v>
      </c>
      <c r="E109" s="5" t="s">
        <v>779</v>
      </c>
      <c r="G109" s="4"/>
    </row>
    <row r="110" spans="3:7" s="2" customFormat="1" ht="45.75" outlineLevel="1" thickBot="1" x14ac:dyDescent="0.3">
      <c r="C110" s="3"/>
      <c r="D110" s="13" t="s">
        <v>949</v>
      </c>
      <c r="E110" s="8" t="s">
        <v>779</v>
      </c>
      <c r="G110" s="4"/>
    </row>
    <row r="111" spans="3:7" s="2" customFormat="1" ht="15.75" thickTop="1" thickBot="1" x14ac:dyDescent="0.25">
      <c r="C111" s="3"/>
      <c r="D111" s="3"/>
      <c r="E111" s="9"/>
      <c r="G111" s="4"/>
    </row>
    <row r="112" spans="3:7" s="2" customFormat="1" ht="29.25" thickTop="1" thickBot="1" x14ac:dyDescent="0.45">
      <c r="C112" s="3"/>
      <c r="D112" s="155" t="s">
        <v>950</v>
      </c>
      <c r="E112" s="156"/>
      <c r="G112" s="4"/>
    </row>
    <row r="113" spans="3:7" s="2" customFormat="1" ht="19.5" thickTop="1" thickBot="1" x14ac:dyDescent="0.25">
      <c r="C113" s="3"/>
      <c r="D113" s="153" t="s">
        <v>951</v>
      </c>
      <c r="E113" s="154"/>
      <c r="G113" s="4"/>
    </row>
    <row r="114" spans="3:7" s="2" customFormat="1" ht="44.25" outlineLevel="1" thickTop="1" x14ac:dyDescent="0.25">
      <c r="C114" s="3"/>
      <c r="D114" s="14" t="s">
        <v>952</v>
      </c>
      <c r="E114" s="5" t="s">
        <v>1483</v>
      </c>
      <c r="G114" s="4"/>
    </row>
    <row r="115" spans="3:7" s="2" customFormat="1" ht="15.75" outlineLevel="1" thickBot="1" x14ac:dyDescent="0.3">
      <c r="C115" s="3"/>
      <c r="D115" s="13" t="s">
        <v>953</v>
      </c>
      <c r="E115" s="8" t="s">
        <v>808</v>
      </c>
      <c r="G115" s="4"/>
    </row>
    <row r="116" spans="3:7" s="2" customFormat="1" ht="19.5" thickTop="1" thickBot="1" x14ac:dyDescent="0.25">
      <c r="C116" s="3"/>
      <c r="D116" s="153" t="s">
        <v>954</v>
      </c>
      <c r="E116" s="154"/>
      <c r="G116" s="4"/>
    </row>
    <row r="117" spans="3:7" s="2" customFormat="1" ht="43.5" outlineLevel="1" thickTop="1" x14ac:dyDescent="0.2">
      <c r="C117" s="3"/>
      <c r="D117" s="22" t="s">
        <v>955</v>
      </c>
      <c r="E117" s="5" t="s">
        <v>1256</v>
      </c>
      <c r="G117" s="4"/>
    </row>
    <row r="118" spans="3:7" s="2" customFormat="1" ht="42.75" outlineLevel="1" x14ac:dyDescent="0.2">
      <c r="C118" s="3"/>
      <c r="D118" s="16" t="s">
        <v>956</v>
      </c>
      <c r="E118" s="7" t="s">
        <v>1191</v>
      </c>
      <c r="G118" s="4"/>
    </row>
    <row r="119" spans="3:7" s="2" customFormat="1" ht="28.5" outlineLevel="1" x14ac:dyDescent="0.2">
      <c r="C119" s="3"/>
      <c r="D119" s="16" t="s">
        <v>957</v>
      </c>
      <c r="E119" s="7" t="s">
        <v>1193</v>
      </c>
      <c r="G119" s="4"/>
    </row>
    <row r="120" spans="3:7" s="2" customFormat="1" ht="43.5" outlineLevel="1" thickBot="1" x14ac:dyDescent="0.25">
      <c r="C120" s="3"/>
      <c r="D120" s="17" t="s">
        <v>958</v>
      </c>
      <c r="E120" s="8" t="s">
        <v>1217</v>
      </c>
      <c r="G120" s="4"/>
    </row>
    <row r="121" spans="3:7" s="2" customFormat="1" ht="15.75" thickTop="1" thickBot="1" x14ac:dyDescent="0.25">
      <c r="C121" s="3"/>
      <c r="D121" s="153" t="s">
        <v>1284</v>
      </c>
      <c r="E121" s="154" t="s">
        <v>338</v>
      </c>
      <c r="G121" s="4"/>
    </row>
    <row r="122" spans="3:7" s="2" customFormat="1" ht="30.75" outlineLevel="1" thickTop="1" x14ac:dyDescent="0.25">
      <c r="C122" s="3"/>
      <c r="D122" s="14" t="s">
        <v>959</v>
      </c>
      <c r="E122" s="5" t="s">
        <v>812</v>
      </c>
      <c r="G122" s="4"/>
    </row>
    <row r="123" spans="3:7" s="2" customFormat="1" ht="157.5" outlineLevel="1" x14ac:dyDescent="0.25">
      <c r="C123" s="3"/>
      <c r="D123" s="11" t="s">
        <v>1449</v>
      </c>
      <c r="E123" s="7" t="s">
        <v>1045</v>
      </c>
      <c r="G123" s="4"/>
    </row>
    <row r="124" spans="3:7" s="2" customFormat="1" ht="114.75" outlineLevel="1" x14ac:dyDescent="0.25">
      <c r="C124" s="3"/>
      <c r="D124" s="11" t="s">
        <v>1450</v>
      </c>
      <c r="E124" s="7" t="s">
        <v>1083</v>
      </c>
      <c r="G124" s="4"/>
    </row>
    <row r="125" spans="3:7" s="2" customFormat="1" ht="30" outlineLevel="1" x14ac:dyDescent="0.25">
      <c r="C125" s="3"/>
      <c r="D125" s="11" t="s">
        <v>1178</v>
      </c>
      <c r="E125" s="20" t="s">
        <v>1713</v>
      </c>
      <c r="G125" s="4"/>
    </row>
    <row r="126" spans="3:7" s="2" customFormat="1" outlineLevel="1" x14ac:dyDescent="0.2">
      <c r="C126" s="3"/>
      <c r="D126" s="10" t="s">
        <v>885</v>
      </c>
      <c r="E126" s="12">
        <v>0</v>
      </c>
      <c r="G126" s="4"/>
    </row>
    <row r="127" spans="3:7" s="2" customFormat="1" ht="30" outlineLevel="1" x14ac:dyDescent="0.25">
      <c r="C127" s="3"/>
      <c r="D127" s="11" t="s">
        <v>832</v>
      </c>
      <c r="E127" s="20" t="s">
        <v>1409</v>
      </c>
      <c r="G127" s="4"/>
    </row>
    <row r="128" spans="3:7" s="2" customFormat="1" outlineLevel="1" x14ac:dyDescent="0.2">
      <c r="C128" s="3"/>
      <c r="D128" s="10" t="s">
        <v>885</v>
      </c>
      <c r="E128" s="12">
        <v>0</v>
      </c>
      <c r="G128" s="4"/>
    </row>
    <row r="129" spans="3:7" s="2" customFormat="1" ht="15" outlineLevel="1" x14ac:dyDescent="0.25">
      <c r="C129" s="3"/>
      <c r="D129" s="98" t="s">
        <v>960</v>
      </c>
      <c r="E129" s="7"/>
      <c r="G129" s="4"/>
    </row>
    <row r="130" spans="3:7" s="2" customFormat="1" outlineLevel="1" x14ac:dyDescent="0.2">
      <c r="C130" s="3"/>
      <c r="D130" s="16" t="s">
        <v>961</v>
      </c>
      <c r="E130" s="20" t="s">
        <v>1197</v>
      </c>
      <c r="G130" s="4"/>
    </row>
    <row r="131" spans="3:7" s="2" customFormat="1" ht="28.5" outlineLevel="1" x14ac:dyDescent="0.2">
      <c r="C131" s="3"/>
      <c r="D131" s="16" t="s">
        <v>962</v>
      </c>
      <c r="E131" s="20" t="s">
        <v>1198</v>
      </c>
      <c r="G131" s="4"/>
    </row>
    <row r="132" spans="3:7" s="2" customFormat="1" outlineLevel="1" x14ac:dyDescent="0.2">
      <c r="C132" s="3"/>
      <c r="D132" s="16" t="s">
        <v>963</v>
      </c>
      <c r="E132" s="20" t="s">
        <v>1199</v>
      </c>
      <c r="G132" s="4"/>
    </row>
    <row r="133" spans="3:7" s="2" customFormat="1" outlineLevel="1" x14ac:dyDescent="0.2">
      <c r="C133" s="3"/>
      <c r="D133" s="10" t="s">
        <v>964</v>
      </c>
      <c r="E133" s="12">
        <v>0</v>
      </c>
      <c r="G133" s="4"/>
    </row>
    <row r="134" spans="3:7" s="2" customFormat="1" ht="30.75" outlineLevel="1" thickBot="1" x14ac:dyDescent="0.3">
      <c r="C134" s="3"/>
      <c r="D134" s="13" t="s">
        <v>965</v>
      </c>
      <c r="E134" s="15">
        <v>0</v>
      </c>
      <c r="G134" s="4"/>
    </row>
    <row r="135" spans="3:7" s="2" customFormat="1" ht="15.75" thickTop="1" thickBot="1" x14ac:dyDescent="0.25">
      <c r="C135" s="3"/>
      <c r="D135" s="153" t="s">
        <v>1285</v>
      </c>
      <c r="E135" s="154" t="s">
        <v>339</v>
      </c>
      <c r="G135" s="4"/>
    </row>
    <row r="136" spans="3:7" s="2" customFormat="1" ht="30.75" outlineLevel="1" thickTop="1" x14ac:dyDescent="0.25">
      <c r="C136" s="3"/>
      <c r="D136" s="14" t="s">
        <v>959</v>
      </c>
      <c r="E136" s="5" t="s">
        <v>815</v>
      </c>
      <c r="G136" s="4"/>
    </row>
    <row r="137" spans="3:7" s="2" customFormat="1" ht="171.75" outlineLevel="1" x14ac:dyDescent="0.25">
      <c r="C137" s="3"/>
      <c r="D137" s="11" t="s">
        <v>1449</v>
      </c>
      <c r="E137" s="7" t="s">
        <v>1126</v>
      </c>
      <c r="G137" s="4"/>
    </row>
    <row r="138" spans="3:7" s="2" customFormat="1" ht="114.75" outlineLevel="1" x14ac:dyDescent="0.25">
      <c r="C138" s="3"/>
      <c r="D138" s="11" t="s">
        <v>1450</v>
      </c>
      <c r="E138" s="7" t="s">
        <v>1083</v>
      </c>
      <c r="G138" s="4"/>
    </row>
    <row r="139" spans="3:7" s="2" customFormat="1" ht="30" outlineLevel="1" x14ac:dyDescent="0.25">
      <c r="C139" s="3"/>
      <c r="D139" s="11" t="s">
        <v>1178</v>
      </c>
      <c r="E139" s="20" t="s">
        <v>1201</v>
      </c>
      <c r="G139" s="4"/>
    </row>
    <row r="140" spans="3:7" s="2" customFormat="1" outlineLevel="1" x14ac:dyDescent="0.2">
      <c r="C140" s="3"/>
      <c r="D140" s="10" t="s">
        <v>885</v>
      </c>
      <c r="E140" s="12">
        <v>0</v>
      </c>
      <c r="G140" s="4"/>
    </row>
    <row r="141" spans="3:7" s="2" customFormat="1" ht="30" outlineLevel="1" x14ac:dyDescent="0.25">
      <c r="C141" s="3"/>
      <c r="D141" s="11" t="s">
        <v>832</v>
      </c>
      <c r="E141" s="20" t="s">
        <v>1324</v>
      </c>
      <c r="G141" s="4"/>
    </row>
    <row r="142" spans="3:7" s="2" customFormat="1" outlineLevel="1" x14ac:dyDescent="0.2">
      <c r="C142" s="3"/>
      <c r="D142" s="10" t="s">
        <v>885</v>
      </c>
      <c r="E142" s="12">
        <v>0</v>
      </c>
      <c r="G142" s="4"/>
    </row>
    <row r="143" spans="3:7" s="2" customFormat="1" ht="15" outlineLevel="1" x14ac:dyDescent="0.25">
      <c r="C143" s="3"/>
      <c r="D143" s="98" t="s">
        <v>960</v>
      </c>
      <c r="E143" s="7"/>
      <c r="G143" s="4"/>
    </row>
    <row r="144" spans="3:7" s="2" customFormat="1" outlineLevel="1" x14ac:dyDescent="0.2">
      <c r="C144" s="3"/>
      <c r="D144" s="16" t="s">
        <v>961</v>
      </c>
      <c r="E144" s="20" t="s">
        <v>1197</v>
      </c>
      <c r="G144" s="4"/>
    </row>
    <row r="145" spans="3:7" s="2" customFormat="1" ht="28.5" outlineLevel="1" x14ac:dyDescent="0.2">
      <c r="C145" s="3"/>
      <c r="D145" s="16" t="s">
        <v>962</v>
      </c>
      <c r="E145" s="20" t="s">
        <v>1198</v>
      </c>
      <c r="G145" s="4"/>
    </row>
    <row r="146" spans="3:7" s="2" customFormat="1" outlineLevel="1" x14ac:dyDescent="0.2">
      <c r="C146" s="3"/>
      <c r="D146" s="16" t="s">
        <v>963</v>
      </c>
      <c r="E146" s="20" t="s">
        <v>1199</v>
      </c>
      <c r="G146" s="4"/>
    </row>
    <row r="147" spans="3:7" s="2" customFormat="1" outlineLevel="1" x14ac:dyDescent="0.2">
      <c r="C147" s="3"/>
      <c r="D147" s="10" t="s">
        <v>964</v>
      </c>
      <c r="E147" s="12">
        <v>0</v>
      </c>
      <c r="G147" s="4"/>
    </row>
    <row r="148" spans="3:7" s="2" customFormat="1" ht="30.75" outlineLevel="1" thickBot="1" x14ac:dyDescent="0.3">
      <c r="C148" s="3"/>
      <c r="D148" s="13" t="s">
        <v>965</v>
      </c>
      <c r="E148" s="15">
        <v>0</v>
      </c>
      <c r="G148" s="4"/>
    </row>
    <row r="149" spans="3:7" s="2" customFormat="1" ht="15.75" thickTop="1" thickBot="1" x14ac:dyDescent="0.25">
      <c r="C149" s="3"/>
      <c r="D149" s="153" t="s">
        <v>1286</v>
      </c>
      <c r="E149" s="154" t="s">
        <v>340</v>
      </c>
      <c r="G149" s="4"/>
    </row>
    <row r="150" spans="3:7" s="2" customFormat="1" ht="30.75" outlineLevel="1" thickTop="1" x14ac:dyDescent="0.25">
      <c r="C150" s="3"/>
      <c r="D150" s="14" t="s">
        <v>959</v>
      </c>
      <c r="E150" s="5" t="s">
        <v>814</v>
      </c>
      <c r="G150" s="4"/>
    </row>
    <row r="151" spans="3:7" s="2" customFormat="1" ht="186" outlineLevel="1" x14ac:dyDescent="0.25">
      <c r="C151" s="3"/>
      <c r="D151" s="11" t="s">
        <v>1449</v>
      </c>
      <c r="E151" s="7" t="s">
        <v>1148</v>
      </c>
      <c r="G151" s="4"/>
    </row>
    <row r="152" spans="3:7" s="2" customFormat="1" ht="114.75" outlineLevel="1" x14ac:dyDescent="0.25">
      <c r="C152" s="3"/>
      <c r="D152" s="11" t="s">
        <v>1450</v>
      </c>
      <c r="E152" s="7" t="s">
        <v>1083</v>
      </c>
      <c r="G152" s="4"/>
    </row>
    <row r="153" spans="3:7" s="2" customFormat="1" ht="30" outlineLevel="1" x14ac:dyDescent="0.25">
      <c r="C153" s="3"/>
      <c r="D153" s="11" t="s">
        <v>1178</v>
      </c>
      <c r="E153" s="20" t="s">
        <v>1201</v>
      </c>
      <c r="G153" s="4"/>
    </row>
    <row r="154" spans="3:7" s="2" customFormat="1" outlineLevel="1" x14ac:dyDescent="0.2">
      <c r="C154" s="3"/>
      <c r="D154" s="10" t="s">
        <v>885</v>
      </c>
      <c r="E154" s="12">
        <v>0</v>
      </c>
      <c r="G154" s="4"/>
    </row>
    <row r="155" spans="3:7" s="2" customFormat="1" ht="30" outlineLevel="1" x14ac:dyDescent="0.25">
      <c r="C155" s="3"/>
      <c r="D155" s="11" t="s">
        <v>832</v>
      </c>
      <c r="E155" s="20" t="s">
        <v>1714</v>
      </c>
      <c r="G155" s="4"/>
    </row>
    <row r="156" spans="3:7" s="2" customFormat="1" outlineLevel="1" x14ac:dyDescent="0.2">
      <c r="C156" s="3"/>
      <c r="D156" s="10" t="s">
        <v>885</v>
      </c>
      <c r="E156" s="12">
        <v>0</v>
      </c>
      <c r="G156" s="4"/>
    </row>
    <row r="157" spans="3:7" s="2" customFormat="1" ht="15" outlineLevel="1" x14ac:dyDescent="0.25">
      <c r="C157" s="3"/>
      <c r="D157" s="98" t="s">
        <v>960</v>
      </c>
      <c r="E157" s="7"/>
      <c r="G157" s="4"/>
    </row>
    <row r="158" spans="3:7" s="2" customFormat="1" outlineLevel="1" x14ac:dyDescent="0.2">
      <c r="C158" s="3"/>
      <c r="D158" s="16" t="s">
        <v>961</v>
      </c>
      <c r="E158" s="20" t="s">
        <v>1197</v>
      </c>
      <c r="G158" s="4"/>
    </row>
    <row r="159" spans="3:7" s="2" customFormat="1" ht="28.5" outlineLevel="1" x14ac:dyDescent="0.2">
      <c r="C159" s="3"/>
      <c r="D159" s="16" t="s">
        <v>962</v>
      </c>
      <c r="E159" s="20" t="s">
        <v>1198</v>
      </c>
      <c r="G159" s="4"/>
    </row>
    <row r="160" spans="3:7" s="2" customFormat="1" outlineLevel="1" x14ac:dyDescent="0.2">
      <c r="C160" s="3"/>
      <c r="D160" s="16" t="s">
        <v>963</v>
      </c>
      <c r="E160" s="20" t="s">
        <v>1199</v>
      </c>
      <c r="G160" s="4"/>
    </row>
    <row r="161" spans="3:7" s="2" customFormat="1" outlineLevel="1" x14ac:dyDescent="0.2">
      <c r="C161" s="3"/>
      <c r="D161" s="10" t="s">
        <v>964</v>
      </c>
      <c r="E161" s="12">
        <v>0</v>
      </c>
      <c r="G161" s="4"/>
    </row>
    <row r="162" spans="3:7" s="2" customFormat="1" ht="30.75" outlineLevel="1" thickBot="1" x14ac:dyDescent="0.3">
      <c r="C162" s="3"/>
      <c r="D162" s="13" t="s">
        <v>965</v>
      </c>
      <c r="E162" s="15">
        <v>0</v>
      </c>
      <c r="G162" s="4"/>
    </row>
    <row r="163" spans="3:7" s="2" customFormat="1" ht="15" thickTop="1" x14ac:dyDescent="0.2">
      <c r="C163" s="3"/>
      <c r="D163" s="23"/>
      <c r="E163" s="24"/>
      <c r="G163" s="4"/>
    </row>
    <row r="169" spans="3:7" s="2" customFormat="1" x14ac:dyDescent="0.2">
      <c r="C169" s="3"/>
      <c r="D169" s="3"/>
      <c r="E169" s="9"/>
      <c r="G169" s="4"/>
    </row>
    <row r="170" spans="3:7" s="2" customFormat="1" x14ac:dyDescent="0.2">
      <c r="C170" s="3"/>
      <c r="D170" s="3"/>
      <c r="E170" s="9"/>
      <c r="G170" s="4"/>
    </row>
  </sheetData>
  <mergeCells count="34">
    <mergeCell ref="D116:E116"/>
    <mergeCell ref="D121:E121"/>
    <mergeCell ref="D135:E135"/>
    <mergeCell ref="D149:E149"/>
    <mergeCell ref="D101:E101"/>
    <mergeCell ref="D104:E104"/>
    <mergeCell ref="D105:E105"/>
    <mergeCell ref="D108:E108"/>
    <mergeCell ref="D112:E112"/>
    <mergeCell ref="D113:E113"/>
    <mergeCell ref="D98:E98"/>
    <mergeCell ref="D62:E62"/>
    <mergeCell ref="D63:E63"/>
    <mergeCell ref="D66:E66"/>
    <mergeCell ref="D71:E71"/>
    <mergeCell ref="D82:E82"/>
    <mergeCell ref="D88:E88"/>
    <mergeCell ref="D90:E90"/>
    <mergeCell ref="D95:E95"/>
    <mergeCell ref="D96:E96"/>
    <mergeCell ref="G76:G77"/>
    <mergeCell ref="D78:E78"/>
    <mergeCell ref="D35:E35"/>
    <mergeCell ref="D41:E41"/>
    <mergeCell ref="D46:E46"/>
    <mergeCell ref="D49:E49"/>
    <mergeCell ref="D52:E52"/>
    <mergeCell ref="D59:E59"/>
    <mergeCell ref="D28:E28"/>
    <mergeCell ref="D2:E2"/>
    <mergeCell ref="D16:E16"/>
    <mergeCell ref="D17:E17"/>
    <mergeCell ref="D24:E24"/>
    <mergeCell ref="D25:E25"/>
  </mergeCells>
  <hyperlinks>
    <hyperlink ref="G1" location="Panoramica!A1" display="Torna alla panoramica →" xr:uid="{8B2A8AE9-501F-46C8-943A-D3A8DB9BFD95}"/>
  </hyperlinks>
  <pageMargins left="0.7" right="0.7" top="0.75" bottom="0.75" header="0.3" footer="0.3"/>
  <pageSetup paperSize="9" scale="46" orientation="portrait" verticalDpi="0" r:id="rId1"/>
  <rowBreaks count="2" manualBreakCount="2">
    <brk id="94" min="3" max="4" man="1"/>
    <brk id="111" min="3" max="4" man="1"/>
  </rowBreaks>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7E229E-7483-45F9-A382-CF7652E4A6F6}">
  <sheetPr codeName="Tabelle82">
    <outlinePr summaryBelow="0"/>
  </sheetPr>
  <dimension ref="A1:EY146"/>
  <sheetViews>
    <sheetView zoomScaleNormal="100" workbookViewId="0">
      <pane ySplit="1" topLeftCell="A2" activePane="bottomLeft" state="frozen"/>
      <selection pane="bottomLeft" activeCell="G1" sqref="G1"/>
    </sheetView>
  </sheetViews>
  <sheetFormatPr baseColWidth="10" defaultColWidth="10.85546875" defaultRowHeight="14.25" outlineLevelRow="1" x14ac:dyDescent="0.2"/>
  <cols>
    <col min="1" max="2" width="4" style="2" customWidth="1"/>
    <col min="3" max="3" width="1.5703125" style="3" customWidth="1"/>
    <col min="4" max="4" width="28.7109375" style="3" customWidth="1"/>
    <col min="5" max="5" width="98.85546875" style="9" customWidth="1"/>
    <col min="6" max="6" width="1.5703125" style="2" customWidth="1"/>
    <col min="7" max="7" width="128.5703125" style="4" customWidth="1"/>
    <col min="8" max="155" width="10.85546875" style="2"/>
    <col min="156" max="16384" width="10.85546875" style="25"/>
  </cols>
  <sheetData>
    <row r="1" spans="3:8" s="2" customFormat="1" ht="50.1" customHeight="1" thickBot="1" x14ac:dyDescent="0.25">
      <c r="C1" s="3"/>
      <c r="D1" s="117" t="s">
        <v>4</v>
      </c>
      <c r="G1" s="113" t="s">
        <v>967</v>
      </c>
    </row>
    <row r="2" spans="3:8" s="2" customFormat="1" ht="29.25" thickTop="1" thickBot="1" x14ac:dyDescent="0.45">
      <c r="C2" s="3"/>
      <c r="D2" s="158" t="s">
        <v>872</v>
      </c>
      <c r="E2" s="159"/>
      <c r="G2" s="4"/>
    </row>
    <row r="3" spans="3:8" s="2" customFormat="1" ht="15.75" outlineLevel="1" thickTop="1" x14ac:dyDescent="0.25">
      <c r="C3" s="3"/>
      <c r="D3" s="14" t="s">
        <v>873</v>
      </c>
      <c r="E3" s="5" t="s">
        <v>726</v>
      </c>
      <c r="G3" s="4"/>
      <c r="H3" s="6"/>
    </row>
    <row r="4" spans="3:8" s="2" customFormat="1" ht="15" outlineLevel="1" x14ac:dyDescent="0.25">
      <c r="C4" s="3"/>
      <c r="D4" s="11" t="s">
        <v>874</v>
      </c>
      <c r="E4" s="7" t="s">
        <v>1289</v>
      </c>
      <c r="G4" s="4"/>
    </row>
    <row r="5" spans="3:8" s="2" customFormat="1" ht="30" outlineLevel="1" x14ac:dyDescent="0.25">
      <c r="C5" s="3"/>
      <c r="D5" s="11" t="s">
        <v>782</v>
      </c>
      <c r="E5" s="7" t="s">
        <v>5</v>
      </c>
      <c r="G5" s="4"/>
    </row>
    <row r="6" spans="3:8" s="2" customFormat="1" ht="15" outlineLevel="1" x14ac:dyDescent="0.25">
      <c r="C6" s="3"/>
      <c r="D6" s="11" t="s">
        <v>773</v>
      </c>
      <c r="E6" s="7" t="s">
        <v>1719</v>
      </c>
      <c r="G6" s="4"/>
    </row>
    <row r="7" spans="3:8" s="2" customFormat="1" ht="15" outlineLevel="1" x14ac:dyDescent="0.25">
      <c r="C7" s="3"/>
      <c r="D7" s="11" t="s">
        <v>798</v>
      </c>
      <c r="E7" s="7" t="s">
        <v>1720</v>
      </c>
      <c r="G7" s="4"/>
    </row>
    <row r="8" spans="3:8" s="2" customFormat="1" ht="15" outlineLevel="1" x14ac:dyDescent="0.25">
      <c r="C8" s="3"/>
      <c r="D8" s="11" t="s">
        <v>797</v>
      </c>
      <c r="E8" s="7" t="s">
        <v>1721</v>
      </c>
      <c r="G8" s="4"/>
    </row>
    <row r="9" spans="3:8" s="2" customFormat="1" ht="30" outlineLevel="1" x14ac:dyDescent="0.25">
      <c r="C9" s="3"/>
      <c r="D9" s="11" t="s">
        <v>875</v>
      </c>
      <c r="E9" s="7" t="s">
        <v>753</v>
      </c>
      <c r="G9" s="4"/>
    </row>
    <row r="10" spans="3:8" s="2" customFormat="1" outlineLevel="1" x14ac:dyDescent="0.2">
      <c r="C10" s="3"/>
      <c r="D10" s="73" t="s">
        <v>876</v>
      </c>
      <c r="E10" s="56" t="s">
        <v>256</v>
      </c>
      <c r="G10" s="4"/>
    </row>
    <row r="11" spans="3:8" s="2" customFormat="1" ht="45" outlineLevel="1" x14ac:dyDescent="0.25">
      <c r="C11" s="3"/>
      <c r="D11" s="11" t="s">
        <v>877</v>
      </c>
      <c r="E11" s="7">
        <v>220</v>
      </c>
      <c r="G11" s="4"/>
    </row>
    <row r="12" spans="3:8" s="2" customFormat="1" ht="28.5" outlineLevel="1" x14ac:dyDescent="0.2">
      <c r="C12" s="3"/>
      <c r="D12" s="16" t="s">
        <v>878</v>
      </c>
      <c r="E12" s="28">
        <v>220</v>
      </c>
      <c r="G12" s="4"/>
    </row>
    <row r="13" spans="3:8" s="2" customFormat="1" ht="28.5" outlineLevel="1" x14ac:dyDescent="0.2">
      <c r="C13" s="3"/>
      <c r="D13" s="16" t="s">
        <v>879</v>
      </c>
      <c r="E13" s="28">
        <v>0</v>
      </c>
      <c r="G13" s="4"/>
    </row>
    <row r="14" spans="3:8" s="2" customFormat="1" ht="15" outlineLevel="1" thickBot="1" x14ac:dyDescent="0.25">
      <c r="C14" s="3"/>
      <c r="D14" s="17" t="s">
        <v>880</v>
      </c>
      <c r="E14" s="92">
        <v>0</v>
      </c>
      <c r="G14" s="4"/>
    </row>
    <row r="15" spans="3:8" ht="15.75" thickTop="1" thickBot="1" x14ac:dyDescent="0.25"/>
    <row r="16" spans="3:8" ht="29.25" thickTop="1" thickBot="1" x14ac:dyDescent="0.45">
      <c r="D16" s="158" t="s">
        <v>881</v>
      </c>
      <c r="E16" s="159"/>
    </row>
    <row r="17" spans="3:7" s="2" customFormat="1" ht="21.75" thickTop="1" thickBot="1" x14ac:dyDescent="0.35">
      <c r="C17" s="3"/>
      <c r="D17" s="160" t="s">
        <v>882</v>
      </c>
      <c r="E17" s="161"/>
      <c r="G17" s="4"/>
    </row>
    <row r="18" spans="3:7" s="2" customFormat="1" ht="60.75" outlineLevel="1" thickTop="1" x14ac:dyDescent="0.25">
      <c r="C18" s="3"/>
      <c r="D18" s="14" t="s">
        <v>883</v>
      </c>
      <c r="E18" s="5" t="s">
        <v>799</v>
      </c>
      <c r="G18" s="4"/>
    </row>
    <row r="19" spans="3:7" s="2" customFormat="1" ht="15" outlineLevel="1" x14ac:dyDescent="0.25">
      <c r="C19" s="3"/>
      <c r="D19" s="11" t="s">
        <v>884</v>
      </c>
      <c r="E19" s="7" t="s">
        <v>795</v>
      </c>
      <c r="G19" s="4"/>
    </row>
    <row r="20" spans="3:7" s="2" customFormat="1" outlineLevel="1" x14ac:dyDescent="0.2">
      <c r="C20" s="3"/>
      <c r="D20" s="10" t="s">
        <v>885</v>
      </c>
      <c r="E20" s="12" t="s">
        <v>256</v>
      </c>
      <c r="G20" s="4"/>
    </row>
    <row r="21" spans="3:7" s="2" customFormat="1" ht="45" outlineLevel="1" x14ac:dyDescent="0.25">
      <c r="C21" s="3"/>
      <c r="D21" s="11" t="s">
        <v>886</v>
      </c>
      <c r="E21" s="7" t="s">
        <v>1019</v>
      </c>
      <c r="G21" s="4"/>
    </row>
    <row r="22" spans="3:7" s="2" customFormat="1" ht="29.25" outlineLevel="1" thickBot="1" x14ac:dyDescent="0.25">
      <c r="C22" s="3"/>
      <c r="D22" s="45" t="s">
        <v>887</v>
      </c>
      <c r="E22" s="46" t="s">
        <v>530</v>
      </c>
      <c r="G22" s="4"/>
    </row>
    <row r="23" spans="3:7" ht="15.75" thickTop="1" thickBot="1" x14ac:dyDescent="0.25"/>
    <row r="24" spans="3:7" s="2" customFormat="1" ht="21.75" thickTop="1" thickBot="1" x14ac:dyDescent="0.35">
      <c r="C24" s="3"/>
      <c r="D24" s="147" t="s">
        <v>888</v>
      </c>
      <c r="E24" s="148"/>
      <c r="G24" s="4"/>
    </row>
    <row r="25" spans="3:7" s="2" customFormat="1" ht="19.5" thickTop="1" thickBot="1" x14ac:dyDescent="0.25">
      <c r="C25" s="3"/>
      <c r="D25" s="153" t="s">
        <v>889</v>
      </c>
      <c r="E25" s="154"/>
      <c r="G25" s="29"/>
    </row>
    <row r="26" spans="3:7" s="2" customFormat="1" ht="44.25" outlineLevel="1" thickTop="1" x14ac:dyDescent="0.25">
      <c r="C26" s="3"/>
      <c r="D26" s="14" t="s">
        <v>890</v>
      </c>
      <c r="E26" s="5" t="s">
        <v>981</v>
      </c>
      <c r="G26" s="4"/>
    </row>
    <row r="27" spans="3:7" s="2" customFormat="1" ht="30.75" outlineLevel="1" thickBot="1" x14ac:dyDescent="0.3">
      <c r="C27" s="3"/>
      <c r="D27" s="13" t="s">
        <v>891</v>
      </c>
      <c r="E27" s="32">
        <v>1000</v>
      </c>
      <c r="G27" s="4"/>
    </row>
    <row r="28" spans="3:7" s="2" customFormat="1" ht="19.5" thickTop="1" thickBot="1" x14ac:dyDescent="0.25">
      <c r="C28" s="3"/>
      <c r="D28" s="153" t="s">
        <v>892</v>
      </c>
      <c r="E28" s="154"/>
      <c r="G28" s="29"/>
    </row>
    <row r="29" spans="3:7" s="2" customFormat="1" ht="30.75" outlineLevel="1" thickTop="1" x14ac:dyDescent="0.25">
      <c r="C29" s="3"/>
      <c r="D29" s="14" t="s">
        <v>893</v>
      </c>
      <c r="E29" s="112" t="s">
        <v>7</v>
      </c>
      <c r="G29" s="4"/>
    </row>
    <row r="30" spans="3:7" s="2" customFormat="1" ht="30" outlineLevel="1" x14ac:dyDescent="0.25">
      <c r="C30" s="3"/>
      <c r="D30" s="11" t="s">
        <v>894</v>
      </c>
      <c r="E30" s="7" t="s">
        <v>301</v>
      </c>
      <c r="G30" s="4"/>
    </row>
    <row r="31" spans="3:7" s="2" customFormat="1" ht="60" outlineLevel="1" x14ac:dyDescent="0.25">
      <c r="C31" s="3"/>
      <c r="D31" s="11" t="s">
        <v>895</v>
      </c>
      <c r="E31" s="7" t="s">
        <v>803</v>
      </c>
      <c r="G31" s="4"/>
    </row>
    <row r="32" spans="3:7" s="2" customFormat="1" ht="30" outlineLevel="1" x14ac:dyDescent="0.25">
      <c r="C32" s="3"/>
      <c r="D32" s="11" t="s">
        <v>896</v>
      </c>
      <c r="E32" s="7" t="s">
        <v>804</v>
      </c>
      <c r="G32" s="4"/>
    </row>
    <row r="33" spans="3:7" s="2" customFormat="1" ht="30" outlineLevel="1" x14ac:dyDescent="0.25">
      <c r="C33" s="3"/>
      <c r="D33" s="11" t="s">
        <v>897</v>
      </c>
      <c r="E33" s="7" t="s">
        <v>1165</v>
      </c>
      <c r="G33" s="4"/>
    </row>
    <row r="34" spans="3:7" s="2" customFormat="1" ht="15" outlineLevel="1" thickBot="1" x14ac:dyDescent="0.25">
      <c r="C34" s="3"/>
      <c r="D34" s="17" t="s">
        <v>898</v>
      </c>
      <c r="E34" s="8" t="s">
        <v>303</v>
      </c>
      <c r="G34" s="4"/>
    </row>
    <row r="35" spans="3:7" s="2" customFormat="1" ht="19.5" thickTop="1" thickBot="1" x14ac:dyDescent="0.25">
      <c r="C35" s="3"/>
      <c r="D35" s="153" t="s">
        <v>783</v>
      </c>
      <c r="E35" s="154"/>
      <c r="G35" s="4"/>
    </row>
    <row r="36" spans="3:7" s="2" customFormat="1" ht="30.75" outlineLevel="1" thickTop="1" x14ac:dyDescent="0.25">
      <c r="C36" s="3"/>
      <c r="D36" s="14" t="s">
        <v>900</v>
      </c>
      <c r="E36" s="5" t="s">
        <v>779</v>
      </c>
      <c r="G36" s="4"/>
    </row>
    <row r="37" spans="3:7" s="2" customFormat="1" ht="30" outlineLevel="1" x14ac:dyDescent="0.25">
      <c r="C37" s="3"/>
      <c r="D37" s="11" t="s">
        <v>901</v>
      </c>
      <c r="E37" s="7" t="s">
        <v>779</v>
      </c>
      <c r="G37" s="4"/>
    </row>
    <row r="38" spans="3:7" s="2" customFormat="1" ht="30" outlineLevel="1" x14ac:dyDescent="0.25">
      <c r="C38" s="3"/>
      <c r="D38" s="11" t="s">
        <v>902</v>
      </c>
      <c r="E38" s="7" t="s">
        <v>789</v>
      </c>
      <c r="G38" s="4"/>
    </row>
    <row r="39" spans="3:7" s="2" customFormat="1" ht="30" outlineLevel="1" x14ac:dyDescent="0.25">
      <c r="C39" s="3"/>
      <c r="D39" s="11" t="s">
        <v>903</v>
      </c>
      <c r="E39" s="7" t="s">
        <v>791</v>
      </c>
      <c r="G39" s="4"/>
    </row>
    <row r="40" spans="3:7" s="2" customFormat="1" ht="30.75" outlineLevel="1" thickBot="1" x14ac:dyDescent="0.3">
      <c r="C40" s="3"/>
      <c r="D40" s="13" t="s">
        <v>904</v>
      </c>
      <c r="E40" s="8" t="s">
        <v>1165</v>
      </c>
      <c r="G40" s="4"/>
    </row>
    <row r="41" spans="3:7" s="2" customFormat="1" ht="19.5" thickTop="1" thickBot="1" x14ac:dyDescent="0.25">
      <c r="C41" s="3"/>
      <c r="D41" s="153" t="s">
        <v>905</v>
      </c>
      <c r="E41" s="154"/>
      <c r="G41" s="4"/>
    </row>
    <row r="42" spans="3:7" s="2" customFormat="1" ht="15.75" outlineLevel="1" thickTop="1" x14ac:dyDescent="0.25">
      <c r="C42" s="3"/>
      <c r="D42" s="14" t="s">
        <v>906</v>
      </c>
      <c r="E42" s="5" t="s">
        <v>779</v>
      </c>
      <c r="G42" s="4"/>
    </row>
    <row r="43" spans="3:7" s="2" customFormat="1" ht="15" outlineLevel="1" x14ac:dyDescent="0.25">
      <c r="C43" s="3"/>
      <c r="D43" s="11" t="s">
        <v>907</v>
      </c>
      <c r="E43" s="7" t="s">
        <v>779</v>
      </c>
      <c r="G43" s="4"/>
    </row>
    <row r="44" spans="3:7" s="2" customFormat="1" ht="15" outlineLevel="1" x14ac:dyDescent="0.25">
      <c r="C44" s="3"/>
      <c r="D44" s="11" t="s">
        <v>1</v>
      </c>
      <c r="E44" s="7" t="s">
        <v>780</v>
      </c>
      <c r="G44" s="4"/>
    </row>
    <row r="45" spans="3:7" s="2" customFormat="1" ht="15.75" outlineLevel="1" thickBot="1" x14ac:dyDescent="0.3">
      <c r="C45" s="3"/>
      <c r="D45" s="13" t="s">
        <v>908</v>
      </c>
      <c r="E45" s="8" t="s">
        <v>1188</v>
      </c>
      <c r="G45" s="4"/>
    </row>
    <row r="46" spans="3:7" s="2" customFormat="1" ht="19.5" thickTop="1" thickBot="1" x14ac:dyDescent="0.25">
      <c r="C46" s="3"/>
      <c r="D46" s="153" t="s">
        <v>909</v>
      </c>
      <c r="E46" s="154"/>
      <c r="G46" s="4"/>
    </row>
    <row r="47" spans="3:7" s="2" customFormat="1" ht="15.75" outlineLevel="1" thickTop="1" x14ac:dyDescent="0.25">
      <c r="C47" s="3"/>
      <c r="D47" s="14" t="s">
        <v>827</v>
      </c>
      <c r="E47" s="5" t="s">
        <v>779</v>
      </c>
      <c r="G47" s="4"/>
    </row>
    <row r="48" spans="3:7" s="2" customFormat="1" ht="15.75" outlineLevel="1" thickBot="1" x14ac:dyDescent="0.3">
      <c r="C48" s="3"/>
      <c r="D48" s="13" t="s">
        <v>2</v>
      </c>
      <c r="E48" s="8" t="s">
        <v>779</v>
      </c>
      <c r="G48" s="4"/>
    </row>
    <row r="49" spans="3:7" s="2" customFormat="1" ht="19.5" thickTop="1" thickBot="1" x14ac:dyDescent="0.25">
      <c r="C49" s="3"/>
      <c r="D49" s="153" t="s">
        <v>910</v>
      </c>
      <c r="E49" s="154"/>
      <c r="G49" s="4"/>
    </row>
    <row r="50" spans="3:7" s="2" customFormat="1" ht="30.75" outlineLevel="1" thickTop="1" x14ac:dyDescent="0.25">
      <c r="C50" s="3"/>
      <c r="D50" s="14" t="s">
        <v>829</v>
      </c>
      <c r="E50" s="5" t="s">
        <v>779</v>
      </c>
      <c r="G50" s="4"/>
    </row>
    <row r="51" spans="3:7" s="2" customFormat="1" ht="30.75" outlineLevel="1" thickBot="1" x14ac:dyDescent="0.3">
      <c r="C51" s="3"/>
      <c r="D51" s="13" t="s">
        <v>830</v>
      </c>
      <c r="E51" s="8" t="s">
        <v>779</v>
      </c>
      <c r="G51" s="4"/>
    </row>
    <row r="52" spans="3:7" s="2" customFormat="1" ht="19.5" thickTop="1" thickBot="1" x14ac:dyDescent="0.25">
      <c r="C52" s="3"/>
      <c r="D52" s="153" t="s">
        <v>911</v>
      </c>
      <c r="E52" s="154"/>
      <c r="G52" s="4"/>
    </row>
    <row r="53" spans="3:7" s="2" customFormat="1" ht="30.75" outlineLevel="1" thickTop="1" x14ac:dyDescent="0.25">
      <c r="C53" s="3"/>
      <c r="D53" s="14" t="s">
        <v>828</v>
      </c>
      <c r="E53" s="5" t="s">
        <v>779</v>
      </c>
      <c r="G53" s="4"/>
    </row>
    <row r="54" spans="3:7" s="2" customFormat="1" ht="28.5" outlineLevel="1" x14ac:dyDescent="0.2">
      <c r="C54" s="3"/>
      <c r="D54" s="16" t="s">
        <v>912</v>
      </c>
      <c r="E54" s="28" t="s">
        <v>788</v>
      </c>
      <c r="G54" s="4"/>
    </row>
    <row r="55" spans="3:7" s="2" customFormat="1" outlineLevel="1" x14ac:dyDescent="0.2">
      <c r="C55" s="3"/>
      <c r="D55" s="16" t="s">
        <v>913</v>
      </c>
      <c r="E55" s="28" t="s">
        <v>788</v>
      </c>
      <c r="G55" s="4"/>
    </row>
    <row r="56" spans="3:7" s="2" customFormat="1" outlineLevel="1" x14ac:dyDescent="0.2">
      <c r="C56" s="3"/>
      <c r="D56" s="16" t="s">
        <v>914</v>
      </c>
      <c r="E56" s="28" t="s">
        <v>788</v>
      </c>
      <c r="G56" s="4"/>
    </row>
    <row r="57" spans="3:7" s="2" customFormat="1" ht="28.5" outlineLevel="1" x14ac:dyDescent="0.2">
      <c r="C57" s="3"/>
      <c r="D57" s="16" t="s">
        <v>915</v>
      </c>
      <c r="E57" s="28" t="s">
        <v>788</v>
      </c>
      <c r="G57" s="4"/>
    </row>
    <row r="58" spans="3:7" s="2" customFormat="1" ht="15" outlineLevel="1" thickBot="1" x14ac:dyDescent="0.25">
      <c r="C58" s="3"/>
      <c r="D58" s="17" t="s">
        <v>916</v>
      </c>
      <c r="E58" s="92" t="s">
        <v>1188</v>
      </c>
      <c r="G58" s="4"/>
    </row>
    <row r="59" spans="3:7" s="2" customFormat="1" ht="19.5" thickTop="1" thickBot="1" x14ac:dyDescent="0.25">
      <c r="C59" s="3"/>
      <c r="D59" s="153" t="s">
        <v>917</v>
      </c>
      <c r="E59" s="154"/>
      <c r="G59" s="4"/>
    </row>
    <row r="60" spans="3:7" s="2" customFormat="1" ht="16.5" thickTop="1" thickBot="1" x14ac:dyDescent="0.3">
      <c r="C60" s="3"/>
      <c r="D60" s="47"/>
      <c r="E60" s="48" t="s">
        <v>1188</v>
      </c>
      <c r="G60" s="4"/>
    </row>
    <row r="61" spans="3:7" ht="15.75" thickTop="1" thickBot="1" x14ac:dyDescent="0.25"/>
    <row r="62" spans="3:7" s="2" customFormat="1" ht="21.75" thickTop="1" thickBot="1" x14ac:dyDescent="0.35">
      <c r="C62" s="3"/>
      <c r="D62" s="147" t="s">
        <v>918</v>
      </c>
      <c r="E62" s="148"/>
      <c r="G62" s="4"/>
    </row>
    <row r="63" spans="3:7" s="2" customFormat="1" ht="19.5" thickTop="1" thickBot="1" x14ac:dyDescent="0.25">
      <c r="C63" s="3"/>
      <c r="D63" s="153" t="s">
        <v>919</v>
      </c>
      <c r="E63" s="154"/>
      <c r="G63" s="4"/>
    </row>
    <row r="64" spans="3:7" s="2" customFormat="1" ht="30.75" outlineLevel="1" thickTop="1" x14ac:dyDescent="0.25">
      <c r="C64" s="3"/>
      <c r="D64" s="14" t="s">
        <v>831</v>
      </c>
      <c r="E64" s="5" t="s">
        <v>779</v>
      </c>
      <c r="F64" s="19"/>
      <c r="G64" s="4"/>
    </row>
    <row r="65" spans="3:7" s="2" customFormat="1" ht="15.75" outlineLevel="1" thickBot="1" x14ac:dyDescent="0.3">
      <c r="C65" s="3"/>
      <c r="D65" s="13" t="s">
        <v>3</v>
      </c>
      <c r="E65" s="8" t="s">
        <v>781</v>
      </c>
      <c r="G65" s="4"/>
    </row>
    <row r="66" spans="3:7" s="2" customFormat="1" ht="19.5" thickTop="1" thickBot="1" x14ac:dyDescent="0.25">
      <c r="C66" s="3"/>
      <c r="D66" s="153" t="s">
        <v>920</v>
      </c>
      <c r="E66" s="154"/>
      <c r="G66" s="4"/>
    </row>
    <row r="67" spans="3:7" s="2" customFormat="1" ht="15.75" outlineLevel="1" thickTop="1" x14ac:dyDescent="0.25">
      <c r="C67" s="3"/>
      <c r="D67" s="14" t="s">
        <v>821</v>
      </c>
      <c r="E67" s="5" t="s">
        <v>779</v>
      </c>
      <c r="G67" s="4"/>
    </row>
    <row r="68" spans="3:7" s="2" customFormat="1" ht="15" outlineLevel="1" x14ac:dyDescent="0.25">
      <c r="C68" s="3"/>
      <c r="D68" s="11" t="s">
        <v>822</v>
      </c>
      <c r="E68" s="7" t="s">
        <v>779</v>
      </c>
      <c r="G68" s="4"/>
    </row>
    <row r="69" spans="3:7" s="2" customFormat="1" ht="30.75" outlineLevel="1" thickBot="1" x14ac:dyDescent="0.3">
      <c r="C69" s="3"/>
      <c r="D69" s="13" t="s">
        <v>823</v>
      </c>
      <c r="E69" s="8" t="s">
        <v>779</v>
      </c>
      <c r="G69" s="4"/>
    </row>
    <row r="70" spans="3:7" s="2" customFormat="1" ht="15.75" thickTop="1" thickBot="1" x14ac:dyDescent="0.25">
      <c r="C70" s="3"/>
      <c r="D70" s="3"/>
      <c r="E70" s="9"/>
      <c r="G70" s="4"/>
    </row>
    <row r="71" spans="3:7" s="2" customFormat="1" ht="21.75" thickTop="1" thickBot="1" x14ac:dyDescent="0.35">
      <c r="C71" s="3"/>
      <c r="D71" s="147" t="s">
        <v>921</v>
      </c>
      <c r="E71" s="148"/>
      <c r="G71" s="4"/>
    </row>
    <row r="72" spans="3:7" s="2" customFormat="1" ht="44.25" outlineLevel="1" thickTop="1" x14ac:dyDescent="0.25">
      <c r="C72" s="3"/>
      <c r="D72" s="14" t="s">
        <v>1451</v>
      </c>
      <c r="E72" s="5" t="s">
        <v>775</v>
      </c>
      <c r="G72" s="4"/>
    </row>
    <row r="73" spans="3:7" s="2" customFormat="1" ht="30" outlineLevel="1" x14ac:dyDescent="0.25">
      <c r="C73" s="3"/>
      <c r="D73" s="11" t="s">
        <v>922</v>
      </c>
      <c r="E73" s="7" t="s">
        <v>834</v>
      </c>
      <c r="G73" s="4"/>
    </row>
    <row r="74" spans="3:7" s="2" customFormat="1" ht="15" outlineLevel="1" x14ac:dyDescent="0.25">
      <c r="C74" s="3"/>
      <c r="D74" s="11" t="s">
        <v>923</v>
      </c>
      <c r="E74" s="7" t="s">
        <v>839</v>
      </c>
      <c r="G74" s="4"/>
    </row>
    <row r="75" spans="3:7" s="2" customFormat="1" ht="43.5" outlineLevel="1" x14ac:dyDescent="0.25">
      <c r="C75" s="3"/>
      <c r="D75" s="11" t="s">
        <v>924</v>
      </c>
      <c r="E75" s="7" t="s">
        <v>1430</v>
      </c>
      <c r="G75" s="4"/>
    </row>
    <row r="76" spans="3:7" s="2" customFormat="1" ht="57.75" outlineLevel="1" x14ac:dyDescent="0.25">
      <c r="C76" s="3"/>
      <c r="D76" s="11" t="s">
        <v>925</v>
      </c>
      <c r="E76" s="7" t="s">
        <v>1270</v>
      </c>
      <c r="G76" s="157"/>
    </row>
    <row r="77" spans="3:7" s="2" customFormat="1" ht="15" outlineLevel="1" thickBot="1" x14ac:dyDescent="0.25">
      <c r="C77" s="3"/>
      <c r="D77" s="45" t="s">
        <v>926</v>
      </c>
      <c r="E77" s="46" t="s">
        <v>256</v>
      </c>
      <c r="G77" s="157"/>
    </row>
    <row r="78" spans="3:7" s="2" customFormat="1" ht="19.5" thickTop="1" thickBot="1" x14ac:dyDescent="0.25">
      <c r="C78" s="3"/>
      <c r="D78" s="153" t="s">
        <v>927</v>
      </c>
      <c r="E78" s="154"/>
      <c r="G78" s="4"/>
    </row>
    <row r="79" spans="3:7" s="2" customFormat="1" ht="30.75" outlineLevel="1" thickTop="1" x14ac:dyDescent="0.25">
      <c r="C79" s="3"/>
      <c r="D79" s="14" t="s">
        <v>928</v>
      </c>
      <c r="E79" s="5" t="s">
        <v>987</v>
      </c>
      <c r="G79" s="4"/>
    </row>
    <row r="80" spans="3:7" s="2" customFormat="1" ht="28.5" outlineLevel="1" x14ac:dyDescent="0.2">
      <c r="C80" s="3"/>
      <c r="D80" s="16" t="s">
        <v>929</v>
      </c>
      <c r="E80" s="28" t="s">
        <v>440</v>
      </c>
      <c r="G80" s="4"/>
    </row>
    <row r="81" spans="3:7" s="2" customFormat="1" ht="30.75" outlineLevel="1" thickBot="1" x14ac:dyDescent="0.3">
      <c r="C81" s="3"/>
      <c r="D81" s="13" t="s">
        <v>930</v>
      </c>
      <c r="E81" s="57" t="s">
        <v>256</v>
      </c>
      <c r="G81" s="4"/>
    </row>
    <row r="82" spans="3:7" s="2" customFormat="1" ht="19.5" thickTop="1" thickBot="1" x14ac:dyDescent="0.25">
      <c r="C82" s="3"/>
      <c r="D82" s="153" t="s">
        <v>931</v>
      </c>
      <c r="E82" s="154"/>
      <c r="G82" s="29"/>
    </row>
    <row r="83" spans="3:7" s="2" customFormat="1" ht="15.75" outlineLevel="1" thickTop="1" x14ac:dyDescent="0.25">
      <c r="C83" s="3"/>
      <c r="D83" s="14" t="s">
        <v>819</v>
      </c>
      <c r="E83" s="5" t="s">
        <v>781</v>
      </c>
      <c r="G83" s="4"/>
    </row>
    <row r="84" spans="3:7" s="2" customFormat="1" ht="30" outlineLevel="1" x14ac:dyDescent="0.25">
      <c r="C84" s="3"/>
      <c r="D84" s="11" t="s">
        <v>818</v>
      </c>
      <c r="E84" s="7" t="s">
        <v>781</v>
      </c>
      <c r="G84" s="4"/>
    </row>
    <row r="85" spans="3:7" s="2" customFormat="1" ht="105" outlineLevel="1" x14ac:dyDescent="0.25">
      <c r="C85" s="3"/>
      <c r="D85" s="11" t="s">
        <v>826</v>
      </c>
      <c r="E85" s="7" t="s">
        <v>779</v>
      </c>
      <c r="G85" s="4"/>
    </row>
    <row r="86" spans="3:7" s="2" customFormat="1" ht="45" outlineLevel="1" x14ac:dyDescent="0.25">
      <c r="C86" s="3"/>
      <c r="D86" s="11" t="s">
        <v>820</v>
      </c>
      <c r="E86" s="7" t="s">
        <v>781</v>
      </c>
      <c r="G86" s="4"/>
    </row>
    <row r="87" spans="3:7" s="2" customFormat="1" ht="30.75" outlineLevel="1" thickBot="1" x14ac:dyDescent="0.3">
      <c r="C87" s="3"/>
      <c r="D87" s="13" t="s">
        <v>932</v>
      </c>
      <c r="E87" s="8" t="s">
        <v>780</v>
      </c>
      <c r="G87" s="4"/>
    </row>
    <row r="88" spans="3:7" s="2" customFormat="1" ht="19.5" thickTop="1" thickBot="1" x14ac:dyDescent="0.25">
      <c r="C88" s="3"/>
      <c r="D88" s="153" t="s">
        <v>933</v>
      </c>
      <c r="E88" s="154"/>
      <c r="G88" s="4"/>
    </row>
    <row r="89" spans="3:7" s="2" customFormat="1" ht="44.25" outlineLevel="1" thickTop="1" x14ac:dyDescent="0.25">
      <c r="C89" s="3"/>
      <c r="D89" s="14" t="s">
        <v>934</v>
      </c>
      <c r="E89" s="5" t="s">
        <v>775</v>
      </c>
      <c r="G89" s="4"/>
    </row>
    <row r="90" spans="3:7" s="2" customFormat="1" ht="45" outlineLevel="1" x14ac:dyDescent="0.25">
      <c r="C90" s="3"/>
      <c r="D90" s="11" t="s">
        <v>935</v>
      </c>
      <c r="E90" s="7" t="s">
        <v>1165</v>
      </c>
      <c r="G90" s="4"/>
    </row>
    <row r="91" spans="3:7" s="2" customFormat="1" ht="30" outlineLevel="1" x14ac:dyDescent="0.25">
      <c r="C91" s="3"/>
      <c r="D91" s="11" t="s">
        <v>936</v>
      </c>
      <c r="E91" s="7" t="s">
        <v>781</v>
      </c>
      <c r="G91" s="4"/>
    </row>
    <row r="92" spans="3:7" s="2" customFormat="1" ht="15" outlineLevel="1" x14ac:dyDescent="0.25">
      <c r="C92" s="3"/>
      <c r="D92" s="11" t="s">
        <v>933</v>
      </c>
      <c r="E92" s="7" t="s">
        <v>1165</v>
      </c>
      <c r="G92" s="4"/>
    </row>
    <row r="93" spans="3:7" s="2" customFormat="1" ht="15" outlineLevel="1" thickBot="1" x14ac:dyDescent="0.25">
      <c r="C93" s="3"/>
      <c r="D93" s="21" t="s">
        <v>885</v>
      </c>
      <c r="E93" s="15">
        <v>0</v>
      </c>
      <c r="G93" s="4"/>
    </row>
    <row r="94" spans="3:7" s="2" customFormat="1" ht="19.5" thickTop="1" thickBot="1" x14ac:dyDescent="0.25">
      <c r="C94" s="3"/>
      <c r="D94" s="153" t="s">
        <v>937</v>
      </c>
      <c r="E94" s="154"/>
      <c r="G94" s="4"/>
    </row>
    <row r="95" spans="3:7" s="2" customFormat="1" ht="15.75" outlineLevel="1" thickTop="1" x14ac:dyDescent="0.25">
      <c r="C95" s="3"/>
      <c r="D95" s="14" t="s">
        <v>938</v>
      </c>
      <c r="E95" s="5" t="s">
        <v>780</v>
      </c>
      <c r="G95" s="4"/>
    </row>
    <row r="96" spans="3:7" s="2" customFormat="1" ht="15" outlineLevel="1" x14ac:dyDescent="0.25">
      <c r="C96" s="3"/>
      <c r="D96" s="11" t="s">
        <v>939</v>
      </c>
      <c r="E96" s="7" t="s">
        <v>780</v>
      </c>
      <c r="G96" s="4"/>
    </row>
    <row r="97" spans="3:7" s="2" customFormat="1" ht="15.75" outlineLevel="1" thickBot="1" x14ac:dyDescent="0.3">
      <c r="C97" s="3"/>
      <c r="D97" s="13" t="s">
        <v>940</v>
      </c>
      <c r="E97" s="8" t="s">
        <v>1188</v>
      </c>
      <c r="G97" s="4"/>
    </row>
    <row r="98" spans="3:7" s="2" customFormat="1" ht="15.75" thickTop="1" thickBot="1" x14ac:dyDescent="0.25">
      <c r="C98" s="3"/>
      <c r="D98" s="3"/>
      <c r="E98" s="9"/>
      <c r="G98" s="4"/>
    </row>
    <row r="99" spans="3:7" s="2" customFormat="1" ht="21.75" thickTop="1" thickBot="1" x14ac:dyDescent="0.35">
      <c r="C99" s="3"/>
      <c r="D99" s="147" t="s">
        <v>941</v>
      </c>
      <c r="E99" s="148"/>
      <c r="G99" s="18"/>
    </row>
    <row r="100" spans="3:7" s="2" customFormat="1" ht="19.5" thickTop="1" thickBot="1" x14ac:dyDescent="0.25">
      <c r="C100" s="3"/>
      <c r="D100" s="153" t="s">
        <v>300</v>
      </c>
      <c r="E100" s="154"/>
      <c r="G100" s="18"/>
    </row>
    <row r="101" spans="3:7" s="2" customFormat="1" ht="16.5" outlineLevel="1" thickTop="1" thickBot="1" x14ac:dyDescent="0.3">
      <c r="C101" s="3"/>
      <c r="D101" s="47" t="s">
        <v>824</v>
      </c>
      <c r="E101" s="48" t="s">
        <v>780</v>
      </c>
      <c r="G101" s="4"/>
    </row>
    <row r="102" spans="3:7" s="2" customFormat="1" ht="19.5" thickTop="1" thickBot="1" x14ac:dyDescent="0.25">
      <c r="C102" s="3"/>
      <c r="D102" s="153" t="s">
        <v>942</v>
      </c>
      <c r="E102" s="154"/>
      <c r="G102" s="4"/>
    </row>
    <row r="103" spans="3:7" s="2" customFormat="1" ht="15.75" outlineLevel="1" thickTop="1" x14ac:dyDescent="0.25">
      <c r="C103" s="3"/>
      <c r="D103" s="14" t="s">
        <v>825</v>
      </c>
      <c r="E103" s="5" t="s">
        <v>780</v>
      </c>
      <c r="G103" s="4"/>
    </row>
    <row r="104" spans="3:7" s="2" customFormat="1" ht="45.75" outlineLevel="1" thickBot="1" x14ac:dyDescent="0.3">
      <c r="C104" s="3"/>
      <c r="D104" s="13" t="s">
        <v>817</v>
      </c>
      <c r="E104" s="8" t="s">
        <v>781</v>
      </c>
      <c r="G104" s="4"/>
    </row>
    <row r="105" spans="3:7" s="2" customFormat="1" ht="19.5" thickTop="1" thickBot="1" x14ac:dyDescent="0.25">
      <c r="C105" s="3"/>
      <c r="D105" s="153" t="s">
        <v>917</v>
      </c>
      <c r="E105" s="154"/>
      <c r="G105" s="4"/>
    </row>
    <row r="106" spans="3:7" s="2" customFormat="1" ht="16.5" thickTop="1" thickBot="1" x14ac:dyDescent="0.3">
      <c r="C106" s="3"/>
      <c r="D106" s="47"/>
      <c r="E106" s="48" t="s">
        <v>1188</v>
      </c>
      <c r="G106" s="4"/>
    </row>
    <row r="107" spans="3:7" s="2" customFormat="1" ht="15.75" thickTop="1" thickBot="1" x14ac:dyDescent="0.25">
      <c r="C107" s="3"/>
      <c r="D107" s="3"/>
      <c r="E107" s="9"/>
      <c r="G107" s="4"/>
    </row>
    <row r="108" spans="3:7" s="2" customFormat="1" ht="21.75" thickTop="1" thickBot="1" x14ac:dyDescent="0.35">
      <c r="C108" s="3"/>
      <c r="D108" s="147" t="s">
        <v>943</v>
      </c>
      <c r="E108" s="148"/>
      <c r="G108" s="4"/>
    </row>
    <row r="109" spans="3:7" s="2" customFormat="1" ht="19.5" thickTop="1" thickBot="1" x14ac:dyDescent="0.25">
      <c r="C109" s="3"/>
      <c r="D109" s="153" t="s">
        <v>944</v>
      </c>
      <c r="E109" s="154"/>
      <c r="G109" s="4"/>
    </row>
    <row r="110" spans="3:7" s="2" customFormat="1" ht="90.75" outlineLevel="1" thickTop="1" x14ac:dyDescent="0.25">
      <c r="C110" s="3"/>
      <c r="D110" s="14" t="s">
        <v>945</v>
      </c>
      <c r="E110" s="5" t="s">
        <v>779</v>
      </c>
      <c r="G110" s="4"/>
    </row>
    <row r="111" spans="3:7" s="2" customFormat="1" ht="75.75" outlineLevel="1" thickBot="1" x14ac:dyDescent="0.3">
      <c r="C111" s="3"/>
      <c r="D111" s="13" t="s">
        <v>946</v>
      </c>
      <c r="E111" s="8" t="s">
        <v>781</v>
      </c>
      <c r="G111" s="4"/>
    </row>
    <row r="112" spans="3:7" s="2" customFormat="1" ht="19.5" thickTop="1" thickBot="1" x14ac:dyDescent="0.25">
      <c r="C112" s="3"/>
      <c r="D112" s="153" t="s">
        <v>947</v>
      </c>
      <c r="E112" s="154"/>
      <c r="G112" s="4"/>
    </row>
    <row r="113" spans="3:7" s="2" customFormat="1" ht="45.75" outlineLevel="1" thickTop="1" x14ac:dyDescent="0.25">
      <c r="C113" s="3"/>
      <c r="D113" s="14" t="s">
        <v>948</v>
      </c>
      <c r="E113" s="5" t="s">
        <v>780</v>
      </c>
      <c r="G113" s="4"/>
    </row>
    <row r="114" spans="3:7" s="2" customFormat="1" ht="45.75" outlineLevel="1" thickBot="1" x14ac:dyDescent="0.3">
      <c r="C114" s="3"/>
      <c r="D114" s="13" t="s">
        <v>949</v>
      </c>
      <c r="E114" s="8" t="s">
        <v>780</v>
      </c>
      <c r="G114" s="4"/>
    </row>
    <row r="115" spans="3:7" s="2" customFormat="1" ht="15.75" thickTop="1" thickBot="1" x14ac:dyDescent="0.25">
      <c r="C115" s="3"/>
      <c r="D115" s="3"/>
      <c r="E115" s="9"/>
      <c r="G115" s="4"/>
    </row>
    <row r="116" spans="3:7" s="2" customFormat="1" ht="29.25" thickTop="1" thickBot="1" x14ac:dyDescent="0.45">
      <c r="C116" s="3"/>
      <c r="D116" s="155" t="s">
        <v>950</v>
      </c>
      <c r="E116" s="156"/>
      <c r="G116" s="4"/>
    </row>
    <row r="117" spans="3:7" s="2" customFormat="1" ht="19.5" thickTop="1" thickBot="1" x14ac:dyDescent="0.25">
      <c r="C117" s="3"/>
      <c r="D117" s="153" t="s">
        <v>951</v>
      </c>
      <c r="E117" s="154"/>
      <c r="G117" s="4"/>
    </row>
    <row r="118" spans="3:7" s="2" customFormat="1" ht="30" outlineLevel="1" thickTop="1" x14ac:dyDescent="0.25">
      <c r="C118" s="3"/>
      <c r="D118" s="14" t="s">
        <v>952</v>
      </c>
      <c r="E118" s="5" t="s">
        <v>1166</v>
      </c>
      <c r="G118" s="4"/>
    </row>
    <row r="119" spans="3:7" s="2" customFormat="1" ht="15.75" outlineLevel="1" thickBot="1" x14ac:dyDescent="0.3">
      <c r="C119" s="3"/>
      <c r="D119" s="13" t="s">
        <v>953</v>
      </c>
      <c r="E119" s="8" t="s">
        <v>811</v>
      </c>
      <c r="G119" s="4"/>
    </row>
    <row r="120" spans="3:7" s="2" customFormat="1" ht="19.5" thickTop="1" thickBot="1" x14ac:dyDescent="0.25">
      <c r="C120" s="3"/>
      <c r="D120" s="153" t="s">
        <v>954</v>
      </c>
      <c r="E120" s="154"/>
      <c r="G120" s="4"/>
    </row>
    <row r="121" spans="3:7" s="2" customFormat="1" ht="43.5" outlineLevel="1" thickTop="1" x14ac:dyDescent="0.2">
      <c r="C121" s="3"/>
      <c r="D121" s="22" t="s">
        <v>955</v>
      </c>
      <c r="E121" s="5" t="s">
        <v>1243</v>
      </c>
      <c r="G121" s="4"/>
    </row>
    <row r="122" spans="3:7" s="2" customFormat="1" ht="42.75" outlineLevel="1" x14ac:dyDescent="0.2">
      <c r="C122" s="3"/>
      <c r="D122" s="16" t="s">
        <v>956</v>
      </c>
      <c r="E122" s="7" t="s">
        <v>1193</v>
      </c>
      <c r="G122" s="4"/>
    </row>
    <row r="123" spans="3:7" s="2" customFormat="1" ht="28.5" outlineLevel="1" x14ac:dyDescent="0.2">
      <c r="C123" s="3"/>
      <c r="D123" s="16" t="s">
        <v>957</v>
      </c>
      <c r="E123" s="7" t="s">
        <v>1217</v>
      </c>
      <c r="G123" s="4"/>
    </row>
    <row r="124" spans="3:7" s="2" customFormat="1" ht="43.5" outlineLevel="1" thickBot="1" x14ac:dyDescent="0.25">
      <c r="C124" s="3"/>
      <c r="D124" s="17" t="s">
        <v>958</v>
      </c>
      <c r="E124" s="8" t="s">
        <v>1193</v>
      </c>
      <c r="G124" s="4"/>
    </row>
    <row r="125" spans="3:7" s="2" customFormat="1" ht="15.75" thickTop="1" thickBot="1" x14ac:dyDescent="0.25">
      <c r="C125" s="3"/>
      <c r="D125" s="153" t="s">
        <v>1290</v>
      </c>
      <c r="E125" s="154" t="s">
        <v>8</v>
      </c>
      <c r="G125" s="4"/>
    </row>
    <row r="126" spans="3:7" s="2" customFormat="1" ht="30.75" outlineLevel="1" thickTop="1" x14ac:dyDescent="0.25">
      <c r="C126" s="3"/>
      <c r="D126" s="14" t="s">
        <v>959</v>
      </c>
      <c r="E126" s="5" t="s">
        <v>812</v>
      </c>
      <c r="G126" s="4"/>
    </row>
    <row r="127" spans="3:7" s="2" customFormat="1" ht="100.5" outlineLevel="1" x14ac:dyDescent="0.25">
      <c r="C127" s="3"/>
      <c r="D127" s="11" t="s">
        <v>1449</v>
      </c>
      <c r="E127" s="7" t="s">
        <v>1047</v>
      </c>
      <c r="G127" s="4"/>
    </row>
    <row r="128" spans="3:7" s="2" customFormat="1" ht="100.5" outlineLevel="1" x14ac:dyDescent="0.25">
      <c r="C128" s="3"/>
      <c r="D128" s="11" t="s">
        <v>1450</v>
      </c>
      <c r="E128" s="7" t="s">
        <v>1079</v>
      </c>
      <c r="G128" s="4"/>
    </row>
    <row r="129" spans="3:7" s="2" customFormat="1" ht="30" outlineLevel="1" x14ac:dyDescent="0.25">
      <c r="C129" s="3"/>
      <c r="D129" s="11" t="s">
        <v>1178</v>
      </c>
      <c r="E129" s="20" t="s">
        <v>1610</v>
      </c>
      <c r="G129" s="4"/>
    </row>
    <row r="130" spans="3:7" s="2" customFormat="1" outlineLevel="1" x14ac:dyDescent="0.2">
      <c r="C130" s="3"/>
      <c r="D130" s="10" t="s">
        <v>885</v>
      </c>
      <c r="E130" s="12" t="s">
        <v>587</v>
      </c>
      <c r="G130" s="4"/>
    </row>
    <row r="131" spans="3:7" s="2" customFormat="1" ht="30" outlineLevel="1" x14ac:dyDescent="0.25">
      <c r="C131" s="3"/>
      <c r="D131" s="11" t="s">
        <v>832</v>
      </c>
      <c r="E131" s="20" t="s">
        <v>1291</v>
      </c>
      <c r="G131" s="4"/>
    </row>
    <row r="132" spans="3:7" s="2" customFormat="1" outlineLevel="1" x14ac:dyDescent="0.2">
      <c r="C132" s="3"/>
      <c r="D132" s="10" t="s">
        <v>885</v>
      </c>
      <c r="E132" s="12" t="s">
        <v>618</v>
      </c>
      <c r="G132" s="4"/>
    </row>
    <row r="133" spans="3:7" s="2" customFormat="1" ht="15" outlineLevel="1" x14ac:dyDescent="0.25">
      <c r="C133" s="3"/>
      <c r="D133" s="98" t="s">
        <v>960</v>
      </c>
      <c r="E133" s="7"/>
      <c r="G133" s="4"/>
    </row>
    <row r="134" spans="3:7" s="2" customFormat="1" outlineLevel="1" x14ac:dyDescent="0.2">
      <c r="C134" s="3"/>
      <c r="D134" s="16" t="s">
        <v>961</v>
      </c>
      <c r="E134" s="20" t="s">
        <v>794</v>
      </c>
      <c r="G134" s="4"/>
    </row>
    <row r="135" spans="3:7" s="2" customFormat="1" ht="28.5" outlineLevel="1" x14ac:dyDescent="0.2">
      <c r="C135" s="3"/>
      <c r="D135" s="16" t="s">
        <v>962</v>
      </c>
      <c r="E135" s="20" t="s">
        <v>794</v>
      </c>
      <c r="G135" s="4"/>
    </row>
    <row r="136" spans="3:7" s="2" customFormat="1" outlineLevel="1" x14ac:dyDescent="0.2">
      <c r="C136" s="3"/>
      <c r="D136" s="16" t="s">
        <v>963</v>
      </c>
      <c r="E136" s="20" t="s">
        <v>794</v>
      </c>
      <c r="G136" s="4"/>
    </row>
    <row r="137" spans="3:7" s="2" customFormat="1" outlineLevel="1" x14ac:dyDescent="0.2">
      <c r="C137" s="3"/>
      <c r="D137" s="10" t="s">
        <v>964</v>
      </c>
      <c r="E137" s="12" t="s">
        <v>641</v>
      </c>
      <c r="G137" s="4"/>
    </row>
    <row r="138" spans="3:7" s="2" customFormat="1" ht="30.75" outlineLevel="1" thickBot="1" x14ac:dyDescent="0.3">
      <c r="C138" s="3"/>
      <c r="D138" s="13" t="s">
        <v>965</v>
      </c>
      <c r="E138" s="15" t="s">
        <v>652</v>
      </c>
      <c r="G138" s="4"/>
    </row>
    <row r="139" spans="3:7" s="2" customFormat="1" ht="15" thickTop="1" x14ac:dyDescent="0.2">
      <c r="C139" s="3"/>
      <c r="D139" s="23"/>
      <c r="E139" s="24"/>
      <c r="G139" s="4"/>
    </row>
    <row r="145" spans="3:7" s="2" customFormat="1" x14ac:dyDescent="0.2">
      <c r="C145" s="3"/>
      <c r="D145" s="3"/>
      <c r="E145" s="9"/>
      <c r="G145" s="4"/>
    </row>
    <row r="146" spans="3:7" s="2" customFormat="1" x14ac:dyDescent="0.2">
      <c r="C146" s="3"/>
      <c r="D146" s="3"/>
      <c r="E146" s="9"/>
      <c r="G146" s="4"/>
    </row>
  </sheetData>
  <mergeCells count="32">
    <mergeCell ref="D120:E120"/>
    <mergeCell ref="D125:E125"/>
    <mergeCell ref="D105:E105"/>
    <mergeCell ref="D108:E108"/>
    <mergeCell ref="D109:E109"/>
    <mergeCell ref="D112:E112"/>
    <mergeCell ref="D116:E116"/>
    <mergeCell ref="D117:E117"/>
    <mergeCell ref="D102:E102"/>
    <mergeCell ref="D62:E62"/>
    <mergeCell ref="D63:E63"/>
    <mergeCell ref="D66:E66"/>
    <mergeCell ref="D71:E71"/>
    <mergeCell ref="D82:E82"/>
    <mergeCell ref="D88:E88"/>
    <mergeCell ref="D94:E94"/>
    <mergeCell ref="D99:E99"/>
    <mergeCell ref="D100:E100"/>
    <mergeCell ref="G76:G77"/>
    <mergeCell ref="D78:E78"/>
    <mergeCell ref="D35:E35"/>
    <mergeCell ref="D41:E41"/>
    <mergeCell ref="D46:E46"/>
    <mergeCell ref="D49:E49"/>
    <mergeCell ref="D52:E52"/>
    <mergeCell ref="D59:E59"/>
    <mergeCell ref="D28:E28"/>
    <mergeCell ref="D2:E2"/>
    <mergeCell ref="D16:E16"/>
    <mergeCell ref="D17:E17"/>
    <mergeCell ref="D24:E24"/>
    <mergeCell ref="D25:E25"/>
  </mergeCells>
  <hyperlinks>
    <hyperlink ref="G1" location="Panoramica!A1" display="Torna alla panoramica →" xr:uid="{9870E9FC-A410-4865-B145-A3189CC26210}"/>
  </hyperlinks>
  <pageMargins left="0.7" right="0.7" top="0.75" bottom="0.75" header="0.3" footer="0.3"/>
  <pageSetup paperSize="9" scale="46" orientation="portrait" verticalDpi="0" r:id="rId1"/>
  <rowBreaks count="2" manualBreakCount="2">
    <brk id="98" min="3" max="4" man="1"/>
    <brk id="115" min="3" max="4" man="1"/>
  </rowBreaks>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702495-A5AB-4DF2-8C7F-1D270EB075BC}">
  <sheetPr codeName="Tabelle83">
    <outlinePr summaryBelow="0"/>
  </sheetPr>
  <dimension ref="A1:EY156"/>
  <sheetViews>
    <sheetView zoomScaleNormal="100" workbookViewId="0">
      <pane ySplit="1" topLeftCell="A2" activePane="bottomLeft" state="frozen"/>
      <selection pane="bottomLeft" activeCell="G1" sqref="G1"/>
    </sheetView>
  </sheetViews>
  <sheetFormatPr baseColWidth="10" defaultColWidth="10.85546875" defaultRowHeight="14.25" outlineLevelRow="1" x14ac:dyDescent="0.2"/>
  <cols>
    <col min="1" max="2" width="4" style="2" customWidth="1"/>
    <col min="3" max="3" width="1.5703125" style="3" customWidth="1"/>
    <col min="4" max="4" width="28.7109375" style="3" customWidth="1"/>
    <col min="5" max="5" width="98.85546875" style="9" customWidth="1"/>
    <col min="6" max="6" width="1.5703125" style="2" customWidth="1"/>
    <col min="7" max="7" width="128.5703125" style="4" customWidth="1"/>
    <col min="8" max="155" width="10.85546875" style="2"/>
    <col min="156" max="16384" width="10.85546875" style="25"/>
  </cols>
  <sheetData>
    <row r="1" spans="3:8" s="2" customFormat="1" ht="50.1" customHeight="1" thickBot="1" x14ac:dyDescent="0.25">
      <c r="C1" s="3"/>
      <c r="D1" s="117" t="s">
        <v>130</v>
      </c>
      <c r="G1" s="113" t="s">
        <v>967</v>
      </c>
    </row>
    <row r="2" spans="3:8" s="2" customFormat="1" ht="29.25" thickTop="1" thickBot="1" x14ac:dyDescent="0.45">
      <c r="C2" s="3"/>
      <c r="D2" s="158" t="s">
        <v>872</v>
      </c>
      <c r="E2" s="159"/>
      <c r="G2" s="4"/>
    </row>
    <row r="3" spans="3:8" s="2" customFormat="1" ht="72.75" outlineLevel="1" thickTop="1" x14ac:dyDescent="0.25">
      <c r="C3" s="3"/>
      <c r="D3" s="14" t="s">
        <v>873</v>
      </c>
      <c r="E3" s="5" t="s">
        <v>772</v>
      </c>
      <c r="G3" s="4"/>
      <c r="H3" s="6"/>
    </row>
    <row r="4" spans="3:8" s="2" customFormat="1" ht="15" outlineLevel="1" x14ac:dyDescent="0.25">
      <c r="C4" s="3"/>
      <c r="D4" s="11" t="s">
        <v>874</v>
      </c>
      <c r="E4" s="7" t="s">
        <v>1225</v>
      </c>
      <c r="G4" s="4"/>
    </row>
    <row r="5" spans="3:8" s="2" customFormat="1" ht="30" outlineLevel="1" x14ac:dyDescent="0.25">
      <c r="C5" s="3"/>
      <c r="D5" s="11" t="s">
        <v>782</v>
      </c>
      <c r="E5" s="7" t="s">
        <v>131</v>
      </c>
      <c r="G5" s="4"/>
    </row>
    <row r="6" spans="3:8" s="2" customFormat="1" ht="15" outlineLevel="1" x14ac:dyDescent="0.25">
      <c r="C6" s="3"/>
      <c r="D6" s="11" t="s">
        <v>773</v>
      </c>
      <c r="E6" s="7" t="s">
        <v>1877</v>
      </c>
      <c r="G6" s="4"/>
    </row>
    <row r="7" spans="3:8" s="2" customFormat="1" ht="15" outlineLevel="1" x14ac:dyDescent="0.25">
      <c r="C7" s="3"/>
      <c r="D7" s="11" t="s">
        <v>798</v>
      </c>
      <c r="E7" s="7" t="s">
        <v>132</v>
      </c>
      <c r="G7" s="4"/>
    </row>
    <row r="8" spans="3:8" s="2" customFormat="1" ht="15" outlineLevel="1" x14ac:dyDescent="0.25">
      <c r="C8" s="3"/>
      <c r="D8" s="11" t="s">
        <v>797</v>
      </c>
      <c r="E8" s="7" t="s">
        <v>133</v>
      </c>
      <c r="G8" s="4"/>
    </row>
    <row r="9" spans="3:8" s="2" customFormat="1" ht="30" outlineLevel="1" x14ac:dyDescent="0.25">
      <c r="C9" s="3"/>
      <c r="D9" s="11" t="s">
        <v>875</v>
      </c>
      <c r="E9" s="7" t="s">
        <v>774</v>
      </c>
      <c r="G9" s="4"/>
    </row>
    <row r="10" spans="3:8" s="2" customFormat="1" outlineLevel="1" x14ac:dyDescent="0.2">
      <c r="C10" s="3"/>
      <c r="D10" s="73" t="s">
        <v>876</v>
      </c>
      <c r="E10" s="56" t="s">
        <v>256</v>
      </c>
      <c r="G10" s="4"/>
    </row>
    <row r="11" spans="3:8" s="2" customFormat="1" ht="45" outlineLevel="1" x14ac:dyDescent="0.25">
      <c r="C11" s="3"/>
      <c r="D11" s="11" t="s">
        <v>877</v>
      </c>
      <c r="E11" s="7">
        <v>800</v>
      </c>
      <c r="G11" s="4"/>
    </row>
    <row r="12" spans="3:8" s="2" customFormat="1" ht="28.5" outlineLevel="1" x14ac:dyDescent="0.2">
      <c r="C12" s="3"/>
      <c r="D12" s="16" t="s">
        <v>878</v>
      </c>
      <c r="E12" s="28">
        <v>790</v>
      </c>
      <c r="G12" s="4"/>
    </row>
    <row r="13" spans="3:8" s="2" customFormat="1" ht="28.5" outlineLevel="1" x14ac:dyDescent="0.2">
      <c r="C13" s="3"/>
      <c r="D13" s="16" t="s">
        <v>879</v>
      </c>
      <c r="E13" s="28">
        <v>7</v>
      </c>
      <c r="G13" s="4"/>
    </row>
    <row r="14" spans="3:8" s="2" customFormat="1" ht="15" outlineLevel="1" thickBot="1" x14ac:dyDescent="0.25">
      <c r="C14" s="3"/>
      <c r="D14" s="17" t="s">
        <v>880</v>
      </c>
      <c r="E14" s="92">
        <v>3</v>
      </c>
      <c r="G14" s="4"/>
    </row>
    <row r="15" spans="3:8" ht="15.75" thickTop="1" thickBot="1" x14ac:dyDescent="0.25"/>
    <row r="16" spans="3:8" ht="29.25" thickTop="1" thickBot="1" x14ac:dyDescent="0.45">
      <c r="D16" s="158" t="s">
        <v>881</v>
      </c>
      <c r="E16" s="159"/>
    </row>
    <row r="17" spans="3:7" s="2" customFormat="1" ht="21.75" thickTop="1" thickBot="1" x14ac:dyDescent="0.35">
      <c r="C17" s="3"/>
      <c r="D17" s="160" t="s">
        <v>882</v>
      </c>
      <c r="E17" s="161"/>
      <c r="G17" s="4"/>
    </row>
    <row r="18" spans="3:7" s="2" customFormat="1" ht="60.75" outlineLevel="1" thickTop="1" x14ac:dyDescent="0.25">
      <c r="C18" s="3"/>
      <c r="D18" s="14" t="s">
        <v>883</v>
      </c>
      <c r="E18" s="5" t="s">
        <v>799</v>
      </c>
      <c r="G18" s="4"/>
    </row>
    <row r="19" spans="3:7" s="2" customFormat="1" ht="15" outlineLevel="1" x14ac:dyDescent="0.25">
      <c r="C19" s="3"/>
      <c r="D19" s="11" t="s">
        <v>884</v>
      </c>
      <c r="E19" s="7" t="s">
        <v>795</v>
      </c>
      <c r="G19" s="4"/>
    </row>
    <row r="20" spans="3:7" s="2" customFormat="1" ht="57" outlineLevel="1" x14ac:dyDescent="0.2">
      <c r="C20" s="3"/>
      <c r="D20" s="10" t="s">
        <v>885</v>
      </c>
      <c r="E20" s="12" t="s">
        <v>1630</v>
      </c>
      <c r="G20" s="4"/>
    </row>
    <row r="21" spans="3:7" s="2" customFormat="1" ht="45" outlineLevel="1" x14ac:dyDescent="0.25">
      <c r="C21" s="3"/>
      <c r="D21" s="11" t="s">
        <v>886</v>
      </c>
      <c r="E21" s="7" t="s">
        <v>795</v>
      </c>
      <c r="G21" s="4"/>
    </row>
    <row r="22" spans="3:7" s="2" customFormat="1" ht="29.25" outlineLevel="1" thickBot="1" x14ac:dyDescent="0.25">
      <c r="C22" s="3"/>
      <c r="D22" s="45" t="s">
        <v>887</v>
      </c>
      <c r="E22" s="46" t="s">
        <v>531</v>
      </c>
      <c r="G22" s="4"/>
    </row>
    <row r="23" spans="3:7" ht="15.75" thickTop="1" thickBot="1" x14ac:dyDescent="0.25"/>
    <row r="24" spans="3:7" s="2" customFormat="1" ht="21.75" thickTop="1" thickBot="1" x14ac:dyDescent="0.35">
      <c r="C24" s="3"/>
      <c r="D24" s="147" t="s">
        <v>888</v>
      </c>
      <c r="E24" s="148"/>
      <c r="G24" s="4"/>
    </row>
    <row r="25" spans="3:7" s="2" customFormat="1" ht="19.5" thickTop="1" thickBot="1" x14ac:dyDescent="0.25">
      <c r="C25" s="3"/>
      <c r="D25" s="153" t="s">
        <v>889</v>
      </c>
      <c r="E25" s="154"/>
      <c r="G25" s="29"/>
    </row>
    <row r="26" spans="3:7" s="2" customFormat="1" ht="44.25" outlineLevel="1" thickTop="1" x14ac:dyDescent="0.25">
      <c r="C26" s="3"/>
      <c r="D26" s="14" t="s">
        <v>890</v>
      </c>
      <c r="E26" s="5" t="s">
        <v>983</v>
      </c>
      <c r="G26" s="4"/>
    </row>
    <row r="27" spans="3:7" s="2" customFormat="1" ht="30.75" outlineLevel="1" thickBot="1" x14ac:dyDescent="0.3">
      <c r="C27" s="3"/>
      <c r="D27" s="13" t="s">
        <v>891</v>
      </c>
      <c r="E27" s="32">
        <v>120</v>
      </c>
      <c r="G27" s="4"/>
    </row>
    <row r="28" spans="3:7" s="2" customFormat="1" ht="19.5" thickTop="1" thickBot="1" x14ac:dyDescent="0.25">
      <c r="C28" s="3"/>
      <c r="D28" s="153" t="s">
        <v>892</v>
      </c>
      <c r="E28" s="154"/>
      <c r="G28" s="29"/>
    </row>
    <row r="29" spans="3:7" s="2" customFormat="1" ht="30.75" outlineLevel="1" thickTop="1" x14ac:dyDescent="0.25">
      <c r="C29" s="3"/>
      <c r="D29" s="14" t="s">
        <v>893</v>
      </c>
      <c r="E29" s="112" t="s">
        <v>1631</v>
      </c>
      <c r="G29" s="4"/>
    </row>
    <row r="30" spans="3:7" s="2" customFormat="1" ht="43.5" outlineLevel="1" x14ac:dyDescent="0.25">
      <c r="C30" s="3"/>
      <c r="D30" s="11" t="s">
        <v>894</v>
      </c>
      <c r="E30" s="7" t="s">
        <v>1632</v>
      </c>
      <c r="G30" s="4"/>
    </row>
    <row r="31" spans="3:7" s="2" customFormat="1" ht="60" outlineLevel="1" x14ac:dyDescent="0.25">
      <c r="C31" s="3"/>
      <c r="D31" s="11" t="s">
        <v>895</v>
      </c>
      <c r="E31" s="7" t="s">
        <v>802</v>
      </c>
      <c r="G31" s="4"/>
    </row>
    <row r="32" spans="3:7" s="2" customFormat="1" ht="30" outlineLevel="1" x14ac:dyDescent="0.25">
      <c r="C32" s="3"/>
      <c r="D32" s="11" t="s">
        <v>896</v>
      </c>
      <c r="E32" s="7" t="s">
        <v>805</v>
      </c>
      <c r="G32" s="4"/>
    </row>
    <row r="33" spans="3:7" s="2" customFormat="1" ht="30" outlineLevel="1" x14ac:dyDescent="0.25">
      <c r="C33" s="3"/>
      <c r="D33" s="11" t="s">
        <v>897</v>
      </c>
      <c r="E33" s="7" t="s">
        <v>1165</v>
      </c>
      <c r="G33" s="4"/>
    </row>
    <row r="34" spans="3:7" s="2" customFormat="1" ht="15" outlineLevel="1" thickBot="1" x14ac:dyDescent="0.25">
      <c r="C34" s="3"/>
      <c r="D34" s="17" t="s">
        <v>898</v>
      </c>
      <c r="E34" s="8" t="s">
        <v>303</v>
      </c>
      <c r="G34" s="4"/>
    </row>
    <row r="35" spans="3:7" s="2" customFormat="1" ht="19.5" thickTop="1" thickBot="1" x14ac:dyDescent="0.25">
      <c r="C35" s="3"/>
      <c r="D35" s="153" t="s">
        <v>783</v>
      </c>
      <c r="E35" s="154"/>
      <c r="G35" s="4"/>
    </row>
    <row r="36" spans="3:7" s="2" customFormat="1" ht="30.75" outlineLevel="1" thickTop="1" x14ac:dyDescent="0.25">
      <c r="C36" s="3"/>
      <c r="D36" s="14" t="s">
        <v>900</v>
      </c>
      <c r="E36" s="5" t="s">
        <v>779</v>
      </c>
      <c r="G36" s="4"/>
    </row>
    <row r="37" spans="3:7" s="2" customFormat="1" ht="30" outlineLevel="1" x14ac:dyDescent="0.25">
      <c r="C37" s="3"/>
      <c r="D37" s="11" t="s">
        <v>901</v>
      </c>
      <c r="E37" s="7" t="s">
        <v>779</v>
      </c>
      <c r="G37" s="4"/>
    </row>
    <row r="38" spans="3:7" s="2" customFormat="1" ht="30" outlineLevel="1" x14ac:dyDescent="0.25">
      <c r="C38" s="3"/>
      <c r="D38" s="11" t="s">
        <v>902</v>
      </c>
      <c r="E38" s="7" t="s">
        <v>790</v>
      </c>
      <c r="G38" s="4"/>
    </row>
    <row r="39" spans="3:7" s="2" customFormat="1" ht="30" outlineLevel="1" x14ac:dyDescent="0.25">
      <c r="C39" s="3"/>
      <c r="D39" s="11" t="s">
        <v>903</v>
      </c>
      <c r="E39" s="7" t="s">
        <v>791</v>
      </c>
      <c r="G39" s="4"/>
    </row>
    <row r="40" spans="3:7" s="2" customFormat="1" ht="30.75" outlineLevel="1" thickBot="1" x14ac:dyDescent="0.3">
      <c r="C40" s="3"/>
      <c r="D40" s="13" t="s">
        <v>904</v>
      </c>
      <c r="E40" s="8" t="s">
        <v>1165</v>
      </c>
      <c r="G40" s="4"/>
    </row>
    <row r="41" spans="3:7" s="2" customFormat="1" ht="19.5" thickTop="1" thickBot="1" x14ac:dyDescent="0.25">
      <c r="C41" s="3"/>
      <c r="D41" s="153" t="s">
        <v>905</v>
      </c>
      <c r="E41" s="154"/>
      <c r="G41" s="4"/>
    </row>
    <row r="42" spans="3:7" s="2" customFormat="1" ht="15.75" outlineLevel="1" thickTop="1" x14ac:dyDescent="0.25">
      <c r="C42" s="3"/>
      <c r="D42" s="14" t="s">
        <v>906</v>
      </c>
      <c r="E42" s="5" t="s">
        <v>779</v>
      </c>
      <c r="G42" s="4"/>
    </row>
    <row r="43" spans="3:7" s="2" customFormat="1" ht="15" outlineLevel="1" x14ac:dyDescent="0.25">
      <c r="C43" s="3"/>
      <c r="D43" s="11" t="s">
        <v>907</v>
      </c>
      <c r="E43" s="7" t="s">
        <v>779</v>
      </c>
      <c r="G43" s="4"/>
    </row>
    <row r="44" spans="3:7" s="2" customFormat="1" ht="15" outlineLevel="1" x14ac:dyDescent="0.25">
      <c r="C44" s="3"/>
      <c r="D44" s="11" t="s">
        <v>1</v>
      </c>
      <c r="E44" s="7" t="s">
        <v>781</v>
      </c>
      <c r="G44" s="4"/>
    </row>
    <row r="45" spans="3:7" s="2" customFormat="1" ht="15.75" outlineLevel="1" thickBot="1" x14ac:dyDescent="0.3">
      <c r="C45" s="3"/>
      <c r="D45" s="13" t="s">
        <v>908</v>
      </c>
      <c r="E45" s="8" t="s">
        <v>1292</v>
      </c>
      <c r="G45" s="4"/>
    </row>
    <row r="46" spans="3:7" s="2" customFormat="1" ht="19.5" thickTop="1" thickBot="1" x14ac:dyDescent="0.25">
      <c r="C46" s="3"/>
      <c r="D46" s="153" t="s">
        <v>909</v>
      </c>
      <c r="E46" s="154"/>
      <c r="G46" s="4"/>
    </row>
    <row r="47" spans="3:7" s="2" customFormat="1" ht="15.75" outlineLevel="1" thickTop="1" x14ac:dyDescent="0.25">
      <c r="C47" s="3"/>
      <c r="D47" s="14" t="s">
        <v>827</v>
      </c>
      <c r="E47" s="5" t="s">
        <v>779</v>
      </c>
      <c r="G47" s="4"/>
    </row>
    <row r="48" spans="3:7" s="2" customFormat="1" ht="15.75" outlineLevel="1" thickBot="1" x14ac:dyDescent="0.3">
      <c r="C48" s="3"/>
      <c r="D48" s="13" t="s">
        <v>2</v>
      </c>
      <c r="E48" s="8" t="s">
        <v>779</v>
      </c>
      <c r="G48" s="4"/>
    </row>
    <row r="49" spans="3:7" s="2" customFormat="1" ht="19.5" thickTop="1" thickBot="1" x14ac:dyDescent="0.25">
      <c r="C49" s="3"/>
      <c r="D49" s="153" t="s">
        <v>910</v>
      </c>
      <c r="E49" s="154"/>
      <c r="G49" s="4"/>
    </row>
    <row r="50" spans="3:7" s="2" customFormat="1" ht="30.75" outlineLevel="1" thickTop="1" x14ac:dyDescent="0.25">
      <c r="C50" s="3"/>
      <c r="D50" s="14" t="s">
        <v>829</v>
      </c>
      <c r="E50" s="5" t="s">
        <v>779</v>
      </c>
      <c r="G50" s="4"/>
    </row>
    <row r="51" spans="3:7" s="2" customFormat="1" ht="30.75" outlineLevel="1" thickBot="1" x14ac:dyDescent="0.3">
      <c r="C51" s="3"/>
      <c r="D51" s="13" t="s">
        <v>830</v>
      </c>
      <c r="E51" s="8" t="s">
        <v>779</v>
      </c>
      <c r="G51" s="4"/>
    </row>
    <row r="52" spans="3:7" s="2" customFormat="1" ht="19.5" thickTop="1" thickBot="1" x14ac:dyDescent="0.25">
      <c r="C52" s="3"/>
      <c r="D52" s="153" t="s">
        <v>911</v>
      </c>
      <c r="E52" s="154"/>
      <c r="G52" s="4"/>
    </row>
    <row r="53" spans="3:7" s="2" customFormat="1" ht="30.75" outlineLevel="1" thickTop="1" x14ac:dyDescent="0.25">
      <c r="C53" s="3"/>
      <c r="D53" s="14" t="s">
        <v>828</v>
      </c>
      <c r="E53" s="5" t="s">
        <v>781</v>
      </c>
      <c r="G53" s="4"/>
    </row>
    <row r="54" spans="3:7" s="2" customFormat="1" ht="28.5" outlineLevel="1" x14ac:dyDescent="0.2">
      <c r="C54" s="3"/>
      <c r="D54" s="16" t="s">
        <v>912</v>
      </c>
      <c r="E54" s="28" t="s">
        <v>788</v>
      </c>
      <c r="G54" s="4"/>
    </row>
    <row r="55" spans="3:7" s="2" customFormat="1" outlineLevel="1" x14ac:dyDescent="0.2">
      <c r="C55" s="3"/>
      <c r="D55" s="16" t="s">
        <v>913</v>
      </c>
      <c r="E55" s="28" t="s">
        <v>788</v>
      </c>
      <c r="G55" s="4"/>
    </row>
    <row r="56" spans="3:7" s="2" customFormat="1" outlineLevel="1" x14ac:dyDescent="0.2">
      <c r="C56" s="3"/>
      <c r="D56" s="16" t="s">
        <v>914</v>
      </c>
      <c r="E56" s="28" t="s">
        <v>787</v>
      </c>
      <c r="G56" s="4"/>
    </row>
    <row r="57" spans="3:7" s="2" customFormat="1" ht="28.5" outlineLevel="1" x14ac:dyDescent="0.2">
      <c r="C57" s="3"/>
      <c r="D57" s="16" t="s">
        <v>915</v>
      </c>
      <c r="E57" s="28" t="s">
        <v>788</v>
      </c>
      <c r="G57" s="4"/>
    </row>
    <row r="58" spans="3:7" s="2" customFormat="1" ht="15" outlineLevel="1" thickBot="1" x14ac:dyDescent="0.25">
      <c r="C58" s="3"/>
      <c r="D58" s="17" t="s">
        <v>916</v>
      </c>
      <c r="E58" s="92" t="s">
        <v>1188</v>
      </c>
      <c r="G58" s="4"/>
    </row>
    <row r="59" spans="3:7" s="2" customFormat="1" ht="19.5" thickTop="1" thickBot="1" x14ac:dyDescent="0.25">
      <c r="C59" s="3"/>
      <c r="D59" s="153" t="s">
        <v>917</v>
      </c>
      <c r="E59" s="154"/>
      <c r="G59" s="4"/>
    </row>
    <row r="60" spans="3:7" s="2" customFormat="1" ht="16.5" thickTop="1" thickBot="1" x14ac:dyDescent="0.3">
      <c r="C60" s="3"/>
      <c r="D60" s="47"/>
      <c r="E60" s="48" t="s">
        <v>1188</v>
      </c>
      <c r="G60" s="4"/>
    </row>
    <row r="61" spans="3:7" ht="15.75" thickTop="1" thickBot="1" x14ac:dyDescent="0.25"/>
    <row r="62" spans="3:7" s="2" customFormat="1" ht="21.75" thickTop="1" thickBot="1" x14ac:dyDescent="0.35">
      <c r="C62" s="3"/>
      <c r="D62" s="147" t="s">
        <v>918</v>
      </c>
      <c r="E62" s="148"/>
      <c r="G62" s="4"/>
    </row>
    <row r="63" spans="3:7" s="2" customFormat="1" ht="19.5" thickTop="1" thickBot="1" x14ac:dyDescent="0.25">
      <c r="C63" s="3"/>
      <c r="D63" s="153" t="s">
        <v>919</v>
      </c>
      <c r="E63" s="154"/>
      <c r="G63" s="4"/>
    </row>
    <row r="64" spans="3:7" s="2" customFormat="1" ht="30.75" outlineLevel="1" thickTop="1" x14ac:dyDescent="0.25">
      <c r="C64" s="3"/>
      <c r="D64" s="14" t="s">
        <v>831</v>
      </c>
      <c r="E64" s="5" t="s">
        <v>779</v>
      </c>
      <c r="F64" s="19"/>
      <c r="G64" s="4"/>
    </row>
    <row r="65" spans="3:7" s="2" customFormat="1" ht="15.75" outlineLevel="1" thickBot="1" x14ac:dyDescent="0.3">
      <c r="C65" s="3"/>
      <c r="D65" s="13" t="s">
        <v>3</v>
      </c>
      <c r="E65" s="8" t="s">
        <v>779</v>
      </c>
      <c r="G65" s="4"/>
    </row>
    <row r="66" spans="3:7" s="2" customFormat="1" ht="19.5" thickTop="1" thickBot="1" x14ac:dyDescent="0.25">
      <c r="C66" s="3"/>
      <c r="D66" s="153" t="s">
        <v>920</v>
      </c>
      <c r="E66" s="154"/>
      <c r="G66" s="4"/>
    </row>
    <row r="67" spans="3:7" s="2" customFormat="1" ht="15.75" outlineLevel="1" thickTop="1" x14ac:dyDescent="0.25">
      <c r="C67" s="3"/>
      <c r="D67" s="14" t="s">
        <v>821</v>
      </c>
      <c r="E67" s="5" t="s">
        <v>779</v>
      </c>
      <c r="G67" s="4"/>
    </row>
    <row r="68" spans="3:7" s="2" customFormat="1" ht="15" outlineLevel="1" x14ac:dyDescent="0.25">
      <c r="C68" s="3"/>
      <c r="D68" s="11" t="s">
        <v>822</v>
      </c>
      <c r="E68" s="7" t="s">
        <v>779</v>
      </c>
      <c r="G68" s="4"/>
    </row>
    <row r="69" spans="3:7" s="2" customFormat="1" ht="30.75" outlineLevel="1" thickBot="1" x14ac:dyDescent="0.3">
      <c r="C69" s="3"/>
      <c r="D69" s="13" t="s">
        <v>823</v>
      </c>
      <c r="E69" s="8" t="s">
        <v>779</v>
      </c>
      <c r="G69" s="4"/>
    </row>
    <row r="70" spans="3:7" s="2" customFormat="1" ht="15.75" thickTop="1" thickBot="1" x14ac:dyDescent="0.25">
      <c r="C70" s="3"/>
      <c r="D70" s="3"/>
      <c r="E70" s="9"/>
      <c r="G70" s="4"/>
    </row>
    <row r="71" spans="3:7" s="2" customFormat="1" ht="21.75" thickTop="1" thickBot="1" x14ac:dyDescent="0.35">
      <c r="C71" s="3"/>
      <c r="D71" s="147" t="s">
        <v>921</v>
      </c>
      <c r="E71" s="148"/>
      <c r="G71" s="4"/>
    </row>
    <row r="72" spans="3:7" s="2" customFormat="1" ht="44.25" outlineLevel="1" thickTop="1" x14ac:dyDescent="0.25">
      <c r="C72" s="3"/>
      <c r="D72" s="14" t="s">
        <v>1451</v>
      </c>
      <c r="E72" s="5" t="s">
        <v>775</v>
      </c>
      <c r="G72" s="4"/>
    </row>
    <row r="73" spans="3:7" s="2" customFormat="1" ht="30" outlineLevel="1" x14ac:dyDescent="0.25">
      <c r="C73" s="3"/>
      <c r="D73" s="11" t="s">
        <v>922</v>
      </c>
      <c r="E73" s="7" t="s">
        <v>834</v>
      </c>
      <c r="G73" s="4"/>
    </row>
    <row r="74" spans="3:7" s="2" customFormat="1" ht="15" outlineLevel="1" x14ac:dyDescent="0.25">
      <c r="C74" s="3"/>
      <c r="D74" s="11" t="s">
        <v>923</v>
      </c>
      <c r="E74" s="7" t="s">
        <v>839</v>
      </c>
      <c r="G74" s="4"/>
    </row>
    <row r="75" spans="3:7" s="2" customFormat="1" ht="57.75" outlineLevel="1" x14ac:dyDescent="0.25">
      <c r="C75" s="3"/>
      <c r="D75" s="11" t="s">
        <v>924</v>
      </c>
      <c r="E75" s="7" t="s">
        <v>1429</v>
      </c>
      <c r="G75" s="4"/>
    </row>
    <row r="76" spans="3:7" s="2" customFormat="1" ht="57.75" outlineLevel="1" x14ac:dyDescent="0.25">
      <c r="C76" s="3"/>
      <c r="D76" s="11" t="s">
        <v>925</v>
      </c>
      <c r="E76" s="7" t="s">
        <v>1228</v>
      </c>
      <c r="G76" s="157"/>
    </row>
    <row r="77" spans="3:7" s="2" customFormat="1" ht="15" outlineLevel="1" thickBot="1" x14ac:dyDescent="0.25">
      <c r="C77" s="3"/>
      <c r="D77" s="45" t="s">
        <v>926</v>
      </c>
      <c r="E77" s="46" t="s">
        <v>256</v>
      </c>
      <c r="G77" s="157"/>
    </row>
    <row r="78" spans="3:7" s="2" customFormat="1" ht="19.5" thickTop="1" thickBot="1" x14ac:dyDescent="0.25">
      <c r="C78" s="3"/>
      <c r="D78" s="153" t="s">
        <v>927</v>
      </c>
      <c r="E78" s="154"/>
      <c r="G78" s="4"/>
    </row>
    <row r="79" spans="3:7" s="2" customFormat="1" ht="30.75" outlineLevel="1" thickTop="1" x14ac:dyDescent="0.25">
      <c r="C79" s="3"/>
      <c r="D79" s="14" t="s">
        <v>928</v>
      </c>
      <c r="E79" s="5" t="s">
        <v>784</v>
      </c>
      <c r="G79" s="4"/>
    </row>
    <row r="80" spans="3:7" s="2" customFormat="1" ht="28.5" outlineLevel="1" x14ac:dyDescent="0.2">
      <c r="C80" s="3"/>
      <c r="D80" s="16" t="s">
        <v>929</v>
      </c>
      <c r="E80" s="28" t="s">
        <v>436</v>
      </c>
      <c r="G80" s="4"/>
    </row>
    <row r="81" spans="3:7" s="2" customFormat="1" ht="30.75" outlineLevel="1" thickBot="1" x14ac:dyDescent="0.3">
      <c r="C81" s="3"/>
      <c r="D81" s="13" t="s">
        <v>930</v>
      </c>
      <c r="E81" s="57" t="s">
        <v>458</v>
      </c>
      <c r="G81" s="4"/>
    </row>
    <row r="82" spans="3:7" s="2" customFormat="1" ht="19.5" thickTop="1" thickBot="1" x14ac:dyDescent="0.25">
      <c r="C82" s="3"/>
      <c r="D82" s="153" t="s">
        <v>931</v>
      </c>
      <c r="E82" s="154"/>
      <c r="G82" s="29"/>
    </row>
    <row r="83" spans="3:7" s="2" customFormat="1" ht="15.75" outlineLevel="1" thickTop="1" x14ac:dyDescent="0.25">
      <c r="C83" s="3"/>
      <c r="D83" s="14" t="s">
        <v>819</v>
      </c>
      <c r="E83" s="5" t="s">
        <v>779</v>
      </c>
      <c r="G83" s="4"/>
    </row>
    <row r="84" spans="3:7" s="2" customFormat="1" ht="30" outlineLevel="1" x14ac:dyDescent="0.25">
      <c r="C84" s="3"/>
      <c r="D84" s="11" t="s">
        <v>818</v>
      </c>
      <c r="E84" s="7" t="s">
        <v>779</v>
      </c>
      <c r="G84" s="4"/>
    </row>
    <row r="85" spans="3:7" s="2" customFormat="1" ht="105" outlineLevel="1" x14ac:dyDescent="0.25">
      <c r="C85" s="3"/>
      <c r="D85" s="11" t="s">
        <v>826</v>
      </c>
      <c r="E85" s="7" t="s">
        <v>780</v>
      </c>
      <c r="G85" s="4"/>
    </row>
    <row r="86" spans="3:7" s="2" customFormat="1" ht="45" outlineLevel="1" x14ac:dyDescent="0.25">
      <c r="C86" s="3"/>
      <c r="D86" s="11" t="s">
        <v>820</v>
      </c>
      <c r="E86" s="7" t="s">
        <v>779</v>
      </c>
      <c r="G86" s="4"/>
    </row>
    <row r="87" spans="3:7" s="2" customFormat="1" ht="30.75" outlineLevel="1" thickBot="1" x14ac:dyDescent="0.3">
      <c r="C87" s="3"/>
      <c r="D87" s="13" t="s">
        <v>932</v>
      </c>
      <c r="E87" s="8" t="s">
        <v>781</v>
      </c>
      <c r="G87" s="4"/>
    </row>
    <row r="88" spans="3:7" s="2" customFormat="1" ht="19.5" thickTop="1" thickBot="1" x14ac:dyDescent="0.25">
      <c r="C88" s="3"/>
      <c r="D88" s="153" t="s">
        <v>933</v>
      </c>
      <c r="E88" s="154"/>
      <c r="G88" s="4"/>
    </row>
    <row r="89" spans="3:7" s="2" customFormat="1" ht="16.5" outlineLevel="1" thickTop="1" thickBot="1" x14ac:dyDescent="0.3">
      <c r="C89" s="3"/>
      <c r="D89" s="47" t="s">
        <v>899</v>
      </c>
      <c r="E89" s="48" t="s">
        <v>966</v>
      </c>
      <c r="G89" s="4"/>
    </row>
    <row r="90" spans="3:7" s="2" customFormat="1" ht="19.5" thickTop="1" thickBot="1" x14ac:dyDescent="0.25">
      <c r="C90" s="3"/>
      <c r="D90" s="153" t="s">
        <v>937</v>
      </c>
      <c r="E90" s="154"/>
      <c r="G90" s="4"/>
    </row>
    <row r="91" spans="3:7" s="2" customFormat="1" ht="15.75" outlineLevel="1" thickTop="1" x14ac:dyDescent="0.25">
      <c r="C91" s="3"/>
      <c r="D91" s="14" t="s">
        <v>938</v>
      </c>
      <c r="E91" s="5" t="s">
        <v>779</v>
      </c>
      <c r="G91" s="4"/>
    </row>
    <row r="92" spans="3:7" s="2" customFormat="1" ht="15" outlineLevel="1" x14ac:dyDescent="0.25">
      <c r="C92" s="3"/>
      <c r="D92" s="11" t="s">
        <v>939</v>
      </c>
      <c r="E92" s="7" t="s">
        <v>780</v>
      </c>
      <c r="G92" s="4"/>
    </row>
    <row r="93" spans="3:7" s="2" customFormat="1" ht="15.75" outlineLevel="1" thickBot="1" x14ac:dyDescent="0.3">
      <c r="C93" s="3"/>
      <c r="D93" s="13" t="s">
        <v>940</v>
      </c>
      <c r="E93" s="8" t="s">
        <v>1188</v>
      </c>
      <c r="G93" s="4"/>
    </row>
    <row r="94" spans="3:7" s="2" customFormat="1" ht="15.75" thickTop="1" thickBot="1" x14ac:dyDescent="0.25">
      <c r="C94" s="3"/>
      <c r="D94" s="3"/>
      <c r="E94" s="9"/>
      <c r="G94" s="4"/>
    </row>
    <row r="95" spans="3:7" s="2" customFormat="1" ht="21.75" thickTop="1" thickBot="1" x14ac:dyDescent="0.35">
      <c r="C95" s="3"/>
      <c r="D95" s="147" t="s">
        <v>941</v>
      </c>
      <c r="E95" s="148"/>
      <c r="G95" s="18"/>
    </row>
    <row r="96" spans="3:7" s="2" customFormat="1" ht="19.5" thickTop="1" thickBot="1" x14ac:dyDescent="0.25">
      <c r="C96" s="3"/>
      <c r="D96" s="153" t="s">
        <v>300</v>
      </c>
      <c r="E96" s="154"/>
      <c r="G96" s="18"/>
    </row>
    <row r="97" spans="3:7" s="2" customFormat="1" ht="16.5" outlineLevel="1" thickTop="1" thickBot="1" x14ac:dyDescent="0.3">
      <c r="C97" s="3"/>
      <c r="D97" s="47" t="s">
        <v>824</v>
      </c>
      <c r="E97" s="48" t="s">
        <v>779</v>
      </c>
      <c r="G97" s="4"/>
    </row>
    <row r="98" spans="3:7" s="2" customFormat="1" ht="19.5" thickTop="1" thickBot="1" x14ac:dyDescent="0.25">
      <c r="C98" s="3"/>
      <c r="D98" s="153" t="s">
        <v>942</v>
      </c>
      <c r="E98" s="154"/>
      <c r="G98" s="4"/>
    </row>
    <row r="99" spans="3:7" s="2" customFormat="1" ht="15.75" outlineLevel="1" thickTop="1" x14ac:dyDescent="0.25">
      <c r="C99" s="3"/>
      <c r="D99" s="14" t="s">
        <v>825</v>
      </c>
      <c r="E99" s="5" t="s">
        <v>779</v>
      </c>
      <c r="G99" s="4"/>
    </row>
    <row r="100" spans="3:7" s="2" customFormat="1" ht="45.75" outlineLevel="1" thickBot="1" x14ac:dyDescent="0.3">
      <c r="C100" s="3"/>
      <c r="D100" s="13" t="s">
        <v>817</v>
      </c>
      <c r="E100" s="8" t="s">
        <v>779</v>
      </c>
      <c r="G100" s="4"/>
    </row>
    <row r="101" spans="3:7" s="2" customFormat="1" ht="19.5" thickTop="1" thickBot="1" x14ac:dyDescent="0.25">
      <c r="C101" s="3"/>
      <c r="D101" s="153" t="s">
        <v>917</v>
      </c>
      <c r="E101" s="154"/>
      <c r="G101" s="4"/>
    </row>
    <row r="102" spans="3:7" s="2" customFormat="1" ht="16.5" thickTop="1" thickBot="1" x14ac:dyDescent="0.3">
      <c r="C102" s="3"/>
      <c r="D102" s="47"/>
      <c r="E102" s="48" t="s">
        <v>1188</v>
      </c>
      <c r="G102" s="4"/>
    </row>
    <row r="103" spans="3:7" s="2" customFormat="1" ht="15.75" thickTop="1" thickBot="1" x14ac:dyDescent="0.25">
      <c r="C103" s="3"/>
      <c r="D103" s="3"/>
      <c r="E103" s="9"/>
      <c r="G103" s="4"/>
    </row>
    <row r="104" spans="3:7" s="2" customFormat="1" ht="21.75" thickTop="1" thickBot="1" x14ac:dyDescent="0.35">
      <c r="C104" s="3"/>
      <c r="D104" s="147" t="s">
        <v>943</v>
      </c>
      <c r="E104" s="148"/>
      <c r="G104" s="4"/>
    </row>
    <row r="105" spans="3:7" s="2" customFormat="1" ht="19.5" thickTop="1" thickBot="1" x14ac:dyDescent="0.25">
      <c r="C105" s="3"/>
      <c r="D105" s="153" t="s">
        <v>944</v>
      </c>
      <c r="E105" s="154"/>
      <c r="G105" s="4"/>
    </row>
    <row r="106" spans="3:7" s="2" customFormat="1" ht="90.75" outlineLevel="1" thickTop="1" x14ac:dyDescent="0.25">
      <c r="C106" s="3"/>
      <c r="D106" s="14" t="s">
        <v>945</v>
      </c>
      <c r="E106" s="5" t="s">
        <v>781</v>
      </c>
      <c r="G106" s="4"/>
    </row>
    <row r="107" spans="3:7" s="2" customFormat="1" ht="75.75" outlineLevel="1" thickBot="1" x14ac:dyDescent="0.3">
      <c r="C107" s="3"/>
      <c r="D107" s="13" t="s">
        <v>946</v>
      </c>
      <c r="E107" s="8" t="s">
        <v>781</v>
      </c>
      <c r="G107" s="4"/>
    </row>
    <row r="108" spans="3:7" s="2" customFormat="1" ht="19.5" thickTop="1" thickBot="1" x14ac:dyDescent="0.25">
      <c r="C108" s="3"/>
      <c r="D108" s="153" t="s">
        <v>947</v>
      </c>
      <c r="E108" s="154"/>
      <c r="G108" s="4"/>
    </row>
    <row r="109" spans="3:7" s="2" customFormat="1" ht="45.75" outlineLevel="1" thickTop="1" x14ac:dyDescent="0.25">
      <c r="C109" s="3"/>
      <c r="D109" s="14" t="s">
        <v>948</v>
      </c>
      <c r="E109" s="5" t="s">
        <v>779</v>
      </c>
      <c r="G109" s="4"/>
    </row>
    <row r="110" spans="3:7" s="2" customFormat="1" ht="45.75" outlineLevel="1" thickBot="1" x14ac:dyDescent="0.3">
      <c r="C110" s="3"/>
      <c r="D110" s="13" t="s">
        <v>949</v>
      </c>
      <c r="E110" s="8" t="s">
        <v>779</v>
      </c>
      <c r="G110" s="4"/>
    </row>
    <row r="111" spans="3:7" s="2" customFormat="1" ht="15.75" thickTop="1" thickBot="1" x14ac:dyDescent="0.25">
      <c r="C111" s="3"/>
      <c r="D111" s="3"/>
      <c r="E111" s="9"/>
      <c r="G111" s="4"/>
    </row>
    <row r="112" spans="3:7" s="2" customFormat="1" ht="29.25" thickTop="1" thickBot="1" x14ac:dyDescent="0.45">
      <c r="C112" s="3"/>
      <c r="D112" s="155" t="s">
        <v>950</v>
      </c>
      <c r="E112" s="156"/>
      <c r="G112" s="4"/>
    </row>
    <row r="113" spans="3:7" s="2" customFormat="1" ht="19.5" thickTop="1" thickBot="1" x14ac:dyDescent="0.25">
      <c r="C113" s="3"/>
      <c r="D113" s="153" t="s">
        <v>951</v>
      </c>
      <c r="E113" s="154"/>
      <c r="G113" s="4"/>
    </row>
    <row r="114" spans="3:7" s="2" customFormat="1" ht="30" outlineLevel="1" thickTop="1" x14ac:dyDescent="0.25">
      <c r="C114" s="3"/>
      <c r="D114" s="14" t="s">
        <v>952</v>
      </c>
      <c r="E114" s="5" t="s">
        <v>1166</v>
      </c>
      <c r="G114" s="4"/>
    </row>
    <row r="115" spans="3:7" s="2" customFormat="1" ht="58.5" outlineLevel="1" thickBot="1" x14ac:dyDescent="0.3">
      <c r="C115" s="3"/>
      <c r="D115" s="13" t="s">
        <v>953</v>
      </c>
      <c r="E115" s="8" t="s">
        <v>1633</v>
      </c>
      <c r="G115" s="4"/>
    </row>
    <row r="116" spans="3:7" s="2" customFormat="1" ht="19.5" thickTop="1" thickBot="1" x14ac:dyDescent="0.25">
      <c r="C116" s="3"/>
      <c r="D116" s="153" t="s">
        <v>954</v>
      </c>
      <c r="E116" s="154"/>
      <c r="G116" s="4"/>
    </row>
    <row r="117" spans="3:7" s="2" customFormat="1" ht="43.5" outlineLevel="1" thickTop="1" x14ac:dyDescent="0.2">
      <c r="C117" s="3"/>
      <c r="D117" s="22" t="s">
        <v>955</v>
      </c>
      <c r="E117" s="5" t="s">
        <v>1243</v>
      </c>
      <c r="G117" s="4"/>
    </row>
    <row r="118" spans="3:7" s="2" customFormat="1" ht="42.75" outlineLevel="1" x14ac:dyDescent="0.2">
      <c r="C118" s="3"/>
      <c r="D118" s="16" t="s">
        <v>956</v>
      </c>
      <c r="E118" s="7" t="s">
        <v>1191</v>
      </c>
      <c r="G118" s="4"/>
    </row>
    <row r="119" spans="3:7" s="2" customFormat="1" ht="28.5" outlineLevel="1" x14ac:dyDescent="0.2">
      <c r="C119" s="3"/>
      <c r="D119" s="16" t="s">
        <v>957</v>
      </c>
      <c r="E119" s="7" t="s">
        <v>1207</v>
      </c>
      <c r="G119" s="4"/>
    </row>
    <row r="120" spans="3:7" s="2" customFormat="1" ht="43.5" outlineLevel="1" thickBot="1" x14ac:dyDescent="0.25">
      <c r="C120" s="3"/>
      <c r="D120" s="17" t="s">
        <v>958</v>
      </c>
      <c r="E120" s="8" t="s">
        <v>1193</v>
      </c>
      <c r="G120" s="4"/>
    </row>
    <row r="121" spans="3:7" s="2" customFormat="1" ht="15.75" thickTop="1" thickBot="1" x14ac:dyDescent="0.25">
      <c r="C121" s="3"/>
      <c r="D121" s="153" t="s">
        <v>1294</v>
      </c>
      <c r="E121" s="154" t="s">
        <v>134</v>
      </c>
      <c r="G121" s="4"/>
    </row>
    <row r="122" spans="3:7" s="2" customFormat="1" ht="30.75" outlineLevel="1" thickTop="1" x14ac:dyDescent="0.25">
      <c r="C122" s="3"/>
      <c r="D122" s="14" t="s">
        <v>959</v>
      </c>
      <c r="E122" s="5" t="s">
        <v>812</v>
      </c>
      <c r="G122" s="4"/>
    </row>
    <row r="123" spans="3:7" s="2" customFormat="1" ht="100.5" outlineLevel="1" x14ac:dyDescent="0.25">
      <c r="C123" s="3"/>
      <c r="D123" s="11" t="s">
        <v>1449</v>
      </c>
      <c r="E123" s="7" t="s">
        <v>1048</v>
      </c>
      <c r="G123" s="4"/>
    </row>
    <row r="124" spans="3:7" s="2" customFormat="1" ht="72" outlineLevel="1" x14ac:dyDescent="0.25">
      <c r="C124" s="3"/>
      <c r="D124" s="11" t="s">
        <v>1450</v>
      </c>
      <c r="E124" s="7" t="s">
        <v>1085</v>
      </c>
      <c r="G124" s="4"/>
    </row>
    <row r="125" spans="3:7" s="2" customFormat="1" ht="30" outlineLevel="1" x14ac:dyDescent="0.25">
      <c r="C125" s="3"/>
      <c r="D125" s="11" t="s">
        <v>1178</v>
      </c>
      <c r="E125" s="20" t="s">
        <v>1295</v>
      </c>
      <c r="G125" s="4"/>
    </row>
    <row r="126" spans="3:7" s="2" customFormat="1" ht="28.5" outlineLevel="1" x14ac:dyDescent="0.2">
      <c r="C126" s="3"/>
      <c r="D126" s="10" t="s">
        <v>885</v>
      </c>
      <c r="E126" s="12" t="s">
        <v>588</v>
      </c>
      <c r="G126" s="4"/>
    </row>
    <row r="127" spans="3:7" s="2" customFormat="1" ht="30" outlineLevel="1" x14ac:dyDescent="0.25">
      <c r="C127" s="3"/>
      <c r="D127" s="11" t="s">
        <v>832</v>
      </c>
      <c r="E127" s="20" t="s">
        <v>1201</v>
      </c>
      <c r="G127" s="4"/>
    </row>
    <row r="128" spans="3:7" s="2" customFormat="1" ht="71.25" outlineLevel="1" x14ac:dyDescent="0.2">
      <c r="C128" s="3"/>
      <c r="D128" s="10" t="s">
        <v>885</v>
      </c>
      <c r="E128" s="12" t="s">
        <v>1634</v>
      </c>
      <c r="G128" s="4"/>
    </row>
    <row r="129" spans="3:7" s="2" customFormat="1" ht="15" outlineLevel="1" x14ac:dyDescent="0.25">
      <c r="C129" s="3"/>
      <c r="D129" s="98" t="s">
        <v>960</v>
      </c>
      <c r="E129" s="7"/>
      <c r="G129" s="4"/>
    </row>
    <row r="130" spans="3:7" s="2" customFormat="1" outlineLevel="1" x14ac:dyDescent="0.2">
      <c r="C130" s="3"/>
      <c r="D130" s="16" t="s">
        <v>961</v>
      </c>
      <c r="E130" s="20" t="s">
        <v>794</v>
      </c>
      <c r="G130" s="4"/>
    </row>
    <row r="131" spans="3:7" s="2" customFormat="1" ht="28.5" outlineLevel="1" x14ac:dyDescent="0.2">
      <c r="C131" s="3"/>
      <c r="D131" s="16" t="s">
        <v>962</v>
      </c>
      <c r="E131" s="20" t="s">
        <v>794</v>
      </c>
      <c r="G131" s="4"/>
    </row>
    <row r="132" spans="3:7" s="2" customFormat="1" outlineLevel="1" x14ac:dyDescent="0.2">
      <c r="C132" s="3"/>
      <c r="D132" s="16" t="s">
        <v>963</v>
      </c>
      <c r="E132" s="20" t="s">
        <v>794</v>
      </c>
      <c r="G132" s="4"/>
    </row>
    <row r="133" spans="3:7" s="2" customFormat="1" ht="42.75" outlineLevel="1" x14ac:dyDescent="0.2">
      <c r="C133" s="3"/>
      <c r="D133" s="10" t="s">
        <v>964</v>
      </c>
      <c r="E133" s="12" t="s">
        <v>1635</v>
      </c>
      <c r="G133" s="4"/>
    </row>
    <row r="134" spans="3:7" s="2" customFormat="1" ht="30.75" outlineLevel="1" thickBot="1" x14ac:dyDescent="0.3">
      <c r="C134" s="3"/>
      <c r="D134" s="13" t="s">
        <v>965</v>
      </c>
      <c r="E134" s="15">
        <v>0</v>
      </c>
      <c r="G134" s="4"/>
    </row>
    <row r="135" spans="3:7" s="2" customFormat="1" ht="15.75" thickTop="1" thickBot="1" x14ac:dyDescent="0.25">
      <c r="C135" s="3"/>
      <c r="D135" s="153" t="s">
        <v>1296</v>
      </c>
      <c r="E135" s="154" t="s">
        <v>135</v>
      </c>
      <c r="G135" s="4"/>
    </row>
    <row r="136" spans="3:7" s="2" customFormat="1" ht="30.75" outlineLevel="1" thickTop="1" x14ac:dyDescent="0.25">
      <c r="C136" s="3"/>
      <c r="D136" s="14" t="s">
        <v>959</v>
      </c>
      <c r="E136" s="5" t="s">
        <v>815</v>
      </c>
      <c r="G136" s="4"/>
    </row>
    <row r="137" spans="3:7" s="2" customFormat="1" ht="114.75" outlineLevel="1" x14ac:dyDescent="0.25">
      <c r="C137" s="3"/>
      <c r="D137" s="11" t="s">
        <v>1449</v>
      </c>
      <c r="E137" s="7" t="s">
        <v>1127</v>
      </c>
      <c r="G137" s="4"/>
    </row>
    <row r="138" spans="3:7" s="2" customFormat="1" ht="72" outlineLevel="1" x14ac:dyDescent="0.25">
      <c r="C138" s="3"/>
      <c r="D138" s="11" t="s">
        <v>1450</v>
      </c>
      <c r="E138" s="7" t="s">
        <v>1085</v>
      </c>
      <c r="G138" s="4"/>
    </row>
    <row r="139" spans="3:7" s="2" customFormat="1" ht="30" outlineLevel="1" x14ac:dyDescent="0.25">
      <c r="C139" s="3"/>
      <c r="D139" s="11" t="s">
        <v>1178</v>
      </c>
      <c r="E139" s="20" t="s">
        <v>1201</v>
      </c>
      <c r="G139" s="4"/>
    </row>
    <row r="140" spans="3:7" s="2" customFormat="1" outlineLevel="1" x14ac:dyDescent="0.2">
      <c r="C140" s="3"/>
      <c r="D140" s="10" t="s">
        <v>885</v>
      </c>
      <c r="E140" s="12" t="s">
        <v>664</v>
      </c>
      <c r="G140" s="4"/>
    </row>
    <row r="141" spans="3:7" s="2" customFormat="1" ht="30" outlineLevel="1" x14ac:dyDescent="0.25">
      <c r="C141" s="3"/>
      <c r="D141" s="11" t="s">
        <v>832</v>
      </c>
      <c r="E141" s="20" t="s">
        <v>1297</v>
      </c>
      <c r="G141" s="4"/>
    </row>
    <row r="142" spans="3:7" s="2" customFormat="1" outlineLevel="1" x14ac:dyDescent="0.2">
      <c r="C142" s="3"/>
      <c r="D142" s="10" t="s">
        <v>885</v>
      </c>
      <c r="E142" s="12">
        <v>0</v>
      </c>
      <c r="G142" s="4"/>
    </row>
    <row r="143" spans="3:7" s="2" customFormat="1" ht="15" outlineLevel="1" x14ac:dyDescent="0.25">
      <c r="C143" s="3"/>
      <c r="D143" s="98" t="s">
        <v>960</v>
      </c>
      <c r="E143" s="7"/>
      <c r="G143" s="4"/>
    </row>
    <row r="144" spans="3:7" s="2" customFormat="1" outlineLevel="1" x14ac:dyDescent="0.2">
      <c r="C144" s="3"/>
      <c r="D144" s="16" t="s">
        <v>961</v>
      </c>
      <c r="E144" s="20" t="s">
        <v>794</v>
      </c>
      <c r="G144" s="4"/>
    </row>
    <row r="145" spans="3:7" s="2" customFormat="1" ht="28.5" outlineLevel="1" x14ac:dyDescent="0.2">
      <c r="C145" s="3"/>
      <c r="D145" s="16" t="s">
        <v>962</v>
      </c>
      <c r="E145" s="20" t="s">
        <v>794</v>
      </c>
      <c r="G145" s="4"/>
    </row>
    <row r="146" spans="3:7" s="2" customFormat="1" outlineLevel="1" x14ac:dyDescent="0.2">
      <c r="C146" s="3"/>
      <c r="D146" s="16" t="s">
        <v>963</v>
      </c>
      <c r="E146" s="20" t="s">
        <v>794</v>
      </c>
      <c r="G146" s="4"/>
    </row>
    <row r="147" spans="3:7" s="2" customFormat="1" outlineLevel="1" x14ac:dyDescent="0.2">
      <c r="C147" s="3"/>
      <c r="D147" s="10" t="s">
        <v>964</v>
      </c>
      <c r="E147" s="12" t="s">
        <v>686</v>
      </c>
      <c r="G147" s="4"/>
    </row>
    <row r="148" spans="3:7" s="2" customFormat="1" ht="30.75" outlineLevel="1" thickBot="1" x14ac:dyDescent="0.3">
      <c r="C148" s="3"/>
      <c r="D148" s="13" t="s">
        <v>965</v>
      </c>
      <c r="E148" s="15">
        <v>0</v>
      </c>
      <c r="G148" s="4"/>
    </row>
    <row r="149" spans="3:7" s="2" customFormat="1" ht="15" thickTop="1" x14ac:dyDescent="0.2">
      <c r="C149" s="3"/>
      <c r="D149" s="23"/>
      <c r="E149" s="24"/>
      <c r="G149" s="4"/>
    </row>
    <row r="155" spans="3:7" s="2" customFormat="1" x14ac:dyDescent="0.2">
      <c r="C155" s="3"/>
      <c r="D155" s="3"/>
      <c r="E155" s="9"/>
      <c r="G155" s="4"/>
    </row>
    <row r="156" spans="3:7" s="2" customFormat="1" x14ac:dyDescent="0.2">
      <c r="C156" s="3"/>
      <c r="D156" s="3"/>
      <c r="E156" s="9"/>
      <c r="G156" s="4"/>
    </row>
  </sheetData>
  <mergeCells count="33">
    <mergeCell ref="D116:E116"/>
    <mergeCell ref="D121:E121"/>
    <mergeCell ref="D135:E135"/>
    <mergeCell ref="D101:E101"/>
    <mergeCell ref="D104:E104"/>
    <mergeCell ref="D105:E105"/>
    <mergeCell ref="D108:E108"/>
    <mergeCell ref="D112:E112"/>
    <mergeCell ref="D113:E113"/>
    <mergeCell ref="D98:E98"/>
    <mergeCell ref="D62:E62"/>
    <mergeCell ref="D63:E63"/>
    <mergeCell ref="D66:E66"/>
    <mergeCell ref="D71:E71"/>
    <mergeCell ref="D82:E82"/>
    <mergeCell ref="D88:E88"/>
    <mergeCell ref="D90:E90"/>
    <mergeCell ref="D95:E95"/>
    <mergeCell ref="D96:E96"/>
    <mergeCell ref="G76:G77"/>
    <mergeCell ref="D78:E78"/>
    <mergeCell ref="D35:E35"/>
    <mergeCell ref="D41:E41"/>
    <mergeCell ref="D46:E46"/>
    <mergeCell ref="D49:E49"/>
    <mergeCell ref="D52:E52"/>
    <mergeCell ref="D59:E59"/>
    <mergeCell ref="D28:E28"/>
    <mergeCell ref="D2:E2"/>
    <mergeCell ref="D16:E16"/>
    <mergeCell ref="D17:E17"/>
    <mergeCell ref="D24:E24"/>
    <mergeCell ref="D25:E25"/>
  </mergeCells>
  <hyperlinks>
    <hyperlink ref="G1" location="Panoramica!A1" display="Torna alla panoramica →" xr:uid="{9AFC58EB-2690-4DB4-BCC2-8FB6591991E4}"/>
    <hyperlink ref="E6" r:id="rId1" xr:uid="{6F1522A5-B19C-4496-9F08-1CA5756C5BBE}"/>
  </hyperlinks>
  <pageMargins left="0.7" right="0.7" top="0.75" bottom="0.75" header="0.3" footer="0.3"/>
  <pageSetup paperSize="9" scale="46" orientation="portrait" verticalDpi="0" r:id="rId2"/>
  <rowBreaks count="2" manualBreakCount="2">
    <brk id="94" min="3" max="4" man="1"/>
    <brk id="111" min="3" max="4" man="1"/>
  </rowBreaks>
  <legacyDrawing r:id="rId3"/>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39C2B0-63E5-45E7-9226-EDF93424DC51}">
  <sheetPr codeName="Tabelle117">
    <outlinePr summaryBelow="0"/>
  </sheetPr>
  <dimension ref="A1:EY160"/>
  <sheetViews>
    <sheetView zoomScaleNormal="100" workbookViewId="0">
      <pane ySplit="1" topLeftCell="A2" activePane="bottomLeft" state="frozen"/>
      <selection pane="bottomLeft" activeCell="G1" sqref="G1"/>
    </sheetView>
  </sheetViews>
  <sheetFormatPr baseColWidth="10" defaultColWidth="10.85546875" defaultRowHeight="14.25" outlineLevelRow="1" x14ac:dyDescent="0.2"/>
  <cols>
    <col min="1" max="2" width="4" style="2" customWidth="1"/>
    <col min="3" max="3" width="1.5703125" style="3" customWidth="1"/>
    <col min="4" max="4" width="28.7109375" style="3" customWidth="1"/>
    <col min="5" max="5" width="98.85546875" style="9" customWidth="1"/>
    <col min="6" max="6" width="1.5703125" style="2" customWidth="1"/>
    <col min="7" max="7" width="128.5703125" style="4" customWidth="1"/>
    <col min="8" max="155" width="10.85546875" style="2"/>
    <col min="156" max="16384" width="10.85546875" style="25"/>
  </cols>
  <sheetData>
    <row r="1" spans="3:8" s="2" customFormat="1" ht="50.1" customHeight="1" thickBot="1" x14ac:dyDescent="0.25">
      <c r="C1" s="3"/>
      <c r="D1" s="117" t="s">
        <v>1748</v>
      </c>
      <c r="G1" s="113" t="s">
        <v>967</v>
      </c>
    </row>
    <row r="2" spans="3:8" s="2" customFormat="1" ht="29.25" thickTop="1" thickBot="1" x14ac:dyDescent="0.45">
      <c r="C2" s="3"/>
      <c r="D2" s="158" t="s">
        <v>872</v>
      </c>
      <c r="E2" s="159"/>
      <c r="G2" s="4"/>
    </row>
    <row r="3" spans="3:8" s="2" customFormat="1" ht="158.25" outlineLevel="1" thickTop="1" x14ac:dyDescent="0.25">
      <c r="C3" s="3"/>
      <c r="D3" s="14" t="s">
        <v>873</v>
      </c>
      <c r="E3" s="5" t="s">
        <v>1750</v>
      </c>
      <c r="G3" s="4"/>
      <c r="H3" s="6"/>
    </row>
    <row r="4" spans="3:8" s="2" customFormat="1" ht="15" outlineLevel="1" x14ac:dyDescent="0.25">
      <c r="C4" s="3"/>
      <c r="D4" s="11" t="s">
        <v>874</v>
      </c>
      <c r="E4" s="7" t="s">
        <v>1751</v>
      </c>
      <c r="G4" s="4"/>
    </row>
    <row r="5" spans="3:8" s="2" customFormat="1" ht="30" outlineLevel="1" x14ac:dyDescent="0.25">
      <c r="C5" s="3"/>
      <c r="D5" s="11" t="s">
        <v>782</v>
      </c>
      <c r="E5" s="7" t="s">
        <v>256</v>
      </c>
      <c r="G5" s="4"/>
    </row>
    <row r="6" spans="3:8" s="2" customFormat="1" ht="15" outlineLevel="1" x14ac:dyDescent="0.25">
      <c r="C6" s="3"/>
      <c r="D6" s="11" t="s">
        <v>773</v>
      </c>
      <c r="E6" s="7" t="s">
        <v>1752</v>
      </c>
      <c r="G6" s="4"/>
    </row>
    <row r="7" spans="3:8" s="2" customFormat="1" ht="15" outlineLevel="1" x14ac:dyDescent="0.25">
      <c r="C7" s="3"/>
      <c r="D7" s="11" t="s">
        <v>798</v>
      </c>
      <c r="E7" s="7" t="s">
        <v>1753</v>
      </c>
      <c r="G7" s="4"/>
    </row>
    <row r="8" spans="3:8" s="2" customFormat="1" ht="15" outlineLevel="1" x14ac:dyDescent="0.25">
      <c r="C8" s="3"/>
      <c r="D8" s="11" t="s">
        <v>797</v>
      </c>
      <c r="E8" s="7" t="s">
        <v>1754</v>
      </c>
      <c r="G8" s="4"/>
    </row>
    <row r="9" spans="3:8" s="2" customFormat="1" ht="30" outlineLevel="1" x14ac:dyDescent="0.25">
      <c r="C9" s="3"/>
      <c r="D9" s="11" t="s">
        <v>875</v>
      </c>
      <c r="E9" s="7" t="s">
        <v>1755</v>
      </c>
      <c r="G9" s="4"/>
    </row>
    <row r="10" spans="3:8" s="2" customFormat="1" outlineLevel="1" x14ac:dyDescent="0.2">
      <c r="C10" s="3"/>
      <c r="D10" s="73" t="s">
        <v>876</v>
      </c>
      <c r="E10" s="56" t="s">
        <v>256</v>
      </c>
      <c r="G10" s="4"/>
    </row>
    <row r="11" spans="3:8" s="2" customFormat="1" ht="45" outlineLevel="1" x14ac:dyDescent="0.25">
      <c r="C11" s="3"/>
      <c r="D11" s="11" t="s">
        <v>877</v>
      </c>
      <c r="E11" s="7">
        <v>650</v>
      </c>
      <c r="G11" s="4"/>
    </row>
    <row r="12" spans="3:8" s="2" customFormat="1" ht="28.5" outlineLevel="1" x14ac:dyDescent="0.2">
      <c r="C12" s="3"/>
      <c r="D12" s="16" t="s">
        <v>878</v>
      </c>
      <c r="E12" s="28">
        <v>650</v>
      </c>
      <c r="G12" s="4"/>
    </row>
    <row r="13" spans="3:8" s="2" customFormat="1" ht="28.5" outlineLevel="1" x14ac:dyDescent="0.2">
      <c r="C13" s="3"/>
      <c r="D13" s="16" t="s">
        <v>879</v>
      </c>
      <c r="E13" s="28">
        <v>0</v>
      </c>
      <c r="G13" s="4"/>
    </row>
    <row r="14" spans="3:8" s="2" customFormat="1" ht="15" outlineLevel="1" thickBot="1" x14ac:dyDescent="0.25">
      <c r="C14" s="3"/>
      <c r="D14" s="17" t="s">
        <v>880</v>
      </c>
      <c r="E14" s="92">
        <v>0</v>
      </c>
      <c r="G14" s="4"/>
    </row>
    <row r="15" spans="3:8" ht="15.75" thickTop="1" thickBot="1" x14ac:dyDescent="0.25"/>
    <row r="16" spans="3:8" ht="29.25" thickTop="1" thickBot="1" x14ac:dyDescent="0.45">
      <c r="D16" s="158" t="s">
        <v>881</v>
      </c>
      <c r="E16" s="159"/>
    </row>
    <row r="17" spans="3:7" s="2" customFormat="1" ht="21.75" thickTop="1" thickBot="1" x14ac:dyDescent="0.35">
      <c r="C17" s="3"/>
      <c r="D17" s="160" t="s">
        <v>882</v>
      </c>
      <c r="E17" s="161"/>
      <c r="G17" s="4"/>
    </row>
    <row r="18" spans="3:7" s="2" customFormat="1" ht="60.75" outlineLevel="1" thickTop="1" x14ac:dyDescent="0.25">
      <c r="C18" s="3"/>
      <c r="D18" s="14" t="s">
        <v>883</v>
      </c>
      <c r="E18" s="5" t="s">
        <v>799</v>
      </c>
      <c r="G18" s="4"/>
    </row>
    <row r="19" spans="3:7" s="2" customFormat="1" ht="15" outlineLevel="1" x14ac:dyDescent="0.25">
      <c r="C19" s="3"/>
      <c r="D19" s="11" t="s">
        <v>884</v>
      </c>
      <c r="E19" s="7" t="s">
        <v>795</v>
      </c>
      <c r="G19" s="4"/>
    </row>
    <row r="20" spans="3:7" s="2" customFormat="1" ht="28.5" outlineLevel="1" x14ac:dyDescent="0.2">
      <c r="C20" s="3"/>
      <c r="D20" s="10" t="s">
        <v>885</v>
      </c>
      <c r="E20" s="12" t="s">
        <v>1756</v>
      </c>
      <c r="G20" s="4"/>
    </row>
    <row r="21" spans="3:7" s="2" customFormat="1" ht="45" outlineLevel="1" x14ac:dyDescent="0.25">
      <c r="C21" s="3"/>
      <c r="D21" s="11" t="s">
        <v>886</v>
      </c>
      <c r="E21" s="7" t="s">
        <v>795</v>
      </c>
      <c r="G21" s="4"/>
    </row>
    <row r="22" spans="3:7" s="2" customFormat="1" ht="43.5" outlineLevel="1" thickBot="1" x14ac:dyDescent="0.25">
      <c r="C22" s="3"/>
      <c r="D22" s="45" t="s">
        <v>887</v>
      </c>
      <c r="E22" s="46" t="s">
        <v>1757</v>
      </c>
      <c r="G22" s="4"/>
    </row>
    <row r="23" spans="3:7" ht="15.75" thickTop="1" thickBot="1" x14ac:dyDescent="0.25"/>
    <row r="24" spans="3:7" s="2" customFormat="1" ht="21.75" thickTop="1" thickBot="1" x14ac:dyDescent="0.35">
      <c r="C24" s="3"/>
      <c r="D24" s="147" t="s">
        <v>888</v>
      </c>
      <c r="E24" s="148"/>
      <c r="G24" s="4"/>
    </row>
    <row r="25" spans="3:7" s="2" customFormat="1" ht="19.5" thickTop="1" thickBot="1" x14ac:dyDescent="0.25">
      <c r="C25" s="3"/>
      <c r="D25" s="153" t="s">
        <v>889</v>
      </c>
      <c r="E25" s="154"/>
      <c r="G25" s="29"/>
    </row>
    <row r="26" spans="3:7" s="2" customFormat="1" ht="44.25" outlineLevel="1" thickTop="1" x14ac:dyDescent="0.25">
      <c r="C26" s="3"/>
      <c r="D26" s="14" t="s">
        <v>890</v>
      </c>
      <c r="E26" s="5" t="s">
        <v>1758</v>
      </c>
      <c r="G26" s="4"/>
    </row>
    <row r="27" spans="3:7" s="2" customFormat="1" ht="30.75" outlineLevel="1" thickBot="1" x14ac:dyDescent="0.3">
      <c r="C27" s="3"/>
      <c r="D27" s="13" t="s">
        <v>891</v>
      </c>
      <c r="E27" s="32">
        <v>500</v>
      </c>
      <c r="G27" s="4"/>
    </row>
    <row r="28" spans="3:7" s="2" customFormat="1" ht="19.5" thickTop="1" thickBot="1" x14ac:dyDescent="0.25">
      <c r="C28" s="3"/>
      <c r="D28" s="153" t="s">
        <v>892</v>
      </c>
      <c r="E28" s="154"/>
      <c r="G28" s="29"/>
    </row>
    <row r="29" spans="3:7" s="2" customFormat="1" ht="30.75" outlineLevel="1" thickTop="1" x14ac:dyDescent="0.25">
      <c r="C29" s="3"/>
      <c r="D29" s="14" t="s">
        <v>893</v>
      </c>
      <c r="E29" s="112" t="s">
        <v>1759</v>
      </c>
      <c r="G29" s="4"/>
    </row>
    <row r="30" spans="3:7" s="2" customFormat="1" ht="30" outlineLevel="1" x14ac:dyDescent="0.25">
      <c r="C30" s="3"/>
      <c r="D30" s="11" t="s">
        <v>894</v>
      </c>
      <c r="E30" s="7" t="s">
        <v>302</v>
      </c>
      <c r="G30" s="4"/>
    </row>
    <row r="31" spans="3:7" s="2" customFormat="1" ht="60" outlineLevel="1" x14ac:dyDescent="0.25">
      <c r="C31" s="3"/>
      <c r="D31" s="11" t="s">
        <v>895</v>
      </c>
      <c r="E31" s="7" t="s">
        <v>802</v>
      </c>
      <c r="G31" s="4"/>
    </row>
    <row r="32" spans="3:7" s="2" customFormat="1" ht="30" outlineLevel="1" x14ac:dyDescent="0.25">
      <c r="C32" s="3"/>
      <c r="D32" s="11" t="s">
        <v>896</v>
      </c>
      <c r="E32" s="7" t="s">
        <v>1760</v>
      </c>
      <c r="G32" s="4"/>
    </row>
    <row r="33" spans="3:7" s="2" customFormat="1" ht="30" outlineLevel="1" x14ac:dyDescent="0.25">
      <c r="C33" s="3"/>
      <c r="D33" s="11" t="s">
        <v>897</v>
      </c>
      <c r="E33" s="7" t="s">
        <v>1164</v>
      </c>
      <c r="G33" s="4"/>
    </row>
    <row r="34" spans="3:7" s="2" customFormat="1" ht="57.75" outlineLevel="1" thickBot="1" x14ac:dyDescent="0.25">
      <c r="C34" s="3"/>
      <c r="D34" s="17" t="s">
        <v>898</v>
      </c>
      <c r="E34" s="8" t="s">
        <v>1761</v>
      </c>
      <c r="G34" s="4"/>
    </row>
    <row r="35" spans="3:7" s="2" customFormat="1" ht="19.5" thickTop="1" thickBot="1" x14ac:dyDescent="0.25">
      <c r="C35" s="3"/>
      <c r="D35" s="153" t="s">
        <v>783</v>
      </c>
      <c r="E35" s="154"/>
      <c r="G35" s="4"/>
    </row>
    <row r="36" spans="3:7" s="2" customFormat="1" ht="30.75" outlineLevel="1" thickTop="1" x14ac:dyDescent="0.25">
      <c r="C36" s="3"/>
      <c r="D36" s="14" t="s">
        <v>900</v>
      </c>
      <c r="E36" s="5" t="s">
        <v>779</v>
      </c>
      <c r="G36" s="4"/>
    </row>
    <row r="37" spans="3:7" s="2" customFormat="1" ht="30" outlineLevel="1" x14ac:dyDescent="0.25">
      <c r="C37" s="3"/>
      <c r="D37" s="11" t="s">
        <v>901</v>
      </c>
      <c r="E37" s="7" t="s">
        <v>779</v>
      </c>
      <c r="G37" s="4"/>
    </row>
    <row r="38" spans="3:7" s="2" customFormat="1" ht="30" outlineLevel="1" x14ac:dyDescent="0.25">
      <c r="C38" s="3"/>
      <c r="D38" s="11" t="s">
        <v>902</v>
      </c>
      <c r="E38" s="7" t="s">
        <v>790</v>
      </c>
      <c r="G38" s="4"/>
    </row>
    <row r="39" spans="3:7" s="2" customFormat="1" ht="30" outlineLevel="1" x14ac:dyDescent="0.25">
      <c r="C39" s="3"/>
      <c r="D39" s="11" t="s">
        <v>903</v>
      </c>
      <c r="E39" s="7" t="s">
        <v>791</v>
      </c>
      <c r="G39" s="4"/>
    </row>
    <row r="40" spans="3:7" s="2" customFormat="1" ht="30.75" outlineLevel="1" thickBot="1" x14ac:dyDescent="0.3">
      <c r="C40" s="3"/>
      <c r="D40" s="13" t="s">
        <v>904</v>
      </c>
      <c r="E40" s="8" t="s">
        <v>1165</v>
      </c>
      <c r="G40" s="4"/>
    </row>
    <row r="41" spans="3:7" s="2" customFormat="1" ht="19.5" thickTop="1" thickBot="1" x14ac:dyDescent="0.25">
      <c r="C41" s="3"/>
      <c r="D41" s="153" t="s">
        <v>905</v>
      </c>
      <c r="E41" s="154"/>
      <c r="G41" s="4"/>
    </row>
    <row r="42" spans="3:7" s="2" customFormat="1" ht="15.75" outlineLevel="1" thickTop="1" x14ac:dyDescent="0.25">
      <c r="C42" s="3"/>
      <c r="D42" s="14" t="s">
        <v>906</v>
      </c>
      <c r="E42" s="5" t="s">
        <v>779</v>
      </c>
      <c r="G42" s="4"/>
    </row>
    <row r="43" spans="3:7" s="2" customFormat="1" ht="15" outlineLevel="1" x14ac:dyDescent="0.25">
      <c r="C43" s="3"/>
      <c r="D43" s="11" t="s">
        <v>907</v>
      </c>
      <c r="E43" s="7" t="s">
        <v>779</v>
      </c>
      <c r="G43" s="4"/>
    </row>
    <row r="44" spans="3:7" s="2" customFormat="1" ht="15" outlineLevel="1" x14ac:dyDescent="0.25">
      <c r="C44" s="3"/>
      <c r="D44" s="11" t="s">
        <v>1</v>
      </c>
      <c r="E44" s="7" t="s">
        <v>779</v>
      </c>
      <c r="G44" s="4"/>
    </row>
    <row r="45" spans="3:7" s="2" customFormat="1" ht="15.75" outlineLevel="1" thickBot="1" x14ac:dyDescent="0.3">
      <c r="C45" s="3"/>
      <c r="D45" s="13" t="s">
        <v>908</v>
      </c>
      <c r="E45" s="8" t="s">
        <v>793</v>
      </c>
      <c r="G45" s="4"/>
    </row>
    <row r="46" spans="3:7" s="2" customFormat="1" ht="19.5" thickTop="1" thickBot="1" x14ac:dyDescent="0.25">
      <c r="C46" s="3"/>
      <c r="D46" s="153" t="s">
        <v>909</v>
      </c>
      <c r="E46" s="154"/>
      <c r="G46" s="4"/>
    </row>
    <row r="47" spans="3:7" s="2" customFormat="1" ht="15.75" outlineLevel="1" thickTop="1" x14ac:dyDescent="0.25">
      <c r="C47" s="3"/>
      <c r="D47" s="14" t="s">
        <v>827</v>
      </c>
      <c r="E47" s="5" t="s">
        <v>779</v>
      </c>
      <c r="G47" s="4"/>
    </row>
    <row r="48" spans="3:7" s="2" customFormat="1" ht="15.75" outlineLevel="1" thickBot="1" x14ac:dyDescent="0.3">
      <c r="C48" s="3"/>
      <c r="D48" s="13" t="s">
        <v>2</v>
      </c>
      <c r="E48" s="8" t="s">
        <v>779</v>
      </c>
      <c r="G48" s="4"/>
    </row>
    <row r="49" spans="3:7" s="2" customFormat="1" ht="19.5" thickTop="1" thickBot="1" x14ac:dyDescent="0.25">
      <c r="C49" s="3"/>
      <c r="D49" s="153" t="s">
        <v>910</v>
      </c>
      <c r="E49" s="154"/>
      <c r="G49" s="4"/>
    </row>
    <row r="50" spans="3:7" s="2" customFormat="1" ht="30.75" outlineLevel="1" thickTop="1" x14ac:dyDescent="0.25">
      <c r="C50" s="3"/>
      <c r="D50" s="14" t="s">
        <v>829</v>
      </c>
      <c r="E50" s="5" t="s">
        <v>779</v>
      </c>
      <c r="G50" s="4"/>
    </row>
    <row r="51" spans="3:7" s="2" customFormat="1" ht="30.75" outlineLevel="1" thickBot="1" x14ac:dyDescent="0.3">
      <c r="C51" s="3"/>
      <c r="D51" s="13" t="s">
        <v>830</v>
      </c>
      <c r="E51" s="8" t="s">
        <v>779</v>
      </c>
      <c r="G51" s="4"/>
    </row>
    <row r="52" spans="3:7" s="2" customFormat="1" ht="19.5" thickTop="1" thickBot="1" x14ac:dyDescent="0.25">
      <c r="C52" s="3"/>
      <c r="D52" s="153" t="s">
        <v>911</v>
      </c>
      <c r="E52" s="154"/>
      <c r="G52" s="4"/>
    </row>
    <row r="53" spans="3:7" s="2" customFormat="1" ht="30.75" outlineLevel="1" thickTop="1" x14ac:dyDescent="0.25">
      <c r="C53" s="3"/>
      <c r="D53" s="14" t="s">
        <v>828</v>
      </c>
      <c r="E53" s="5" t="s">
        <v>779</v>
      </c>
      <c r="G53" s="4"/>
    </row>
    <row r="54" spans="3:7" s="2" customFormat="1" ht="28.5" outlineLevel="1" x14ac:dyDescent="0.2">
      <c r="C54" s="3"/>
      <c r="D54" s="16" t="s">
        <v>912</v>
      </c>
      <c r="E54" s="28" t="s">
        <v>788</v>
      </c>
      <c r="G54" s="4"/>
    </row>
    <row r="55" spans="3:7" s="2" customFormat="1" outlineLevel="1" x14ac:dyDescent="0.2">
      <c r="C55" s="3"/>
      <c r="D55" s="16" t="s">
        <v>913</v>
      </c>
      <c r="E55" s="28" t="s">
        <v>788</v>
      </c>
      <c r="G55" s="4"/>
    </row>
    <row r="56" spans="3:7" s="2" customFormat="1" outlineLevel="1" x14ac:dyDescent="0.2">
      <c r="C56" s="3"/>
      <c r="D56" s="16" t="s">
        <v>914</v>
      </c>
      <c r="E56" s="28" t="s">
        <v>788</v>
      </c>
      <c r="G56" s="4"/>
    </row>
    <row r="57" spans="3:7" s="2" customFormat="1" ht="28.5" outlineLevel="1" x14ac:dyDescent="0.2">
      <c r="C57" s="3"/>
      <c r="D57" s="16" t="s">
        <v>915</v>
      </c>
      <c r="E57" s="28" t="s">
        <v>788</v>
      </c>
      <c r="G57" s="4"/>
    </row>
    <row r="58" spans="3:7" s="2" customFormat="1" ht="15" outlineLevel="1" thickBot="1" x14ac:dyDescent="0.25">
      <c r="C58" s="3"/>
      <c r="D58" s="17" t="s">
        <v>916</v>
      </c>
      <c r="E58" s="92" t="s">
        <v>1188</v>
      </c>
      <c r="G58" s="4"/>
    </row>
    <row r="59" spans="3:7" s="2" customFormat="1" ht="19.5" thickTop="1" thickBot="1" x14ac:dyDescent="0.25">
      <c r="C59" s="3"/>
      <c r="D59" s="153" t="s">
        <v>917</v>
      </c>
      <c r="E59" s="154"/>
      <c r="G59" s="4"/>
    </row>
    <row r="60" spans="3:7" s="2" customFormat="1" ht="16.5" thickTop="1" thickBot="1" x14ac:dyDescent="0.3">
      <c r="C60" s="3"/>
      <c r="D60" s="47"/>
      <c r="E60" s="48" t="s">
        <v>1188</v>
      </c>
      <c r="G60" s="4"/>
    </row>
    <row r="61" spans="3:7" ht="15.75" thickTop="1" thickBot="1" x14ac:dyDescent="0.25"/>
    <row r="62" spans="3:7" s="2" customFormat="1" ht="21.75" thickTop="1" thickBot="1" x14ac:dyDescent="0.35">
      <c r="C62" s="3"/>
      <c r="D62" s="147" t="s">
        <v>918</v>
      </c>
      <c r="E62" s="148"/>
      <c r="G62" s="4"/>
    </row>
    <row r="63" spans="3:7" s="2" customFormat="1" ht="19.5" thickTop="1" thickBot="1" x14ac:dyDescent="0.25">
      <c r="C63" s="3"/>
      <c r="D63" s="153" t="s">
        <v>919</v>
      </c>
      <c r="E63" s="154"/>
      <c r="G63" s="4"/>
    </row>
    <row r="64" spans="3:7" s="2" customFormat="1" ht="30.75" outlineLevel="1" thickTop="1" x14ac:dyDescent="0.25">
      <c r="C64" s="3"/>
      <c r="D64" s="14" t="s">
        <v>831</v>
      </c>
      <c r="E64" s="5" t="s">
        <v>779</v>
      </c>
      <c r="F64" s="19"/>
      <c r="G64" s="4"/>
    </row>
    <row r="65" spans="3:7" s="2" customFormat="1" ht="15.75" outlineLevel="1" thickBot="1" x14ac:dyDescent="0.3">
      <c r="C65" s="3"/>
      <c r="D65" s="13" t="s">
        <v>3</v>
      </c>
      <c r="E65" s="8" t="s">
        <v>779</v>
      </c>
      <c r="G65" s="4"/>
    </row>
    <row r="66" spans="3:7" s="2" customFormat="1" ht="19.5" thickTop="1" thickBot="1" x14ac:dyDescent="0.25">
      <c r="C66" s="3"/>
      <c r="D66" s="153" t="s">
        <v>920</v>
      </c>
      <c r="E66" s="154"/>
      <c r="G66" s="4"/>
    </row>
    <row r="67" spans="3:7" s="2" customFormat="1" ht="15.75" outlineLevel="1" thickTop="1" x14ac:dyDescent="0.25">
      <c r="C67" s="3"/>
      <c r="D67" s="14" t="s">
        <v>821</v>
      </c>
      <c r="E67" s="5" t="s">
        <v>779</v>
      </c>
      <c r="G67" s="4"/>
    </row>
    <row r="68" spans="3:7" s="2" customFormat="1" ht="15" outlineLevel="1" x14ac:dyDescent="0.25">
      <c r="C68" s="3"/>
      <c r="D68" s="11" t="s">
        <v>822</v>
      </c>
      <c r="E68" s="7" t="s">
        <v>779</v>
      </c>
      <c r="G68" s="4"/>
    </row>
    <row r="69" spans="3:7" s="2" customFormat="1" ht="30.75" outlineLevel="1" thickBot="1" x14ac:dyDescent="0.3">
      <c r="C69" s="3"/>
      <c r="D69" s="13" t="s">
        <v>823</v>
      </c>
      <c r="E69" s="8" t="s">
        <v>779</v>
      </c>
      <c r="G69" s="4"/>
    </row>
    <row r="70" spans="3:7" s="2" customFormat="1" ht="15.75" thickTop="1" thickBot="1" x14ac:dyDescent="0.25">
      <c r="C70" s="3"/>
      <c r="D70" s="3"/>
      <c r="E70" s="9"/>
      <c r="G70" s="4"/>
    </row>
    <row r="71" spans="3:7" s="2" customFormat="1" ht="21.75" thickTop="1" thickBot="1" x14ac:dyDescent="0.35">
      <c r="C71" s="3"/>
      <c r="D71" s="147" t="s">
        <v>921</v>
      </c>
      <c r="E71" s="148"/>
      <c r="G71" s="4"/>
    </row>
    <row r="72" spans="3:7" s="2" customFormat="1" ht="44.25" outlineLevel="1" thickTop="1" x14ac:dyDescent="0.25">
      <c r="C72" s="3"/>
      <c r="D72" s="14" t="s">
        <v>1451</v>
      </c>
      <c r="E72" s="5" t="s">
        <v>775</v>
      </c>
      <c r="G72" s="4"/>
    </row>
    <row r="73" spans="3:7" s="2" customFormat="1" ht="30" outlineLevel="1" x14ac:dyDescent="0.25">
      <c r="C73" s="3"/>
      <c r="D73" s="11" t="s">
        <v>922</v>
      </c>
      <c r="E73" s="7" t="s">
        <v>834</v>
      </c>
      <c r="G73" s="4"/>
    </row>
    <row r="74" spans="3:7" s="2" customFormat="1" ht="15" outlineLevel="1" x14ac:dyDescent="0.25">
      <c r="C74" s="3"/>
      <c r="D74" s="11" t="s">
        <v>923</v>
      </c>
      <c r="E74" s="7" t="s">
        <v>839</v>
      </c>
      <c r="G74" s="4"/>
    </row>
    <row r="75" spans="3:7" s="2" customFormat="1" ht="57.75" outlineLevel="1" x14ac:dyDescent="0.25">
      <c r="C75" s="3"/>
      <c r="D75" s="11" t="s">
        <v>924</v>
      </c>
      <c r="E75" s="7" t="s">
        <v>1429</v>
      </c>
      <c r="G75" s="4"/>
    </row>
    <row r="76" spans="3:7" s="2" customFormat="1" ht="57.75" outlineLevel="1" x14ac:dyDescent="0.25">
      <c r="C76" s="3"/>
      <c r="D76" s="11" t="s">
        <v>925</v>
      </c>
      <c r="E76" s="7" t="s">
        <v>1228</v>
      </c>
      <c r="G76" s="157"/>
    </row>
    <row r="77" spans="3:7" s="2" customFormat="1" ht="15" outlineLevel="1" thickBot="1" x14ac:dyDescent="0.25">
      <c r="C77" s="3"/>
      <c r="D77" s="45" t="s">
        <v>926</v>
      </c>
      <c r="E77" s="46" t="s">
        <v>256</v>
      </c>
      <c r="G77" s="157"/>
    </row>
    <row r="78" spans="3:7" s="2" customFormat="1" ht="19.5" thickTop="1" thickBot="1" x14ac:dyDescent="0.25">
      <c r="C78" s="3"/>
      <c r="D78" s="153" t="s">
        <v>927</v>
      </c>
      <c r="E78" s="154"/>
      <c r="G78" s="4"/>
    </row>
    <row r="79" spans="3:7" s="2" customFormat="1" ht="44.25" outlineLevel="1" thickTop="1" x14ac:dyDescent="0.25">
      <c r="C79" s="3"/>
      <c r="D79" s="14" t="s">
        <v>928</v>
      </c>
      <c r="E79" s="5" t="s">
        <v>1762</v>
      </c>
      <c r="G79" s="4"/>
    </row>
    <row r="80" spans="3:7" s="2" customFormat="1" ht="28.5" outlineLevel="1" x14ac:dyDescent="0.2">
      <c r="C80" s="3"/>
      <c r="D80" s="16" t="s">
        <v>929</v>
      </c>
      <c r="E80" s="28" t="s">
        <v>1763</v>
      </c>
      <c r="G80" s="4"/>
    </row>
    <row r="81" spans="3:7" s="2" customFormat="1" ht="30.75" outlineLevel="1" thickBot="1" x14ac:dyDescent="0.3">
      <c r="C81" s="3"/>
      <c r="D81" s="13" t="s">
        <v>930</v>
      </c>
      <c r="E81" s="57" t="s">
        <v>1764</v>
      </c>
      <c r="G81" s="4"/>
    </row>
    <row r="82" spans="3:7" s="2" customFormat="1" ht="19.5" thickTop="1" thickBot="1" x14ac:dyDescent="0.25">
      <c r="C82" s="3"/>
      <c r="D82" s="153" t="s">
        <v>931</v>
      </c>
      <c r="E82" s="154"/>
      <c r="G82" s="29"/>
    </row>
    <row r="83" spans="3:7" s="2" customFormat="1" ht="15.75" outlineLevel="1" thickTop="1" x14ac:dyDescent="0.25">
      <c r="C83" s="3"/>
      <c r="D83" s="14" t="s">
        <v>819</v>
      </c>
      <c r="E83" s="5" t="s">
        <v>780</v>
      </c>
      <c r="G83" s="4"/>
    </row>
    <row r="84" spans="3:7" s="2" customFormat="1" ht="30" outlineLevel="1" x14ac:dyDescent="0.25">
      <c r="C84" s="3"/>
      <c r="D84" s="11" t="s">
        <v>818</v>
      </c>
      <c r="E84" s="7" t="s">
        <v>780</v>
      </c>
      <c r="G84" s="4"/>
    </row>
    <row r="85" spans="3:7" s="2" customFormat="1" ht="105" outlineLevel="1" x14ac:dyDescent="0.25">
      <c r="C85" s="3"/>
      <c r="D85" s="11" t="s">
        <v>826</v>
      </c>
      <c r="E85" s="7" t="s">
        <v>779</v>
      </c>
      <c r="G85" s="4"/>
    </row>
    <row r="86" spans="3:7" s="2" customFormat="1" ht="45" outlineLevel="1" x14ac:dyDescent="0.25">
      <c r="C86" s="3"/>
      <c r="D86" s="11" t="s">
        <v>820</v>
      </c>
      <c r="E86" s="7" t="s">
        <v>780</v>
      </c>
      <c r="G86" s="4"/>
    </row>
    <row r="87" spans="3:7" s="2" customFormat="1" ht="30.75" outlineLevel="1" thickBot="1" x14ac:dyDescent="0.3">
      <c r="C87" s="3"/>
      <c r="D87" s="13" t="s">
        <v>932</v>
      </c>
      <c r="E87" s="8" t="s">
        <v>788</v>
      </c>
      <c r="G87" s="4"/>
    </row>
    <row r="88" spans="3:7" s="2" customFormat="1" ht="19.5" thickTop="1" thickBot="1" x14ac:dyDescent="0.25">
      <c r="C88" s="3"/>
      <c r="D88" s="153" t="s">
        <v>933</v>
      </c>
      <c r="E88" s="154"/>
      <c r="G88" s="4"/>
    </row>
    <row r="89" spans="3:7" s="2" customFormat="1" ht="44.25" outlineLevel="1" thickTop="1" x14ac:dyDescent="0.25">
      <c r="C89" s="3"/>
      <c r="D89" s="14" t="s">
        <v>934</v>
      </c>
      <c r="E89" s="5" t="s">
        <v>775</v>
      </c>
      <c r="G89" s="4"/>
    </row>
    <row r="90" spans="3:7" s="2" customFormat="1" ht="45" outlineLevel="1" x14ac:dyDescent="0.25">
      <c r="C90" s="3"/>
      <c r="D90" s="11" t="s">
        <v>935</v>
      </c>
      <c r="E90" s="7" t="s">
        <v>1164</v>
      </c>
      <c r="G90" s="4"/>
    </row>
    <row r="91" spans="3:7" s="2" customFormat="1" ht="30" outlineLevel="1" x14ac:dyDescent="0.25">
      <c r="C91" s="3"/>
      <c r="D91" s="11" t="s">
        <v>936</v>
      </c>
      <c r="E91" s="7" t="s">
        <v>781</v>
      </c>
      <c r="G91" s="4"/>
    </row>
    <row r="92" spans="3:7" s="2" customFormat="1" ht="15" outlineLevel="1" x14ac:dyDescent="0.25">
      <c r="C92" s="3"/>
      <c r="D92" s="11" t="s">
        <v>933</v>
      </c>
      <c r="E92" s="7" t="s">
        <v>1165</v>
      </c>
      <c r="G92" s="4"/>
    </row>
    <row r="93" spans="3:7" s="2" customFormat="1" ht="15" outlineLevel="1" thickBot="1" x14ac:dyDescent="0.25">
      <c r="C93" s="3"/>
      <c r="D93" s="21" t="s">
        <v>885</v>
      </c>
      <c r="E93" s="15">
        <v>0</v>
      </c>
      <c r="G93" s="4"/>
    </row>
    <row r="94" spans="3:7" s="2" customFormat="1" ht="19.5" thickTop="1" thickBot="1" x14ac:dyDescent="0.25">
      <c r="C94" s="3"/>
      <c r="D94" s="153" t="s">
        <v>937</v>
      </c>
      <c r="E94" s="154"/>
      <c r="G94" s="4"/>
    </row>
    <row r="95" spans="3:7" s="2" customFormat="1" ht="15.75" outlineLevel="1" thickTop="1" x14ac:dyDescent="0.25">
      <c r="C95" s="3"/>
      <c r="D95" s="14" t="s">
        <v>938</v>
      </c>
      <c r="E95" s="5" t="s">
        <v>780</v>
      </c>
      <c r="G95" s="4"/>
    </row>
    <row r="96" spans="3:7" s="2" customFormat="1" ht="15" outlineLevel="1" x14ac:dyDescent="0.25">
      <c r="C96" s="3"/>
      <c r="D96" s="11" t="s">
        <v>939</v>
      </c>
      <c r="E96" s="7" t="s">
        <v>780</v>
      </c>
      <c r="G96" s="4"/>
    </row>
    <row r="97" spans="3:7" s="2" customFormat="1" ht="15.75" outlineLevel="1" thickBot="1" x14ac:dyDescent="0.3">
      <c r="C97" s="3"/>
      <c r="D97" s="13" t="s">
        <v>940</v>
      </c>
      <c r="E97" s="8" t="s">
        <v>1188</v>
      </c>
      <c r="G97" s="4"/>
    </row>
    <row r="98" spans="3:7" s="2" customFormat="1" ht="15.75" thickTop="1" thickBot="1" x14ac:dyDescent="0.25">
      <c r="C98" s="3"/>
      <c r="D98" s="3"/>
      <c r="E98" s="9"/>
      <c r="G98" s="4"/>
    </row>
    <row r="99" spans="3:7" s="2" customFormat="1" ht="21.75" thickTop="1" thickBot="1" x14ac:dyDescent="0.35">
      <c r="C99" s="3"/>
      <c r="D99" s="147" t="s">
        <v>941</v>
      </c>
      <c r="E99" s="148"/>
      <c r="G99" s="18"/>
    </row>
    <row r="100" spans="3:7" s="2" customFormat="1" ht="19.5" thickTop="1" thickBot="1" x14ac:dyDescent="0.25">
      <c r="C100" s="3"/>
      <c r="D100" s="153" t="s">
        <v>300</v>
      </c>
      <c r="E100" s="154"/>
      <c r="G100" s="18"/>
    </row>
    <row r="101" spans="3:7" s="2" customFormat="1" ht="16.5" outlineLevel="1" thickTop="1" thickBot="1" x14ac:dyDescent="0.3">
      <c r="C101" s="3"/>
      <c r="D101" s="47" t="s">
        <v>824</v>
      </c>
      <c r="E101" s="48" t="s">
        <v>779</v>
      </c>
      <c r="G101" s="4"/>
    </row>
    <row r="102" spans="3:7" s="2" customFormat="1" ht="19.5" thickTop="1" thickBot="1" x14ac:dyDescent="0.25">
      <c r="C102" s="3"/>
      <c r="D102" s="153" t="s">
        <v>942</v>
      </c>
      <c r="E102" s="154"/>
      <c r="G102" s="4"/>
    </row>
    <row r="103" spans="3:7" s="2" customFormat="1" ht="15.75" outlineLevel="1" thickTop="1" x14ac:dyDescent="0.25">
      <c r="C103" s="3"/>
      <c r="D103" s="14" t="s">
        <v>825</v>
      </c>
      <c r="E103" s="5" t="s">
        <v>779</v>
      </c>
      <c r="G103" s="4"/>
    </row>
    <row r="104" spans="3:7" s="2" customFormat="1" ht="45.75" outlineLevel="1" thickBot="1" x14ac:dyDescent="0.3">
      <c r="C104" s="3"/>
      <c r="D104" s="13" t="s">
        <v>817</v>
      </c>
      <c r="E104" s="8" t="s">
        <v>779</v>
      </c>
      <c r="G104" s="4"/>
    </row>
    <row r="105" spans="3:7" s="2" customFormat="1" ht="19.5" thickTop="1" thickBot="1" x14ac:dyDescent="0.25">
      <c r="C105" s="3"/>
      <c r="D105" s="153" t="s">
        <v>917</v>
      </c>
      <c r="E105" s="154"/>
      <c r="G105" s="4"/>
    </row>
    <row r="106" spans="3:7" s="2" customFormat="1" ht="16.5" thickTop="1" thickBot="1" x14ac:dyDescent="0.3">
      <c r="C106" s="3"/>
      <c r="D106" s="47"/>
      <c r="E106" s="48" t="s">
        <v>1188</v>
      </c>
      <c r="G106" s="4"/>
    </row>
    <row r="107" spans="3:7" s="2" customFormat="1" ht="15.75" thickTop="1" thickBot="1" x14ac:dyDescent="0.25">
      <c r="C107" s="3"/>
      <c r="D107" s="3"/>
      <c r="E107" s="9"/>
      <c r="G107" s="4"/>
    </row>
    <row r="108" spans="3:7" s="2" customFormat="1" ht="21.75" thickTop="1" thickBot="1" x14ac:dyDescent="0.35">
      <c r="C108" s="3"/>
      <c r="D108" s="147" t="s">
        <v>943</v>
      </c>
      <c r="E108" s="148"/>
      <c r="G108" s="4"/>
    </row>
    <row r="109" spans="3:7" s="2" customFormat="1" ht="19.5" thickTop="1" thickBot="1" x14ac:dyDescent="0.25">
      <c r="C109" s="3"/>
      <c r="D109" s="153" t="s">
        <v>944</v>
      </c>
      <c r="E109" s="154"/>
      <c r="G109" s="4"/>
    </row>
    <row r="110" spans="3:7" s="2" customFormat="1" ht="90.75" outlineLevel="1" thickTop="1" x14ac:dyDescent="0.25">
      <c r="C110" s="3"/>
      <c r="D110" s="14" t="s">
        <v>945</v>
      </c>
      <c r="E110" s="5" t="s">
        <v>779</v>
      </c>
      <c r="G110" s="4"/>
    </row>
    <row r="111" spans="3:7" s="2" customFormat="1" ht="75.75" outlineLevel="1" thickBot="1" x14ac:dyDescent="0.3">
      <c r="C111" s="3"/>
      <c r="D111" s="13" t="s">
        <v>946</v>
      </c>
      <c r="E111" s="8" t="s">
        <v>779</v>
      </c>
      <c r="G111" s="4"/>
    </row>
    <row r="112" spans="3:7" s="2" customFormat="1" ht="19.5" thickTop="1" thickBot="1" x14ac:dyDescent="0.25">
      <c r="C112" s="3"/>
      <c r="D112" s="153" t="s">
        <v>947</v>
      </c>
      <c r="E112" s="154"/>
      <c r="G112" s="4"/>
    </row>
    <row r="113" spans="3:7" s="2" customFormat="1" ht="45.75" outlineLevel="1" thickTop="1" x14ac:dyDescent="0.25">
      <c r="C113" s="3"/>
      <c r="D113" s="14" t="s">
        <v>948</v>
      </c>
      <c r="E113" s="5" t="s">
        <v>780</v>
      </c>
      <c r="G113" s="4"/>
    </row>
    <row r="114" spans="3:7" s="2" customFormat="1" ht="45.75" outlineLevel="1" thickBot="1" x14ac:dyDescent="0.3">
      <c r="C114" s="3"/>
      <c r="D114" s="13" t="s">
        <v>949</v>
      </c>
      <c r="E114" s="8" t="s">
        <v>780</v>
      </c>
      <c r="G114" s="4"/>
    </row>
    <row r="115" spans="3:7" s="2" customFormat="1" ht="15.75" thickTop="1" thickBot="1" x14ac:dyDescent="0.25">
      <c r="C115" s="3"/>
      <c r="D115" s="3"/>
      <c r="E115" s="9"/>
      <c r="G115" s="4"/>
    </row>
    <row r="116" spans="3:7" s="2" customFormat="1" ht="29.25" thickTop="1" thickBot="1" x14ac:dyDescent="0.45">
      <c r="C116" s="3"/>
      <c r="D116" s="155" t="s">
        <v>950</v>
      </c>
      <c r="E116" s="156"/>
      <c r="G116" s="4"/>
    </row>
    <row r="117" spans="3:7" s="2" customFormat="1" ht="19.5" thickTop="1" thickBot="1" x14ac:dyDescent="0.25">
      <c r="C117" s="3"/>
      <c r="D117" s="153" t="s">
        <v>951</v>
      </c>
      <c r="E117" s="154"/>
      <c r="G117" s="4"/>
    </row>
    <row r="118" spans="3:7" s="2" customFormat="1" ht="30" outlineLevel="1" thickTop="1" x14ac:dyDescent="0.25">
      <c r="C118" s="3"/>
      <c r="D118" s="14" t="s">
        <v>952</v>
      </c>
      <c r="E118" s="5" t="s">
        <v>1166</v>
      </c>
      <c r="G118" s="4"/>
    </row>
    <row r="119" spans="3:7" s="2" customFormat="1" ht="58.5" outlineLevel="1" thickBot="1" x14ac:dyDescent="0.3">
      <c r="C119" s="3"/>
      <c r="D119" s="13" t="s">
        <v>953</v>
      </c>
      <c r="E119" s="8" t="s">
        <v>1633</v>
      </c>
      <c r="G119" s="4"/>
    </row>
    <row r="120" spans="3:7" s="2" customFormat="1" ht="19.5" thickTop="1" thickBot="1" x14ac:dyDescent="0.25">
      <c r="C120" s="3"/>
      <c r="D120" s="153" t="s">
        <v>954</v>
      </c>
      <c r="E120" s="154"/>
      <c r="G120" s="4"/>
    </row>
    <row r="121" spans="3:7" s="2" customFormat="1" ht="43.5" outlineLevel="1" thickTop="1" x14ac:dyDescent="0.2">
      <c r="C121" s="3"/>
      <c r="D121" s="22" t="s">
        <v>955</v>
      </c>
      <c r="E121" s="5" t="s">
        <v>794</v>
      </c>
      <c r="G121" s="4"/>
    </row>
    <row r="122" spans="3:7" s="2" customFormat="1" ht="42.75" outlineLevel="1" x14ac:dyDescent="0.2">
      <c r="C122" s="3"/>
      <c r="D122" s="16" t="s">
        <v>956</v>
      </c>
      <c r="E122" s="7" t="s">
        <v>1602</v>
      </c>
      <c r="G122" s="4"/>
    </row>
    <row r="123" spans="3:7" s="2" customFormat="1" ht="28.5" outlineLevel="1" x14ac:dyDescent="0.2">
      <c r="C123" s="3"/>
      <c r="D123" s="16" t="s">
        <v>957</v>
      </c>
      <c r="E123" s="7" t="s">
        <v>1192</v>
      </c>
      <c r="G123" s="4"/>
    </row>
    <row r="124" spans="3:7" s="2" customFormat="1" ht="43.5" outlineLevel="1" thickBot="1" x14ac:dyDescent="0.25">
      <c r="C124" s="3"/>
      <c r="D124" s="17" t="s">
        <v>958</v>
      </c>
      <c r="E124" s="8" t="s">
        <v>1193</v>
      </c>
      <c r="G124" s="4"/>
    </row>
    <row r="125" spans="3:7" s="2" customFormat="1" ht="15.75" thickTop="1" thickBot="1" x14ac:dyDescent="0.25">
      <c r="C125" s="3"/>
      <c r="D125" s="153" t="s">
        <v>1294</v>
      </c>
      <c r="E125" s="154" t="s">
        <v>134</v>
      </c>
      <c r="G125" s="4"/>
    </row>
    <row r="126" spans="3:7" s="2" customFormat="1" ht="30.75" outlineLevel="1" thickTop="1" x14ac:dyDescent="0.25">
      <c r="C126" s="3"/>
      <c r="D126" s="14" t="s">
        <v>959</v>
      </c>
      <c r="E126" s="5" t="s">
        <v>812</v>
      </c>
      <c r="G126" s="4"/>
    </row>
    <row r="127" spans="3:7" s="2" customFormat="1" ht="100.5" outlineLevel="1" x14ac:dyDescent="0.25">
      <c r="C127" s="3"/>
      <c r="D127" s="11" t="s">
        <v>1449</v>
      </c>
      <c r="E127" s="7" t="s">
        <v>1048</v>
      </c>
      <c r="G127" s="4"/>
    </row>
    <row r="128" spans="3:7" s="2" customFormat="1" ht="72" outlineLevel="1" x14ac:dyDescent="0.25">
      <c r="C128" s="3"/>
      <c r="D128" s="11" t="s">
        <v>1450</v>
      </c>
      <c r="E128" s="7" t="s">
        <v>1085</v>
      </c>
      <c r="G128" s="4"/>
    </row>
    <row r="129" spans="3:7" s="2" customFormat="1" ht="30" outlineLevel="1" x14ac:dyDescent="0.25">
      <c r="C129" s="3"/>
      <c r="D129" s="11" t="s">
        <v>1178</v>
      </c>
      <c r="E129" s="20" t="s">
        <v>1765</v>
      </c>
      <c r="G129" s="4"/>
    </row>
    <row r="130" spans="3:7" s="2" customFormat="1" ht="28.5" outlineLevel="1" x14ac:dyDescent="0.2">
      <c r="C130" s="3"/>
      <c r="D130" s="10" t="s">
        <v>885</v>
      </c>
      <c r="E130" s="12" t="s">
        <v>1766</v>
      </c>
      <c r="G130" s="4"/>
    </row>
    <row r="131" spans="3:7" s="2" customFormat="1" ht="30" outlineLevel="1" x14ac:dyDescent="0.25">
      <c r="C131" s="3"/>
      <c r="D131" s="11" t="s">
        <v>832</v>
      </c>
      <c r="E131" s="20" t="s">
        <v>1767</v>
      </c>
      <c r="G131" s="4"/>
    </row>
    <row r="132" spans="3:7" s="2" customFormat="1" outlineLevel="1" x14ac:dyDescent="0.2">
      <c r="C132" s="3"/>
      <c r="D132" s="10" t="s">
        <v>885</v>
      </c>
      <c r="E132" s="12" t="s">
        <v>1768</v>
      </c>
      <c r="G132" s="4"/>
    </row>
    <row r="133" spans="3:7" s="2" customFormat="1" ht="15" outlineLevel="1" x14ac:dyDescent="0.25">
      <c r="C133" s="3"/>
      <c r="D133" s="98" t="s">
        <v>960</v>
      </c>
      <c r="E133" s="7"/>
      <c r="G133" s="4"/>
    </row>
    <row r="134" spans="3:7" s="2" customFormat="1" outlineLevel="1" x14ac:dyDescent="0.2">
      <c r="C134" s="3"/>
      <c r="D134" s="16" t="s">
        <v>961</v>
      </c>
      <c r="E134" s="20" t="s">
        <v>1212</v>
      </c>
      <c r="G134" s="4"/>
    </row>
    <row r="135" spans="3:7" s="2" customFormat="1" ht="28.5" outlineLevel="1" x14ac:dyDescent="0.2">
      <c r="C135" s="3"/>
      <c r="D135" s="16" t="s">
        <v>962</v>
      </c>
      <c r="E135" s="20" t="s">
        <v>1198</v>
      </c>
      <c r="G135" s="4"/>
    </row>
    <row r="136" spans="3:7" s="2" customFormat="1" outlineLevel="1" x14ac:dyDescent="0.2">
      <c r="C136" s="3"/>
      <c r="D136" s="16" t="s">
        <v>963</v>
      </c>
      <c r="E136" s="20" t="s">
        <v>1199</v>
      </c>
      <c r="G136" s="4"/>
    </row>
    <row r="137" spans="3:7" s="2" customFormat="1" ht="85.5" outlineLevel="1" x14ac:dyDescent="0.2">
      <c r="C137" s="3"/>
      <c r="D137" s="10" t="s">
        <v>964</v>
      </c>
      <c r="E137" s="12" t="s">
        <v>1769</v>
      </c>
      <c r="G137" s="4"/>
    </row>
    <row r="138" spans="3:7" s="2" customFormat="1" ht="30.75" outlineLevel="1" thickBot="1" x14ac:dyDescent="0.3">
      <c r="C138" s="3"/>
      <c r="D138" s="13" t="s">
        <v>965</v>
      </c>
      <c r="E138" s="15" t="s">
        <v>1770</v>
      </c>
      <c r="G138" s="4"/>
    </row>
    <row r="139" spans="3:7" s="2" customFormat="1" ht="15.75" thickTop="1" thickBot="1" x14ac:dyDescent="0.25">
      <c r="C139" s="3"/>
      <c r="D139" s="153" t="s">
        <v>1771</v>
      </c>
      <c r="E139" s="154" t="s">
        <v>135</v>
      </c>
      <c r="G139" s="4"/>
    </row>
    <row r="140" spans="3:7" s="2" customFormat="1" ht="30.75" outlineLevel="1" thickTop="1" x14ac:dyDescent="0.25">
      <c r="C140" s="3"/>
      <c r="D140" s="14" t="s">
        <v>959</v>
      </c>
      <c r="E140" s="5" t="s">
        <v>815</v>
      </c>
      <c r="G140" s="4"/>
    </row>
    <row r="141" spans="3:7" s="2" customFormat="1" ht="100.5" outlineLevel="1" x14ac:dyDescent="0.25">
      <c r="C141" s="3"/>
      <c r="D141" s="11" t="s">
        <v>1449</v>
      </c>
      <c r="E141" s="7" t="s">
        <v>1048</v>
      </c>
      <c r="G141" s="4"/>
    </row>
    <row r="142" spans="3:7" s="2" customFormat="1" ht="30" outlineLevel="1" x14ac:dyDescent="0.25">
      <c r="C142" s="3"/>
      <c r="D142" s="11" t="s">
        <v>1450</v>
      </c>
      <c r="E142" s="7" t="s">
        <v>311</v>
      </c>
      <c r="G142" s="4"/>
    </row>
    <row r="143" spans="3:7" s="2" customFormat="1" ht="30" outlineLevel="1" x14ac:dyDescent="0.25">
      <c r="C143" s="3"/>
      <c r="D143" s="11" t="s">
        <v>1178</v>
      </c>
      <c r="E143" s="20" t="s">
        <v>1201</v>
      </c>
      <c r="G143" s="4"/>
    </row>
    <row r="144" spans="3:7" s="2" customFormat="1" ht="42.75" outlineLevel="1" x14ac:dyDescent="0.2">
      <c r="C144" s="3"/>
      <c r="D144" s="10" t="s">
        <v>885</v>
      </c>
      <c r="E144" s="12" t="s">
        <v>1772</v>
      </c>
      <c r="G144" s="4"/>
    </row>
    <row r="145" spans="3:7" s="2" customFormat="1" ht="30" outlineLevel="1" x14ac:dyDescent="0.25">
      <c r="C145" s="3"/>
      <c r="D145" s="11" t="s">
        <v>832</v>
      </c>
      <c r="E145" s="20" t="s">
        <v>1335</v>
      </c>
      <c r="G145" s="4"/>
    </row>
    <row r="146" spans="3:7" s="2" customFormat="1" outlineLevel="1" x14ac:dyDescent="0.2">
      <c r="C146" s="3"/>
      <c r="D146" s="10" t="s">
        <v>885</v>
      </c>
      <c r="E146" s="12" t="s">
        <v>677</v>
      </c>
      <c r="G146" s="4"/>
    </row>
    <row r="147" spans="3:7" s="2" customFormat="1" ht="15" outlineLevel="1" x14ac:dyDescent="0.25">
      <c r="C147" s="3"/>
      <c r="D147" s="98" t="s">
        <v>960</v>
      </c>
      <c r="E147" s="7"/>
      <c r="G147" s="4"/>
    </row>
    <row r="148" spans="3:7" s="2" customFormat="1" outlineLevel="1" x14ac:dyDescent="0.2">
      <c r="C148" s="3"/>
      <c r="D148" s="16" t="s">
        <v>961</v>
      </c>
      <c r="E148" s="20" t="s">
        <v>1212</v>
      </c>
      <c r="G148" s="4"/>
    </row>
    <row r="149" spans="3:7" s="2" customFormat="1" ht="28.5" outlineLevel="1" x14ac:dyDescent="0.2">
      <c r="C149" s="3"/>
      <c r="D149" s="16" t="s">
        <v>962</v>
      </c>
      <c r="E149" s="20" t="s">
        <v>1198</v>
      </c>
      <c r="G149" s="4"/>
    </row>
    <row r="150" spans="3:7" s="2" customFormat="1" outlineLevel="1" x14ac:dyDescent="0.2">
      <c r="C150" s="3"/>
      <c r="D150" s="16" t="s">
        <v>963</v>
      </c>
      <c r="E150" s="20" t="s">
        <v>1199</v>
      </c>
      <c r="G150" s="4"/>
    </row>
    <row r="151" spans="3:7" s="2" customFormat="1" ht="85.5" outlineLevel="1" x14ac:dyDescent="0.2">
      <c r="C151" s="3"/>
      <c r="D151" s="10" t="s">
        <v>964</v>
      </c>
      <c r="E151" s="12" t="s">
        <v>1769</v>
      </c>
      <c r="G151" s="4"/>
    </row>
    <row r="152" spans="3:7" s="2" customFormat="1" ht="30.75" outlineLevel="1" thickBot="1" x14ac:dyDescent="0.3">
      <c r="C152" s="3"/>
      <c r="D152" s="13" t="s">
        <v>965</v>
      </c>
      <c r="E152" s="15" t="s">
        <v>1773</v>
      </c>
      <c r="G152" s="4"/>
    </row>
    <row r="153" spans="3:7" s="2" customFormat="1" ht="15" thickTop="1" x14ac:dyDescent="0.2">
      <c r="C153" s="3"/>
      <c r="D153" s="23"/>
      <c r="E153" s="24"/>
      <c r="G153" s="4"/>
    </row>
    <row r="159" spans="3:7" s="2" customFormat="1" x14ac:dyDescent="0.2">
      <c r="C159" s="3"/>
      <c r="D159" s="3"/>
      <c r="E159" s="9"/>
      <c r="G159" s="4"/>
    </row>
    <row r="160" spans="3:7" s="2" customFormat="1" x14ac:dyDescent="0.2">
      <c r="C160" s="3"/>
      <c r="D160" s="3"/>
      <c r="E160" s="9"/>
      <c r="G160" s="4"/>
    </row>
  </sheetData>
  <mergeCells count="33">
    <mergeCell ref="D28:E28"/>
    <mergeCell ref="D2:E2"/>
    <mergeCell ref="D16:E16"/>
    <mergeCell ref="D17:E17"/>
    <mergeCell ref="D24:E24"/>
    <mergeCell ref="D25:E25"/>
    <mergeCell ref="G76:G77"/>
    <mergeCell ref="D78:E78"/>
    <mergeCell ref="D35:E35"/>
    <mergeCell ref="D41:E41"/>
    <mergeCell ref="D46:E46"/>
    <mergeCell ref="D49:E49"/>
    <mergeCell ref="D52:E52"/>
    <mergeCell ref="D59:E59"/>
    <mergeCell ref="D102:E102"/>
    <mergeCell ref="D62:E62"/>
    <mergeCell ref="D63:E63"/>
    <mergeCell ref="D66:E66"/>
    <mergeCell ref="D71:E71"/>
    <mergeCell ref="D82:E82"/>
    <mergeCell ref="D88:E88"/>
    <mergeCell ref="D94:E94"/>
    <mergeCell ref="D99:E99"/>
    <mergeCell ref="D100:E100"/>
    <mergeCell ref="D120:E120"/>
    <mergeCell ref="D125:E125"/>
    <mergeCell ref="D139:E139"/>
    <mergeCell ref="D105:E105"/>
    <mergeCell ref="D108:E108"/>
    <mergeCell ref="D109:E109"/>
    <mergeCell ref="D112:E112"/>
    <mergeCell ref="D116:E116"/>
    <mergeCell ref="D117:E117"/>
  </mergeCells>
  <hyperlinks>
    <hyperlink ref="G1" location="Panoramica!A1" display="Torna alla panoramica →" xr:uid="{7AE5B063-5B57-4FB4-94D3-F9AF882C5F84}"/>
  </hyperlinks>
  <pageMargins left="0.7" right="0.7" top="0.75" bottom="0.75" header="0.3" footer="0.3"/>
  <pageSetup paperSize="9" scale="46" orientation="portrait" verticalDpi="0" r:id="rId1"/>
  <rowBreaks count="2" manualBreakCount="2">
    <brk id="98" min="3" max="4" man="1"/>
    <brk id="115" min="3" max="4" man="1"/>
  </rowBreaks>
  <legacyDrawing r:id="rId2"/>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739147-7FC8-4709-AFFF-F97D79FC6E8F}">
  <sheetPr codeName="Tabelle84">
    <outlinePr summaryBelow="0"/>
  </sheetPr>
  <dimension ref="A1:EY146"/>
  <sheetViews>
    <sheetView zoomScaleNormal="100" workbookViewId="0">
      <pane ySplit="1" topLeftCell="A2" activePane="bottomLeft" state="frozen"/>
      <selection pane="bottomLeft" activeCell="G1" sqref="G1"/>
    </sheetView>
  </sheetViews>
  <sheetFormatPr baseColWidth="10" defaultColWidth="10.85546875" defaultRowHeight="14.25" outlineLevelRow="1" x14ac:dyDescent="0.2"/>
  <cols>
    <col min="1" max="2" width="4" style="2" customWidth="1"/>
    <col min="3" max="3" width="1.5703125" style="3" customWidth="1"/>
    <col min="4" max="4" width="28.7109375" style="3" customWidth="1"/>
    <col min="5" max="5" width="98.85546875" style="9" customWidth="1"/>
    <col min="6" max="6" width="1.5703125" style="2" customWidth="1"/>
    <col min="7" max="7" width="128.5703125" style="4" customWidth="1"/>
    <col min="8" max="155" width="10.85546875" style="2"/>
    <col min="156" max="16384" width="10.85546875" style="25"/>
  </cols>
  <sheetData>
    <row r="1" spans="3:8" s="2" customFormat="1" ht="50.1" customHeight="1" thickBot="1" x14ac:dyDescent="0.25">
      <c r="C1" s="3"/>
      <c r="D1" s="117" t="s">
        <v>293</v>
      </c>
      <c r="G1" s="113" t="s">
        <v>967</v>
      </c>
    </row>
    <row r="2" spans="3:8" s="2" customFormat="1" ht="29.25" thickTop="1" thickBot="1" x14ac:dyDescent="0.45">
      <c r="C2" s="3"/>
      <c r="D2" s="158" t="s">
        <v>872</v>
      </c>
      <c r="E2" s="159"/>
      <c r="G2" s="4"/>
    </row>
    <row r="3" spans="3:8" s="2" customFormat="1" ht="58.5" outlineLevel="1" thickTop="1" x14ac:dyDescent="0.25">
      <c r="C3" s="3"/>
      <c r="D3" s="14" t="s">
        <v>873</v>
      </c>
      <c r="E3" s="5" t="s">
        <v>1740</v>
      </c>
      <c r="G3" s="4"/>
      <c r="H3" s="6"/>
    </row>
    <row r="4" spans="3:8" s="2" customFormat="1" ht="15" outlineLevel="1" x14ac:dyDescent="0.25">
      <c r="C4" s="3"/>
      <c r="D4" s="11" t="s">
        <v>874</v>
      </c>
      <c r="E4" s="7" t="s">
        <v>1298</v>
      </c>
      <c r="G4" s="4"/>
    </row>
    <row r="5" spans="3:8" s="2" customFormat="1" ht="30" outlineLevel="1" x14ac:dyDescent="0.25">
      <c r="C5" s="3"/>
      <c r="D5" s="11" t="s">
        <v>782</v>
      </c>
      <c r="E5" s="7" t="s">
        <v>1738</v>
      </c>
      <c r="G5" s="4"/>
    </row>
    <row r="6" spans="3:8" s="2" customFormat="1" ht="15" outlineLevel="1" x14ac:dyDescent="0.25">
      <c r="C6" s="3"/>
      <c r="D6" s="11" t="s">
        <v>773</v>
      </c>
      <c r="E6" s="7" t="s">
        <v>294</v>
      </c>
      <c r="G6" s="4"/>
    </row>
    <row r="7" spans="3:8" s="2" customFormat="1" ht="15" outlineLevel="1" x14ac:dyDescent="0.25">
      <c r="C7" s="3"/>
      <c r="D7" s="11" t="s">
        <v>798</v>
      </c>
      <c r="E7" s="7" t="s">
        <v>1736</v>
      </c>
      <c r="G7" s="4"/>
    </row>
    <row r="8" spans="3:8" s="2" customFormat="1" ht="15" outlineLevel="1" x14ac:dyDescent="0.25">
      <c r="C8" s="3"/>
      <c r="D8" s="11" t="s">
        <v>797</v>
      </c>
      <c r="E8" s="7" t="s">
        <v>1863</v>
      </c>
      <c r="G8" s="4"/>
    </row>
    <row r="9" spans="3:8" s="2" customFormat="1" ht="30" outlineLevel="1" x14ac:dyDescent="0.25">
      <c r="C9" s="3"/>
      <c r="D9" s="11" t="s">
        <v>875</v>
      </c>
      <c r="E9" s="7" t="s">
        <v>774</v>
      </c>
      <c r="G9" s="4"/>
    </row>
    <row r="10" spans="3:8" s="2" customFormat="1" outlineLevel="1" x14ac:dyDescent="0.2">
      <c r="C10" s="3"/>
      <c r="D10" s="73" t="s">
        <v>876</v>
      </c>
      <c r="E10" s="56" t="s">
        <v>256</v>
      </c>
      <c r="G10" s="4"/>
    </row>
    <row r="11" spans="3:8" s="2" customFormat="1" ht="45" outlineLevel="1" x14ac:dyDescent="0.25">
      <c r="C11" s="3"/>
      <c r="D11" s="11" t="s">
        <v>877</v>
      </c>
      <c r="E11" s="7">
        <v>650</v>
      </c>
      <c r="G11" s="4"/>
    </row>
    <row r="12" spans="3:8" s="2" customFormat="1" ht="28.5" outlineLevel="1" x14ac:dyDescent="0.2">
      <c r="C12" s="3"/>
      <c r="D12" s="16" t="s">
        <v>878</v>
      </c>
      <c r="E12" s="28">
        <v>500</v>
      </c>
      <c r="G12" s="4"/>
    </row>
    <row r="13" spans="3:8" s="2" customFormat="1" ht="28.5" outlineLevel="1" x14ac:dyDescent="0.2">
      <c r="C13" s="3"/>
      <c r="D13" s="16" t="s">
        <v>879</v>
      </c>
      <c r="E13" s="28">
        <v>150</v>
      </c>
      <c r="G13" s="4"/>
    </row>
    <row r="14" spans="3:8" s="2" customFormat="1" ht="15" outlineLevel="1" thickBot="1" x14ac:dyDescent="0.25">
      <c r="C14" s="3"/>
      <c r="D14" s="17" t="s">
        <v>880</v>
      </c>
      <c r="E14" s="92">
        <v>0</v>
      </c>
      <c r="G14" s="4"/>
    </row>
    <row r="15" spans="3:8" ht="15.75" thickTop="1" thickBot="1" x14ac:dyDescent="0.25"/>
    <row r="16" spans="3:8" ht="29.25" thickTop="1" thickBot="1" x14ac:dyDescent="0.45">
      <c r="D16" s="158" t="s">
        <v>881</v>
      </c>
      <c r="E16" s="159"/>
    </row>
    <row r="17" spans="3:7" s="2" customFormat="1" ht="21.75" thickTop="1" thickBot="1" x14ac:dyDescent="0.35">
      <c r="C17" s="3"/>
      <c r="D17" s="160" t="s">
        <v>882</v>
      </c>
      <c r="E17" s="161"/>
      <c r="G17" s="4"/>
    </row>
    <row r="18" spans="3:7" s="2" customFormat="1" ht="60.75" outlineLevel="1" thickTop="1" x14ac:dyDescent="0.25">
      <c r="C18" s="3"/>
      <c r="D18" s="14" t="s">
        <v>883</v>
      </c>
      <c r="E18" s="5" t="s">
        <v>1006</v>
      </c>
      <c r="G18" s="4"/>
    </row>
    <row r="19" spans="3:7" s="2" customFormat="1" ht="15" outlineLevel="1" x14ac:dyDescent="0.25">
      <c r="C19" s="3"/>
      <c r="D19" s="11" t="s">
        <v>884</v>
      </c>
      <c r="E19" s="7" t="s">
        <v>1737</v>
      </c>
      <c r="G19" s="4"/>
    </row>
    <row r="20" spans="3:7" s="2" customFormat="1" outlineLevel="1" x14ac:dyDescent="0.2">
      <c r="C20" s="3"/>
      <c r="D20" s="10" t="s">
        <v>885</v>
      </c>
      <c r="E20" s="12" t="s">
        <v>499</v>
      </c>
      <c r="G20" s="4"/>
    </row>
    <row r="21" spans="3:7" s="2" customFormat="1" ht="45" outlineLevel="1" x14ac:dyDescent="0.25">
      <c r="C21" s="3"/>
      <c r="D21" s="11" t="s">
        <v>886</v>
      </c>
      <c r="E21" s="7" t="s">
        <v>1018</v>
      </c>
      <c r="G21" s="4"/>
    </row>
    <row r="22" spans="3:7" s="2" customFormat="1" ht="29.25" outlineLevel="1" thickBot="1" x14ac:dyDescent="0.25">
      <c r="C22" s="3"/>
      <c r="D22" s="45" t="s">
        <v>887</v>
      </c>
      <c r="E22" s="46" t="s">
        <v>499</v>
      </c>
      <c r="G22" s="4"/>
    </row>
    <row r="23" spans="3:7" ht="15.75" thickTop="1" thickBot="1" x14ac:dyDescent="0.25"/>
    <row r="24" spans="3:7" s="2" customFormat="1" ht="21.75" thickTop="1" thickBot="1" x14ac:dyDescent="0.35">
      <c r="C24" s="3"/>
      <c r="D24" s="147" t="s">
        <v>888</v>
      </c>
      <c r="E24" s="148"/>
      <c r="G24" s="4"/>
    </row>
    <row r="25" spans="3:7" s="2" customFormat="1" ht="19.5" thickTop="1" thickBot="1" x14ac:dyDescent="0.25">
      <c r="C25" s="3"/>
      <c r="D25" s="153" t="s">
        <v>889</v>
      </c>
      <c r="E25" s="154"/>
      <c r="G25" s="29"/>
    </row>
    <row r="26" spans="3:7" s="2" customFormat="1" ht="44.25" outlineLevel="1" thickTop="1" x14ac:dyDescent="0.25">
      <c r="C26" s="3"/>
      <c r="D26" s="14" t="s">
        <v>890</v>
      </c>
      <c r="E26" s="5" t="s">
        <v>985</v>
      </c>
      <c r="G26" s="4"/>
    </row>
    <row r="27" spans="3:7" s="2" customFormat="1" ht="30.75" outlineLevel="1" thickBot="1" x14ac:dyDescent="0.3">
      <c r="C27" s="3"/>
      <c r="D27" s="13" t="s">
        <v>891</v>
      </c>
      <c r="E27" s="32" t="s">
        <v>843</v>
      </c>
      <c r="G27" s="4"/>
    </row>
    <row r="28" spans="3:7" s="2" customFormat="1" ht="19.5" thickTop="1" thickBot="1" x14ac:dyDescent="0.25">
      <c r="C28" s="3"/>
      <c r="D28" s="153" t="s">
        <v>892</v>
      </c>
      <c r="E28" s="154"/>
      <c r="G28" s="29"/>
    </row>
    <row r="29" spans="3:7" s="2" customFormat="1" ht="30.75" outlineLevel="1" thickTop="1" x14ac:dyDescent="0.25">
      <c r="C29" s="3"/>
      <c r="D29" s="14" t="s">
        <v>893</v>
      </c>
      <c r="E29" s="112" t="s">
        <v>1739</v>
      </c>
      <c r="G29" s="4"/>
    </row>
    <row r="30" spans="3:7" s="2" customFormat="1" ht="30" outlineLevel="1" x14ac:dyDescent="0.25">
      <c r="C30" s="3"/>
      <c r="D30" s="11" t="s">
        <v>894</v>
      </c>
      <c r="E30" s="7" t="s">
        <v>302</v>
      </c>
      <c r="G30" s="4"/>
    </row>
    <row r="31" spans="3:7" s="2" customFormat="1" ht="60" outlineLevel="1" x14ac:dyDescent="0.25">
      <c r="C31" s="3"/>
      <c r="D31" s="11" t="s">
        <v>895</v>
      </c>
      <c r="E31" s="7" t="s">
        <v>803</v>
      </c>
      <c r="G31" s="4"/>
    </row>
    <row r="32" spans="3:7" s="2" customFormat="1" ht="30" outlineLevel="1" x14ac:dyDescent="0.25">
      <c r="C32" s="3"/>
      <c r="D32" s="11" t="s">
        <v>896</v>
      </c>
      <c r="E32" s="7" t="s">
        <v>804</v>
      </c>
      <c r="G32" s="4"/>
    </row>
    <row r="33" spans="3:7" s="2" customFormat="1" ht="30" outlineLevel="1" x14ac:dyDescent="0.25">
      <c r="C33" s="3"/>
      <c r="D33" s="11" t="s">
        <v>897</v>
      </c>
      <c r="E33" s="7" t="s">
        <v>1164</v>
      </c>
      <c r="G33" s="4"/>
    </row>
    <row r="34" spans="3:7" s="2" customFormat="1" ht="100.5" outlineLevel="1" thickBot="1" x14ac:dyDescent="0.25">
      <c r="C34" s="3"/>
      <c r="D34" s="17" t="s">
        <v>898</v>
      </c>
      <c r="E34" s="8" t="s">
        <v>1153</v>
      </c>
      <c r="G34" s="4"/>
    </row>
    <row r="35" spans="3:7" s="2" customFormat="1" ht="19.5" thickTop="1" thickBot="1" x14ac:dyDescent="0.25">
      <c r="C35" s="3"/>
      <c r="D35" s="153" t="s">
        <v>783</v>
      </c>
      <c r="E35" s="154"/>
      <c r="G35" s="4"/>
    </row>
    <row r="36" spans="3:7" s="2" customFormat="1" ht="30.75" outlineLevel="1" thickTop="1" x14ac:dyDescent="0.25">
      <c r="C36" s="3"/>
      <c r="D36" s="14" t="s">
        <v>900</v>
      </c>
      <c r="E36" s="5" t="s">
        <v>779</v>
      </c>
      <c r="G36" s="4"/>
    </row>
    <row r="37" spans="3:7" s="2" customFormat="1" ht="30" outlineLevel="1" x14ac:dyDescent="0.25">
      <c r="C37" s="3"/>
      <c r="D37" s="11" t="s">
        <v>901</v>
      </c>
      <c r="E37" s="7" t="s">
        <v>779</v>
      </c>
      <c r="G37" s="4"/>
    </row>
    <row r="38" spans="3:7" s="2" customFormat="1" ht="30" outlineLevel="1" x14ac:dyDescent="0.25">
      <c r="C38" s="3"/>
      <c r="D38" s="11" t="s">
        <v>902</v>
      </c>
      <c r="E38" s="7" t="s">
        <v>994</v>
      </c>
      <c r="G38" s="4"/>
    </row>
    <row r="39" spans="3:7" s="2" customFormat="1" ht="43.5" outlineLevel="1" x14ac:dyDescent="0.25">
      <c r="C39" s="3"/>
      <c r="D39" s="11" t="s">
        <v>903</v>
      </c>
      <c r="E39" s="7" t="s">
        <v>1002</v>
      </c>
      <c r="G39" s="4"/>
    </row>
    <row r="40" spans="3:7" s="2" customFormat="1" ht="30.75" outlineLevel="1" thickBot="1" x14ac:dyDescent="0.3">
      <c r="C40" s="3"/>
      <c r="D40" s="13" t="s">
        <v>904</v>
      </c>
      <c r="E40" s="8" t="s">
        <v>1165</v>
      </c>
      <c r="G40" s="4"/>
    </row>
    <row r="41" spans="3:7" s="2" customFormat="1" ht="19.5" thickTop="1" thickBot="1" x14ac:dyDescent="0.25">
      <c r="C41" s="3"/>
      <c r="D41" s="153" t="s">
        <v>905</v>
      </c>
      <c r="E41" s="154"/>
      <c r="G41" s="4"/>
    </row>
    <row r="42" spans="3:7" s="2" customFormat="1" ht="15.75" outlineLevel="1" thickTop="1" x14ac:dyDescent="0.25">
      <c r="C42" s="3"/>
      <c r="D42" s="14" t="s">
        <v>906</v>
      </c>
      <c r="E42" s="5" t="s">
        <v>779</v>
      </c>
      <c r="G42" s="4"/>
    </row>
    <row r="43" spans="3:7" s="2" customFormat="1" ht="15" outlineLevel="1" x14ac:dyDescent="0.25">
      <c r="C43" s="3"/>
      <c r="D43" s="11" t="s">
        <v>907</v>
      </c>
      <c r="E43" s="7" t="s">
        <v>779</v>
      </c>
      <c r="G43" s="4"/>
    </row>
    <row r="44" spans="3:7" s="2" customFormat="1" ht="15" outlineLevel="1" x14ac:dyDescent="0.25">
      <c r="C44" s="3"/>
      <c r="D44" s="11" t="s">
        <v>1</v>
      </c>
      <c r="E44" s="7" t="s">
        <v>779</v>
      </c>
      <c r="G44" s="4"/>
    </row>
    <row r="45" spans="3:7" s="2" customFormat="1" ht="15.75" outlineLevel="1" thickBot="1" x14ac:dyDescent="0.3">
      <c r="C45" s="3"/>
      <c r="D45" s="13" t="s">
        <v>908</v>
      </c>
      <c r="E45" s="8" t="s">
        <v>1188</v>
      </c>
      <c r="G45" s="4"/>
    </row>
    <row r="46" spans="3:7" s="2" customFormat="1" ht="19.5" thickTop="1" thickBot="1" x14ac:dyDescent="0.25">
      <c r="C46" s="3"/>
      <c r="D46" s="153" t="s">
        <v>909</v>
      </c>
      <c r="E46" s="154"/>
      <c r="G46" s="4"/>
    </row>
    <row r="47" spans="3:7" s="2" customFormat="1" ht="15.75" outlineLevel="1" thickTop="1" x14ac:dyDescent="0.25">
      <c r="C47" s="3"/>
      <c r="D47" s="14" t="s">
        <v>827</v>
      </c>
      <c r="E47" s="5" t="s">
        <v>779</v>
      </c>
      <c r="G47" s="4"/>
    </row>
    <row r="48" spans="3:7" s="2" customFormat="1" ht="15.75" outlineLevel="1" thickBot="1" x14ac:dyDescent="0.3">
      <c r="C48" s="3"/>
      <c r="D48" s="13" t="s">
        <v>2</v>
      </c>
      <c r="E48" s="8" t="s">
        <v>779</v>
      </c>
      <c r="G48" s="4"/>
    </row>
    <row r="49" spans="3:7" s="2" customFormat="1" ht="19.5" thickTop="1" thickBot="1" x14ac:dyDescent="0.25">
      <c r="C49" s="3"/>
      <c r="D49" s="153" t="s">
        <v>910</v>
      </c>
      <c r="E49" s="154"/>
      <c r="G49" s="4"/>
    </row>
    <row r="50" spans="3:7" s="2" customFormat="1" ht="30.75" outlineLevel="1" thickTop="1" x14ac:dyDescent="0.25">
      <c r="C50" s="3"/>
      <c r="D50" s="14" t="s">
        <v>829</v>
      </c>
      <c r="E50" s="5" t="s">
        <v>779</v>
      </c>
      <c r="G50" s="4"/>
    </row>
    <row r="51" spans="3:7" s="2" customFormat="1" ht="30.75" outlineLevel="1" thickBot="1" x14ac:dyDescent="0.3">
      <c r="C51" s="3"/>
      <c r="D51" s="13" t="s">
        <v>830</v>
      </c>
      <c r="E51" s="8" t="s">
        <v>779</v>
      </c>
      <c r="G51" s="4"/>
    </row>
    <row r="52" spans="3:7" s="2" customFormat="1" ht="19.5" thickTop="1" thickBot="1" x14ac:dyDescent="0.25">
      <c r="C52" s="3"/>
      <c r="D52" s="153" t="s">
        <v>911</v>
      </c>
      <c r="E52" s="154"/>
      <c r="G52" s="4"/>
    </row>
    <row r="53" spans="3:7" s="2" customFormat="1" ht="30.75" outlineLevel="1" thickTop="1" x14ac:dyDescent="0.25">
      <c r="C53" s="3"/>
      <c r="D53" s="14" t="s">
        <v>828</v>
      </c>
      <c r="E53" s="5" t="s">
        <v>779</v>
      </c>
      <c r="G53" s="4"/>
    </row>
    <row r="54" spans="3:7" s="2" customFormat="1" ht="28.5" outlineLevel="1" x14ac:dyDescent="0.2">
      <c r="C54" s="3"/>
      <c r="D54" s="16" t="s">
        <v>912</v>
      </c>
      <c r="E54" s="28" t="s">
        <v>787</v>
      </c>
      <c r="G54" s="4"/>
    </row>
    <row r="55" spans="3:7" s="2" customFormat="1" outlineLevel="1" x14ac:dyDescent="0.2">
      <c r="C55" s="3"/>
      <c r="D55" s="16" t="s">
        <v>913</v>
      </c>
      <c r="E55" s="28" t="s">
        <v>787</v>
      </c>
      <c r="G55" s="4"/>
    </row>
    <row r="56" spans="3:7" s="2" customFormat="1" outlineLevel="1" x14ac:dyDescent="0.2">
      <c r="C56" s="3"/>
      <c r="D56" s="16" t="s">
        <v>914</v>
      </c>
      <c r="E56" s="28" t="s">
        <v>787</v>
      </c>
      <c r="G56" s="4"/>
    </row>
    <row r="57" spans="3:7" s="2" customFormat="1" ht="28.5" outlineLevel="1" x14ac:dyDescent="0.2">
      <c r="C57" s="3"/>
      <c r="D57" s="16" t="s">
        <v>915</v>
      </c>
      <c r="E57" s="28" t="s">
        <v>787</v>
      </c>
      <c r="G57" s="4"/>
    </row>
    <row r="58" spans="3:7" s="2" customFormat="1" ht="15" outlineLevel="1" thickBot="1" x14ac:dyDescent="0.25">
      <c r="C58" s="3"/>
      <c r="D58" s="17" t="s">
        <v>916</v>
      </c>
      <c r="E58" s="92" t="s">
        <v>787</v>
      </c>
      <c r="G58" s="4"/>
    </row>
    <row r="59" spans="3:7" s="2" customFormat="1" ht="19.5" thickTop="1" thickBot="1" x14ac:dyDescent="0.25">
      <c r="C59" s="3"/>
      <c r="D59" s="153" t="s">
        <v>917</v>
      </c>
      <c r="E59" s="154"/>
      <c r="G59" s="4"/>
    </row>
    <row r="60" spans="3:7" s="2" customFormat="1" ht="16.5" thickTop="1" thickBot="1" x14ac:dyDescent="0.3">
      <c r="C60" s="3"/>
      <c r="D60" s="47"/>
      <c r="E60" s="48" t="s">
        <v>1188</v>
      </c>
      <c r="G60" s="4"/>
    </row>
    <row r="61" spans="3:7" ht="15.75" thickTop="1" thickBot="1" x14ac:dyDescent="0.25"/>
    <row r="62" spans="3:7" s="2" customFormat="1" ht="21.75" thickTop="1" thickBot="1" x14ac:dyDescent="0.35">
      <c r="C62" s="3"/>
      <c r="D62" s="147" t="s">
        <v>918</v>
      </c>
      <c r="E62" s="148"/>
      <c r="G62" s="4"/>
    </row>
    <row r="63" spans="3:7" s="2" customFormat="1" ht="19.5" thickTop="1" thickBot="1" x14ac:dyDescent="0.25">
      <c r="C63" s="3"/>
      <c r="D63" s="153" t="s">
        <v>919</v>
      </c>
      <c r="E63" s="154"/>
      <c r="G63" s="4"/>
    </row>
    <row r="64" spans="3:7" s="2" customFormat="1" ht="30.75" outlineLevel="1" thickTop="1" x14ac:dyDescent="0.25">
      <c r="C64" s="3"/>
      <c r="D64" s="14" t="s">
        <v>831</v>
      </c>
      <c r="E64" s="5" t="s">
        <v>779</v>
      </c>
      <c r="F64" s="19"/>
      <c r="G64" s="4"/>
    </row>
    <row r="65" spans="3:7" s="2" customFormat="1" ht="15.75" outlineLevel="1" thickBot="1" x14ac:dyDescent="0.3">
      <c r="C65" s="3"/>
      <c r="D65" s="13" t="s">
        <v>3</v>
      </c>
      <c r="E65" s="8" t="s">
        <v>781</v>
      </c>
      <c r="G65" s="4"/>
    </row>
    <row r="66" spans="3:7" s="2" customFormat="1" ht="19.5" thickTop="1" thickBot="1" x14ac:dyDescent="0.25">
      <c r="C66" s="3"/>
      <c r="D66" s="153" t="s">
        <v>920</v>
      </c>
      <c r="E66" s="154"/>
      <c r="G66" s="4"/>
    </row>
    <row r="67" spans="3:7" s="2" customFormat="1" ht="15.75" outlineLevel="1" thickTop="1" x14ac:dyDescent="0.25">
      <c r="C67" s="3"/>
      <c r="D67" s="14" t="s">
        <v>821</v>
      </c>
      <c r="E67" s="5" t="s">
        <v>779</v>
      </c>
      <c r="G67" s="4"/>
    </row>
    <row r="68" spans="3:7" s="2" customFormat="1" ht="15" outlineLevel="1" x14ac:dyDescent="0.25">
      <c r="C68" s="3"/>
      <c r="D68" s="11" t="s">
        <v>822</v>
      </c>
      <c r="E68" s="7" t="s">
        <v>779</v>
      </c>
      <c r="G68" s="4"/>
    </row>
    <row r="69" spans="3:7" s="2" customFormat="1" ht="30.75" outlineLevel="1" thickBot="1" x14ac:dyDescent="0.3">
      <c r="C69" s="3"/>
      <c r="D69" s="13" t="s">
        <v>823</v>
      </c>
      <c r="E69" s="8" t="s">
        <v>779</v>
      </c>
      <c r="G69" s="4"/>
    </row>
    <row r="70" spans="3:7" s="2" customFormat="1" ht="15.75" thickTop="1" thickBot="1" x14ac:dyDescent="0.25">
      <c r="C70" s="3"/>
      <c r="D70" s="3"/>
      <c r="E70" s="9"/>
      <c r="G70" s="4"/>
    </row>
    <row r="71" spans="3:7" s="2" customFormat="1" ht="21.75" thickTop="1" thickBot="1" x14ac:dyDescent="0.35">
      <c r="C71" s="3"/>
      <c r="D71" s="147" t="s">
        <v>921</v>
      </c>
      <c r="E71" s="148"/>
      <c r="G71" s="4"/>
    </row>
    <row r="72" spans="3:7" s="2" customFormat="1" ht="44.25" outlineLevel="1" thickTop="1" x14ac:dyDescent="0.25">
      <c r="C72" s="3"/>
      <c r="D72" s="14" t="s">
        <v>1451</v>
      </c>
      <c r="E72" s="5" t="s">
        <v>775</v>
      </c>
      <c r="G72" s="4"/>
    </row>
    <row r="73" spans="3:7" s="2" customFormat="1" ht="30" outlineLevel="1" x14ac:dyDescent="0.25">
      <c r="C73" s="3"/>
      <c r="D73" s="11" t="s">
        <v>922</v>
      </c>
      <c r="E73" s="7" t="s">
        <v>833</v>
      </c>
      <c r="G73" s="4"/>
    </row>
    <row r="74" spans="3:7" s="2" customFormat="1" ht="43.5" outlineLevel="1" x14ac:dyDescent="0.25">
      <c r="C74" s="3"/>
      <c r="D74" s="11" t="s">
        <v>923</v>
      </c>
      <c r="E74" s="7" t="s">
        <v>1112</v>
      </c>
      <c r="G74" s="4"/>
    </row>
    <row r="75" spans="3:7" s="2" customFormat="1" ht="30" outlineLevel="1" x14ac:dyDescent="0.25">
      <c r="C75" s="3"/>
      <c r="D75" s="11" t="s">
        <v>924</v>
      </c>
      <c r="E75" s="7" t="s">
        <v>977</v>
      </c>
      <c r="G75" s="4"/>
    </row>
    <row r="76" spans="3:7" s="2" customFormat="1" ht="57.75" outlineLevel="1" x14ac:dyDescent="0.25">
      <c r="C76" s="3"/>
      <c r="D76" s="11" t="s">
        <v>925</v>
      </c>
      <c r="E76" s="7" t="s">
        <v>1189</v>
      </c>
      <c r="G76" s="157"/>
    </row>
    <row r="77" spans="3:7" s="2" customFormat="1" ht="15" outlineLevel="1" thickBot="1" x14ac:dyDescent="0.25">
      <c r="C77" s="3"/>
      <c r="D77" s="45" t="s">
        <v>926</v>
      </c>
      <c r="E77" s="46" t="s">
        <v>256</v>
      </c>
      <c r="G77" s="157"/>
    </row>
    <row r="78" spans="3:7" s="2" customFormat="1" ht="19.5" thickTop="1" thickBot="1" x14ac:dyDescent="0.25">
      <c r="C78" s="3"/>
      <c r="D78" s="153" t="s">
        <v>927</v>
      </c>
      <c r="E78" s="154"/>
      <c r="G78" s="4"/>
    </row>
    <row r="79" spans="3:7" s="2" customFormat="1" ht="58.5" outlineLevel="1" thickTop="1" x14ac:dyDescent="0.25">
      <c r="C79" s="3"/>
      <c r="D79" s="14" t="s">
        <v>928</v>
      </c>
      <c r="E79" s="5" t="s">
        <v>990</v>
      </c>
      <c r="G79" s="4"/>
    </row>
    <row r="80" spans="3:7" s="2" customFormat="1" ht="28.5" outlineLevel="1" x14ac:dyDescent="0.2">
      <c r="C80" s="3"/>
      <c r="D80" s="16" t="s">
        <v>929</v>
      </c>
      <c r="E80" s="28" t="s">
        <v>256</v>
      </c>
      <c r="G80" s="4"/>
    </row>
    <row r="81" spans="3:7" s="2" customFormat="1" ht="30.75" outlineLevel="1" thickBot="1" x14ac:dyDescent="0.3">
      <c r="C81" s="3"/>
      <c r="D81" s="13" t="s">
        <v>930</v>
      </c>
      <c r="E81" s="57" t="s">
        <v>256</v>
      </c>
      <c r="G81" s="4"/>
    </row>
    <row r="82" spans="3:7" s="2" customFormat="1" ht="19.5" thickTop="1" thickBot="1" x14ac:dyDescent="0.25">
      <c r="C82" s="3"/>
      <c r="D82" s="153" t="s">
        <v>931</v>
      </c>
      <c r="E82" s="154"/>
      <c r="G82" s="29"/>
    </row>
    <row r="83" spans="3:7" s="2" customFormat="1" ht="15.75" outlineLevel="1" thickTop="1" x14ac:dyDescent="0.25">
      <c r="C83" s="3"/>
      <c r="D83" s="14" t="s">
        <v>819</v>
      </c>
      <c r="E83" s="5" t="s">
        <v>779</v>
      </c>
      <c r="G83" s="4"/>
    </row>
    <row r="84" spans="3:7" s="2" customFormat="1" ht="30" outlineLevel="1" x14ac:dyDescent="0.25">
      <c r="C84" s="3"/>
      <c r="D84" s="11" t="s">
        <v>818</v>
      </c>
      <c r="E84" s="7" t="s">
        <v>781</v>
      </c>
      <c r="G84" s="4"/>
    </row>
    <row r="85" spans="3:7" s="2" customFormat="1" ht="105" outlineLevel="1" x14ac:dyDescent="0.25">
      <c r="C85" s="3"/>
      <c r="D85" s="11" t="s">
        <v>826</v>
      </c>
      <c r="E85" s="7" t="s">
        <v>779</v>
      </c>
      <c r="G85" s="4"/>
    </row>
    <row r="86" spans="3:7" s="2" customFormat="1" ht="45" outlineLevel="1" x14ac:dyDescent="0.25">
      <c r="C86" s="3"/>
      <c r="D86" s="11" t="s">
        <v>820</v>
      </c>
      <c r="E86" s="7" t="s">
        <v>779</v>
      </c>
      <c r="G86" s="4"/>
    </row>
    <row r="87" spans="3:7" s="2" customFormat="1" ht="30.75" outlineLevel="1" thickBot="1" x14ac:dyDescent="0.3">
      <c r="C87" s="3"/>
      <c r="D87" s="13" t="s">
        <v>932</v>
      </c>
      <c r="E87" s="8" t="s">
        <v>780</v>
      </c>
      <c r="G87" s="4"/>
    </row>
    <row r="88" spans="3:7" s="2" customFormat="1" ht="19.5" thickTop="1" thickBot="1" x14ac:dyDescent="0.25">
      <c r="C88" s="3"/>
      <c r="D88" s="153" t="s">
        <v>933</v>
      </c>
      <c r="E88" s="154"/>
      <c r="G88" s="4"/>
    </row>
    <row r="89" spans="3:7" s="2" customFormat="1" ht="44.25" outlineLevel="1" thickTop="1" x14ac:dyDescent="0.25">
      <c r="C89" s="3"/>
      <c r="D89" s="14" t="s">
        <v>934</v>
      </c>
      <c r="E89" s="5" t="s">
        <v>775</v>
      </c>
      <c r="G89" s="4"/>
    </row>
    <row r="90" spans="3:7" s="2" customFormat="1" ht="45" outlineLevel="1" x14ac:dyDescent="0.25">
      <c r="C90" s="3"/>
      <c r="D90" s="11" t="s">
        <v>935</v>
      </c>
      <c r="E90" s="7" t="s">
        <v>841</v>
      </c>
      <c r="G90" s="4"/>
    </row>
    <row r="91" spans="3:7" s="2" customFormat="1" ht="43.5" outlineLevel="1" x14ac:dyDescent="0.25">
      <c r="C91" s="3"/>
      <c r="D91" s="11" t="s">
        <v>936</v>
      </c>
      <c r="E91" s="7" t="s">
        <v>775</v>
      </c>
      <c r="G91" s="4"/>
    </row>
    <row r="92" spans="3:7" s="2" customFormat="1" ht="15" outlineLevel="1" x14ac:dyDescent="0.25">
      <c r="C92" s="3"/>
      <c r="D92" s="11" t="s">
        <v>933</v>
      </c>
      <c r="E92" s="7" t="s">
        <v>1165</v>
      </c>
      <c r="G92" s="4"/>
    </row>
    <row r="93" spans="3:7" s="2" customFormat="1" ht="15" outlineLevel="1" thickBot="1" x14ac:dyDescent="0.25">
      <c r="C93" s="3"/>
      <c r="D93" s="21" t="s">
        <v>885</v>
      </c>
      <c r="E93" s="15">
        <v>0</v>
      </c>
      <c r="G93" s="4"/>
    </row>
    <row r="94" spans="3:7" s="2" customFormat="1" ht="19.5" thickTop="1" thickBot="1" x14ac:dyDescent="0.25">
      <c r="C94" s="3"/>
      <c r="D94" s="153" t="s">
        <v>937</v>
      </c>
      <c r="E94" s="154"/>
      <c r="G94" s="4"/>
    </row>
    <row r="95" spans="3:7" s="2" customFormat="1" ht="15.75" outlineLevel="1" thickTop="1" x14ac:dyDescent="0.25">
      <c r="C95" s="3"/>
      <c r="D95" s="14" t="s">
        <v>938</v>
      </c>
      <c r="E95" s="5" t="s">
        <v>779</v>
      </c>
      <c r="G95" s="4"/>
    </row>
    <row r="96" spans="3:7" s="2" customFormat="1" ht="15" outlineLevel="1" x14ac:dyDescent="0.25">
      <c r="C96" s="3"/>
      <c r="D96" s="11" t="s">
        <v>939</v>
      </c>
      <c r="E96" s="7" t="s">
        <v>779</v>
      </c>
      <c r="G96" s="4"/>
    </row>
    <row r="97" spans="3:7" s="2" customFormat="1" ht="15.75" outlineLevel="1" thickBot="1" x14ac:dyDescent="0.3">
      <c r="C97" s="3"/>
      <c r="D97" s="13" t="s">
        <v>940</v>
      </c>
      <c r="E97" s="8" t="s">
        <v>1188</v>
      </c>
      <c r="G97" s="4"/>
    </row>
    <row r="98" spans="3:7" s="2" customFormat="1" ht="15.75" thickTop="1" thickBot="1" x14ac:dyDescent="0.25">
      <c r="C98" s="3"/>
      <c r="D98" s="3"/>
      <c r="E98" s="9"/>
      <c r="G98" s="4"/>
    </row>
    <row r="99" spans="3:7" s="2" customFormat="1" ht="21.75" thickTop="1" thickBot="1" x14ac:dyDescent="0.35">
      <c r="C99" s="3"/>
      <c r="D99" s="147" t="s">
        <v>941</v>
      </c>
      <c r="E99" s="148"/>
      <c r="G99" s="18"/>
    </row>
    <row r="100" spans="3:7" s="2" customFormat="1" ht="19.5" thickTop="1" thickBot="1" x14ac:dyDescent="0.25">
      <c r="C100" s="3"/>
      <c r="D100" s="153" t="s">
        <v>300</v>
      </c>
      <c r="E100" s="154"/>
      <c r="G100" s="18"/>
    </row>
    <row r="101" spans="3:7" s="2" customFormat="1" ht="16.5" outlineLevel="1" thickTop="1" thickBot="1" x14ac:dyDescent="0.3">
      <c r="C101" s="3"/>
      <c r="D101" s="47" t="s">
        <v>824</v>
      </c>
      <c r="E101" s="48" t="s">
        <v>779</v>
      </c>
      <c r="G101" s="4"/>
    </row>
    <row r="102" spans="3:7" s="2" customFormat="1" ht="19.5" thickTop="1" thickBot="1" x14ac:dyDescent="0.25">
      <c r="C102" s="3"/>
      <c r="D102" s="153" t="s">
        <v>942</v>
      </c>
      <c r="E102" s="154"/>
      <c r="G102" s="4"/>
    </row>
    <row r="103" spans="3:7" s="2" customFormat="1" ht="15.75" outlineLevel="1" thickTop="1" x14ac:dyDescent="0.25">
      <c r="C103" s="3"/>
      <c r="D103" s="14" t="s">
        <v>825</v>
      </c>
      <c r="E103" s="5" t="s">
        <v>779</v>
      </c>
      <c r="G103" s="4"/>
    </row>
    <row r="104" spans="3:7" s="2" customFormat="1" ht="45.75" outlineLevel="1" thickBot="1" x14ac:dyDescent="0.3">
      <c r="C104" s="3"/>
      <c r="D104" s="13" t="s">
        <v>817</v>
      </c>
      <c r="E104" s="8" t="s">
        <v>779</v>
      </c>
      <c r="G104" s="4"/>
    </row>
    <row r="105" spans="3:7" s="2" customFormat="1" ht="19.5" thickTop="1" thickBot="1" x14ac:dyDescent="0.25">
      <c r="C105" s="3"/>
      <c r="D105" s="153" t="s">
        <v>917</v>
      </c>
      <c r="E105" s="154"/>
      <c r="G105" s="4"/>
    </row>
    <row r="106" spans="3:7" s="2" customFormat="1" ht="16.5" thickTop="1" thickBot="1" x14ac:dyDescent="0.3">
      <c r="C106" s="3"/>
      <c r="D106" s="47"/>
      <c r="E106" s="48" t="s">
        <v>1188</v>
      </c>
      <c r="G106" s="4"/>
    </row>
    <row r="107" spans="3:7" s="2" customFormat="1" ht="15.75" thickTop="1" thickBot="1" x14ac:dyDescent="0.25">
      <c r="C107" s="3"/>
      <c r="D107" s="3"/>
      <c r="E107" s="9"/>
      <c r="G107" s="4"/>
    </row>
    <row r="108" spans="3:7" s="2" customFormat="1" ht="21.75" thickTop="1" thickBot="1" x14ac:dyDescent="0.35">
      <c r="C108" s="3"/>
      <c r="D108" s="147" t="s">
        <v>943</v>
      </c>
      <c r="E108" s="148"/>
      <c r="G108" s="4"/>
    </row>
    <row r="109" spans="3:7" s="2" customFormat="1" ht="19.5" thickTop="1" thickBot="1" x14ac:dyDescent="0.25">
      <c r="C109" s="3"/>
      <c r="D109" s="153" t="s">
        <v>944</v>
      </c>
      <c r="E109" s="154"/>
      <c r="G109" s="4"/>
    </row>
    <row r="110" spans="3:7" s="2" customFormat="1" ht="90.75" outlineLevel="1" thickTop="1" x14ac:dyDescent="0.25">
      <c r="C110" s="3"/>
      <c r="D110" s="14" t="s">
        <v>945</v>
      </c>
      <c r="E110" s="5" t="s">
        <v>781</v>
      </c>
      <c r="G110" s="4"/>
    </row>
    <row r="111" spans="3:7" s="2" customFormat="1" ht="75.75" outlineLevel="1" thickBot="1" x14ac:dyDescent="0.3">
      <c r="C111" s="3"/>
      <c r="D111" s="13" t="s">
        <v>946</v>
      </c>
      <c r="E111" s="8" t="s">
        <v>781</v>
      </c>
      <c r="G111" s="4"/>
    </row>
    <row r="112" spans="3:7" s="2" customFormat="1" ht="19.5" thickTop="1" thickBot="1" x14ac:dyDescent="0.25">
      <c r="C112" s="3"/>
      <c r="D112" s="153" t="s">
        <v>947</v>
      </c>
      <c r="E112" s="154"/>
      <c r="G112" s="4"/>
    </row>
    <row r="113" spans="3:7" s="2" customFormat="1" ht="45.75" outlineLevel="1" thickTop="1" x14ac:dyDescent="0.25">
      <c r="C113" s="3"/>
      <c r="D113" s="14" t="s">
        <v>948</v>
      </c>
      <c r="E113" s="5" t="s">
        <v>781</v>
      </c>
      <c r="G113" s="4"/>
    </row>
    <row r="114" spans="3:7" s="2" customFormat="1" ht="45.75" outlineLevel="1" thickBot="1" x14ac:dyDescent="0.3">
      <c r="C114" s="3"/>
      <c r="D114" s="13" t="s">
        <v>949</v>
      </c>
      <c r="E114" s="8" t="s">
        <v>781</v>
      </c>
      <c r="G114" s="4"/>
    </row>
    <row r="115" spans="3:7" s="2" customFormat="1" ht="15.75" thickTop="1" thickBot="1" x14ac:dyDescent="0.25">
      <c r="C115" s="3"/>
      <c r="D115" s="3"/>
      <c r="E115" s="9"/>
      <c r="G115" s="4"/>
    </row>
    <row r="116" spans="3:7" s="2" customFormat="1" ht="29.25" thickTop="1" thickBot="1" x14ac:dyDescent="0.45">
      <c r="C116" s="3"/>
      <c r="D116" s="155" t="s">
        <v>950</v>
      </c>
      <c r="E116" s="156"/>
      <c r="G116" s="4"/>
    </row>
    <row r="117" spans="3:7" s="2" customFormat="1" ht="19.5" thickTop="1" thickBot="1" x14ac:dyDescent="0.25">
      <c r="C117" s="3"/>
      <c r="D117" s="153" t="s">
        <v>951</v>
      </c>
      <c r="E117" s="154"/>
      <c r="G117" s="4"/>
    </row>
    <row r="118" spans="3:7" s="2" customFormat="1" ht="15.75" outlineLevel="1" thickTop="1" x14ac:dyDescent="0.25">
      <c r="C118" s="3"/>
      <c r="D118" s="14" t="s">
        <v>952</v>
      </c>
      <c r="E118" s="5" t="s">
        <v>806</v>
      </c>
      <c r="G118" s="4"/>
    </row>
    <row r="119" spans="3:7" s="2" customFormat="1" ht="15.75" outlineLevel="1" thickBot="1" x14ac:dyDescent="0.3">
      <c r="C119" s="3"/>
      <c r="D119" s="13" t="s">
        <v>953</v>
      </c>
      <c r="E119" s="8" t="s">
        <v>808</v>
      </c>
      <c r="G119" s="4"/>
    </row>
    <row r="120" spans="3:7" s="2" customFormat="1" ht="19.5" thickTop="1" thickBot="1" x14ac:dyDescent="0.25">
      <c r="C120" s="3"/>
      <c r="D120" s="153" t="s">
        <v>954</v>
      </c>
      <c r="E120" s="154"/>
      <c r="G120" s="4"/>
    </row>
    <row r="121" spans="3:7" s="2" customFormat="1" ht="43.5" outlineLevel="1" thickTop="1" x14ac:dyDescent="0.2">
      <c r="C121" s="3"/>
      <c r="D121" s="22" t="s">
        <v>955</v>
      </c>
      <c r="E121" s="5" t="s">
        <v>1230</v>
      </c>
      <c r="G121" s="4"/>
    </row>
    <row r="122" spans="3:7" s="2" customFormat="1" ht="42.75" outlineLevel="1" x14ac:dyDescent="0.2">
      <c r="C122" s="3"/>
      <c r="D122" s="16" t="s">
        <v>956</v>
      </c>
      <c r="E122" s="7" t="s">
        <v>1191</v>
      </c>
      <c r="G122" s="4"/>
    </row>
    <row r="123" spans="3:7" s="2" customFormat="1" ht="28.5" outlineLevel="1" x14ac:dyDescent="0.2">
      <c r="C123" s="3"/>
      <c r="D123" s="16" t="s">
        <v>957</v>
      </c>
      <c r="E123" s="7" t="s">
        <v>1191</v>
      </c>
      <c r="G123" s="4"/>
    </row>
    <row r="124" spans="3:7" s="2" customFormat="1" ht="43.5" outlineLevel="1" thickBot="1" x14ac:dyDescent="0.25">
      <c r="C124" s="3"/>
      <c r="D124" s="17" t="s">
        <v>958</v>
      </c>
      <c r="E124" s="8" t="s">
        <v>1193</v>
      </c>
      <c r="G124" s="4"/>
    </row>
    <row r="125" spans="3:7" s="2" customFormat="1" ht="15.75" thickTop="1" thickBot="1" x14ac:dyDescent="0.25">
      <c r="C125" s="3"/>
      <c r="D125" s="153" t="s">
        <v>1247</v>
      </c>
      <c r="E125" s="154" t="s">
        <v>41</v>
      </c>
      <c r="G125" s="4"/>
    </row>
    <row r="126" spans="3:7" s="2" customFormat="1" ht="30.75" outlineLevel="1" thickTop="1" x14ac:dyDescent="0.25">
      <c r="C126" s="3"/>
      <c r="D126" s="14" t="s">
        <v>959</v>
      </c>
      <c r="E126" s="5" t="s">
        <v>812</v>
      </c>
      <c r="G126" s="4"/>
    </row>
    <row r="127" spans="3:7" s="2" customFormat="1" ht="186" outlineLevel="1" x14ac:dyDescent="0.25">
      <c r="C127" s="3"/>
      <c r="D127" s="11" t="s">
        <v>1449</v>
      </c>
      <c r="E127" s="7" t="s">
        <v>1049</v>
      </c>
      <c r="G127" s="4"/>
    </row>
    <row r="128" spans="3:7" s="2" customFormat="1" ht="72" outlineLevel="1" x14ac:dyDescent="0.25">
      <c r="C128" s="3"/>
      <c r="D128" s="11" t="s">
        <v>1450</v>
      </c>
      <c r="E128" s="7" t="s">
        <v>1086</v>
      </c>
      <c r="G128" s="4"/>
    </row>
    <row r="129" spans="3:7" s="2" customFormat="1" ht="30" outlineLevel="1" x14ac:dyDescent="0.25">
      <c r="C129" s="3"/>
      <c r="D129" s="11" t="s">
        <v>1178</v>
      </c>
      <c r="E129" s="20" t="s">
        <v>1299</v>
      </c>
      <c r="G129" s="4"/>
    </row>
    <row r="130" spans="3:7" s="2" customFormat="1" outlineLevel="1" x14ac:dyDescent="0.2">
      <c r="C130" s="3"/>
      <c r="D130" s="10" t="s">
        <v>885</v>
      </c>
      <c r="E130" s="12">
        <v>0</v>
      </c>
      <c r="G130" s="4"/>
    </row>
    <row r="131" spans="3:7" s="2" customFormat="1" ht="30" outlineLevel="1" x14ac:dyDescent="0.25">
      <c r="C131" s="3"/>
      <c r="D131" s="11" t="s">
        <v>832</v>
      </c>
      <c r="E131" s="20" t="s">
        <v>1300</v>
      </c>
      <c r="G131" s="4"/>
    </row>
    <row r="132" spans="3:7" s="2" customFormat="1" ht="28.5" outlineLevel="1" x14ac:dyDescent="0.2">
      <c r="C132" s="3"/>
      <c r="D132" s="10" t="s">
        <v>885</v>
      </c>
      <c r="E132" s="12" t="s">
        <v>619</v>
      </c>
      <c r="G132" s="4"/>
    </row>
    <row r="133" spans="3:7" s="2" customFormat="1" ht="15" outlineLevel="1" x14ac:dyDescent="0.25">
      <c r="C133" s="3"/>
      <c r="D133" s="98" t="s">
        <v>960</v>
      </c>
      <c r="E133" s="7"/>
      <c r="G133" s="4"/>
    </row>
    <row r="134" spans="3:7" s="2" customFormat="1" outlineLevel="1" x14ac:dyDescent="0.2">
      <c r="C134" s="3"/>
      <c r="D134" s="16" t="s">
        <v>961</v>
      </c>
      <c r="E134" s="20" t="s">
        <v>1197</v>
      </c>
      <c r="G134" s="4"/>
    </row>
    <row r="135" spans="3:7" s="2" customFormat="1" ht="28.5" outlineLevel="1" x14ac:dyDescent="0.2">
      <c r="C135" s="3"/>
      <c r="D135" s="16" t="s">
        <v>962</v>
      </c>
      <c r="E135" s="20" t="s">
        <v>1198</v>
      </c>
      <c r="G135" s="4"/>
    </row>
    <row r="136" spans="3:7" s="2" customFormat="1" outlineLevel="1" x14ac:dyDescent="0.2">
      <c r="C136" s="3"/>
      <c r="D136" s="16" t="s">
        <v>963</v>
      </c>
      <c r="E136" s="20" t="s">
        <v>1199</v>
      </c>
      <c r="G136" s="4"/>
    </row>
    <row r="137" spans="3:7" s="2" customFormat="1" outlineLevel="1" x14ac:dyDescent="0.2">
      <c r="C137" s="3"/>
      <c r="D137" s="10" t="s">
        <v>964</v>
      </c>
      <c r="E137" s="12" t="s">
        <v>642</v>
      </c>
      <c r="G137" s="4"/>
    </row>
    <row r="138" spans="3:7" s="2" customFormat="1" ht="30.75" outlineLevel="1" thickBot="1" x14ac:dyDescent="0.3">
      <c r="C138" s="3"/>
      <c r="D138" s="13" t="s">
        <v>965</v>
      </c>
      <c r="E138" s="15">
        <v>0</v>
      </c>
      <c r="G138" s="4"/>
    </row>
    <row r="139" spans="3:7" s="2" customFormat="1" ht="15" thickTop="1" x14ac:dyDescent="0.2">
      <c r="C139" s="3"/>
      <c r="D139" s="23"/>
      <c r="E139" s="24"/>
      <c r="G139" s="4"/>
    </row>
    <row r="145" spans="3:7" s="2" customFormat="1" x14ac:dyDescent="0.2">
      <c r="C145" s="3"/>
      <c r="D145" s="3"/>
      <c r="E145" s="9"/>
      <c r="G145" s="4"/>
    </row>
    <row r="146" spans="3:7" s="2" customFormat="1" x14ac:dyDescent="0.2">
      <c r="C146" s="3"/>
      <c r="D146" s="3"/>
      <c r="E146" s="9"/>
      <c r="G146" s="4"/>
    </row>
  </sheetData>
  <mergeCells count="32">
    <mergeCell ref="D120:E120"/>
    <mergeCell ref="D125:E125"/>
    <mergeCell ref="D105:E105"/>
    <mergeCell ref="D108:E108"/>
    <mergeCell ref="D109:E109"/>
    <mergeCell ref="D112:E112"/>
    <mergeCell ref="D116:E116"/>
    <mergeCell ref="D117:E117"/>
    <mergeCell ref="D102:E102"/>
    <mergeCell ref="D62:E62"/>
    <mergeCell ref="D63:E63"/>
    <mergeCell ref="D66:E66"/>
    <mergeCell ref="D71:E71"/>
    <mergeCell ref="D82:E82"/>
    <mergeCell ref="D88:E88"/>
    <mergeCell ref="D94:E94"/>
    <mergeCell ref="D99:E99"/>
    <mergeCell ref="D100:E100"/>
    <mergeCell ref="G76:G77"/>
    <mergeCell ref="D78:E78"/>
    <mergeCell ref="D35:E35"/>
    <mergeCell ref="D41:E41"/>
    <mergeCell ref="D46:E46"/>
    <mergeCell ref="D49:E49"/>
    <mergeCell ref="D52:E52"/>
    <mergeCell ref="D59:E59"/>
    <mergeCell ref="D28:E28"/>
    <mergeCell ref="D2:E2"/>
    <mergeCell ref="D16:E16"/>
    <mergeCell ref="D17:E17"/>
    <mergeCell ref="D24:E24"/>
    <mergeCell ref="D25:E25"/>
  </mergeCells>
  <hyperlinks>
    <hyperlink ref="G1" location="Panoramica!A1" display="Torna alla panoramica →" xr:uid="{E60D4933-FA7C-4E8F-8503-657C7B14BA85}"/>
  </hyperlinks>
  <pageMargins left="0.7" right="0.7" top="0.75" bottom="0.75" header="0.3" footer="0.3"/>
  <pageSetup paperSize="9" scale="46" orientation="portrait" verticalDpi="0" r:id="rId1"/>
  <rowBreaks count="2" manualBreakCount="2">
    <brk id="98" min="3" max="4" man="1"/>
    <brk id="115" min="3" max="4" man="1"/>
  </rowBreaks>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BBEB82-E9B0-4419-B1DC-582F1EE2C424}">
  <sheetPr codeName="Tabelle7">
    <tabColor rgb="FF5F013D"/>
    <outlinePr summaryBelow="0" summaryRight="0"/>
  </sheetPr>
  <dimension ref="A1:DE158"/>
  <sheetViews>
    <sheetView zoomScaleNormal="100" workbookViewId="0">
      <pane xSplit="1" ySplit="1" topLeftCell="B2" activePane="bottomRight" state="frozen"/>
      <selection pane="topRight" activeCell="B1" sqref="B1"/>
      <selection pane="bottomLeft" activeCell="A2" sqref="A2"/>
      <selection pane="bottomRight"/>
    </sheetView>
  </sheetViews>
  <sheetFormatPr baseColWidth="10" defaultColWidth="11.42578125" defaultRowHeight="15" outlineLevelCol="1" x14ac:dyDescent="0.25"/>
  <cols>
    <col min="1" max="1" width="36.5703125" customWidth="1"/>
    <col min="2" max="2" width="13.5703125" customWidth="1" collapsed="1"/>
    <col min="3" max="28" width="3.85546875" hidden="1" customWidth="1" outlineLevel="1"/>
    <col min="29" max="29" width="8.42578125" customWidth="1" collapsed="1"/>
    <col min="30" max="31" width="10.85546875" hidden="1" customWidth="1" outlineLevel="1"/>
    <col min="32" max="32" width="8.140625" customWidth="1" collapsed="1"/>
    <col min="33" max="40" width="13.5703125" hidden="1" customWidth="1" outlineLevel="1"/>
    <col min="41" max="41" width="8.140625" customWidth="1" collapsed="1"/>
    <col min="42" max="46" width="13.5703125" hidden="1" customWidth="1" outlineLevel="1"/>
    <col min="47" max="47" width="8.140625" customWidth="1" collapsed="1"/>
    <col min="48" max="52" width="13.5703125" hidden="1" customWidth="1" outlineLevel="1"/>
    <col min="53" max="53" width="14.140625" hidden="1" customWidth="1" outlineLevel="1"/>
    <col min="54" max="56" width="13.5703125" hidden="1" customWidth="1" outlineLevel="1"/>
    <col min="57" max="57" width="8.140625" customWidth="1" collapsed="1"/>
    <col min="58" max="60" width="13.5703125" hidden="1" customWidth="1" outlineLevel="1"/>
    <col min="61" max="61" width="8" customWidth="1" collapsed="1"/>
    <col min="62" max="65" width="13.5703125" hidden="1" customWidth="1" outlineLevel="1"/>
    <col min="66" max="66" width="8.140625" customWidth="1" collapsed="1"/>
    <col min="67" max="71" width="13.5703125" hidden="1" customWidth="1" outlineLevel="1"/>
    <col min="72" max="72" width="3.42578125" style="40" customWidth="1"/>
    <col min="73" max="73" width="4.5703125" style="40" customWidth="1"/>
    <col min="74" max="74" width="111.7109375" style="40" customWidth="1"/>
    <col min="75" max="109" width="10.85546875" style="40"/>
  </cols>
  <sheetData>
    <row r="1" spans="1:109" s="26" customFormat="1" ht="139.5" customHeight="1" thickBot="1" x14ac:dyDescent="0.25">
      <c r="A1" s="111" t="s">
        <v>795</v>
      </c>
      <c r="B1" s="110" t="s">
        <v>844</v>
      </c>
      <c r="C1" s="30" t="s">
        <v>159</v>
      </c>
      <c r="D1" s="30" t="s">
        <v>160</v>
      </c>
      <c r="E1" s="30" t="s">
        <v>161</v>
      </c>
      <c r="F1" s="30" t="s">
        <v>162</v>
      </c>
      <c r="G1" s="30" t="s">
        <v>163</v>
      </c>
      <c r="H1" s="30" t="s">
        <v>164</v>
      </c>
      <c r="I1" s="30" t="s">
        <v>165</v>
      </c>
      <c r="J1" s="30" t="s">
        <v>166</v>
      </c>
      <c r="K1" s="30" t="s">
        <v>167</v>
      </c>
      <c r="L1" s="30" t="s">
        <v>168</v>
      </c>
      <c r="M1" s="30" t="s">
        <v>169</v>
      </c>
      <c r="N1" s="30" t="s">
        <v>170</v>
      </c>
      <c r="O1" s="30" t="s">
        <v>171</v>
      </c>
      <c r="P1" s="30" t="s">
        <v>172</v>
      </c>
      <c r="Q1" s="30" t="s">
        <v>173</v>
      </c>
      <c r="R1" s="30" t="s">
        <v>174</v>
      </c>
      <c r="S1" s="30" t="s">
        <v>175</v>
      </c>
      <c r="T1" s="30" t="s">
        <v>176</v>
      </c>
      <c r="U1" s="30" t="s">
        <v>351</v>
      </c>
      <c r="V1" s="30" t="s">
        <v>177</v>
      </c>
      <c r="W1" s="30" t="s">
        <v>178</v>
      </c>
      <c r="X1" s="30" t="s">
        <v>179</v>
      </c>
      <c r="Y1" s="30" t="s">
        <v>180</v>
      </c>
      <c r="Z1" s="30" t="s">
        <v>181</v>
      </c>
      <c r="AA1" s="30" t="s">
        <v>182</v>
      </c>
      <c r="AB1" s="30" t="s">
        <v>183</v>
      </c>
      <c r="AC1" s="116" t="s">
        <v>845</v>
      </c>
      <c r="AD1" s="63" t="s">
        <v>846</v>
      </c>
      <c r="AE1" s="64" t="s">
        <v>847</v>
      </c>
      <c r="AF1" s="116" t="s">
        <v>1167</v>
      </c>
      <c r="AG1" s="65" t="s">
        <v>848</v>
      </c>
      <c r="AH1" s="65" t="s">
        <v>849</v>
      </c>
      <c r="AI1" s="65" t="s">
        <v>850</v>
      </c>
      <c r="AJ1" s="65" t="s">
        <v>851</v>
      </c>
      <c r="AK1" s="65" t="s">
        <v>852</v>
      </c>
      <c r="AL1" s="65" t="s">
        <v>853</v>
      </c>
      <c r="AM1" s="65" t="s">
        <v>854</v>
      </c>
      <c r="AN1" s="66" t="s">
        <v>184</v>
      </c>
      <c r="AO1" s="116" t="s">
        <v>1168</v>
      </c>
      <c r="AP1" s="63" t="s">
        <v>855</v>
      </c>
      <c r="AQ1" s="63" t="s">
        <v>185</v>
      </c>
      <c r="AR1" s="63" t="s">
        <v>856</v>
      </c>
      <c r="AS1" s="63" t="s">
        <v>857</v>
      </c>
      <c r="AT1" s="64" t="s">
        <v>858</v>
      </c>
      <c r="AU1" s="116" t="s">
        <v>1169</v>
      </c>
      <c r="AV1" s="51" t="s">
        <v>1448</v>
      </c>
      <c r="AW1" s="51" t="s">
        <v>1446</v>
      </c>
      <c r="AX1" s="51" t="s">
        <v>1447</v>
      </c>
      <c r="AY1" s="51" t="s">
        <v>859</v>
      </c>
      <c r="AZ1" s="51" t="s">
        <v>860</v>
      </c>
      <c r="BA1" s="51" t="s">
        <v>861</v>
      </c>
      <c r="BB1" s="51" t="s">
        <v>862</v>
      </c>
      <c r="BC1" s="51" t="s">
        <v>863</v>
      </c>
      <c r="BD1" s="61" t="s">
        <v>864</v>
      </c>
      <c r="BE1" s="116" t="s">
        <v>1170</v>
      </c>
      <c r="BF1" s="62" t="s">
        <v>350</v>
      </c>
      <c r="BG1" s="61" t="s">
        <v>865</v>
      </c>
      <c r="BH1" s="61" t="s">
        <v>866</v>
      </c>
      <c r="BI1" s="116" t="s">
        <v>1171</v>
      </c>
      <c r="BJ1" s="60" t="s">
        <v>1173</v>
      </c>
      <c r="BK1" s="51" t="s">
        <v>1174</v>
      </c>
      <c r="BL1" s="51" t="s">
        <v>1175</v>
      </c>
      <c r="BM1" s="61" t="s">
        <v>1176</v>
      </c>
      <c r="BN1" s="116" t="s">
        <v>1172</v>
      </c>
      <c r="BO1" s="60" t="s">
        <v>867</v>
      </c>
      <c r="BP1" s="60" t="s">
        <v>868</v>
      </c>
      <c r="BQ1" s="60" t="s">
        <v>869</v>
      </c>
      <c r="BR1" s="60" t="s">
        <v>870</v>
      </c>
      <c r="BS1" s="60" t="s">
        <v>871</v>
      </c>
      <c r="BT1" s="38"/>
      <c r="BU1" s="53" t="s">
        <v>418</v>
      </c>
      <c r="BV1" s="54" t="s">
        <v>1177</v>
      </c>
      <c r="BW1" s="38"/>
      <c r="BX1" s="38"/>
      <c r="BY1" s="38"/>
      <c r="BZ1" s="38"/>
      <c r="CA1" s="38"/>
      <c r="CB1" s="38"/>
      <c r="CC1" s="38"/>
      <c r="CD1" s="38"/>
      <c r="CE1" s="38"/>
      <c r="CF1" s="38"/>
      <c r="CG1" s="38"/>
      <c r="CH1" s="38"/>
      <c r="CI1" s="38"/>
      <c r="CJ1" s="38"/>
      <c r="CK1" s="38"/>
      <c r="CL1" s="38"/>
      <c r="CM1" s="38"/>
      <c r="CN1" s="38"/>
      <c r="CO1" s="38"/>
      <c r="CP1" s="38"/>
      <c r="CQ1" s="38"/>
      <c r="CR1" s="38"/>
      <c r="CS1" s="38"/>
      <c r="CT1" s="38"/>
      <c r="CU1" s="38"/>
      <c r="CV1" s="38"/>
      <c r="CW1" s="38"/>
      <c r="CX1" s="38"/>
      <c r="CY1" s="38"/>
      <c r="CZ1" s="38"/>
      <c r="DA1" s="38"/>
      <c r="DB1" s="38"/>
      <c r="DC1" s="38"/>
      <c r="DD1" s="38"/>
      <c r="DE1" s="38"/>
    </row>
    <row r="2" spans="1:109" s="27" customFormat="1" ht="26.25" customHeight="1" x14ac:dyDescent="0.25">
      <c r="A2" s="127" t="s">
        <v>1834</v>
      </c>
      <c r="B2" s="44" t="s">
        <v>353</v>
      </c>
      <c r="C2" s="118" t="s">
        <v>353</v>
      </c>
      <c r="D2" s="118" t="s">
        <v>353</v>
      </c>
      <c r="E2" s="118" t="s">
        <v>353</v>
      </c>
      <c r="F2" s="118" t="s">
        <v>353</v>
      </c>
      <c r="G2" s="118" t="s">
        <v>353</v>
      </c>
      <c r="H2" s="118" t="s">
        <v>353</v>
      </c>
      <c r="I2" s="118" t="s">
        <v>353</v>
      </c>
      <c r="J2" s="118" t="s">
        <v>353</v>
      </c>
      <c r="K2" s="118" t="s">
        <v>353</v>
      </c>
      <c r="L2" s="118" t="s">
        <v>353</v>
      </c>
      <c r="M2" s="118" t="s">
        <v>353</v>
      </c>
      <c r="N2" s="118" t="s">
        <v>353</v>
      </c>
      <c r="O2" s="118" t="s">
        <v>353</v>
      </c>
      <c r="P2" s="118" t="s">
        <v>353</v>
      </c>
      <c r="Q2" s="118" t="s">
        <v>353</v>
      </c>
      <c r="R2" s="118" t="s">
        <v>353</v>
      </c>
      <c r="S2" s="118" t="s">
        <v>353</v>
      </c>
      <c r="T2" s="118" t="s">
        <v>353</v>
      </c>
      <c r="U2" s="118" t="s">
        <v>353</v>
      </c>
      <c r="V2" s="118" t="s">
        <v>353</v>
      </c>
      <c r="W2" s="118" t="s">
        <v>353</v>
      </c>
      <c r="X2" s="118" t="s">
        <v>353</v>
      </c>
      <c r="Y2" s="118" t="s">
        <v>353</v>
      </c>
      <c r="Z2" s="118" t="s">
        <v>353</v>
      </c>
      <c r="AA2" s="118" t="s">
        <v>353</v>
      </c>
      <c r="AB2" s="118" t="s">
        <v>353</v>
      </c>
      <c r="AC2" s="134"/>
      <c r="AD2" s="44" t="s">
        <v>353</v>
      </c>
      <c r="AE2" s="44" t="s">
        <v>353</v>
      </c>
      <c r="AF2" s="114"/>
      <c r="AG2" s="43" t="s">
        <v>353</v>
      </c>
      <c r="AH2" s="43" t="s">
        <v>354</v>
      </c>
      <c r="AI2" s="43" t="s">
        <v>353</v>
      </c>
      <c r="AJ2" s="43" t="s">
        <v>353</v>
      </c>
      <c r="AK2" s="43" t="s">
        <v>353</v>
      </c>
      <c r="AL2" s="43" t="s">
        <v>355</v>
      </c>
      <c r="AM2" s="43" t="s">
        <v>353</v>
      </c>
      <c r="AN2" s="43" t="s">
        <v>353</v>
      </c>
      <c r="AO2" s="114"/>
      <c r="AP2" s="43" t="s">
        <v>353</v>
      </c>
      <c r="AQ2" s="44" t="s">
        <v>353</v>
      </c>
      <c r="AR2" s="43" t="s">
        <v>353</v>
      </c>
      <c r="AS2" s="43" t="s">
        <v>353</v>
      </c>
      <c r="AT2" s="43" t="s">
        <v>353</v>
      </c>
      <c r="AU2" s="114"/>
      <c r="AV2" s="41" t="s">
        <v>968</v>
      </c>
      <c r="AW2" s="44" t="s">
        <v>353</v>
      </c>
      <c r="AX2" s="44" t="s">
        <v>354</v>
      </c>
      <c r="AY2" s="44" t="s">
        <v>354</v>
      </c>
      <c r="AZ2" s="44" t="s">
        <v>354</v>
      </c>
      <c r="BA2" s="43" t="s">
        <v>353</v>
      </c>
      <c r="BB2" s="44" t="s">
        <v>354</v>
      </c>
      <c r="BC2" s="43" t="s">
        <v>354</v>
      </c>
      <c r="BD2" s="44" t="s">
        <v>354</v>
      </c>
      <c r="BE2" s="114"/>
      <c r="BF2" s="44" t="s">
        <v>352</v>
      </c>
      <c r="BG2" s="44" t="s">
        <v>354</v>
      </c>
      <c r="BH2" s="44" t="s">
        <v>352</v>
      </c>
      <c r="BI2" s="114"/>
      <c r="BJ2" s="43" t="s">
        <v>353</v>
      </c>
      <c r="BK2" s="44" t="s">
        <v>353</v>
      </c>
      <c r="BL2" s="44" t="s">
        <v>353</v>
      </c>
      <c r="BM2" s="44" t="s">
        <v>353</v>
      </c>
      <c r="BN2" s="114"/>
      <c r="BO2" s="44" t="s">
        <v>353</v>
      </c>
      <c r="BP2" s="44" t="s">
        <v>353</v>
      </c>
      <c r="BQ2" s="43" t="s">
        <v>353</v>
      </c>
      <c r="BR2" s="43" t="s">
        <v>353</v>
      </c>
      <c r="BS2" s="44" t="s">
        <v>354</v>
      </c>
      <c r="BT2" s="49"/>
      <c r="BU2" s="119"/>
      <c r="BV2" s="52"/>
      <c r="BW2" s="40"/>
      <c r="BX2" s="39"/>
      <c r="BY2" s="39"/>
      <c r="BZ2" s="39"/>
      <c r="CA2" s="39"/>
      <c r="CB2" s="39"/>
      <c r="CC2" s="39"/>
      <c r="CD2" s="39"/>
      <c r="CE2" s="39"/>
      <c r="CF2" s="39"/>
      <c r="CG2" s="39"/>
      <c r="CH2" s="39"/>
      <c r="CI2" s="39"/>
      <c r="CJ2" s="39"/>
      <c r="CK2" s="39"/>
      <c r="CL2" s="39"/>
      <c r="CM2" s="39"/>
      <c r="CN2" s="39"/>
      <c r="CO2" s="39"/>
      <c r="CP2" s="39"/>
      <c r="CQ2" s="39"/>
      <c r="CR2" s="39"/>
      <c r="CS2" s="39"/>
      <c r="CT2" s="39"/>
      <c r="CU2" s="39"/>
      <c r="CV2" s="39"/>
      <c r="CW2" s="39"/>
      <c r="CX2" s="39"/>
      <c r="CY2" s="39"/>
      <c r="CZ2" s="39"/>
      <c r="DA2" s="39"/>
      <c r="DB2" s="39"/>
      <c r="DC2" s="39"/>
      <c r="DD2" s="39"/>
      <c r="DE2" s="39"/>
    </row>
    <row r="3" spans="1:109" ht="26.25" customHeight="1" x14ac:dyDescent="0.25">
      <c r="A3" s="127" t="s">
        <v>1835</v>
      </c>
      <c r="B3" s="44" t="s">
        <v>353</v>
      </c>
      <c r="C3" s="131" t="s">
        <v>353</v>
      </c>
      <c r="D3" s="132" t="s">
        <v>353</v>
      </c>
      <c r="E3" s="132" t="s">
        <v>353</v>
      </c>
      <c r="F3" s="132" t="s">
        <v>353</v>
      </c>
      <c r="G3" s="132" t="s">
        <v>353</v>
      </c>
      <c r="H3" s="132" t="s">
        <v>353</v>
      </c>
      <c r="I3" s="132" t="s">
        <v>353</v>
      </c>
      <c r="J3" s="132" t="s">
        <v>353</v>
      </c>
      <c r="K3" s="132" t="s">
        <v>353</v>
      </c>
      <c r="L3" s="132" t="s">
        <v>353</v>
      </c>
      <c r="M3" s="132" t="s">
        <v>353</v>
      </c>
      <c r="N3" s="132" t="s">
        <v>353</v>
      </c>
      <c r="O3" s="132" t="s">
        <v>353</v>
      </c>
      <c r="P3" s="132" t="s">
        <v>353</v>
      </c>
      <c r="Q3" s="132" t="s">
        <v>353</v>
      </c>
      <c r="R3" s="132" t="s">
        <v>353</v>
      </c>
      <c r="S3" s="132" t="s">
        <v>353</v>
      </c>
      <c r="T3" s="132" t="s">
        <v>353</v>
      </c>
      <c r="U3" s="132" t="s">
        <v>353</v>
      </c>
      <c r="V3" s="132" t="s">
        <v>353</v>
      </c>
      <c r="W3" s="132" t="s">
        <v>353</v>
      </c>
      <c r="X3" s="132" t="s">
        <v>353</v>
      </c>
      <c r="Y3" s="132" t="s">
        <v>353</v>
      </c>
      <c r="Z3" s="132" t="s">
        <v>353</v>
      </c>
      <c r="AA3" s="132" t="s">
        <v>353</v>
      </c>
      <c r="AB3" s="118" t="s">
        <v>353</v>
      </c>
      <c r="AC3" s="134"/>
      <c r="AD3" s="122" t="s">
        <v>353</v>
      </c>
      <c r="AE3" s="123" t="s">
        <v>353</v>
      </c>
      <c r="AF3" s="114"/>
      <c r="AG3" s="124" t="s">
        <v>353</v>
      </c>
      <c r="AH3" s="43" t="s">
        <v>354</v>
      </c>
      <c r="AI3" s="43" t="s">
        <v>353</v>
      </c>
      <c r="AJ3" s="43" t="s">
        <v>353</v>
      </c>
      <c r="AK3" s="43" t="s">
        <v>353</v>
      </c>
      <c r="AL3" s="43" t="s">
        <v>353</v>
      </c>
      <c r="AM3" s="43" t="s">
        <v>353</v>
      </c>
      <c r="AN3" s="125" t="s">
        <v>353</v>
      </c>
      <c r="AO3" s="114"/>
      <c r="AP3" s="124" t="s">
        <v>353</v>
      </c>
      <c r="AQ3" s="44" t="s">
        <v>352</v>
      </c>
      <c r="AR3" s="43" t="s">
        <v>353</v>
      </c>
      <c r="AS3" s="43" t="s">
        <v>353</v>
      </c>
      <c r="AT3" s="125" t="s">
        <v>353</v>
      </c>
      <c r="AU3" s="114"/>
      <c r="AV3" s="41" t="s">
        <v>968</v>
      </c>
      <c r="AW3" s="44" t="s">
        <v>353</v>
      </c>
      <c r="AX3" s="44" t="s">
        <v>354</v>
      </c>
      <c r="AY3" s="44" t="s">
        <v>352</v>
      </c>
      <c r="AZ3" s="44" t="s">
        <v>352</v>
      </c>
      <c r="BA3" s="43" t="s">
        <v>354</v>
      </c>
      <c r="BB3" s="44" t="s">
        <v>352</v>
      </c>
      <c r="BC3" s="43" t="s">
        <v>354</v>
      </c>
      <c r="BD3" s="123" t="s">
        <v>354</v>
      </c>
      <c r="BE3" s="114"/>
      <c r="BF3" s="122" t="s">
        <v>353</v>
      </c>
      <c r="BG3" s="44" t="s">
        <v>353</v>
      </c>
      <c r="BH3" s="123" t="s">
        <v>353</v>
      </c>
      <c r="BI3" s="114"/>
      <c r="BJ3" s="124" t="s">
        <v>353</v>
      </c>
      <c r="BK3" s="44" t="s">
        <v>353</v>
      </c>
      <c r="BL3" s="44" t="s">
        <v>353</v>
      </c>
      <c r="BM3" s="123" t="s">
        <v>354</v>
      </c>
      <c r="BN3" s="114"/>
      <c r="BO3" s="122" t="s">
        <v>353</v>
      </c>
      <c r="BP3" s="44" t="s">
        <v>354</v>
      </c>
      <c r="BQ3" s="43" t="s">
        <v>353</v>
      </c>
      <c r="BR3" s="43" t="s">
        <v>353</v>
      </c>
      <c r="BS3" s="44" t="s">
        <v>354</v>
      </c>
      <c r="BT3" s="49"/>
      <c r="BU3" s="119"/>
    </row>
    <row r="4" spans="1:109" s="27" customFormat="1" ht="26.25" customHeight="1" x14ac:dyDescent="0.25">
      <c r="A4" s="127" t="s">
        <v>371</v>
      </c>
      <c r="B4" s="44" t="s">
        <v>353</v>
      </c>
      <c r="C4" s="118" t="s">
        <v>353</v>
      </c>
      <c r="D4" s="118" t="s">
        <v>353</v>
      </c>
      <c r="E4" s="118" t="s">
        <v>353</v>
      </c>
      <c r="F4" s="118" t="s">
        <v>353</v>
      </c>
      <c r="G4" s="118" t="s">
        <v>353</v>
      </c>
      <c r="H4" s="118" t="s">
        <v>353</v>
      </c>
      <c r="I4" s="118" t="s">
        <v>353</v>
      </c>
      <c r="J4" s="118" t="s">
        <v>353</v>
      </c>
      <c r="K4" s="118" t="s">
        <v>353</v>
      </c>
      <c r="L4" s="118" t="s">
        <v>353</v>
      </c>
      <c r="M4" s="118" t="s">
        <v>353</v>
      </c>
      <c r="N4" s="118" t="s">
        <v>353</v>
      </c>
      <c r="O4" s="118" t="s">
        <v>353</v>
      </c>
      <c r="P4" s="118" t="s">
        <v>353</v>
      </c>
      <c r="Q4" s="118" t="s">
        <v>353</v>
      </c>
      <c r="R4" s="118" t="s">
        <v>353</v>
      </c>
      <c r="S4" s="118" t="s">
        <v>353</v>
      </c>
      <c r="T4" s="118" t="s">
        <v>353</v>
      </c>
      <c r="U4" s="118" t="s">
        <v>353</v>
      </c>
      <c r="V4" s="118" t="s">
        <v>353</v>
      </c>
      <c r="W4" s="118" t="s">
        <v>353</v>
      </c>
      <c r="X4" s="118" t="s">
        <v>353</v>
      </c>
      <c r="Y4" s="118" t="s">
        <v>353</v>
      </c>
      <c r="Z4" s="118" t="s">
        <v>353</v>
      </c>
      <c r="AA4" s="118" t="s">
        <v>353</v>
      </c>
      <c r="AB4" s="118" t="s">
        <v>353</v>
      </c>
      <c r="AC4" s="114"/>
      <c r="AD4" s="44" t="s">
        <v>353</v>
      </c>
      <c r="AE4" s="44" t="s">
        <v>353</v>
      </c>
      <c r="AF4" s="114"/>
      <c r="AG4" s="43" t="s">
        <v>354</v>
      </c>
      <c r="AH4" s="43" t="s">
        <v>353</v>
      </c>
      <c r="AI4" s="43" t="s">
        <v>353</v>
      </c>
      <c r="AJ4" s="43" t="s">
        <v>353</v>
      </c>
      <c r="AK4" s="43" t="s">
        <v>353</v>
      </c>
      <c r="AL4" s="43" t="s">
        <v>353</v>
      </c>
      <c r="AM4" s="43" t="s">
        <v>353</v>
      </c>
      <c r="AN4" s="43" t="s">
        <v>353</v>
      </c>
      <c r="AO4" s="114"/>
      <c r="AP4" s="43" t="s">
        <v>353</v>
      </c>
      <c r="AQ4" s="44" t="s">
        <v>355</v>
      </c>
      <c r="AR4" s="43" t="s">
        <v>353</v>
      </c>
      <c r="AS4" s="43" t="s">
        <v>353</v>
      </c>
      <c r="AT4" s="43" t="s">
        <v>353</v>
      </c>
      <c r="AU4" s="114"/>
      <c r="AV4" s="41" t="s">
        <v>968</v>
      </c>
      <c r="AW4" s="44" t="s">
        <v>353</v>
      </c>
      <c r="AX4" s="44" t="s">
        <v>354</v>
      </c>
      <c r="AY4" s="44" t="s">
        <v>353</v>
      </c>
      <c r="AZ4" s="44" t="s">
        <v>353</v>
      </c>
      <c r="BA4" s="43" t="s">
        <v>353</v>
      </c>
      <c r="BB4" s="44" t="s">
        <v>353</v>
      </c>
      <c r="BC4" s="43" t="s">
        <v>354</v>
      </c>
      <c r="BD4" s="44" t="s">
        <v>354</v>
      </c>
      <c r="BE4" s="114"/>
      <c r="BF4" s="44" t="s">
        <v>353</v>
      </c>
      <c r="BG4" s="44" t="s">
        <v>353</v>
      </c>
      <c r="BH4" s="44" t="s">
        <v>353</v>
      </c>
      <c r="BI4" s="114"/>
      <c r="BJ4" s="43" t="s">
        <v>354</v>
      </c>
      <c r="BK4" s="44" t="s">
        <v>354</v>
      </c>
      <c r="BL4" s="44" t="s">
        <v>354</v>
      </c>
      <c r="BM4" s="44" t="s">
        <v>354</v>
      </c>
      <c r="BN4" s="114"/>
      <c r="BO4" s="44" t="s">
        <v>353</v>
      </c>
      <c r="BP4" s="44" t="s">
        <v>353</v>
      </c>
      <c r="BQ4" s="43" t="s">
        <v>353</v>
      </c>
      <c r="BR4" s="43" t="s">
        <v>353</v>
      </c>
      <c r="BS4" s="44" t="s">
        <v>354</v>
      </c>
      <c r="BT4" s="49"/>
      <c r="BU4" s="119"/>
      <c r="BV4" s="52"/>
      <c r="BW4" s="40"/>
      <c r="BX4" s="39"/>
      <c r="BY4" s="39"/>
      <c r="BZ4" s="39"/>
      <c r="CA4" s="39"/>
      <c r="CB4" s="39"/>
      <c r="CC4" s="39"/>
      <c r="CD4" s="39"/>
      <c r="CE4" s="39"/>
      <c r="CF4" s="39"/>
      <c r="CG4" s="39"/>
      <c r="CH4" s="39"/>
      <c r="CI4" s="39"/>
      <c r="CJ4" s="39"/>
      <c r="CK4" s="39"/>
      <c r="CL4" s="39"/>
      <c r="CM4" s="39"/>
      <c r="CN4" s="39"/>
      <c r="CO4" s="39"/>
      <c r="CP4" s="39"/>
      <c r="CQ4" s="39"/>
      <c r="CR4" s="39"/>
      <c r="CS4" s="39"/>
      <c r="CT4" s="39"/>
      <c r="CU4" s="39"/>
      <c r="CV4" s="39"/>
      <c r="CW4" s="39"/>
      <c r="CX4" s="39"/>
      <c r="CY4" s="39"/>
      <c r="CZ4" s="39"/>
      <c r="DA4" s="39"/>
      <c r="DB4" s="39"/>
      <c r="DC4" s="39"/>
      <c r="DD4" s="39"/>
      <c r="DE4" s="39"/>
    </row>
    <row r="5" spans="1:109" ht="26.25" customHeight="1" x14ac:dyDescent="0.25">
      <c r="A5" s="127" t="s">
        <v>372</v>
      </c>
      <c r="B5" s="44" t="s">
        <v>354</v>
      </c>
      <c r="C5" s="118" t="s">
        <v>353</v>
      </c>
      <c r="D5" s="118" t="s">
        <v>354</v>
      </c>
      <c r="E5" s="118" t="s">
        <v>354</v>
      </c>
      <c r="F5" s="118" t="s">
        <v>354</v>
      </c>
      <c r="G5" s="118" t="s">
        <v>354</v>
      </c>
      <c r="H5" s="118" t="s">
        <v>354</v>
      </c>
      <c r="I5" s="118" t="s">
        <v>354</v>
      </c>
      <c r="J5" s="118" t="s">
        <v>354</v>
      </c>
      <c r="K5" s="118" t="s">
        <v>353</v>
      </c>
      <c r="L5" s="118" t="s">
        <v>354</v>
      </c>
      <c r="M5" s="118" t="s">
        <v>354</v>
      </c>
      <c r="N5" s="118" t="s">
        <v>354</v>
      </c>
      <c r="O5" s="118" t="s">
        <v>354</v>
      </c>
      <c r="P5" s="118" t="s">
        <v>354</v>
      </c>
      <c r="Q5" s="118" t="s">
        <v>354</v>
      </c>
      <c r="R5" s="118" t="s">
        <v>354</v>
      </c>
      <c r="S5" s="118" t="s">
        <v>353</v>
      </c>
      <c r="T5" s="118" t="s">
        <v>353</v>
      </c>
      <c r="U5" s="118" t="s">
        <v>354</v>
      </c>
      <c r="V5" s="118" t="s">
        <v>354</v>
      </c>
      <c r="W5" s="118" t="s">
        <v>353</v>
      </c>
      <c r="X5" s="118" t="s">
        <v>354</v>
      </c>
      <c r="Y5" s="118" t="s">
        <v>354</v>
      </c>
      <c r="Z5" s="118" t="s">
        <v>354</v>
      </c>
      <c r="AA5" s="118" t="s">
        <v>353</v>
      </c>
      <c r="AB5" s="118" t="s">
        <v>353</v>
      </c>
      <c r="AC5" s="114"/>
      <c r="AD5" s="122" t="s">
        <v>353</v>
      </c>
      <c r="AE5" s="123" t="s">
        <v>353</v>
      </c>
      <c r="AF5" s="114"/>
      <c r="AG5" s="124" t="s">
        <v>353</v>
      </c>
      <c r="AH5" s="43" t="s">
        <v>353</v>
      </c>
      <c r="AI5" s="43" t="s">
        <v>353</v>
      </c>
      <c r="AJ5" s="43" t="s">
        <v>353</v>
      </c>
      <c r="AK5" s="43" t="s">
        <v>353</v>
      </c>
      <c r="AL5" s="43" t="s">
        <v>353</v>
      </c>
      <c r="AM5" s="43" t="s">
        <v>353</v>
      </c>
      <c r="AN5" s="125" t="s">
        <v>353</v>
      </c>
      <c r="AO5" s="114"/>
      <c r="AP5" s="124" t="s">
        <v>352</v>
      </c>
      <c r="AQ5" s="44" t="s">
        <v>354</v>
      </c>
      <c r="AR5" s="43" t="s">
        <v>353</v>
      </c>
      <c r="AS5" s="43" t="s">
        <v>353</v>
      </c>
      <c r="AT5" s="125" t="s">
        <v>353</v>
      </c>
      <c r="AU5" s="114"/>
      <c r="AV5" s="126" t="s">
        <v>968</v>
      </c>
      <c r="AW5" s="44" t="s">
        <v>354</v>
      </c>
      <c r="AX5" s="44" t="s">
        <v>353</v>
      </c>
      <c r="AY5" s="44" t="s">
        <v>352</v>
      </c>
      <c r="AZ5" s="44" t="s">
        <v>352</v>
      </c>
      <c r="BA5" s="43" t="s">
        <v>353</v>
      </c>
      <c r="BB5" s="44" t="s">
        <v>352</v>
      </c>
      <c r="BC5" s="43" t="s">
        <v>353</v>
      </c>
      <c r="BD5" s="123" t="s">
        <v>353</v>
      </c>
      <c r="BE5" s="114"/>
      <c r="BF5" s="122" t="s">
        <v>353</v>
      </c>
      <c r="BG5" s="44" t="s">
        <v>352</v>
      </c>
      <c r="BH5" s="123" t="s">
        <v>354</v>
      </c>
      <c r="BI5" s="114"/>
      <c r="BJ5" s="124" t="s">
        <v>353</v>
      </c>
      <c r="BK5" s="44" t="s">
        <v>352</v>
      </c>
      <c r="BL5" s="44" t="s">
        <v>352</v>
      </c>
      <c r="BM5" s="123" t="s">
        <v>352</v>
      </c>
      <c r="BN5" s="114"/>
      <c r="BO5" s="122" t="s">
        <v>353</v>
      </c>
      <c r="BP5" s="44" t="s">
        <v>354</v>
      </c>
      <c r="BQ5" s="43" t="s">
        <v>353</v>
      </c>
      <c r="BR5" s="43" t="s">
        <v>353</v>
      </c>
      <c r="BS5" s="44" t="s">
        <v>354</v>
      </c>
      <c r="BT5" s="49"/>
      <c r="BU5" s="119"/>
    </row>
    <row r="6" spans="1:109" ht="26.25" customHeight="1" x14ac:dyDescent="0.25">
      <c r="A6" s="127" t="s">
        <v>1893</v>
      </c>
      <c r="B6" s="44" t="s">
        <v>353</v>
      </c>
      <c r="C6" s="118" t="s">
        <v>353</v>
      </c>
      <c r="D6" s="118" t="s">
        <v>353</v>
      </c>
      <c r="E6" s="118" t="s">
        <v>353</v>
      </c>
      <c r="F6" s="118" t="s">
        <v>353</v>
      </c>
      <c r="G6" s="118" t="s">
        <v>353</v>
      </c>
      <c r="H6" s="118" t="s">
        <v>353</v>
      </c>
      <c r="I6" s="118" t="s">
        <v>353</v>
      </c>
      <c r="J6" s="118" t="s">
        <v>353</v>
      </c>
      <c r="K6" s="118" t="s">
        <v>353</v>
      </c>
      <c r="L6" s="118" t="s">
        <v>353</v>
      </c>
      <c r="M6" s="118" t="s">
        <v>353</v>
      </c>
      <c r="N6" s="118" t="s">
        <v>353</v>
      </c>
      <c r="O6" s="118" t="s">
        <v>353</v>
      </c>
      <c r="P6" s="118" t="s">
        <v>353</v>
      </c>
      <c r="Q6" s="118" t="s">
        <v>353</v>
      </c>
      <c r="R6" s="118" t="s">
        <v>353</v>
      </c>
      <c r="S6" s="118" t="s">
        <v>353</v>
      </c>
      <c r="T6" s="118" t="s">
        <v>353</v>
      </c>
      <c r="U6" s="118" t="s">
        <v>353</v>
      </c>
      <c r="V6" s="118" t="s">
        <v>353</v>
      </c>
      <c r="W6" s="118" t="s">
        <v>353</v>
      </c>
      <c r="X6" s="118" t="s">
        <v>353</v>
      </c>
      <c r="Y6" s="118" t="s">
        <v>353</v>
      </c>
      <c r="Z6" s="118" t="s">
        <v>353</v>
      </c>
      <c r="AA6" s="118" t="s">
        <v>353</v>
      </c>
      <c r="AB6" s="118" t="s">
        <v>353</v>
      </c>
      <c r="AC6" s="114"/>
      <c r="AD6" s="122" t="s">
        <v>353</v>
      </c>
      <c r="AE6" s="123" t="s">
        <v>353</v>
      </c>
      <c r="AF6" s="114"/>
      <c r="AG6" s="124" t="s">
        <v>353</v>
      </c>
      <c r="AH6" s="43" t="s">
        <v>353</v>
      </c>
      <c r="AI6" s="43" t="s">
        <v>353</v>
      </c>
      <c r="AJ6" s="43" t="s">
        <v>353</v>
      </c>
      <c r="AK6" s="43" t="s">
        <v>353</v>
      </c>
      <c r="AL6" s="43" t="s">
        <v>353</v>
      </c>
      <c r="AM6" s="43" t="s">
        <v>353</v>
      </c>
      <c r="AN6" s="125" t="s">
        <v>353</v>
      </c>
      <c r="AO6" s="114"/>
      <c r="AP6" s="124" t="s">
        <v>353</v>
      </c>
      <c r="AQ6" s="44" t="s">
        <v>353</v>
      </c>
      <c r="AR6" s="43" t="s">
        <v>353</v>
      </c>
      <c r="AS6" s="43" t="s">
        <v>353</v>
      </c>
      <c r="AT6" s="125" t="s">
        <v>353</v>
      </c>
      <c r="AU6" s="114"/>
      <c r="AV6" s="126" t="s">
        <v>968</v>
      </c>
      <c r="AW6" s="44" t="s">
        <v>353</v>
      </c>
      <c r="AX6" s="44" t="s">
        <v>354</v>
      </c>
      <c r="AY6" s="44" t="s">
        <v>353</v>
      </c>
      <c r="AZ6" s="44" t="s">
        <v>353</v>
      </c>
      <c r="BA6" s="43" t="s">
        <v>354</v>
      </c>
      <c r="BB6" s="44" t="s">
        <v>353</v>
      </c>
      <c r="BC6" s="43" t="s">
        <v>354</v>
      </c>
      <c r="BD6" s="123" t="s">
        <v>354</v>
      </c>
      <c r="BE6" s="114"/>
      <c r="BF6" s="122" t="s">
        <v>353</v>
      </c>
      <c r="BG6" s="44" t="s">
        <v>354</v>
      </c>
      <c r="BH6" s="123" t="s">
        <v>353</v>
      </c>
      <c r="BI6" s="114"/>
      <c r="BJ6" s="124" t="s">
        <v>353</v>
      </c>
      <c r="BK6" s="44" t="s">
        <v>353</v>
      </c>
      <c r="BL6" s="44" t="s">
        <v>353</v>
      </c>
      <c r="BM6" s="123" t="s">
        <v>353</v>
      </c>
      <c r="BN6" s="114"/>
      <c r="BO6" s="122" t="s">
        <v>354</v>
      </c>
      <c r="BP6" s="44" t="s">
        <v>354</v>
      </c>
      <c r="BQ6" s="43" t="s">
        <v>353</v>
      </c>
      <c r="BR6" s="43" t="s">
        <v>353</v>
      </c>
      <c r="BS6" s="44" t="s">
        <v>354</v>
      </c>
      <c r="BT6" s="49"/>
    </row>
    <row r="7" spans="1:109" ht="26.25" customHeight="1" x14ac:dyDescent="0.25">
      <c r="A7" s="127" t="s">
        <v>1554</v>
      </c>
      <c r="B7" s="44" t="s">
        <v>354</v>
      </c>
      <c r="C7" s="118" t="s">
        <v>354</v>
      </c>
      <c r="D7" s="118" t="s">
        <v>354</v>
      </c>
      <c r="E7" s="118" t="s">
        <v>354</v>
      </c>
      <c r="F7" s="118" t="s">
        <v>354</v>
      </c>
      <c r="G7" s="118" t="s">
        <v>354</v>
      </c>
      <c r="H7" s="118" t="s">
        <v>354</v>
      </c>
      <c r="I7" s="118" t="s">
        <v>354</v>
      </c>
      <c r="J7" s="118" t="s">
        <v>354</v>
      </c>
      <c r="K7" s="118" t="s">
        <v>354</v>
      </c>
      <c r="L7" s="118" t="s">
        <v>354</v>
      </c>
      <c r="M7" s="118" t="s">
        <v>354</v>
      </c>
      <c r="N7" s="118" t="s">
        <v>354</v>
      </c>
      <c r="O7" s="118" t="s">
        <v>354</v>
      </c>
      <c r="P7" s="118" t="s">
        <v>354</v>
      </c>
      <c r="Q7" s="118" t="s">
        <v>354</v>
      </c>
      <c r="R7" s="118" t="s">
        <v>354</v>
      </c>
      <c r="S7" s="118" t="s">
        <v>354</v>
      </c>
      <c r="T7" s="118" t="s">
        <v>354</v>
      </c>
      <c r="U7" s="118" t="s">
        <v>354</v>
      </c>
      <c r="V7" s="118" t="s">
        <v>353</v>
      </c>
      <c r="W7" s="118" t="s">
        <v>354</v>
      </c>
      <c r="X7" s="118" t="s">
        <v>354</v>
      </c>
      <c r="Y7" s="118" t="s">
        <v>354</v>
      </c>
      <c r="Z7" s="118" t="s">
        <v>354</v>
      </c>
      <c r="AA7" s="118" t="s">
        <v>354</v>
      </c>
      <c r="AB7" s="118" t="s">
        <v>354</v>
      </c>
      <c r="AC7" s="114"/>
      <c r="AD7" s="122" t="s">
        <v>353</v>
      </c>
      <c r="AE7" s="123" t="s">
        <v>353</v>
      </c>
      <c r="AF7" s="114"/>
      <c r="AG7" s="124" t="s">
        <v>354</v>
      </c>
      <c r="AH7" s="43" t="s">
        <v>354</v>
      </c>
      <c r="AI7" s="43" t="s">
        <v>352</v>
      </c>
      <c r="AJ7" s="43" t="s">
        <v>353</v>
      </c>
      <c r="AK7" s="43" t="s">
        <v>353</v>
      </c>
      <c r="AL7" s="43" t="s">
        <v>355</v>
      </c>
      <c r="AM7" s="43" t="s">
        <v>354</v>
      </c>
      <c r="AN7" s="125" t="s">
        <v>353</v>
      </c>
      <c r="AO7" s="114"/>
      <c r="AP7" s="124" t="s">
        <v>353</v>
      </c>
      <c r="AQ7" s="44" t="s">
        <v>352</v>
      </c>
      <c r="AR7" s="43" t="s">
        <v>353</v>
      </c>
      <c r="AS7" s="43" t="s">
        <v>353</v>
      </c>
      <c r="AT7" s="125" t="s">
        <v>353</v>
      </c>
      <c r="AU7" s="114"/>
      <c r="AV7" s="126" t="s">
        <v>968</v>
      </c>
      <c r="AW7" s="44" t="s">
        <v>353</v>
      </c>
      <c r="AX7" s="44" t="s">
        <v>354</v>
      </c>
      <c r="AY7" s="44" t="s">
        <v>353</v>
      </c>
      <c r="AZ7" s="44" t="s">
        <v>353</v>
      </c>
      <c r="BA7" s="43" t="s">
        <v>355</v>
      </c>
      <c r="BB7" s="44" t="s">
        <v>353</v>
      </c>
      <c r="BC7" s="43" t="s">
        <v>353</v>
      </c>
      <c r="BD7" s="123" t="s">
        <v>354</v>
      </c>
      <c r="BE7" s="114"/>
      <c r="BF7" s="122" t="s">
        <v>353</v>
      </c>
      <c r="BG7" s="44" t="s">
        <v>353</v>
      </c>
      <c r="BH7" s="123" t="s">
        <v>353</v>
      </c>
      <c r="BI7" s="114"/>
      <c r="BJ7" s="124" t="s">
        <v>354</v>
      </c>
      <c r="BK7" s="44" t="s">
        <v>354</v>
      </c>
      <c r="BL7" s="44" t="s">
        <v>353</v>
      </c>
      <c r="BM7" s="123" t="s">
        <v>353</v>
      </c>
      <c r="BN7" s="114"/>
      <c r="BO7" s="122" t="s">
        <v>354</v>
      </c>
      <c r="BP7" s="44" t="s">
        <v>354</v>
      </c>
      <c r="BQ7" s="43" t="s">
        <v>353</v>
      </c>
      <c r="BR7" s="43" t="s">
        <v>353</v>
      </c>
      <c r="BS7" s="44" t="s">
        <v>353</v>
      </c>
      <c r="BT7" s="49"/>
      <c r="BU7" s="119"/>
    </row>
    <row r="8" spans="1:109" ht="26.25" customHeight="1" x14ac:dyDescent="0.25">
      <c r="A8" s="127" t="s">
        <v>373</v>
      </c>
      <c r="B8" s="44" t="s">
        <v>353</v>
      </c>
      <c r="C8" s="118" t="s">
        <v>353</v>
      </c>
      <c r="D8" s="118" t="s">
        <v>353</v>
      </c>
      <c r="E8" s="118" t="s">
        <v>353</v>
      </c>
      <c r="F8" s="118" t="s">
        <v>353</v>
      </c>
      <c r="G8" s="118" t="s">
        <v>353</v>
      </c>
      <c r="H8" s="118" t="s">
        <v>353</v>
      </c>
      <c r="I8" s="118" t="s">
        <v>353</v>
      </c>
      <c r="J8" s="118" t="s">
        <v>353</v>
      </c>
      <c r="K8" s="118" t="s">
        <v>353</v>
      </c>
      <c r="L8" s="118" t="s">
        <v>353</v>
      </c>
      <c r="M8" s="118" t="s">
        <v>353</v>
      </c>
      <c r="N8" s="118" t="s">
        <v>353</v>
      </c>
      <c r="O8" s="118" t="s">
        <v>353</v>
      </c>
      <c r="P8" s="118" t="s">
        <v>353</v>
      </c>
      <c r="Q8" s="118" t="s">
        <v>353</v>
      </c>
      <c r="R8" s="118" t="s">
        <v>353</v>
      </c>
      <c r="S8" s="118" t="s">
        <v>353</v>
      </c>
      <c r="T8" s="118" t="s">
        <v>353</v>
      </c>
      <c r="U8" s="118" t="s">
        <v>353</v>
      </c>
      <c r="V8" s="118" t="s">
        <v>353</v>
      </c>
      <c r="W8" s="118" t="s">
        <v>353</v>
      </c>
      <c r="X8" s="118" t="s">
        <v>353</v>
      </c>
      <c r="Y8" s="118" t="s">
        <v>353</v>
      </c>
      <c r="Z8" s="118" t="s">
        <v>353</v>
      </c>
      <c r="AA8" s="118" t="s">
        <v>353</v>
      </c>
      <c r="AB8" s="118" t="s">
        <v>353</v>
      </c>
      <c r="AC8" s="114"/>
      <c r="AD8" s="122" t="s">
        <v>353</v>
      </c>
      <c r="AE8" s="123" t="s">
        <v>353</v>
      </c>
      <c r="AF8" s="114"/>
      <c r="AG8" s="124" t="s">
        <v>353</v>
      </c>
      <c r="AH8" s="43" t="s">
        <v>353</v>
      </c>
      <c r="AI8" s="43" t="s">
        <v>353</v>
      </c>
      <c r="AJ8" s="43" t="s">
        <v>353</v>
      </c>
      <c r="AK8" s="43" t="s">
        <v>353</v>
      </c>
      <c r="AL8" s="43" t="s">
        <v>354</v>
      </c>
      <c r="AM8" s="43" t="s">
        <v>353</v>
      </c>
      <c r="AN8" s="125" t="s">
        <v>353</v>
      </c>
      <c r="AO8" s="114"/>
      <c r="AP8" s="124" t="s">
        <v>353</v>
      </c>
      <c r="AQ8" s="43" t="s">
        <v>353</v>
      </c>
      <c r="AR8" s="43" t="s">
        <v>353</v>
      </c>
      <c r="AS8" s="43" t="s">
        <v>353</v>
      </c>
      <c r="AT8" s="125" t="s">
        <v>353</v>
      </c>
      <c r="AU8" s="114"/>
      <c r="AV8" s="126" t="s">
        <v>968</v>
      </c>
      <c r="AW8" s="44" t="s">
        <v>354</v>
      </c>
      <c r="AX8" s="44" t="s">
        <v>354</v>
      </c>
      <c r="AY8" s="44" t="s">
        <v>353</v>
      </c>
      <c r="AZ8" s="44" t="s">
        <v>353</v>
      </c>
      <c r="BA8" s="43" t="s">
        <v>354</v>
      </c>
      <c r="BB8" s="44" t="s">
        <v>353</v>
      </c>
      <c r="BC8" s="43" t="s">
        <v>354</v>
      </c>
      <c r="BD8" s="123" t="s">
        <v>354</v>
      </c>
      <c r="BE8" s="114"/>
      <c r="BF8" s="122" t="s">
        <v>353</v>
      </c>
      <c r="BG8" s="44" t="s">
        <v>353</v>
      </c>
      <c r="BH8" s="123" t="s">
        <v>353</v>
      </c>
      <c r="BI8" s="114"/>
      <c r="BJ8" s="124" t="s">
        <v>354</v>
      </c>
      <c r="BK8" s="44" t="s">
        <v>354</v>
      </c>
      <c r="BL8" s="44" t="s">
        <v>353</v>
      </c>
      <c r="BM8" s="123" t="s">
        <v>353</v>
      </c>
      <c r="BN8" s="114"/>
      <c r="BO8" s="122" t="s">
        <v>354</v>
      </c>
      <c r="BP8" s="44" t="s">
        <v>354</v>
      </c>
      <c r="BQ8" s="43" t="s">
        <v>354</v>
      </c>
      <c r="BR8" s="43" t="s">
        <v>354</v>
      </c>
      <c r="BS8" s="44" t="s">
        <v>353</v>
      </c>
      <c r="BT8" s="49"/>
      <c r="BU8" s="119"/>
    </row>
    <row r="9" spans="1:109" ht="26.25" customHeight="1" x14ac:dyDescent="0.25">
      <c r="A9" s="127" t="s">
        <v>374</v>
      </c>
      <c r="B9" s="44" t="s">
        <v>353</v>
      </c>
      <c r="C9" s="118" t="s">
        <v>353</v>
      </c>
      <c r="D9" s="118" t="s">
        <v>353</v>
      </c>
      <c r="E9" s="118" t="s">
        <v>353</v>
      </c>
      <c r="F9" s="118" t="s">
        <v>353</v>
      </c>
      <c r="G9" s="118" t="s">
        <v>353</v>
      </c>
      <c r="H9" s="118" t="s">
        <v>353</v>
      </c>
      <c r="I9" s="118" t="s">
        <v>353</v>
      </c>
      <c r="J9" s="118" t="s">
        <v>353</v>
      </c>
      <c r="K9" s="118" t="s">
        <v>353</v>
      </c>
      <c r="L9" s="118" t="s">
        <v>353</v>
      </c>
      <c r="M9" s="118" t="s">
        <v>353</v>
      </c>
      <c r="N9" s="118" t="s">
        <v>353</v>
      </c>
      <c r="O9" s="118" t="s">
        <v>353</v>
      </c>
      <c r="P9" s="118" t="s">
        <v>353</v>
      </c>
      <c r="Q9" s="118" t="s">
        <v>353</v>
      </c>
      <c r="R9" s="118" t="s">
        <v>353</v>
      </c>
      <c r="S9" s="118" t="s">
        <v>353</v>
      </c>
      <c r="T9" s="118" t="s">
        <v>353</v>
      </c>
      <c r="U9" s="118" t="s">
        <v>353</v>
      </c>
      <c r="V9" s="118" t="s">
        <v>353</v>
      </c>
      <c r="W9" s="118" t="s">
        <v>353</v>
      </c>
      <c r="X9" s="118" t="s">
        <v>353</v>
      </c>
      <c r="Y9" s="118" t="s">
        <v>353</v>
      </c>
      <c r="Z9" s="118" t="s">
        <v>353</v>
      </c>
      <c r="AA9" s="118" t="s">
        <v>353</v>
      </c>
      <c r="AB9" s="118" t="s">
        <v>353</v>
      </c>
      <c r="AC9" s="114"/>
      <c r="AD9" s="122" t="s">
        <v>353</v>
      </c>
      <c r="AE9" s="122" t="s">
        <v>353</v>
      </c>
      <c r="AF9" s="114"/>
      <c r="AG9" s="124" t="s">
        <v>353</v>
      </c>
      <c r="AH9" s="43" t="s">
        <v>353</v>
      </c>
      <c r="AI9" s="43" t="s">
        <v>352</v>
      </c>
      <c r="AJ9" s="43" t="s">
        <v>353</v>
      </c>
      <c r="AK9" s="43" t="s">
        <v>354</v>
      </c>
      <c r="AL9" s="43" t="s">
        <v>354</v>
      </c>
      <c r="AM9" s="43" t="s">
        <v>353</v>
      </c>
      <c r="AN9" s="125" t="s">
        <v>354</v>
      </c>
      <c r="AO9" s="114"/>
      <c r="AP9" s="124" t="s">
        <v>353</v>
      </c>
      <c r="AQ9" s="44" t="s">
        <v>354</v>
      </c>
      <c r="AR9" s="43" t="s">
        <v>354</v>
      </c>
      <c r="AS9" s="43" t="s">
        <v>354</v>
      </c>
      <c r="AT9" s="125" t="s">
        <v>354</v>
      </c>
      <c r="AU9" s="114"/>
      <c r="AV9" s="126" t="s">
        <v>968</v>
      </c>
      <c r="AW9" s="44" t="s">
        <v>353</v>
      </c>
      <c r="AX9" s="44" t="s">
        <v>353</v>
      </c>
      <c r="AY9" s="44" t="s">
        <v>353</v>
      </c>
      <c r="AZ9" s="44" t="s">
        <v>354</v>
      </c>
      <c r="BA9" s="43" t="s">
        <v>353</v>
      </c>
      <c r="BB9" s="44" t="s">
        <v>353</v>
      </c>
      <c r="BC9" s="43" t="s">
        <v>353</v>
      </c>
      <c r="BD9" s="123" t="s">
        <v>353</v>
      </c>
      <c r="BE9" s="114"/>
      <c r="BF9" s="122" t="s">
        <v>354</v>
      </c>
      <c r="BG9" s="44" t="s">
        <v>353</v>
      </c>
      <c r="BH9" s="123" t="s">
        <v>354</v>
      </c>
      <c r="BI9" s="114"/>
      <c r="BJ9" s="124" t="s">
        <v>354</v>
      </c>
      <c r="BK9" s="44" t="s">
        <v>354</v>
      </c>
      <c r="BL9" s="44" t="s">
        <v>354</v>
      </c>
      <c r="BM9" s="123" t="s">
        <v>354</v>
      </c>
      <c r="BN9" s="114"/>
      <c r="BO9" s="122" t="s">
        <v>354</v>
      </c>
      <c r="BP9" s="44" t="s">
        <v>354</v>
      </c>
      <c r="BQ9" s="43" t="s">
        <v>353</v>
      </c>
      <c r="BR9" s="43" t="s">
        <v>354</v>
      </c>
      <c r="BS9" s="44" t="s">
        <v>354</v>
      </c>
      <c r="BT9" s="49"/>
      <c r="BU9" s="119"/>
    </row>
    <row r="10" spans="1:109" ht="26.25" customHeight="1" x14ac:dyDescent="0.25">
      <c r="A10" s="127" t="s">
        <v>375</v>
      </c>
      <c r="B10" s="44" t="s">
        <v>354</v>
      </c>
      <c r="C10" s="118" t="s">
        <v>353</v>
      </c>
      <c r="D10" s="118" t="s">
        <v>353</v>
      </c>
      <c r="E10" s="118" t="s">
        <v>353</v>
      </c>
      <c r="F10" s="118" t="s">
        <v>353</v>
      </c>
      <c r="G10" s="118" t="s">
        <v>353</v>
      </c>
      <c r="H10" s="118" t="s">
        <v>353</v>
      </c>
      <c r="I10" s="118" t="s">
        <v>353</v>
      </c>
      <c r="J10" s="118" t="s">
        <v>354</v>
      </c>
      <c r="K10" s="118" t="s">
        <v>353</v>
      </c>
      <c r="L10" s="118" t="s">
        <v>353</v>
      </c>
      <c r="M10" s="118" t="s">
        <v>354</v>
      </c>
      <c r="N10" s="118" t="s">
        <v>353</v>
      </c>
      <c r="O10" s="118" t="s">
        <v>354</v>
      </c>
      <c r="P10" s="118" t="s">
        <v>353</v>
      </c>
      <c r="Q10" s="118" t="s">
        <v>353</v>
      </c>
      <c r="R10" s="118" t="s">
        <v>353</v>
      </c>
      <c r="S10" s="118" t="s">
        <v>353</v>
      </c>
      <c r="T10" s="118" t="s">
        <v>353</v>
      </c>
      <c r="U10" s="118" t="s">
        <v>353</v>
      </c>
      <c r="V10" s="118" t="s">
        <v>354</v>
      </c>
      <c r="W10" s="118" t="s">
        <v>353</v>
      </c>
      <c r="X10" s="118" t="s">
        <v>353</v>
      </c>
      <c r="Y10" s="118" t="s">
        <v>354</v>
      </c>
      <c r="Z10" s="118" t="s">
        <v>353</v>
      </c>
      <c r="AA10" s="118" t="s">
        <v>353</v>
      </c>
      <c r="AB10" s="118" t="s">
        <v>353</v>
      </c>
      <c r="AC10" s="114"/>
      <c r="AD10" s="122" t="s">
        <v>353</v>
      </c>
      <c r="AE10" s="123" t="s">
        <v>353</v>
      </c>
      <c r="AF10" s="114"/>
      <c r="AG10" s="124" t="s">
        <v>353</v>
      </c>
      <c r="AH10" s="43" t="s">
        <v>353</v>
      </c>
      <c r="AI10" s="43" t="s">
        <v>353</v>
      </c>
      <c r="AJ10" s="43" t="s">
        <v>353</v>
      </c>
      <c r="AK10" s="43" t="s">
        <v>353</v>
      </c>
      <c r="AL10" s="43" t="s">
        <v>355</v>
      </c>
      <c r="AM10" s="43" t="s">
        <v>353</v>
      </c>
      <c r="AN10" s="125" t="s">
        <v>353</v>
      </c>
      <c r="AO10" s="114"/>
      <c r="AP10" s="124" t="s">
        <v>353</v>
      </c>
      <c r="AQ10" s="44" t="s">
        <v>352</v>
      </c>
      <c r="AR10" s="43" t="s">
        <v>352</v>
      </c>
      <c r="AS10" s="43" t="s">
        <v>353</v>
      </c>
      <c r="AT10" s="125" t="s">
        <v>353</v>
      </c>
      <c r="AU10" s="114"/>
      <c r="AV10" s="126" t="s">
        <v>968</v>
      </c>
      <c r="AW10" s="44" t="s">
        <v>354</v>
      </c>
      <c r="AX10" s="44" t="s">
        <v>354</v>
      </c>
      <c r="AY10" s="44" t="s">
        <v>353</v>
      </c>
      <c r="AZ10" s="44" t="s">
        <v>353</v>
      </c>
      <c r="BA10" s="43" t="s">
        <v>353</v>
      </c>
      <c r="BB10" s="44" t="s">
        <v>352</v>
      </c>
      <c r="BC10" s="43" t="s">
        <v>353</v>
      </c>
      <c r="BD10" s="123" t="s">
        <v>353</v>
      </c>
      <c r="BE10" s="114"/>
      <c r="BF10" s="122" t="s">
        <v>352</v>
      </c>
      <c r="BG10" s="44" t="s">
        <v>352</v>
      </c>
      <c r="BH10" s="123" t="s">
        <v>352</v>
      </c>
      <c r="BI10" s="114"/>
      <c r="BJ10" s="124" t="s">
        <v>353</v>
      </c>
      <c r="BK10" s="44" t="s">
        <v>353</v>
      </c>
      <c r="BL10" s="44" t="s">
        <v>353</v>
      </c>
      <c r="BM10" s="123" t="s">
        <v>353</v>
      </c>
      <c r="BN10" s="114"/>
      <c r="BO10" s="122" t="s">
        <v>353</v>
      </c>
      <c r="BP10" s="44" t="s">
        <v>354</v>
      </c>
      <c r="BQ10" s="43" t="s">
        <v>353</v>
      </c>
      <c r="BR10" s="43" t="s">
        <v>353</v>
      </c>
      <c r="BS10" s="44" t="s">
        <v>354</v>
      </c>
      <c r="BT10" s="49"/>
      <c r="BU10" s="120"/>
    </row>
    <row r="11" spans="1:109" ht="26.25" customHeight="1" x14ac:dyDescent="0.25">
      <c r="A11" s="127" t="s">
        <v>376</v>
      </c>
      <c r="B11" s="44" t="s">
        <v>353</v>
      </c>
      <c r="C11" s="118" t="s">
        <v>353</v>
      </c>
      <c r="D11" s="118" t="s">
        <v>353</v>
      </c>
      <c r="E11" s="118" t="s">
        <v>353</v>
      </c>
      <c r="F11" s="118" t="s">
        <v>353</v>
      </c>
      <c r="G11" s="118" t="s">
        <v>353</v>
      </c>
      <c r="H11" s="118" t="s">
        <v>353</v>
      </c>
      <c r="I11" s="118" t="s">
        <v>353</v>
      </c>
      <c r="J11" s="118" t="s">
        <v>353</v>
      </c>
      <c r="K11" s="118" t="s">
        <v>353</v>
      </c>
      <c r="L11" s="118" t="s">
        <v>353</v>
      </c>
      <c r="M11" s="118" t="s">
        <v>353</v>
      </c>
      <c r="N11" s="118" t="s">
        <v>353</v>
      </c>
      <c r="O11" s="118" t="s">
        <v>353</v>
      </c>
      <c r="P11" s="118" t="s">
        <v>353</v>
      </c>
      <c r="Q11" s="118" t="s">
        <v>353</v>
      </c>
      <c r="R11" s="118" t="s">
        <v>353</v>
      </c>
      <c r="S11" s="118" t="s">
        <v>353</v>
      </c>
      <c r="T11" s="118" t="s">
        <v>353</v>
      </c>
      <c r="U11" s="118" t="s">
        <v>353</v>
      </c>
      <c r="V11" s="118" t="s">
        <v>353</v>
      </c>
      <c r="W11" s="118" t="s">
        <v>353</v>
      </c>
      <c r="X11" s="118" t="s">
        <v>353</v>
      </c>
      <c r="Y11" s="118" t="s">
        <v>353</v>
      </c>
      <c r="Z11" s="118" t="s">
        <v>353</v>
      </c>
      <c r="AA11" s="118" t="s">
        <v>353</v>
      </c>
      <c r="AB11" s="118" t="s">
        <v>353</v>
      </c>
      <c r="AC11" s="114"/>
      <c r="AD11" s="122" t="s">
        <v>353</v>
      </c>
      <c r="AE11" s="123" t="s">
        <v>353</v>
      </c>
      <c r="AF11" s="114"/>
      <c r="AG11" s="124" t="s">
        <v>353</v>
      </c>
      <c r="AH11" s="43" t="s">
        <v>353</v>
      </c>
      <c r="AI11" s="43" t="s">
        <v>353</v>
      </c>
      <c r="AJ11" s="43" t="s">
        <v>354</v>
      </c>
      <c r="AK11" s="43" t="s">
        <v>354</v>
      </c>
      <c r="AL11" s="43" t="s">
        <v>354</v>
      </c>
      <c r="AM11" s="43" t="s">
        <v>354</v>
      </c>
      <c r="AN11" s="125" t="s">
        <v>354</v>
      </c>
      <c r="AO11" s="114"/>
      <c r="AP11" s="124" t="s">
        <v>354</v>
      </c>
      <c r="AQ11" s="44" t="s">
        <v>352</v>
      </c>
      <c r="AR11" s="43" t="s">
        <v>353</v>
      </c>
      <c r="AS11" s="44" t="s">
        <v>352</v>
      </c>
      <c r="AT11" s="125" t="s">
        <v>354</v>
      </c>
      <c r="AU11" s="114"/>
      <c r="AV11" s="126" t="s">
        <v>969</v>
      </c>
      <c r="AW11" s="44" t="s">
        <v>353</v>
      </c>
      <c r="AX11" s="44" t="s">
        <v>354</v>
      </c>
      <c r="AY11" s="44" t="s">
        <v>352</v>
      </c>
      <c r="AZ11" s="44" t="s">
        <v>352</v>
      </c>
      <c r="BA11" s="43" t="s">
        <v>354</v>
      </c>
      <c r="BB11" s="44" t="s">
        <v>353</v>
      </c>
      <c r="BC11" s="43" t="s">
        <v>354</v>
      </c>
      <c r="BD11" s="123" t="s">
        <v>354</v>
      </c>
      <c r="BE11" s="114"/>
      <c r="BF11" s="122" t="s">
        <v>353</v>
      </c>
      <c r="BG11" s="44" t="s">
        <v>353</v>
      </c>
      <c r="BH11" s="123" t="s">
        <v>355</v>
      </c>
      <c r="BI11" s="114"/>
      <c r="BJ11" s="124" t="s">
        <v>354</v>
      </c>
      <c r="BK11" s="44" t="s">
        <v>354</v>
      </c>
      <c r="BL11" s="44" t="s">
        <v>354</v>
      </c>
      <c r="BM11" s="123" t="s">
        <v>354</v>
      </c>
      <c r="BN11" s="114"/>
      <c r="BO11" s="122" t="s">
        <v>354</v>
      </c>
      <c r="BP11" s="44" t="s">
        <v>354</v>
      </c>
      <c r="BQ11" s="43" t="s">
        <v>353</v>
      </c>
      <c r="BR11" s="43" t="s">
        <v>354</v>
      </c>
      <c r="BS11" s="44" t="s">
        <v>354</v>
      </c>
      <c r="BT11" s="49"/>
    </row>
    <row r="12" spans="1:109" ht="26.25" customHeight="1" x14ac:dyDescent="0.25">
      <c r="A12" s="127" t="s">
        <v>377</v>
      </c>
      <c r="B12" s="44" t="s">
        <v>353</v>
      </c>
      <c r="C12" s="118" t="s">
        <v>353</v>
      </c>
      <c r="D12" s="118" t="s">
        <v>353</v>
      </c>
      <c r="E12" s="118" t="s">
        <v>353</v>
      </c>
      <c r="F12" s="118" t="s">
        <v>353</v>
      </c>
      <c r="G12" s="118" t="s">
        <v>353</v>
      </c>
      <c r="H12" s="118" t="s">
        <v>353</v>
      </c>
      <c r="I12" s="118" t="s">
        <v>353</v>
      </c>
      <c r="J12" s="118" t="s">
        <v>353</v>
      </c>
      <c r="K12" s="118" t="s">
        <v>353</v>
      </c>
      <c r="L12" s="118" t="s">
        <v>353</v>
      </c>
      <c r="M12" s="118" t="s">
        <v>353</v>
      </c>
      <c r="N12" s="118" t="s">
        <v>353</v>
      </c>
      <c r="O12" s="118" t="s">
        <v>353</v>
      </c>
      <c r="P12" s="118" t="s">
        <v>353</v>
      </c>
      <c r="Q12" s="118" t="s">
        <v>353</v>
      </c>
      <c r="R12" s="118" t="s">
        <v>353</v>
      </c>
      <c r="S12" s="118" t="s">
        <v>353</v>
      </c>
      <c r="T12" s="118" t="s">
        <v>353</v>
      </c>
      <c r="U12" s="118" t="s">
        <v>353</v>
      </c>
      <c r="V12" s="118" t="s">
        <v>353</v>
      </c>
      <c r="W12" s="118" t="s">
        <v>353</v>
      </c>
      <c r="X12" s="118" t="s">
        <v>353</v>
      </c>
      <c r="Y12" s="118" t="s">
        <v>353</v>
      </c>
      <c r="Z12" s="118" t="s">
        <v>353</v>
      </c>
      <c r="AA12" s="118" t="s">
        <v>353</v>
      </c>
      <c r="AB12" s="118" t="s">
        <v>353</v>
      </c>
      <c r="AC12" s="114"/>
      <c r="AD12" s="122" t="s">
        <v>353</v>
      </c>
      <c r="AE12" s="123" t="s">
        <v>353</v>
      </c>
      <c r="AF12" s="114"/>
      <c r="AG12" s="124" t="s">
        <v>353</v>
      </c>
      <c r="AH12" s="43" t="s">
        <v>354</v>
      </c>
      <c r="AI12" s="43" t="s">
        <v>353</v>
      </c>
      <c r="AJ12" s="43" t="s">
        <v>353</v>
      </c>
      <c r="AK12" s="43" t="s">
        <v>353</v>
      </c>
      <c r="AL12" s="43" t="s">
        <v>352</v>
      </c>
      <c r="AM12" s="43" t="s">
        <v>353</v>
      </c>
      <c r="AN12" s="125" t="s">
        <v>353</v>
      </c>
      <c r="AO12" s="114"/>
      <c r="AP12" s="124" t="s">
        <v>353</v>
      </c>
      <c r="AQ12" s="44" t="s">
        <v>354</v>
      </c>
      <c r="AR12" s="43" t="s">
        <v>353</v>
      </c>
      <c r="AS12" s="43" t="s">
        <v>353</v>
      </c>
      <c r="AT12" s="125" t="s">
        <v>353</v>
      </c>
      <c r="AU12" s="114"/>
      <c r="AV12" s="126" t="s">
        <v>968</v>
      </c>
      <c r="AW12" s="44" t="s">
        <v>353</v>
      </c>
      <c r="AX12" s="44" t="s">
        <v>353</v>
      </c>
      <c r="AY12" s="44" t="s">
        <v>353</v>
      </c>
      <c r="AZ12" s="44" t="s">
        <v>353</v>
      </c>
      <c r="BA12" s="43" t="s">
        <v>353</v>
      </c>
      <c r="BB12" s="44" t="s">
        <v>353</v>
      </c>
      <c r="BC12" s="43" t="s">
        <v>353</v>
      </c>
      <c r="BD12" s="123" t="s">
        <v>353</v>
      </c>
      <c r="BE12" s="114"/>
      <c r="BF12" s="122" t="s">
        <v>353</v>
      </c>
      <c r="BG12" s="44" t="s">
        <v>353</v>
      </c>
      <c r="BH12" s="123" t="s">
        <v>353</v>
      </c>
      <c r="BI12" s="114"/>
      <c r="BJ12" s="124" t="s">
        <v>353</v>
      </c>
      <c r="BK12" s="44" t="s">
        <v>354</v>
      </c>
      <c r="BL12" s="44" t="s">
        <v>353</v>
      </c>
      <c r="BM12" s="123" t="s">
        <v>354</v>
      </c>
      <c r="BN12" s="114"/>
      <c r="BO12" s="122" t="s">
        <v>354</v>
      </c>
      <c r="BP12" s="44" t="s">
        <v>354</v>
      </c>
      <c r="BQ12" s="43" t="s">
        <v>353</v>
      </c>
      <c r="BR12" s="43" t="s">
        <v>353</v>
      </c>
      <c r="BS12" s="44" t="s">
        <v>353</v>
      </c>
      <c r="BT12" s="49"/>
    </row>
    <row r="13" spans="1:109" ht="26.25" customHeight="1" x14ac:dyDescent="0.25">
      <c r="A13" s="127" t="s">
        <v>1852</v>
      </c>
      <c r="B13" s="44" t="s">
        <v>354</v>
      </c>
      <c r="C13" s="131" t="s">
        <v>354</v>
      </c>
      <c r="D13" s="132" t="s">
        <v>354</v>
      </c>
      <c r="E13" s="132" t="s">
        <v>354</v>
      </c>
      <c r="F13" s="132" t="s">
        <v>354</v>
      </c>
      <c r="G13" s="132" t="s">
        <v>354</v>
      </c>
      <c r="H13" s="132" t="s">
        <v>354</v>
      </c>
      <c r="I13" s="132" t="s">
        <v>354</v>
      </c>
      <c r="J13" s="132" t="s">
        <v>354</v>
      </c>
      <c r="K13" s="132" t="s">
        <v>354</v>
      </c>
      <c r="L13" s="132" t="s">
        <v>354</v>
      </c>
      <c r="M13" s="132" t="s">
        <v>354</v>
      </c>
      <c r="N13" s="132" t="s">
        <v>354</v>
      </c>
      <c r="O13" s="132" t="s">
        <v>354</v>
      </c>
      <c r="P13" s="132" t="s">
        <v>354</v>
      </c>
      <c r="Q13" s="132" t="s">
        <v>354</v>
      </c>
      <c r="R13" s="132" t="s">
        <v>354</v>
      </c>
      <c r="S13" s="132" t="s">
        <v>354</v>
      </c>
      <c r="T13" s="132" t="s">
        <v>353</v>
      </c>
      <c r="U13" s="132" t="s">
        <v>354</v>
      </c>
      <c r="V13" s="132" t="s">
        <v>354</v>
      </c>
      <c r="W13" s="132" t="s">
        <v>354</v>
      </c>
      <c r="X13" s="132" t="s">
        <v>354</v>
      </c>
      <c r="Y13" s="132" t="s">
        <v>354</v>
      </c>
      <c r="Z13" s="132" t="s">
        <v>354</v>
      </c>
      <c r="AA13" s="132" t="s">
        <v>354</v>
      </c>
      <c r="AB13" s="133" t="s">
        <v>354</v>
      </c>
      <c r="AC13" s="134"/>
      <c r="AD13" s="122" t="s">
        <v>353</v>
      </c>
      <c r="AE13" s="123" t="s">
        <v>353</v>
      </c>
      <c r="AF13" s="114"/>
      <c r="AG13" s="124" t="s">
        <v>354</v>
      </c>
      <c r="AH13" s="43" t="s">
        <v>354</v>
      </c>
      <c r="AI13" s="43" t="s">
        <v>352</v>
      </c>
      <c r="AJ13" s="43" t="s">
        <v>354</v>
      </c>
      <c r="AK13" s="43" t="s">
        <v>353</v>
      </c>
      <c r="AL13" s="43" t="s">
        <v>354</v>
      </c>
      <c r="AM13" s="43" t="s">
        <v>353</v>
      </c>
      <c r="AN13" s="125" t="s">
        <v>353</v>
      </c>
      <c r="AO13" s="114"/>
      <c r="AP13" s="124" t="s">
        <v>352</v>
      </c>
      <c r="AQ13" s="44" t="s">
        <v>354</v>
      </c>
      <c r="AR13" s="43" t="s">
        <v>352</v>
      </c>
      <c r="AS13" s="43" t="s">
        <v>352</v>
      </c>
      <c r="AT13" s="125" t="s">
        <v>352</v>
      </c>
      <c r="AU13" s="114"/>
      <c r="AV13" s="126" t="s">
        <v>968</v>
      </c>
      <c r="AW13" s="44" t="s">
        <v>353</v>
      </c>
      <c r="AX13" s="44" t="s">
        <v>354</v>
      </c>
      <c r="AY13" s="44" t="s">
        <v>354</v>
      </c>
      <c r="AZ13" s="44" t="s">
        <v>354</v>
      </c>
      <c r="BA13" s="43" t="s">
        <v>353</v>
      </c>
      <c r="BB13" s="44" t="s">
        <v>354</v>
      </c>
      <c r="BC13" s="43" t="s">
        <v>353</v>
      </c>
      <c r="BD13" s="123" t="s">
        <v>354</v>
      </c>
      <c r="BE13" s="114"/>
      <c r="BF13" s="122" t="s">
        <v>352</v>
      </c>
      <c r="BG13" s="44" t="s">
        <v>352</v>
      </c>
      <c r="BH13" s="123" t="s">
        <v>354</v>
      </c>
      <c r="BI13" s="114"/>
      <c r="BJ13" s="124" t="s">
        <v>354</v>
      </c>
      <c r="BK13" s="44" t="s">
        <v>354</v>
      </c>
      <c r="BL13" s="44" t="s">
        <v>354</v>
      </c>
      <c r="BM13" s="123" t="s">
        <v>354</v>
      </c>
      <c r="BN13" s="114"/>
      <c r="BO13" s="122" t="s">
        <v>353</v>
      </c>
      <c r="BP13" s="44" t="s">
        <v>353</v>
      </c>
      <c r="BQ13" s="43" t="s">
        <v>353</v>
      </c>
      <c r="BR13" s="43" t="s">
        <v>354</v>
      </c>
      <c r="BS13" s="44" t="s">
        <v>354</v>
      </c>
      <c r="BT13" s="49"/>
    </row>
    <row r="14" spans="1:109" ht="26.25" customHeight="1" x14ac:dyDescent="0.25">
      <c r="A14" s="127" t="s">
        <v>378</v>
      </c>
      <c r="B14" s="44" t="s">
        <v>353</v>
      </c>
      <c r="C14" s="118" t="s">
        <v>353</v>
      </c>
      <c r="D14" s="118" t="s">
        <v>353</v>
      </c>
      <c r="E14" s="118" t="s">
        <v>353</v>
      </c>
      <c r="F14" s="118" t="s">
        <v>353</v>
      </c>
      <c r="G14" s="118" t="s">
        <v>353</v>
      </c>
      <c r="H14" s="118" t="s">
        <v>353</v>
      </c>
      <c r="I14" s="118" t="s">
        <v>353</v>
      </c>
      <c r="J14" s="118" t="s">
        <v>353</v>
      </c>
      <c r="K14" s="118" t="s">
        <v>353</v>
      </c>
      <c r="L14" s="118" t="s">
        <v>353</v>
      </c>
      <c r="M14" s="118" t="s">
        <v>353</v>
      </c>
      <c r="N14" s="118" t="s">
        <v>353</v>
      </c>
      <c r="O14" s="118" t="s">
        <v>353</v>
      </c>
      <c r="P14" s="118" t="s">
        <v>353</v>
      </c>
      <c r="Q14" s="118" t="s">
        <v>353</v>
      </c>
      <c r="R14" s="118" t="s">
        <v>353</v>
      </c>
      <c r="S14" s="118" t="s">
        <v>353</v>
      </c>
      <c r="T14" s="118" t="s">
        <v>353</v>
      </c>
      <c r="U14" s="118" t="s">
        <v>353</v>
      </c>
      <c r="V14" s="118" t="s">
        <v>353</v>
      </c>
      <c r="W14" s="118" t="s">
        <v>353</v>
      </c>
      <c r="X14" s="118" t="s">
        <v>353</v>
      </c>
      <c r="Y14" s="118" t="s">
        <v>353</v>
      </c>
      <c r="Z14" s="118" t="s">
        <v>353</v>
      </c>
      <c r="AA14" s="118" t="s">
        <v>353</v>
      </c>
      <c r="AB14" s="118" t="s">
        <v>353</v>
      </c>
      <c r="AC14" s="114"/>
      <c r="AD14" s="122" t="s">
        <v>353</v>
      </c>
      <c r="AE14" s="123" t="s">
        <v>353</v>
      </c>
      <c r="AF14" s="114"/>
      <c r="AG14" s="124" t="s">
        <v>353</v>
      </c>
      <c r="AH14" s="43" t="s">
        <v>353</v>
      </c>
      <c r="AI14" s="43" t="s">
        <v>352</v>
      </c>
      <c r="AJ14" s="43" t="s">
        <v>353</v>
      </c>
      <c r="AK14" s="43" t="s">
        <v>353</v>
      </c>
      <c r="AL14" s="43" t="s">
        <v>353</v>
      </c>
      <c r="AM14" s="43" t="s">
        <v>353</v>
      </c>
      <c r="AN14" s="125" t="s">
        <v>353</v>
      </c>
      <c r="AO14" s="114"/>
      <c r="AP14" s="124" t="s">
        <v>353</v>
      </c>
      <c r="AQ14" s="44" t="s">
        <v>354</v>
      </c>
      <c r="AR14" s="43" t="s">
        <v>353</v>
      </c>
      <c r="AS14" s="43" t="s">
        <v>353</v>
      </c>
      <c r="AT14" s="125" t="s">
        <v>354</v>
      </c>
      <c r="AU14" s="114"/>
      <c r="AV14" s="126" t="s">
        <v>968</v>
      </c>
      <c r="AW14" s="44" t="s">
        <v>353</v>
      </c>
      <c r="AX14" s="44" t="s">
        <v>353</v>
      </c>
      <c r="AY14" s="44" t="s">
        <v>353</v>
      </c>
      <c r="AZ14" s="44" t="s">
        <v>353</v>
      </c>
      <c r="BA14" s="43" t="s">
        <v>354</v>
      </c>
      <c r="BB14" s="44" t="s">
        <v>353</v>
      </c>
      <c r="BC14" s="43" t="s">
        <v>353</v>
      </c>
      <c r="BD14" s="123" t="s">
        <v>353</v>
      </c>
      <c r="BE14" s="114"/>
      <c r="BF14" s="122" t="s">
        <v>353</v>
      </c>
      <c r="BG14" s="44" t="s">
        <v>353</v>
      </c>
      <c r="BH14" s="123" t="s">
        <v>353</v>
      </c>
      <c r="BI14" s="114"/>
      <c r="BJ14" s="124" t="s">
        <v>353</v>
      </c>
      <c r="BK14" s="44" t="s">
        <v>354</v>
      </c>
      <c r="BL14" s="44" t="s">
        <v>353</v>
      </c>
      <c r="BM14" s="123" t="s">
        <v>353</v>
      </c>
      <c r="BN14" s="114"/>
      <c r="BO14" s="122" t="s">
        <v>354</v>
      </c>
      <c r="BP14" s="44" t="s">
        <v>354</v>
      </c>
      <c r="BQ14" s="43" t="s">
        <v>353</v>
      </c>
      <c r="BR14" s="43" t="s">
        <v>353</v>
      </c>
      <c r="BS14" s="44" t="s">
        <v>353</v>
      </c>
      <c r="BT14" s="49"/>
    </row>
    <row r="15" spans="1:109" ht="26.25" customHeight="1" x14ac:dyDescent="0.25">
      <c r="A15" s="127" t="s">
        <v>1561</v>
      </c>
      <c r="B15" s="44" t="s">
        <v>353</v>
      </c>
      <c r="C15" s="118" t="s">
        <v>353</v>
      </c>
      <c r="D15" s="118" t="s">
        <v>353</v>
      </c>
      <c r="E15" s="118" t="s">
        <v>353</v>
      </c>
      <c r="F15" s="118" t="s">
        <v>353</v>
      </c>
      <c r="G15" s="118" t="s">
        <v>353</v>
      </c>
      <c r="H15" s="118" t="s">
        <v>353</v>
      </c>
      <c r="I15" s="118" t="s">
        <v>353</v>
      </c>
      <c r="J15" s="118" t="s">
        <v>353</v>
      </c>
      <c r="K15" s="118" t="s">
        <v>353</v>
      </c>
      <c r="L15" s="118" t="s">
        <v>353</v>
      </c>
      <c r="M15" s="118" t="s">
        <v>353</v>
      </c>
      <c r="N15" s="118" t="s">
        <v>353</v>
      </c>
      <c r="O15" s="118" t="s">
        <v>353</v>
      </c>
      <c r="P15" s="118" t="s">
        <v>353</v>
      </c>
      <c r="Q15" s="118" t="s">
        <v>353</v>
      </c>
      <c r="R15" s="118" t="s">
        <v>353</v>
      </c>
      <c r="S15" s="118" t="s">
        <v>353</v>
      </c>
      <c r="T15" s="118" t="s">
        <v>353</v>
      </c>
      <c r="U15" s="118" t="s">
        <v>353</v>
      </c>
      <c r="V15" s="118" t="s">
        <v>353</v>
      </c>
      <c r="W15" s="118" t="s">
        <v>353</v>
      </c>
      <c r="X15" s="118" t="s">
        <v>353</v>
      </c>
      <c r="Y15" s="118" t="s">
        <v>353</v>
      </c>
      <c r="Z15" s="118" t="s">
        <v>353</v>
      </c>
      <c r="AA15" s="118" t="s">
        <v>353</v>
      </c>
      <c r="AB15" s="118" t="s">
        <v>353</v>
      </c>
      <c r="AC15" s="114"/>
      <c r="AD15" s="122" t="s">
        <v>353</v>
      </c>
      <c r="AE15" s="123" t="s">
        <v>353</v>
      </c>
      <c r="AF15" s="114"/>
      <c r="AG15" s="124" t="s">
        <v>354</v>
      </c>
      <c r="AH15" s="43" t="s">
        <v>353</v>
      </c>
      <c r="AI15" s="43" t="s">
        <v>353</v>
      </c>
      <c r="AJ15" s="43" t="s">
        <v>353</v>
      </c>
      <c r="AK15" s="43" t="s">
        <v>353</v>
      </c>
      <c r="AL15" s="43" t="s">
        <v>355</v>
      </c>
      <c r="AM15" s="43" t="s">
        <v>353</v>
      </c>
      <c r="AN15" s="125" t="s">
        <v>353</v>
      </c>
      <c r="AO15" s="114"/>
      <c r="AP15" s="124" t="s">
        <v>353</v>
      </c>
      <c r="AQ15" s="44" t="s">
        <v>353</v>
      </c>
      <c r="AR15" s="43" t="s">
        <v>353</v>
      </c>
      <c r="AS15" s="43" t="s">
        <v>353</v>
      </c>
      <c r="AT15" s="125" t="s">
        <v>353</v>
      </c>
      <c r="AU15" s="114"/>
      <c r="AV15" s="126" t="s">
        <v>968</v>
      </c>
      <c r="AW15" s="44" t="s">
        <v>353</v>
      </c>
      <c r="AX15" s="44" t="s">
        <v>353</v>
      </c>
      <c r="AY15" s="44" t="s">
        <v>353</v>
      </c>
      <c r="AZ15" s="44" t="s">
        <v>353</v>
      </c>
      <c r="BA15" s="43" t="s">
        <v>353</v>
      </c>
      <c r="BB15" s="44" t="s">
        <v>353</v>
      </c>
      <c r="BC15" s="43" t="s">
        <v>353</v>
      </c>
      <c r="BD15" s="123" t="s">
        <v>354</v>
      </c>
      <c r="BE15" s="114"/>
      <c r="BF15" s="122" t="s">
        <v>353</v>
      </c>
      <c r="BG15" s="44" t="s">
        <v>355</v>
      </c>
      <c r="BH15" s="123" t="s">
        <v>353</v>
      </c>
      <c r="BI15" s="114"/>
      <c r="BJ15" s="124" t="s">
        <v>354</v>
      </c>
      <c r="BK15" s="44" t="s">
        <v>352</v>
      </c>
      <c r="BL15" s="44" t="s">
        <v>353</v>
      </c>
      <c r="BM15" s="123" t="s">
        <v>353</v>
      </c>
      <c r="BN15" s="114"/>
      <c r="BO15" s="122" t="s">
        <v>353</v>
      </c>
      <c r="BP15" s="44" t="s">
        <v>353</v>
      </c>
      <c r="BQ15" s="43" t="s">
        <v>353</v>
      </c>
      <c r="BR15" s="43" t="s">
        <v>353</v>
      </c>
      <c r="BS15" s="44" t="s">
        <v>354</v>
      </c>
      <c r="BT15" s="49"/>
    </row>
    <row r="16" spans="1:109" ht="26.25" customHeight="1" x14ac:dyDescent="0.25">
      <c r="A16" s="127" t="s">
        <v>379</v>
      </c>
      <c r="B16" s="44" t="s">
        <v>353</v>
      </c>
      <c r="C16" s="118" t="s">
        <v>353</v>
      </c>
      <c r="D16" s="118" t="s">
        <v>353</v>
      </c>
      <c r="E16" s="118" t="s">
        <v>353</v>
      </c>
      <c r="F16" s="118" t="s">
        <v>353</v>
      </c>
      <c r="G16" s="118" t="s">
        <v>353</v>
      </c>
      <c r="H16" s="118" t="s">
        <v>353</v>
      </c>
      <c r="I16" s="118" t="s">
        <v>353</v>
      </c>
      <c r="J16" s="118" t="s">
        <v>353</v>
      </c>
      <c r="K16" s="118" t="s">
        <v>353</v>
      </c>
      <c r="L16" s="118" t="s">
        <v>353</v>
      </c>
      <c r="M16" s="118" t="s">
        <v>353</v>
      </c>
      <c r="N16" s="118" t="s">
        <v>353</v>
      </c>
      <c r="O16" s="118" t="s">
        <v>353</v>
      </c>
      <c r="P16" s="118" t="s">
        <v>353</v>
      </c>
      <c r="Q16" s="118" t="s">
        <v>353</v>
      </c>
      <c r="R16" s="118" t="s">
        <v>353</v>
      </c>
      <c r="S16" s="118" t="s">
        <v>353</v>
      </c>
      <c r="T16" s="118" t="s">
        <v>353</v>
      </c>
      <c r="U16" s="118" t="s">
        <v>353</v>
      </c>
      <c r="V16" s="118" t="s">
        <v>353</v>
      </c>
      <c r="W16" s="118" t="s">
        <v>353</v>
      </c>
      <c r="X16" s="118" t="s">
        <v>353</v>
      </c>
      <c r="Y16" s="118" t="s">
        <v>353</v>
      </c>
      <c r="Z16" s="118" t="s">
        <v>353</v>
      </c>
      <c r="AA16" s="118" t="s">
        <v>353</v>
      </c>
      <c r="AB16" s="118" t="s">
        <v>353</v>
      </c>
      <c r="AC16" s="114"/>
      <c r="AD16" s="122" t="s">
        <v>353</v>
      </c>
      <c r="AE16" s="123" t="s">
        <v>353</v>
      </c>
      <c r="AF16" s="114"/>
      <c r="AG16" s="124" t="s">
        <v>353</v>
      </c>
      <c r="AH16" s="43" t="s">
        <v>353</v>
      </c>
      <c r="AI16" s="43" t="s">
        <v>353</v>
      </c>
      <c r="AJ16" s="43" t="s">
        <v>352</v>
      </c>
      <c r="AK16" s="43" t="s">
        <v>353</v>
      </c>
      <c r="AL16" s="43" t="s">
        <v>352</v>
      </c>
      <c r="AM16" s="43" t="s">
        <v>353</v>
      </c>
      <c r="AN16" s="125" t="s">
        <v>353</v>
      </c>
      <c r="AO16" s="114"/>
      <c r="AP16" s="124" t="s">
        <v>352</v>
      </c>
      <c r="AQ16" s="44" t="s">
        <v>354</v>
      </c>
      <c r="AR16" s="43" t="s">
        <v>352</v>
      </c>
      <c r="AS16" s="43" t="s">
        <v>352</v>
      </c>
      <c r="AT16" s="125" t="s">
        <v>352</v>
      </c>
      <c r="AU16" s="114"/>
      <c r="AV16" s="126" t="s">
        <v>970</v>
      </c>
      <c r="AW16" s="44" t="s">
        <v>353</v>
      </c>
      <c r="AX16" s="44" t="s">
        <v>353</v>
      </c>
      <c r="AY16" s="44" t="s">
        <v>352</v>
      </c>
      <c r="AZ16" s="44" t="s">
        <v>352</v>
      </c>
      <c r="BA16" s="43" t="s">
        <v>354</v>
      </c>
      <c r="BB16" s="44" t="s">
        <v>353</v>
      </c>
      <c r="BC16" s="43" t="s">
        <v>353</v>
      </c>
      <c r="BD16" s="123" t="s">
        <v>353</v>
      </c>
      <c r="BE16" s="114"/>
      <c r="BF16" s="122" t="s">
        <v>353</v>
      </c>
      <c r="BG16" s="44" t="s">
        <v>353</v>
      </c>
      <c r="BH16" s="123" t="s">
        <v>353</v>
      </c>
      <c r="BI16" s="114"/>
      <c r="BJ16" s="124" t="s">
        <v>354</v>
      </c>
      <c r="BK16" s="44" t="s">
        <v>354</v>
      </c>
      <c r="BL16" s="44" t="s">
        <v>354</v>
      </c>
      <c r="BM16" s="123" t="s">
        <v>354</v>
      </c>
      <c r="BN16" s="114"/>
      <c r="BO16" s="122" t="s">
        <v>354</v>
      </c>
      <c r="BP16" s="44" t="s">
        <v>354</v>
      </c>
      <c r="BQ16" s="43" t="s">
        <v>353</v>
      </c>
      <c r="BR16" s="43" t="s">
        <v>353</v>
      </c>
      <c r="BS16" s="44" t="s">
        <v>354</v>
      </c>
      <c r="BT16" s="49"/>
    </row>
    <row r="17" spans="1:72" ht="26.25" customHeight="1" x14ac:dyDescent="0.25">
      <c r="A17" s="127" t="s">
        <v>380</v>
      </c>
      <c r="B17" s="44" t="s">
        <v>354</v>
      </c>
      <c r="C17" s="118" t="s">
        <v>354</v>
      </c>
      <c r="D17" s="118" t="s">
        <v>353</v>
      </c>
      <c r="E17" s="118" t="s">
        <v>353</v>
      </c>
      <c r="F17" s="118" t="s">
        <v>354</v>
      </c>
      <c r="G17" s="118" t="s">
        <v>354</v>
      </c>
      <c r="H17" s="118" t="s">
        <v>354</v>
      </c>
      <c r="I17" s="118" t="s">
        <v>354</v>
      </c>
      <c r="J17" s="118" t="s">
        <v>354</v>
      </c>
      <c r="K17" s="118" t="s">
        <v>354</v>
      </c>
      <c r="L17" s="118" t="s">
        <v>354</v>
      </c>
      <c r="M17" s="118" t="s">
        <v>354</v>
      </c>
      <c r="N17" s="118" t="s">
        <v>354</v>
      </c>
      <c r="O17" s="118" t="s">
        <v>354</v>
      </c>
      <c r="P17" s="118" t="s">
        <v>354</v>
      </c>
      <c r="Q17" s="118" t="s">
        <v>354</v>
      </c>
      <c r="R17" s="118" t="s">
        <v>353</v>
      </c>
      <c r="S17" s="118" t="s">
        <v>353</v>
      </c>
      <c r="T17" s="118" t="s">
        <v>354</v>
      </c>
      <c r="U17" s="118" t="s">
        <v>354</v>
      </c>
      <c r="V17" s="118" t="s">
        <v>354</v>
      </c>
      <c r="W17" s="118" t="s">
        <v>353</v>
      </c>
      <c r="X17" s="118" t="s">
        <v>354</v>
      </c>
      <c r="Y17" s="118" t="s">
        <v>354</v>
      </c>
      <c r="Z17" s="118" t="s">
        <v>354</v>
      </c>
      <c r="AA17" s="118" t="s">
        <v>354</v>
      </c>
      <c r="AB17" s="118" t="s">
        <v>354</v>
      </c>
      <c r="AC17" s="114"/>
      <c r="AD17" s="122" t="s">
        <v>353</v>
      </c>
      <c r="AE17" s="123" t="s">
        <v>353</v>
      </c>
      <c r="AF17" s="114"/>
      <c r="AG17" s="124" t="s">
        <v>354</v>
      </c>
      <c r="AH17" s="43" t="s">
        <v>354</v>
      </c>
      <c r="AI17" s="43" t="s">
        <v>353</v>
      </c>
      <c r="AJ17" s="43" t="s">
        <v>354</v>
      </c>
      <c r="AK17" s="43" t="s">
        <v>352</v>
      </c>
      <c r="AL17" s="43" t="s">
        <v>354</v>
      </c>
      <c r="AM17" s="43" t="s">
        <v>352</v>
      </c>
      <c r="AN17" s="125" t="s">
        <v>352</v>
      </c>
      <c r="AO17" s="114"/>
      <c r="AP17" s="124" t="s">
        <v>353</v>
      </c>
      <c r="AQ17" s="44" t="s">
        <v>354</v>
      </c>
      <c r="AR17" s="43" t="s">
        <v>352</v>
      </c>
      <c r="AS17" s="43" t="s">
        <v>353</v>
      </c>
      <c r="AT17" s="125" t="s">
        <v>352</v>
      </c>
      <c r="AU17" s="114"/>
      <c r="AV17" s="126" t="s">
        <v>968</v>
      </c>
      <c r="AW17" s="44" t="s">
        <v>354</v>
      </c>
      <c r="AX17" s="44" t="s">
        <v>353</v>
      </c>
      <c r="AY17" s="44" t="s">
        <v>353</v>
      </c>
      <c r="AZ17" s="44" t="s">
        <v>352</v>
      </c>
      <c r="BA17" s="43" t="s">
        <v>352</v>
      </c>
      <c r="BB17" s="44" t="s">
        <v>353</v>
      </c>
      <c r="BC17" s="43" t="s">
        <v>354</v>
      </c>
      <c r="BD17" s="123" t="s">
        <v>354</v>
      </c>
      <c r="BE17" s="114"/>
      <c r="BF17" s="122" t="s">
        <v>352</v>
      </c>
      <c r="BG17" s="44" t="s">
        <v>354</v>
      </c>
      <c r="BH17" s="123" t="s">
        <v>352</v>
      </c>
      <c r="BI17" s="114"/>
      <c r="BJ17" s="124" t="s">
        <v>354</v>
      </c>
      <c r="BK17" s="44" t="s">
        <v>354</v>
      </c>
      <c r="BL17" s="44" t="s">
        <v>353</v>
      </c>
      <c r="BM17" s="123" t="s">
        <v>353</v>
      </c>
      <c r="BN17" s="114"/>
      <c r="BO17" s="122" t="s">
        <v>353</v>
      </c>
      <c r="BP17" s="44" t="s">
        <v>353</v>
      </c>
      <c r="BQ17" s="43" t="s">
        <v>353</v>
      </c>
      <c r="BR17" s="43" t="s">
        <v>353</v>
      </c>
      <c r="BS17" s="44" t="s">
        <v>353</v>
      </c>
      <c r="BT17" s="49"/>
    </row>
    <row r="18" spans="1:72" ht="26.25" customHeight="1" x14ac:dyDescent="0.25">
      <c r="A18" s="127" t="s">
        <v>381</v>
      </c>
      <c r="B18" s="44" t="s">
        <v>353</v>
      </c>
      <c r="C18" s="118" t="s">
        <v>353</v>
      </c>
      <c r="D18" s="118" t="s">
        <v>353</v>
      </c>
      <c r="E18" s="118" t="s">
        <v>353</v>
      </c>
      <c r="F18" s="118" t="s">
        <v>353</v>
      </c>
      <c r="G18" s="118" t="s">
        <v>353</v>
      </c>
      <c r="H18" s="118" t="s">
        <v>353</v>
      </c>
      <c r="I18" s="118" t="s">
        <v>353</v>
      </c>
      <c r="J18" s="118" t="s">
        <v>353</v>
      </c>
      <c r="K18" s="118" t="s">
        <v>353</v>
      </c>
      <c r="L18" s="118" t="s">
        <v>353</v>
      </c>
      <c r="M18" s="118" t="s">
        <v>353</v>
      </c>
      <c r="N18" s="118" t="s">
        <v>353</v>
      </c>
      <c r="O18" s="118" t="s">
        <v>353</v>
      </c>
      <c r="P18" s="118" t="s">
        <v>353</v>
      </c>
      <c r="Q18" s="118" t="s">
        <v>353</v>
      </c>
      <c r="R18" s="118" t="s">
        <v>353</v>
      </c>
      <c r="S18" s="118" t="s">
        <v>353</v>
      </c>
      <c r="T18" s="118" t="s">
        <v>353</v>
      </c>
      <c r="U18" s="118" t="s">
        <v>353</v>
      </c>
      <c r="V18" s="118" t="s">
        <v>353</v>
      </c>
      <c r="W18" s="118" t="s">
        <v>353</v>
      </c>
      <c r="X18" s="118" t="s">
        <v>353</v>
      </c>
      <c r="Y18" s="118" t="s">
        <v>353</v>
      </c>
      <c r="Z18" s="118" t="s">
        <v>353</v>
      </c>
      <c r="AA18" s="118" t="s">
        <v>353</v>
      </c>
      <c r="AB18" s="118" t="s">
        <v>353</v>
      </c>
      <c r="AC18" s="114"/>
      <c r="AD18" s="122" t="s">
        <v>353</v>
      </c>
      <c r="AE18" s="123" t="s">
        <v>353</v>
      </c>
      <c r="AF18" s="114"/>
      <c r="AG18" s="124" t="s">
        <v>353</v>
      </c>
      <c r="AH18" s="43" t="s">
        <v>353</v>
      </c>
      <c r="AI18" s="43" t="s">
        <v>353</v>
      </c>
      <c r="AJ18" s="43" t="s">
        <v>353</v>
      </c>
      <c r="AK18" s="43" t="s">
        <v>353</v>
      </c>
      <c r="AL18" s="43" t="s">
        <v>353</v>
      </c>
      <c r="AM18" s="43" t="s">
        <v>353</v>
      </c>
      <c r="AN18" s="125" t="s">
        <v>353</v>
      </c>
      <c r="AO18" s="114"/>
      <c r="AP18" s="124" t="s">
        <v>353</v>
      </c>
      <c r="AQ18" s="44" t="s">
        <v>353</v>
      </c>
      <c r="AR18" s="43" t="s">
        <v>353</v>
      </c>
      <c r="AS18" s="43" t="s">
        <v>353</v>
      </c>
      <c r="AT18" s="125" t="s">
        <v>353</v>
      </c>
      <c r="AU18" s="114"/>
      <c r="AV18" s="126" t="s">
        <v>968</v>
      </c>
      <c r="AW18" s="44" t="s">
        <v>353</v>
      </c>
      <c r="AX18" s="44" t="s">
        <v>353</v>
      </c>
      <c r="AY18" s="44" t="s">
        <v>353</v>
      </c>
      <c r="AZ18" s="44" t="s">
        <v>354</v>
      </c>
      <c r="BA18" s="43" t="s">
        <v>353</v>
      </c>
      <c r="BB18" s="44" t="s">
        <v>353</v>
      </c>
      <c r="BC18" s="43" t="s">
        <v>353</v>
      </c>
      <c r="BD18" s="123" t="s">
        <v>354</v>
      </c>
      <c r="BE18" s="114"/>
      <c r="BF18" s="122" t="s">
        <v>353</v>
      </c>
      <c r="BG18" s="44" t="s">
        <v>354</v>
      </c>
      <c r="BH18" s="123" t="s">
        <v>354</v>
      </c>
      <c r="BI18" s="114"/>
      <c r="BJ18" s="124" t="s">
        <v>353</v>
      </c>
      <c r="BK18" s="44" t="s">
        <v>353</v>
      </c>
      <c r="BL18" s="44" t="s">
        <v>353</v>
      </c>
      <c r="BM18" s="123" t="s">
        <v>353</v>
      </c>
      <c r="BN18" s="114"/>
      <c r="BO18" s="122" t="s">
        <v>353</v>
      </c>
      <c r="BP18" s="44" t="s">
        <v>354</v>
      </c>
      <c r="BQ18" s="43" t="s">
        <v>353</v>
      </c>
      <c r="BR18" s="43" t="s">
        <v>353</v>
      </c>
      <c r="BS18" s="44" t="s">
        <v>354</v>
      </c>
      <c r="BT18" s="49"/>
    </row>
    <row r="19" spans="1:72" ht="26.25" customHeight="1" x14ac:dyDescent="0.25">
      <c r="A19" s="127" t="s">
        <v>382</v>
      </c>
      <c r="B19" s="44" t="s">
        <v>354</v>
      </c>
      <c r="C19" s="118" t="s">
        <v>354</v>
      </c>
      <c r="D19" s="118" t="s">
        <v>354</v>
      </c>
      <c r="E19" s="118" t="s">
        <v>354</v>
      </c>
      <c r="F19" s="118" t="s">
        <v>354</v>
      </c>
      <c r="G19" s="118" t="s">
        <v>354</v>
      </c>
      <c r="H19" s="118" t="s">
        <v>354</v>
      </c>
      <c r="I19" s="118" t="s">
        <v>354</v>
      </c>
      <c r="J19" s="118" t="s">
        <v>354</v>
      </c>
      <c r="K19" s="118" t="s">
        <v>354</v>
      </c>
      <c r="L19" s="118" t="s">
        <v>354</v>
      </c>
      <c r="M19" s="118" t="s">
        <v>354</v>
      </c>
      <c r="N19" s="118" t="s">
        <v>354</v>
      </c>
      <c r="O19" s="118" t="s">
        <v>354</v>
      </c>
      <c r="P19" s="118" t="s">
        <v>354</v>
      </c>
      <c r="Q19" s="118" t="s">
        <v>353</v>
      </c>
      <c r="R19" s="118" t="s">
        <v>354</v>
      </c>
      <c r="S19" s="118" t="s">
        <v>354</v>
      </c>
      <c r="T19" s="118" t="s">
        <v>354</v>
      </c>
      <c r="U19" s="118" t="s">
        <v>354</v>
      </c>
      <c r="V19" s="118" t="s">
        <v>354</v>
      </c>
      <c r="W19" s="118" t="s">
        <v>354</v>
      </c>
      <c r="X19" s="118" t="s">
        <v>354</v>
      </c>
      <c r="Y19" s="118" t="s">
        <v>354</v>
      </c>
      <c r="Z19" s="118" t="s">
        <v>354</v>
      </c>
      <c r="AA19" s="118" t="s">
        <v>354</v>
      </c>
      <c r="AB19" s="118" t="s">
        <v>354</v>
      </c>
      <c r="AC19" s="114"/>
      <c r="AD19" s="122" t="s">
        <v>353</v>
      </c>
      <c r="AE19" s="123" t="s">
        <v>353</v>
      </c>
      <c r="AF19" s="114"/>
      <c r="AG19" s="124" t="s">
        <v>354</v>
      </c>
      <c r="AH19" s="43" t="s">
        <v>353</v>
      </c>
      <c r="AI19" s="43" t="s">
        <v>353</v>
      </c>
      <c r="AJ19" s="43" t="s">
        <v>352</v>
      </c>
      <c r="AK19" s="43" t="s">
        <v>353</v>
      </c>
      <c r="AL19" s="43" t="s">
        <v>352</v>
      </c>
      <c r="AM19" s="43" t="s">
        <v>353</v>
      </c>
      <c r="AN19" s="125" t="s">
        <v>353</v>
      </c>
      <c r="AO19" s="114"/>
      <c r="AP19" s="124" t="s">
        <v>353</v>
      </c>
      <c r="AQ19" s="44" t="s">
        <v>353</v>
      </c>
      <c r="AR19" s="43" t="s">
        <v>353</v>
      </c>
      <c r="AS19" s="43" t="s">
        <v>353</v>
      </c>
      <c r="AT19" s="125" t="s">
        <v>353</v>
      </c>
      <c r="AU19" s="114"/>
      <c r="AV19" s="126" t="s">
        <v>968</v>
      </c>
      <c r="AW19" s="44" t="s">
        <v>353</v>
      </c>
      <c r="AX19" s="44" t="s">
        <v>354</v>
      </c>
      <c r="AY19" s="44" t="s">
        <v>352</v>
      </c>
      <c r="AZ19" s="44" t="s">
        <v>352</v>
      </c>
      <c r="BA19" s="43" t="s">
        <v>353</v>
      </c>
      <c r="BB19" s="44" t="s">
        <v>352</v>
      </c>
      <c r="BC19" s="43" t="s">
        <v>353</v>
      </c>
      <c r="BD19" s="123" t="s">
        <v>354</v>
      </c>
      <c r="BE19" s="114"/>
      <c r="BF19" s="122" t="s">
        <v>353</v>
      </c>
      <c r="BG19" s="44" t="s">
        <v>353</v>
      </c>
      <c r="BH19" s="123" t="s">
        <v>352</v>
      </c>
      <c r="BI19" s="114"/>
      <c r="BJ19" s="124" t="s">
        <v>353</v>
      </c>
      <c r="BK19" s="44" t="s">
        <v>354</v>
      </c>
      <c r="BL19" s="44" t="s">
        <v>352</v>
      </c>
      <c r="BM19" s="123" t="s">
        <v>352</v>
      </c>
      <c r="BN19" s="114"/>
      <c r="BO19" s="122" t="s">
        <v>354</v>
      </c>
      <c r="BP19" s="44" t="s">
        <v>354</v>
      </c>
      <c r="BQ19" s="43" t="s">
        <v>353</v>
      </c>
      <c r="BR19" s="43" t="s">
        <v>354</v>
      </c>
      <c r="BS19" s="44" t="s">
        <v>354</v>
      </c>
      <c r="BT19" s="49"/>
    </row>
    <row r="20" spans="1:72" ht="26.25" customHeight="1" x14ac:dyDescent="0.25">
      <c r="A20" s="127" t="s">
        <v>383</v>
      </c>
      <c r="B20" s="44" t="s">
        <v>354</v>
      </c>
      <c r="C20" s="118" t="s">
        <v>353</v>
      </c>
      <c r="D20" s="118" t="s">
        <v>354</v>
      </c>
      <c r="E20" s="118" t="s">
        <v>354</v>
      </c>
      <c r="F20" s="118" t="s">
        <v>353</v>
      </c>
      <c r="G20" s="118" t="s">
        <v>353</v>
      </c>
      <c r="H20" s="118" t="s">
        <v>354</v>
      </c>
      <c r="I20" s="118" t="s">
        <v>354</v>
      </c>
      <c r="J20" s="118" t="s">
        <v>354</v>
      </c>
      <c r="K20" s="118" t="s">
        <v>354</v>
      </c>
      <c r="L20" s="118" t="s">
        <v>354</v>
      </c>
      <c r="M20" s="118" t="s">
        <v>354</v>
      </c>
      <c r="N20" s="118" t="s">
        <v>353</v>
      </c>
      <c r="O20" s="118" t="s">
        <v>354</v>
      </c>
      <c r="P20" s="118" t="s">
        <v>353</v>
      </c>
      <c r="Q20" s="118" t="s">
        <v>353</v>
      </c>
      <c r="R20" s="118" t="s">
        <v>354</v>
      </c>
      <c r="S20" s="118" t="s">
        <v>354</v>
      </c>
      <c r="T20" s="118" t="s">
        <v>353</v>
      </c>
      <c r="U20" s="118" t="s">
        <v>353</v>
      </c>
      <c r="V20" s="118" t="s">
        <v>354</v>
      </c>
      <c r="W20" s="118" t="s">
        <v>354</v>
      </c>
      <c r="X20" s="118" t="s">
        <v>353</v>
      </c>
      <c r="Y20" s="118" t="s">
        <v>354</v>
      </c>
      <c r="Z20" s="118" t="s">
        <v>354</v>
      </c>
      <c r="AA20" s="118" t="s">
        <v>353</v>
      </c>
      <c r="AB20" s="118" t="s">
        <v>353</v>
      </c>
      <c r="AC20" s="114"/>
      <c r="AD20" s="122" t="s">
        <v>353</v>
      </c>
      <c r="AE20" s="123" t="s">
        <v>353</v>
      </c>
      <c r="AF20" s="114"/>
      <c r="AG20" s="124" t="s">
        <v>353</v>
      </c>
      <c r="AH20" s="43" t="s">
        <v>353</v>
      </c>
      <c r="AI20" s="43" t="s">
        <v>353</v>
      </c>
      <c r="AJ20" s="43" t="s">
        <v>355</v>
      </c>
      <c r="AK20" s="43" t="s">
        <v>355</v>
      </c>
      <c r="AL20" s="43" t="s">
        <v>355</v>
      </c>
      <c r="AM20" s="43" t="s">
        <v>355</v>
      </c>
      <c r="AN20" s="125" t="s">
        <v>355</v>
      </c>
      <c r="AO20" s="114"/>
      <c r="AP20" s="124" t="s">
        <v>355</v>
      </c>
      <c r="AQ20" s="44" t="s">
        <v>355</v>
      </c>
      <c r="AR20" s="43" t="s">
        <v>353</v>
      </c>
      <c r="AS20" s="43" t="s">
        <v>353</v>
      </c>
      <c r="AT20" s="125" t="s">
        <v>353</v>
      </c>
      <c r="AU20" s="114"/>
      <c r="AV20" s="126" t="s">
        <v>970</v>
      </c>
      <c r="AW20" s="44" t="s">
        <v>353</v>
      </c>
      <c r="AX20" s="44" t="s">
        <v>353</v>
      </c>
      <c r="AY20" s="44" t="s">
        <v>353</v>
      </c>
      <c r="AZ20" s="44" t="s">
        <v>353</v>
      </c>
      <c r="BA20" s="43" t="s">
        <v>352</v>
      </c>
      <c r="BB20" s="44" t="s">
        <v>353</v>
      </c>
      <c r="BC20" s="43" t="s">
        <v>353</v>
      </c>
      <c r="BD20" s="123" t="s">
        <v>353</v>
      </c>
      <c r="BE20" s="114"/>
      <c r="BF20" s="122" t="s">
        <v>352</v>
      </c>
      <c r="BG20" s="44" t="s">
        <v>352</v>
      </c>
      <c r="BH20" s="123" t="s">
        <v>353</v>
      </c>
      <c r="BI20" s="114"/>
      <c r="BJ20" s="124" t="s">
        <v>355</v>
      </c>
      <c r="BK20" s="44" t="s">
        <v>355</v>
      </c>
      <c r="BL20" s="44" t="s">
        <v>352</v>
      </c>
      <c r="BM20" s="123" t="s">
        <v>352</v>
      </c>
      <c r="BN20" s="114"/>
      <c r="BO20" s="122" t="s">
        <v>354</v>
      </c>
      <c r="BP20" s="44" t="s">
        <v>354</v>
      </c>
      <c r="BQ20" s="43" t="s">
        <v>353</v>
      </c>
      <c r="BR20" s="43" t="s">
        <v>354</v>
      </c>
      <c r="BS20" s="44" t="s">
        <v>354</v>
      </c>
      <c r="BT20" s="49"/>
    </row>
    <row r="21" spans="1:72" ht="26.25" customHeight="1" x14ac:dyDescent="0.25">
      <c r="A21" s="127" t="s">
        <v>384</v>
      </c>
      <c r="B21" s="44" t="s">
        <v>353</v>
      </c>
      <c r="C21" s="118" t="s">
        <v>353</v>
      </c>
      <c r="D21" s="118" t="s">
        <v>353</v>
      </c>
      <c r="E21" s="118" t="s">
        <v>353</v>
      </c>
      <c r="F21" s="118" t="s">
        <v>353</v>
      </c>
      <c r="G21" s="118" t="s">
        <v>353</v>
      </c>
      <c r="H21" s="118" t="s">
        <v>353</v>
      </c>
      <c r="I21" s="118" t="s">
        <v>353</v>
      </c>
      <c r="J21" s="118" t="s">
        <v>353</v>
      </c>
      <c r="K21" s="118" t="s">
        <v>353</v>
      </c>
      <c r="L21" s="118" t="s">
        <v>353</v>
      </c>
      <c r="M21" s="118" t="s">
        <v>353</v>
      </c>
      <c r="N21" s="118" t="s">
        <v>353</v>
      </c>
      <c r="O21" s="118" t="s">
        <v>353</v>
      </c>
      <c r="P21" s="118" t="s">
        <v>353</v>
      </c>
      <c r="Q21" s="118" t="s">
        <v>353</v>
      </c>
      <c r="R21" s="118" t="s">
        <v>353</v>
      </c>
      <c r="S21" s="118" t="s">
        <v>353</v>
      </c>
      <c r="T21" s="118" t="s">
        <v>353</v>
      </c>
      <c r="U21" s="118" t="s">
        <v>353</v>
      </c>
      <c r="V21" s="118" t="s">
        <v>353</v>
      </c>
      <c r="W21" s="118" t="s">
        <v>353</v>
      </c>
      <c r="X21" s="118" t="s">
        <v>353</v>
      </c>
      <c r="Y21" s="118" t="s">
        <v>353</v>
      </c>
      <c r="Z21" s="118" t="s">
        <v>353</v>
      </c>
      <c r="AA21" s="118" t="s">
        <v>353</v>
      </c>
      <c r="AB21" s="118" t="s">
        <v>353</v>
      </c>
      <c r="AC21" s="114"/>
      <c r="AD21" s="122" t="s">
        <v>353</v>
      </c>
      <c r="AE21" s="123" t="s">
        <v>353</v>
      </c>
      <c r="AF21" s="114"/>
      <c r="AG21" s="124" t="s">
        <v>354</v>
      </c>
      <c r="AH21" s="43" t="s">
        <v>353</v>
      </c>
      <c r="AI21" s="43" t="s">
        <v>353</v>
      </c>
      <c r="AJ21" s="43" t="s">
        <v>353</v>
      </c>
      <c r="AK21" s="43" t="s">
        <v>353</v>
      </c>
      <c r="AL21" s="43" t="s">
        <v>355</v>
      </c>
      <c r="AM21" s="43" t="s">
        <v>353</v>
      </c>
      <c r="AN21" s="125" t="s">
        <v>353</v>
      </c>
      <c r="AO21" s="114"/>
      <c r="AP21" s="124" t="s">
        <v>353</v>
      </c>
      <c r="AQ21" s="44" t="s">
        <v>353</v>
      </c>
      <c r="AR21" s="43" t="s">
        <v>353</v>
      </c>
      <c r="AS21" s="43" t="s">
        <v>353</v>
      </c>
      <c r="AT21" s="125" t="s">
        <v>353</v>
      </c>
      <c r="AU21" s="114"/>
      <c r="AV21" s="126" t="s">
        <v>968</v>
      </c>
      <c r="AW21" s="44" t="s">
        <v>354</v>
      </c>
      <c r="AX21" s="44" t="s">
        <v>354</v>
      </c>
      <c r="AY21" s="44" t="s">
        <v>355</v>
      </c>
      <c r="AZ21" s="44" t="s">
        <v>355</v>
      </c>
      <c r="BA21" s="43" t="s">
        <v>355</v>
      </c>
      <c r="BB21" s="44" t="s">
        <v>353</v>
      </c>
      <c r="BC21" s="43" t="s">
        <v>353</v>
      </c>
      <c r="BD21" s="123" t="s">
        <v>353</v>
      </c>
      <c r="BE21" s="114"/>
      <c r="BF21" s="122" t="s">
        <v>352</v>
      </c>
      <c r="BG21" s="44" t="s">
        <v>352</v>
      </c>
      <c r="BH21" s="123" t="s">
        <v>355</v>
      </c>
      <c r="BI21" s="114"/>
      <c r="BJ21" s="124" t="s">
        <v>352</v>
      </c>
      <c r="BK21" s="44" t="s">
        <v>352</v>
      </c>
      <c r="BL21" s="44" t="s">
        <v>355</v>
      </c>
      <c r="BM21" s="123" t="s">
        <v>355</v>
      </c>
      <c r="BN21" s="114"/>
      <c r="BO21" s="122" t="s">
        <v>353</v>
      </c>
      <c r="BP21" s="44" t="s">
        <v>354</v>
      </c>
      <c r="BQ21" s="43" t="s">
        <v>353</v>
      </c>
      <c r="BR21" s="43" t="s">
        <v>353</v>
      </c>
      <c r="BS21" s="44" t="s">
        <v>354</v>
      </c>
      <c r="BT21" s="49"/>
    </row>
    <row r="22" spans="1:72" ht="26.25" customHeight="1" x14ac:dyDescent="0.25">
      <c r="A22" s="127" t="s">
        <v>385</v>
      </c>
      <c r="B22" s="44" t="s">
        <v>353</v>
      </c>
      <c r="C22" s="118" t="s">
        <v>353</v>
      </c>
      <c r="D22" s="118" t="s">
        <v>353</v>
      </c>
      <c r="E22" s="118" t="s">
        <v>353</v>
      </c>
      <c r="F22" s="118" t="s">
        <v>353</v>
      </c>
      <c r="G22" s="118" t="s">
        <v>353</v>
      </c>
      <c r="H22" s="118" t="s">
        <v>353</v>
      </c>
      <c r="I22" s="118" t="s">
        <v>353</v>
      </c>
      <c r="J22" s="118" t="s">
        <v>353</v>
      </c>
      <c r="K22" s="118" t="s">
        <v>353</v>
      </c>
      <c r="L22" s="118" t="s">
        <v>353</v>
      </c>
      <c r="M22" s="118" t="s">
        <v>353</v>
      </c>
      <c r="N22" s="118" t="s">
        <v>353</v>
      </c>
      <c r="O22" s="118" t="s">
        <v>353</v>
      </c>
      <c r="P22" s="118" t="s">
        <v>353</v>
      </c>
      <c r="Q22" s="118" t="s">
        <v>353</v>
      </c>
      <c r="R22" s="118" t="s">
        <v>353</v>
      </c>
      <c r="S22" s="118" t="s">
        <v>353</v>
      </c>
      <c r="T22" s="118" t="s">
        <v>353</v>
      </c>
      <c r="U22" s="118" t="s">
        <v>353</v>
      </c>
      <c r="V22" s="118" t="s">
        <v>353</v>
      </c>
      <c r="W22" s="118" t="s">
        <v>353</v>
      </c>
      <c r="X22" s="118" t="s">
        <v>353</v>
      </c>
      <c r="Y22" s="118" t="s">
        <v>353</v>
      </c>
      <c r="Z22" s="118" t="s">
        <v>353</v>
      </c>
      <c r="AA22" s="118" t="s">
        <v>353</v>
      </c>
      <c r="AB22" s="118" t="s">
        <v>353</v>
      </c>
      <c r="AC22" s="114"/>
      <c r="AD22" s="122" t="s">
        <v>353</v>
      </c>
      <c r="AE22" s="123" t="s">
        <v>353</v>
      </c>
      <c r="AF22" s="114"/>
      <c r="AG22" s="124" t="s">
        <v>353</v>
      </c>
      <c r="AH22" s="43" t="s">
        <v>353</v>
      </c>
      <c r="AI22" s="43" t="s">
        <v>353</v>
      </c>
      <c r="AJ22" s="43" t="s">
        <v>353</v>
      </c>
      <c r="AK22" s="43" t="s">
        <v>353</v>
      </c>
      <c r="AL22" s="43" t="s">
        <v>354</v>
      </c>
      <c r="AM22" s="43" t="s">
        <v>355</v>
      </c>
      <c r="AN22" s="125" t="s">
        <v>353</v>
      </c>
      <c r="AO22" s="114"/>
      <c r="AP22" s="124" t="s">
        <v>353</v>
      </c>
      <c r="AQ22" s="44" t="s">
        <v>353</v>
      </c>
      <c r="AR22" s="43" t="s">
        <v>353</v>
      </c>
      <c r="AS22" s="43" t="s">
        <v>353</v>
      </c>
      <c r="AT22" s="125" t="s">
        <v>353</v>
      </c>
      <c r="AU22" s="114"/>
      <c r="AV22" s="126" t="s">
        <v>968</v>
      </c>
      <c r="AW22" s="44" t="s">
        <v>354</v>
      </c>
      <c r="AX22" s="44" t="s">
        <v>354</v>
      </c>
      <c r="AY22" s="44" t="s">
        <v>352</v>
      </c>
      <c r="AZ22" s="44" t="s">
        <v>352</v>
      </c>
      <c r="BA22" s="43" t="s">
        <v>353</v>
      </c>
      <c r="BB22" s="44" t="s">
        <v>352</v>
      </c>
      <c r="BC22" s="43" t="s">
        <v>354</v>
      </c>
      <c r="BD22" s="123" t="s">
        <v>354</v>
      </c>
      <c r="BE22" s="114"/>
      <c r="BF22" s="122" t="s">
        <v>353</v>
      </c>
      <c r="BG22" s="44" t="s">
        <v>352</v>
      </c>
      <c r="BH22" s="123" t="s">
        <v>355</v>
      </c>
      <c r="BI22" s="114"/>
      <c r="BJ22" s="124" t="s">
        <v>353</v>
      </c>
      <c r="BK22" s="44" t="s">
        <v>353</v>
      </c>
      <c r="BL22" s="44" t="s">
        <v>353</v>
      </c>
      <c r="BM22" s="123" t="s">
        <v>353</v>
      </c>
      <c r="BN22" s="114"/>
      <c r="BO22" s="43" t="s">
        <v>353</v>
      </c>
      <c r="BP22" s="43" t="s">
        <v>353</v>
      </c>
      <c r="BQ22" s="43" t="s">
        <v>353</v>
      </c>
      <c r="BR22" s="43" t="s">
        <v>354</v>
      </c>
      <c r="BS22" s="44" t="s">
        <v>354</v>
      </c>
      <c r="BT22" s="49"/>
    </row>
    <row r="23" spans="1:72" ht="26.25" customHeight="1" x14ac:dyDescent="0.25">
      <c r="A23" s="127" t="s">
        <v>386</v>
      </c>
      <c r="B23" s="44" t="s">
        <v>354</v>
      </c>
      <c r="C23" s="118" t="s">
        <v>354</v>
      </c>
      <c r="D23" s="118" t="s">
        <v>354</v>
      </c>
      <c r="E23" s="118" t="s">
        <v>354</v>
      </c>
      <c r="F23" s="118" t="s">
        <v>354</v>
      </c>
      <c r="G23" s="118" t="s">
        <v>354</v>
      </c>
      <c r="H23" s="118" t="s">
        <v>353</v>
      </c>
      <c r="I23" s="118" t="s">
        <v>354</v>
      </c>
      <c r="J23" s="118" t="s">
        <v>354</v>
      </c>
      <c r="K23" s="118" t="s">
        <v>354</v>
      </c>
      <c r="L23" s="118" t="s">
        <v>354</v>
      </c>
      <c r="M23" s="118" t="s">
        <v>354</v>
      </c>
      <c r="N23" s="118" t="s">
        <v>354</v>
      </c>
      <c r="O23" s="118" t="s">
        <v>354</v>
      </c>
      <c r="P23" s="118" t="s">
        <v>354</v>
      </c>
      <c r="Q23" s="118" t="s">
        <v>354</v>
      </c>
      <c r="R23" s="118" t="s">
        <v>354</v>
      </c>
      <c r="S23" s="118" t="s">
        <v>354</v>
      </c>
      <c r="T23" s="118" t="s">
        <v>354</v>
      </c>
      <c r="U23" s="118" t="s">
        <v>354</v>
      </c>
      <c r="V23" s="118" t="s">
        <v>354</v>
      </c>
      <c r="W23" s="118" t="s">
        <v>354</v>
      </c>
      <c r="X23" s="118" t="s">
        <v>354</v>
      </c>
      <c r="Y23" s="118" t="s">
        <v>354</v>
      </c>
      <c r="Z23" s="118" t="s">
        <v>354</v>
      </c>
      <c r="AA23" s="118" t="s">
        <v>354</v>
      </c>
      <c r="AB23" s="118" t="s">
        <v>354</v>
      </c>
      <c r="AC23" s="114"/>
      <c r="AD23" s="122" t="s">
        <v>353</v>
      </c>
      <c r="AE23" s="123" t="s">
        <v>353</v>
      </c>
      <c r="AF23" s="114"/>
      <c r="AG23" s="124" t="s">
        <v>353</v>
      </c>
      <c r="AH23" s="43" t="s">
        <v>353</v>
      </c>
      <c r="AI23" s="43" t="s">
        <v>353</v>
      </c>
      <c r="AJ23" s="43" t="s">
        <v>353</v>
      </c>
      <c r="AK23" s="43" t="s">
        <v>353</v>
      </c>
      <c r="AL23" s="43" t="s">
        <v>353</v>
      </c>
      <c r="AM23" s="43" t="s">
        <v>353</v>
      </c>
      <c r="AN23" s="125" t="s">
        <v>353</v>
      </c>
      <c r="AO23" s="114"/>
      <c r="AP23" s="124" t="s">
        <v>353</v>
      </c>
      <c r="AQ23" s="44" t="s">
        <v>354</v>
      </c>
      <c r="AR23" s="43" t="s">
        <v>353</v>
      </c>
      <c r="AS23" s="43" t="s">
        <v>353</v>
      </c>
      <c r="AT23" s="125" t="s">
        <v>353</v>
      </c>
      <c r="AU23" s="114"/>
      <c r="AV23" s="126" t="s">
        <v>968</v>
      </c>
      <c r="AW23" s="44" t="s">
        <v>354</v>
      </c>
      <c r="AX23" s="44" t="s">
        <v>353</v>
      </c>
      <c r="AY23" s="44" t="s">
        <v>354</v>
      </c>
      <c r="AZ23" s="44" t="s">
        <v>354</v>
      </c>
      <c r="BA23" s="43" t="s">
        <v>353</v>
      </c>
      <c r="BB23" s="44" t="s">
        <v>354</v>
      </c>
      <c r="BC23" s="43" t="s">
        <v>353</v>
      </c>
      <c r="BD23" s="123" t="s">
        <v>354</v>
      </c>
      <c r="BE23" s="114"/>
      <c r="BF23" s="122" t="s">
        <v>352</v>
      </c>
      <c r="BG23" s="44" t="s">
        <v>352</v>
      </c>
      <c r="BH23" s="123" t="s">
        <v>354</v>
      </c>
      <c r="BI23" s="114"/>
      <c r="BJ23" s="124" t="s">
        <v>353</v>
      </c>
      <c r="BK23" s="44" t="s">
        <v>354</v>
      </c>
      <c r="BL23" s="44" t="s">
        <v>352</v>
      </c>
      <c r="BM23" s="123" t="s">
        <v>352</v>
      </c>
      <c r="BN23" s="114"/>
      <c r="BO23" s="122" t="s">
        <v>353</v>
      </c>
      <c r="BP23" s="44" t="s">
        <v>354</v>
      </c>
      <c r="BQ23" s="43" t="s">
        <v>353</v>
      </c>
      <c r="BR23" s="43" t="s">
        <v>353</v>
      </c>
      <c r="BS23" s="44" t="s">
        <v>354</v>
      </c>
      <c r="BT23" s="49"/>
    </row>
    <row r="24" spans="1:72" ht="26.25" customHeight="1" x14ac:dyDescent="0.25">
      <c r="A24" s="127" t="s">
        <v>387</v>
      </c>
      <c r="B24" s="44" t="s">
        <v>353</v>
      </c>
      <c r="C24" s="118" t="s">
        <v>353</v>
      </c>
      <c r="D24" s="118" t="s">
        <v>353</v>
      </c>
      <c r="E24" s="118" t="s">
        <v>353</v>
      </c>
      <c r="F24" s="118" t="s">
        <v>353</v>
      </c>
      <c r="G24" s="118" t="s">
        <v>353</v>
      </c>
      <c r="H24" s="118" t="s">
        <v>353</v>
      </c>
      <c r="I24" s="118" t="s">
        <v>353</v>
      </c>
      <c r="J24" s="118" t="s">
        <v>353</v>
      </c>
      <c r="K24" s="118" t="s">
        <v>353</v>
      </c>
      <c r="L24" s="118" t="s">
        <v>353</v>
      </c>
      <c r="M24" s="118" t="s">
        <v>353</v>
      </c>
      <c r="N24" s="118" t="s">
        <v>353</v>
      </c>
      <c r="O24" s="118" t="s">
        <v>353</v>
      </c>
      <c r="P24" s="118" t="s">
        <v>353</v>
      </c>
      <c r="Q24" s="118" t="s">
        <v>353</v>
      </c>
      <c r="R24" s="118" t="s">
        <v>353</v>
      </c>
      <c r="S24" s="118" t="s">
        <v>353</v>
      </c>
      <c r="T24" s="118" t="s">
        <v>353</v>
      </c>
      <c r="U24" s="118" t="s">
        <v>353</v>
      </c>
      <c r="V24" s="118" t="s">
        <v>353</v>
      </c>
      <c r="W24" s="118" t="s">
        <v>353</v>
      </c>
      <c r="X24" s="118" t="s">
        <v>353</v>
      </c>
      <c r="Y24" s="118" t="s">
        <v>353</v>
      </c>
      <c r="Z24" s="118" t="s">
        <v>353</v>
      </c>
      <c r="AA24" s="118" t="s">
        <v>353</v>
      </c>
      <c r="AB24" s="118" t="s">
        <v>353</v>
      </c>
      <c r="AC24" s="114"/>
      <c r="AD24" s="122" t="s">
        <v>353</v>
      </c>
      <c r="AE24" s="123" t="s">
        <v>353</v>
      </c>
      <c r="AF24" s="114"/>
      <c r="AG24" s="124" t="s">
        <v>354</v>
      </c>
      <c r="AH24" s="43" t="s">
        <v>354</v>
      </c>
      <c r="AI24" s="43" t="s">
        <v>353</v>
      </c>
      <c r="AJ24" s="43" t="s">
        <v>353</v>
      </c>
      <c r="AK24" s="43" t="s">
        <v>353</v>
      </c>
      <c r="AL24" s="43" t="s">
        <v>354</v>
      </c>
      <c r="AM24" s="43" t="s">
        <v>353</v>
      </c>
      <c r="AN24" s="125" t="s">
        <v>353</v>
      </c>
      <c r="AO24" s="114"/>
      <c r="AP24" s="124" t="s">
        <v>353</v>
      </c>
      <c r="AQ24" s="44" t="s">
        <v>353</v>
      </c>
      <c r="AR24" s="43" t="s">
        <v>353</v>
      </c>
      <c r="AS24" s="43" t="s">
        <v>353</v>
      </c>
      <c r="AT24" s="125" t="s">
        <v>353</v>
      </c>
      <c r="AU24" s="114"/>
      <c r="AV24" s="126" t="s">
        <v>968</v>
      </c>
      <c r="AW24" s="44" t="s">
        <v>354</v>
      </c>
      <c r="AX24" s="44" t="s">
        <v>354</v>
      </c>
      <c r="AY24" s="44" t="s">
        <v>353</v>
      </c>
      <c r="AZ24" s="44" t="s">
        <v>353</v>
      </c>
      <c r="BA24" s="43" t="s">
        <v>352</v>
      </c>
      <c r="BB24" s="44" t="s">
        <v>353</v>
      </c>
      <c r="BC24" s="43" t="s">
        <v>354</v>
      </c>
      <c r="BD24" s="123" t="s">
        <v>354</v>
      </c>
      <c r="BE24" s="114"/>
      <c r="BF24" s="122" t="s">
        <v>353</v>
      </c>
      <c r="BG24" s="44" t="s">
        <v>353</v>
      </c>
      <c r="BH24" s="123" t="s">
        <v>353</v>
      </c>
      <c r="BI24" s="114"/>
      <c r="BJ24" s="124" t="s">
        <v>354</v>
      </c>
      <c r="BK24" s="44" t="s">
        <v>354</v>
      </c>
      <c r="BL24" s="44" t="s">
        <v>353</v>
      </c>
      <c r="BM24" s="123" t="s">
        <v>353</v>
      </c>
      <c r="BN24" s="114"/>
      <c r="BO24" s="122" t="s">
        <v>353</v>
      </c>
      <c r="BP24" s="44" t="s">
        <v>354</v>
      </c>
      <c r="BQ24" s="43" t="s">
        <v>354</v>
      </c>
      <c r="BR24" s="43" t="s">
        <v>353</v>
      </c>
      <c r="BS24" s="44" t="s">
        <v>353</v>
      </c>
      <c r="BT24" s="49"/>
    </row>
    <row r="25" spans="1:72" ht="26.25" customHeight="1" x14ac:dyDescent="0.25">
      <c r="A25" s="127" t="s">
        <v>1749</v>
      </c>
      <c r="B25" s="44" t="s">
        <v>354</v>
      </c>
      <c r="C25" s="131" t="s">
        <v>353</v>
      </c>
      <c r="D25" s="132" t="s">
        <v>354</v>
      </c>
      <c r="E25" s="132" t="s">
        <v>354</v>
      </c>
      <c r="F25" s="132" t="s">
        <v>354</v>
      </c>
      <c r="G25" s="132" t="s">
        <v>354</v>
      </c>
      <c r="H25" s="132" t="s">
        <v>354</v>
      </c>
      <c r="I25" s="132" t="s">
        <v>354</v>
      </c>
      <c r="J25" s="132" t="s">
        <v>354</v>
      </c>
      <c r="K25" s="132" t="s">
        <v>354</v>
      </c>
      <c r="L25" s="132" t="s">
        <v>354</v>
      </c>
      <c r="M25" s="132" t="s">
        <v>354</v>
      </c>
      <c r="N25" s="132" t="s">
        <v>354</v>
      </c>
      <c r="O25" s="132" t="s">
        <v>354</v>
      </c>
      <c r="P25" s="132" t="s">
        <v>354</v>
      </c>
      <c r="Q25" s="132" t="s">
        <v>354</v>
      </c>
      <c r="R25" s="132" t="s">
        <v>354</v>
      </c>
      <c r="S25" s="132" t="s">
        <v>354</v>
      </c>
      <c r="T25" s="132" t="s">
        <v>354</v>
      </c>
      <c r="U25" s="132" t="s">
        <v>354</v>
      </c>
      <c r="V25" s="132" t="s">
        <v>354</v>
      </c>
      <c r="W25" s="132" t="s">
        <v>354</v>
      </c>
      <c r="X25" s="132" t="s">
        <v>354</v>
      </c>
      <c r="Y25" s="132" t="s">
        <v>354</v>
      </c>
      <c r="Z25" s="132" t="s">
        <v>354</v>
      </c>
      <c r="AA25" s="132" t="s">
        <v>354</v>
      </c>
      <c r="AB25" s="133" t="s">
        <v>354</v>
      </c>
      <c r="AC25" s="114"/>
      <c r="AD25" s="122" t="s">
        <v>353</v>
      </c>
      <c r="AE25" s="123" t="s">
        <v>353</v>
      </c>
      <c r="AF25" s="114"/>
      <c r="AG25" s="124" t="s">
        <v>354</v>
      </c>
      <c r="AH25" s="43" t="s">
        <v>353</v>
      </c>
      <c r="AI25" s="43" t="s">
        <v>353</v>
      </c>
      <c r="AJ25" s="43" t="s">
        <v>353</v>
      </c>
      <c r="AK25" s="43" t="s">
        <v>353</v>
      </c>
      <c r="AL25" s="43" t="s">
        <v>353</v>
      </c>
      <c r="AM25" s="43" t="s">
        <v>353</v>
      </c>
      <c r="AN25" s="125" t="s">
        <v>353</v>
      </c>
      <c r="AO25" s="114"/>
      <c r="AP25" s="124" t="s">
        <v>353</v>
      </c>
      <c r="AQ25" s="44" t="s">
        <v>353</v>
      </c>
      <c r="AR25" s="43" t="s">
        <v>353</v>
      </c>
      <c r="AS25" s="43" t="s">
        <v>353</v>
      </c>
      <c r="AT25" s="125" t="s">
        <v>353</v>
      </c>
      <c r="AU25" s="114"/>
      <c r="AV25" s="126" t="s">
        <v>968</v>
      </c>
      <c r="AW25" s="44" t="s">
        <v>353</v>
      </c>
      <c r="AX25" s="44" t="s">
        <v>353</v>
      </c>
      <c r="AY25" s="44" t="s">
        <v>352</v>
      </c>
      <c r="AZ25" s="44" t="s">
        <v>352</v>
      </c>
      <c r="BA25" s="43" t="s">
        <v>353</v>
      </c>
      <c r="BB25" s="43" t="s">
        <v>352</v>
      </c>
      <c r="BC25" s="44" t="s">
        <v>353</v>
      </c>
      <c r="BD25" s="123" t="s">
        <v>354</v>
      </c>
      <c r="BE25" s="114"/>
      <c r="BF25" s="122" t="s">
        <v>353</v>
      </c>
      <c r="BG25" s="44" t="s">
        <v>353</v>
      </c>
      <c r="BH25" s="123" t="s">
        <v>353</v>
      </c>
      <c r="BI25" s="114"/>
      <c r="BJ25" s="124" t="s">
        <v>353</v>
      </c>
      <c r="BK25" s="124" t="s">
        <v>353</v>
      </c>
      <c r="BL25" s="44" t="s">
        <v>352</v>
      </c>
      <c r="BM25" s="44" t="s">
        <v>352</v>
      </c>
      <c r="BN25" s="114"/>
      <c r="BO25" s="122" t="s">
        <v>353</v>
      </c>
      <c r="BP25" s="44" t="s">
        <v>354</v>
      </c>
      <c r="BQ25" s="43" t="s">
        <v>353</v>
      </c>
      <c r="BR25" s="43" t="s">
        <v>353</v>
      </c>
      <c r="BS25" s="43" t="s">
        <v>354</v>
      </c>
      <c r="BT25" s="49"/>
    </row>
    <row r="26" spans="1:72" ht="26.25" customHeight="1" x14ac:dyDescent="0.25">
      <c r="A26" s="127" t="s">
        <v>388</v>
      </c>
      <c r="B26" s="44" t="s">
        <v>353</v>
      </c>
      <c r="C26" s="118" t="s">
        <v>353</v>
      </c>
      <c r="D26" s="118" t="s">
        <v>353</v>
      </c>
      <c r="E26" s="118" t="s">
        <v>353</v>
      </c>
      <c r="F26" s="118" t="s">
        <v>353</v>
      </c>
      <c r="G26" s="118" t="s">
        <v>353</v>
      </c>
      <c r="H26" s="118" t="s">
        <v>353</v>
      </c>
      <c r="I26" s="118" t="s">
        <v>353</v>
      </c>
      <c r="J26" s="118" t="s">
        <v>353</v>
      </c>
      <c r="K26" s="118" t="s">
        <v>353</v>
      </c>
      <c r="L26" s="118" t="s">
        <v>353</v>
      </c>
      <c r="M26" s="118" t="s">
        <v>353</v>
      </c>
      <c r="N26" s="118" t="s">
        <v>353</v>
      </c>
      <c r="O26" s="118" t="s">
        <v>353</v>
      </c>
      <c r="P26" s="118" t="s">
        <v>353</v>
      </c>
      <c r="Q26" s="118" t="s">
        <v>353</v>
      </c>
      <c r="R26" s="118" t="s">
        <v>353</v>
      </c>
      <c r="S26" s="118" t="s">
        <v>353</v>
      </c>
      <c r="T26" s="118" t="s">
        <v>353</v>
      </c>
      <c r="U26" s="118" t="s">
        <v>353</v>
      </c>
      <c r="V26" s="118" t="s">
        <v>353</v>
      </c>
      <c r="W26" s="118" t="s">
        <v>353</v>
      </c>
      <c r="X26" s="118" t="s">
        <v>353</v>
      </c>
      <c r="Y26" s="118" t="s">
        <v>353</v>
      </c>
      <c r="Z26" s="118" t="s">
        <v>353</v>
      </c>
      <c r="AA26" s="118" t="s">
        <v>353</v>
      </c>
      <c r="AB26" s="118" t="s">
        <v>353</v>
      </c>
      <c r="AC26" s="114"/>
      <c r="AD26" s="122" t="s">
        <v>353</v>
      </c>
      <c r="AE26" s="123" t="s">
        <v>353</v>
      </c>
      <c r="AF26" s="114"/>
      <c r="AG26" s="124" t="s">
        <v>353</v>
      </c>
      <c r="AH26" s="43" t="s">
        <v>353</v>
      </c>
      <c r="AI26" s="43" t="s">
        <v>353</v>
      </c>
      <c r="AJ26" s="124" t="s">
        <v>353</v>
      </c>
      <c r="AK26" s="43" t="s">
        <v>353</v>
      </c>
      <c r="AL26" s="43" t="s">
        <v>353</v>
      </c>
      <c r="AM26" s="43" t="s">
        <v>353</v>
      </c>
      <c r="AN26" s="125" t="s">
        <v>353</v>
      </c>
      <c r="AO26" s="114"/>
      <c r="AP26" s="124" t="s">
        <v>353</v>
      </c>
      <c r="AQ26" s="44" t="s">
        <v>354</v>
      </c>
      <c r="AR26" s="43" t="s">
        <v>353</v>
      </c>
      <c r="AS26" s="43" t="s">
        <v>353</v>
      </c>
      <c r="AT26" s="125" t="s">
        <v>353</v>
      </c>
      <c r="AU26" s="114"/>
      <c r="AV26" s="126" t="s">
        <v>968</v>
      </c>
      <c r="AW26" s="44" t="s">
        <v>353</v>
      </c>
      <c r="AX26" s="44" t="s">
        <v>353</v>
      </c>
      <c r="AY26" s="124" t="s">
        <v>353</v>
      </c>
      <c r="AZ26" s="44" t="s">
        <v>354</v>
      </c>
      <c r="BA26" s="43" t="s">
        <v>353</v>
      </c>
      <c r="BB26" s="124" t="s">
        <v>353</v>
      </c>
      <c r="BC26" s="43" t="s">
        <v>353</v>
      </c>
      <c r="BD26" s="123" t="s">
        <v>353</v>
      </c>
      <c r="BE26" s="114"/>
      <c r="BF26" s="122" t="s">
        <v>353</v>
      </c>
      <c r="BG26" s="44" t="s">
        <v>353</v>
      </c>
      <c r="BH26" s="123" t="s">
        <v>353</v>
      </c>
      <c r="BI26" s="114"/>
      <c r="BJ26" s="124" t="s">
        <v>354</v>
      </c>
      <c r="BK26" s="44" t="s">
        <v>354</v>
      </c>
      <c r="BL26" s="44" t="s">
        <v>354</v>
      </c>
      <c r="BM26" s="123" t="s">
        <v>354</v>
      </c>
      <c r="BN26" s="114"/>
      <c r="BO26" s="122" t="s">
        <v>354</v>
      </c>
      <c r="BP26" s="44" t="s">
        <v>354</v>
      </c>
      <c r="BQ26" s="43" t="s">
        <v>353</v>
      </c>
      <c r="BR26" s="43" t="s">
        <v>354</v>
      </c>
      <c r="BS26" s="44" t="s">
        <v>354</v>
      </c>
      <c r="BT26" s="49"/>
    </row>
    <row r="27" spans="1:72" ht="26.25" customHeight="1" x14ac:dyDescent="0.25">
      <c r="A27" s="127" t="s">
        <v>1564</v>
      </c>
      <c r="B27" s="44" t="s">
        <v>353</v>
      </c>
      <c r="C27" s="118" t="s">
        <v>353</v>
      </c>
      <c r="D27" s="118" t="s">
        <v>353</v>
      </c>
      <c r="E27" s="118" t="s">
        <v>353</v>
      </c>
      <c r="F27" s="118" t="s">
        <v>353</v>
      </c>
      <c r="G27" s="118" t="s">
        <v>353</v>
      </c>
      <c r="H27" s="118" t="s">
        <v>353</v>
      </c>
      <c r="I27" s="118" t="s">
        <v>353</v>
      </c>
      <c r="J27" s="118" t="s">
        <v>353</v>
      </c>
      <c r="K27" s="118" t="s">
        <v>353</v>
      </c>
      <c r="L27" s="118" t="s">
        <v>353</v>
      </c>
      <c r="M27" s="118" t="s">
        <v>353</v>
      </c>
      <c r="N27" s="118" t="s">
        <v>353</v>
      </c>
      <c r="O27" s="118" t="s">
        <v>353</v>
      </c>
      <c r="P27" s="118" t="s">
        <v>353</v>
      </c>
      <c r="Q27" s="118" t="s">
        <v>353</v>
      </c>
      <c r="R27" s="118" t="s">
        <v>353</v>
      </c>
      <c r="S27" s="118" t="s">
        <v>353</v>
      </c>
      <c r="T27" s="118" t="s">
        <v>353</v>
      </c>
      <c r="U27" s="118" t="s">
        <v>353</v>
      </c>
      <c r="V27" s="118" t="s">
        <v>353</v>
      </c>
      <c r="W27" s="118" t="s">
        <v>353</v>
      </c>
      <c r="X27" s="118" t="s">
        <v>353</v>
      </c>
      <c r="Y27" s="118" t="s">
        <v>353</v>
      </c>
      <c r="Z27" s="118" t="s">
        <v>353</v>
      </c>
      <c r="AA27" s="118" t="s">
        <v>353</v>
      </c>
      <c r="AB27" s="118" t="s">
        <v>353</v>
      </c>
      <c r="AC27" s="114"/>
      <c r="AD27" s="122" t="s">
        <v>353</v>
      </c>
      <c r="AE27" s="123" t="s">
        <v>353</v>
      </c>
      <c r="AF27" s="114"/>
      <c r="AG27" s="124" t="s">
        <v>353</v>
      </c>
      <c r="AH27" s="43" t="s">
        <v>353</v>
      </c>
      <c r="AI27" s="43" t="s">
        <v>353</v>
      </c>
      <c r="AJ27" s="43" t="s">
        <v>353</v>
      </c>
      <c r="AK27" s="43" t="s">
        <v>353</v>
      </c>
      <c r="AL27" s="43" t="s">
        <v>353</v>
      </c>
      <c r="AM27" s="43" t="s">
        <v>353</v>
      </c>
      <c r="AN27" s="123" t="s">
        <v>353</v>
      </c>
      <c r="AO27" s="114"/>
      <c r="AP27" s="124" t="s">
        <v>353</v>
      </c>
      <c r="AQ27" s="44" t="s">
        <v>354</v>
      </c>
      <c r="AR27" s="43" t="s">
        <v>353</v>
      </c>
      <c r="AS27" s="43" t="s">
        <v>353</v>
      </c>
      <c r="AT27" s="125" t="s">
        <v>352</v>
      </c>
      <c r="AU27" s="114"/>
      <c r="AV27" s="126" t="s">
        <v>968</v>
      </c>
      <c r="AW27" s="44" t="s">
        <v>353</v>
      </c>
      <c r="AX27" s="44" t="s">
        <v>353</v>
      </c>
      <c r="AY27" s="44" t="s">
        <v>353</v>
      </c>
      <c r="AZ27" s="44" t="s">
        <v>353</v>
      </c>
      <c r="BA27" s="43" t="s">
        <v>355</v>
      </c>
      <c r="BB27" s="44" t="s">
        <v>353</v>
      </c>
      <c r="BC27" s="43" t="s">
        <v>354</v>
      </c>
      <c r="BD27" s="123" t="s">
        <v>354</v>
      </c>
      <c r="BE27" s="114"/>
      <c r="BF27" s="122" t="s">
        <v>353</v>
      </c>
      <c r="BG27" s="44" t="s">
        <v>353</v>
      </c>
      <c r="BH27" s="123" t="s">
        <v>353</v>
      </c>
      <c r="BI27" s="114"/>
      <c r="BJ27" s="124" t="s">
        <v>353</v>
      </c>
      <c r="BK27" s="44" t="s">
        <v>353</v>
      </c>
      <c r="BL27" s="44" t="s">
        <v>353</v>
      </c>
      <c r="BM27" s="123" t="s">
        <v>353</v>
      </c>
      <c r="BN27" s="114"/>
      <c r="BO27" s="122" t="s">
        <v>354</v>
      </c>
      <c r="BP27" s="44" t="s">
        <v>354</v>
      </c>
      <c r="BQ27" s="43" t="s">
        <v>353</v>
      </c>
      <c r="BR27" s="43" t="s">
        <v>353</v>
      </c>
      <c r="BS27" s="44" t="s">
        <v>354</v>
      </c>
      <c r="BT27" s="49"/>
    </row>
    <row r="28" spans="1:72" ht="26.25" customHeight="1" x14ac:dyDescent="0.25">
      <c r="A28" s="127" t="s">
        <v>1747</v>
      </c>
      <c r="B28" s="44" t="s">
        <v>354</v>
      </c>
      <c r="C28" s="118" t="s">
        <v>354</v>
      </c>
      <c r="D28" s="118" t="s">
        <v>354</v>
      </c>
      <c r="E28" s="118" t="s">
        <v>354</v>
      </c>
      <c r="F28" s="118" t="s">
        <v>354</v>
      </c>
      <c r="G28" s="118" t="s">
        <v>354</v>
      </c>
      <c r="H28" s="118" t="s">
        <v>353</v>
      </c>
      <c r="I28" s="118" t="s">
        <v>354</v>
      </c>
      <c r="J28" s="118" t="s">
        <v>354</v>
      </c>
      <c r="K28" s="118" t="s">
        <v>354</v>
      </c>
      <c r="L28" s="118" t="s">
        <v>354</v>
      </c>
      <c r="M28" s="118" t="s">
        <v>354</v>
      </c>
      <c r="N28" s="118" t="s">
        <v>354</v>
      </c>
      <c r="O28" s="118" t="s">
        <v>354</v>
      </c>
      <c r="P28" s="118" t="s">
        <v>354</v>
      </c>
      <c r="Q28" s="118" t="s">
        <v>354</v>
      </c>
      <c r="R28" s="118" t="s">
        <v>354</v>
      </c>
      <c r="S28" s="118" t="s">
        <v>354</v>
      </c>
      <c r="T28" s="118" t="s">
        <v>354</v>
      </c>
      <c r="U28" s="118" t="s">
        <v>354</v>
      </c>
      <c r="V28" s="118" t="s">
        <v>354</v>
      </c>
      <c r="W28" s="118" t="s">
        <v>354</v>
      </c>
      <c r="X28" s="118" t="s">
        <v>354</v>
      </c>
      <c r="Y28" s="118" t="s">
        <v>354</v>
      </c>
      <c r="Z28" s="118" t="s">
        <v>354</v>
      </c>
      <c r="AA28" s="118" t="s">
        <v>354</v>
      </c>
      <c r="AB28" s="118" t="s">
        <v>354</v>
      </c>
      <c r="AC28" s="114"/>
      <c r="AD28" s="122" t="s">
        <v>353</v>
      </c>
      <c r="AE28" s="123" t="s">
        <v>353</v>
      </c>
      <c r="AF28" s="114"/>
      <c r="AG28" s="124" t="s">
        <v>354</v>
      </c>
      <c r="AH28" s="43" t="s">
        <v>354</v>
      </c>
      <c r="AI28" s="43" t="s">
        <v>353</v>
      </c>
      <c r="AJ28" s="43" t="s">
        <v>353</v>
      </c>
      <c r="AK28" s="43" t="s">
        <v>353</v>
      </c>
      <c r="AL28" s="43" t="s">
        <v>353</v>
      </c>
      <c r="AM28" s="43" t="s">
        <v>353</v>
      </c>
      <c r="AN28" s="125" t="s">
        <v>353</v>
      </c>
      <c r="AO28" s="114"/>
      <c r="AP28" s="124" t="s">
        <v>353</v>
      </c>
      <c r="AQ28" s="44" t="s">
        <v>353</v>
      </c>
      <c r="AR28" s="43" t="s">
        <v>353</v>
      </c>
      <c r="AS28" s="43" t="s">
        <v>353</v>
      </c>
      <c r="AT28" s="125" t="s">
        <v>353</v>
      </c>
      <c r="AU28" s="114"/>
      <c r="AV28" s="126" t="s">
        <v>968</v>
      </c>
      <c r="AW28" s="44" t="s">
        <v>354</v>
      </c>
      <c r="AX28" s="44" t="s">
        <v>353</v>
      </c>
      <c r="AY28" s="44" t="s">
        <v>354</v>
      </c>
      <c r="AZ28" s="44" t="s">
        <v>354</v>
      </c>
      <c r="BA28" s="43" t="s">
        <v>353</v>
      </c>
      <c r="BB28" s="44" t="s">
        <v>354</v>
      </c>
      <c r="BC28" s="43" t="s">
        <v>354</v>
      </c>
      <c r="BD28" s="123" t="s">
        <v>354</v>
      </c>
      <c r="BE28" s="114"/>
      <c r="BF28" s="122" t="s">
        <v>353</v>
      </c>
      <c r="BG28" s="44" t="s">
        <v>355</v>
      </c>
      <c r="BH28" s="123" t="s">
        <v>354</v>
      </c>
      <c r="BI28" s="114"/>
      <c r="BJ28" s="124" t="s">
        <v>353</v>
      </c>
      <c r="BK28" s="44" t="s">
        <v>353</v>
      </c>
      <c r="BL28" s="44" t="s">
        <v>353</v>
      </c>
      <c r="BM28" s="123" t="s">
        <v>353</v>
      </c>
      <c r="BN28" s="114"/>
      <c r="BO28" s="122" t="s">
        <v>354</v>
      </c>
      <c r="BP28" s="44" t="s">
        <v>354</v>
      </c>
      <c r="BQ28" s="43" t="s">
        <v>353</v>
      </c>
      <c r="BR28" s="43" t="s">
        <v>353</v>
      </c>
      <c r="BS28" s="44" t="s">
        <v>354</v>
      </c>
      <c r="BT28" s="49"/>
    </row>
    <row r="29" spans="1:72" ht="26.25" customHeight="1" x14ac:dyDescent="0.25">
      <c r="A29" s="127" t="s">
        <v>389</v>
      </c>
      <c r="B29" s="44" t="s">
        <v>353</v>
      </c>
      <c r="C29" s="118" t="s">
        <v>353</v>
      </c>
      <c r="D29" s="118" t="s">
        <v>353</v>
      </c>
      <c r="E29" s="118" t="s">
        <v>353</v>
      </c>
      <c r="F29" s="118" t="s">
        <v>353</v>
      </c>
      <c r="G29" s="118" t="s">
        <v>353</v>
      </c>
      <c r="H29" s="118" t="s">
        <v>353</v>
      </c>
      <c r="I29" s="118" t="s">
        <v>353</v>
      </c>
      <c r="J29" s="118" t="s">
        <v>353</v>
      </c>
      <c r="K29" s="118" t="s">
        <v>353</v>
      </c>
      <c r="L29" s="118" t="s">
        <v>353</v>
      </c>
      <c r="M29" s="118" t="s">
        <v>353</v>
      </c>
      <c r="N29" s="118" t="s">
        <v>353</v>
      </c>
      <c r="O29" s="118" t="s">
        <v>353</v>
      </c>
      <c r="P29" s="118" t="s">
        <v>353</v>
      </c>
      <c r="Q29" s="118" t="s">
        <v>353</v>
      </c>
      <c r="R29" s="118" t="s">
        <v>353</v>
      </c>
      <c r="S29" s="118" t="s">
        <v>353</v>
      </c>
      <c r="T29" s="118" t="s">
        <v>353</v>
      </c>
      <c r="U29" s="118" t="s">
        <v>353</v>
      </c>
      <c r="V29" s="118" t="s">
        <v>353</v>
      </c>
      <c r="W29" s="118" t="s">
        <v>353</v>
      </c>
      <c r="X29" s="118" t="s">
        <v>353</v>
      </c>
      <c r="Y29" s="118" t="s">
        <v>353</v>
      </c>
      <c r="Z29" s="118" t="s">
        <v>353</v>
      </c>
      <c r="AA29" s="118" t="s">
        <v>353</v>
      </c>
      <c r="AB29" s="118" t="s">
        <v>353</v>
      </c>
      <c r="AC29" s="114"/>
      <c r="AD29" s="122" t="s">
        <v>353</v>
      </c>
      <c r="AE29" s="123" t="s">
        <v>353</v>
      </c>
      <c r="AF29" s="114"/>
      <c r="AG29" s="124" t="s">
        <v>353</v>
      </c>
      <c r="AH29" s="43" t="s">
        <v>353</v>
      </c>
      <c r="AI29" s="43" t="s">
        <v>353</v>
      </c>
      <c r="AJ29" s="43" t="s">
        <v>353</v>
      </c>
      <c r="AK29" s="43" t="s">
        <v>353</v>
      </c>
      <c r="AL29" s="43" t="s">
        <v>353</v>
      </c>
      <c r="AM29" s="43" t="s">
        <v>353</v>
      </c>
      <c r="AN29" s="125" t="s">
        <v>353</v>
      </c>
      <c r="AO29" s="114"/>
      <c r="AP29" s="124" t="s">
        <v>353</v>
      </c>
      <c r="AQ29" s="44" t="s">
        <v>353</v>
      </c>
      <c r="AR29" s="43" t="s">
        <v>353</v>
      </c>
      <c r="AS29" s="43" t="s">
        <v>353</v>
      </c>
      <c r="AT29" s="125" t="s">
        <v>353</v>
      </c>
      <c r="AU29" s="114"/>
      <c r="AV29" s="126" t="s">
        <v>968</v>
      </c>
      <c r="AW29" s="44" t="s">
        <v>354</v>
      </c>
      <c r="AX29" s="44" t="s">
        <v>354</v>
      </c>
      <c r="AY29" s="44" t="s">
        <v>352</v>
      </c>
      <c r="AZ29" s="44" t="s">
        <v>354</v>
      </c>
      <c r="BA29" s="43" t="s">
        <v>355</v>
      </c>
      <c r="BB29" s="44" t="s">
        <v>352</v>
      </c>
      <c r="BC29" s="43" t="s">
        <v>353</v>
      </c>
      <c r="BD29" s="123" t="s">
        <v>354</v>
      </c>
      <c r="BE29" s="114"/>
      <c r="BF29" s="122" t="s">
        <v>352</v>
      </c>
      <c r="BG29" s="44" t="s">
        <v>352</v>
      </c>
      <c r="BH29" s="123" t="s">
        <v>352</v>
      </c>
      <c r="BI29" s="114"/>
      <c r="BJ29" s="124" t="s">
        <v>353</v>
      </c>
      <c r="BK29" s="44" t="s">
        <v>353</v>
      </c>
      <c r="BL29" s="44" t="s">
        <v>353</v>
      </c>
      <c r="BM29" s="123" t="s">
        <v>353</v>
      </c>
      <c r="BN29" s="114"/>
      <c r="BO29" s="122" t="s">
        <v>353</v>
      </c>
      <c r="BP29" s="44" t="s">
        <v>354</v>
      </c>
      <c r="BQ29" s="43" t="s">
        <v>353</v>
      </c>
      <c r="BR29" s="43" t="s">
        <v>353</v>
      </c>
      <c r="BS29" s="44" t="s">
        <v>354</v>
      </c>
      <c r="BT29" s="49"/>
    </row>
    <row r="30" spans="1:72" ht="26.25" customHeight="1" x14ac:dyDescent="0.25">
      <c r="A30" s="127" t="s">
        <v>1880</v>
      </c>
      <c r="B30" s="44" t="s">
        <v>353</v>
      </c>
      <c r="C30" s="118" t="s">
        <v>353</v>
      </c>
      <c r="D30" s="118" t="s">
        <v>353</v>
      </c>
      <c r="E30" s="118" t="s">
        <v>353</v>
      </c>
      <c r="F30" s="118" t="s">
        <v>353</v>
      </c>
      <c r="G30" s="118" t="s">
        <v>353</v>
      </c>
      <c r="H30" s="118" t="s">
        <v>353</v>
      </c>
      <c r="I30" s="118" t="s">
        <v>353</v>
      </c>
      <c r="J30" s="118" t="s">
        <v>353</v>
      </c>
      <c r="K30" s="118" t="s">
        <v>353</v>
      </c>
      <c r="L30" s="118" t="s">
        <v>353</v>
      </c>
      <c r="M30" s="118" t="s">
        <v>353</v>
      </c>
      <c r="N30" s="118" t="s">
        <v>353</v>
      </c>
      <c r="O30" s="118" t="s">
        <v>353</v>
      </c>
      <c r="P30" s="118" t="s">
        <v>353</v>
      </c>
      <c r="Q30" s="118" t="s">
        <v>353</v>
      </c>
      <c r="R30" s="118" t="s">
        <v>353</v>
      </c>
      <c r="S30" s="118" t="s">
        <v>353</v>
      </c>
      <c r="T30" s="118" t="s">
        <v>353</v>
      </c>
      <c r="U30" s="118" t="s">
        <v>353</v>
      </c>
      <c r="V30" s="118" t="s">
        <v>353</v>
      </c>
      <c r="W30" s="118" t="s">
        <v>353</v>
      </c>
      <c r="X30" s="118" t="s">
        <v>353</v>
      </c>
      <c r="Y30" s="118" t="s">
        <v>353</v>
      </c>
      <c r="Z30" s="118" t="s">
        <v>353</v>
      </c>
      <c r="AA30" s="118" t="s">
        <v>353</v>
      </c>
      <c r="AB30" s="118" t="s">
        <v>353</v>
      </c>
      <c r="AC30" s="114"/>
      <c r="AD30" s="122" t="s">
        <v>353</v>
      </c>
      <c r="AE30" s="123" t="s">
        <v>354</v>
      </c>
      <c r="AF30" s="114"/>
      <c r="AG30" s="124" t="s">
        <v>353</v>
      </c>
      <c r="AH30" s="43" t="s">
        <v>353</v>
      </c>
      <c r="AI30" s="43" t="s">
        <v>352</v>
      </c>
      <c r="AJ30" s="43" t="s">
        <v>353</v>
      </c>
      <c r="AK30" s="43" t="s">
        <v>355</v>
      </c>
      <c r="AL30" s="43" t="s">
        <v>355</v>
      </c>
      <c r="AM30" s="43" t="s">
        <v>354</v>
      </c>
      <c r="AN30" s="125" t="s">
        <v>353</v>
      </c>
      <c r="AO30" s="114"/>
      <c r="AP30" s="124" t="s">
        <v>353</v>
      </c>
      <c r="AQ30" s="44" t="s">
        <v>354</v>
      </c>
      <c r="AR30" s="43" t="s">
        <v>355</v>
      </c>
      <c r="AS30" s="43" t="s">
        <v>353</v>
      </c>
      <c r="AT30" s="125" t="s">
        <v>353</v>
      </c>
      <c r="AU30" s="114"/>
      <c r="AV30" s="126" t="s">
        <v>968</v>
      </c>
      <c r="AW30" s="44" t="s">
        <v>354</v>
      </c>
      <c r="AX30" s="44" t="s">
        <v>354</v>
      </c>
      <c r="AY30" s="44" t="s">
        <v>353</v>
      </c>
      <c r="AZ30" s="44" t="s">
        <v>353</v>
      </c>
      <c r="BA30" s="43" t="s">
        <v>353</v>
      </c>
      <c r="BB30" s="44" t="s">
        <v>353</v>
      </c>
      <c r="BC30" s="43" t="s">
        <v>353</v>
      </c>
      <c r="BD30" s="123" t="s">
        <v>354</v>
      </c>
      <c r="BE30" s="114"/>
      <c r="BF30" s="122" t="s">
        <v>353</v>
      </c>
      <c r="BG30" s="44" t="s">
        <v>353</v>
      </c>
      <c r="BH30" s="123" t="s">
        <v>353</v>
      </c>
      <c r="BI30" s="114"/>
      <c r="BJ30" s="124" t="s">
        <v>353</v>
      </c>
      <c r="BK30" s="44" t="s">
        <v>353</v>
      </c>
      <c r="BL30" s="44" t="s">
        <v>353</v>
      </c>
      <c r="BM30" s="123" t="s">
        <v>353</v>
      </c>
      <c r="BN30" s="114"/>
      <c r="BO30" s="122" t="s">
        <v>354</v>
      </c>
      <c r="BP30" s="44" t="s">
        <v>354</v>
      </c>
      <c r="BQ30" s="43" t="s">
        <v>353</v>
      </c>
      <c r="BR30" s="43" t="s">
        <v>354</v>
      </c>
      <c r="BS30" s="44" t="s">
        <v>354</v>
      </c>
      <c r="BT30" s="49"/>
    </row>
    <row r="31" spans="1:72" ht="26.25" customHeight="1" x14ac:dyDescent="0.25">
      <c r="A31" s="127" t="s">
        <v>390</v>
      </c>
      <c r="B31" s="44" t="s">
        <v>354</v>
      </c>
      <c r="C31" s="118" t="s">
        <v>354</v>
      </c>
      <c r="D31" s="118" t="s">
        <v>354</v>
      </c>
      <c r="E31" s="118" t="s">
        <v>354</v>
      </c>
      <c r="F31" s="118" t="s">
        <v>354</v>
      </c>
      <c r="G31" s="118" t="s">
        <v>354</v>
      </c>
      <c r="H31" s="118" t="s">
        <v>354</v>
      </c>
      <c r="I31" s="118" t="s">
        <v>354</v>
      </c>
      <c r="J31" s="118" t="s">
        <v>354</v>
      </c>
      <c r="K31" s="118" t="s">
        <v>354</v>
      </c>
      <c r="L31" s="118" t="s">
        <v>353</v>
      </c>
      <c r="M31" s="118" t="s">
        <v>354</v>
      </c>
      <c r="N31" s="118" t="s">
        <v>354</v>
      </c>
      <c r="O31" s="118" t="s">
        <v>354</v>
      </c>
      <c r="P31" s="118" t="s">
        <v>354</v>
      </c>
      <c r="Q31" s="118" t="s">
        <v>354</v>
      </c>
      <c r="R31" s="118" t="s">
        <v>354</v>
      </c>
      <c r="S31" s="118" t="s">
        <v>354</v>
      </c>
      <c r="T31" s="118" t="s">
        <v>354</v>
      </c>
      <c r="U31" s="118" t="s">
        <v>354</v>
      </c>
      <c r="V31" s="118" t="s">
        <v>354</v>
      </c>
      <c r="W31" s="118" t="s">
        <v>354</v>
      </c>
      <c r="X31" s="118" t="s">
        <v>354</v>
      </c>
      <c r="Y31" s="118" t="s">
        <v>354</v>
      </c>
      <c r="Z31" s="118" t="s">
        <v>354</v>
      </c>
      <c r="AA31" s="118" t="s">
        <v>354</v>
      </c>
      <c r="AB31" s="118" t="s">
        <v>354</v>
      </c>
      <c r="AC31" s="114"/>
      <c r="AD31" s="122" t="s">
        <v>353</v>
      </c>
      <c r="AE31" s="123" t="s">
        <v>353</v>
      </c>
      <c r="AF31" s="114"/>
      <c r="AG31" s="124" t="s">
        <v>354</v>
      </c>
      <c r="AH31" s="43" t="s">
        <v>354</v>
      </c>
      <c r="AI31" s="43" t="s">
        <v>353</v>
      </c>
      <c r="AJ31" s="43" t="s">
        <v>355</v>
      </c>
      <c r="AK31" s="43" t="s">
        <v>355</v>
      </c>
      <c r="AL31" s="43" t="s">
        <v>355</v>
      </c>
      <c r="AM31" s="43" t="s">
        <v>355</v>
      </c>
      <c r="AN31" s="125" t="s">
        <v>354</v>
      </c>
      <c r="AO31" s="114"/>
      <c r="AP31" s="124" t="s">
        <v>353</v>
      </c>
      <c r="AQ31" s="44" t="s">
        <v>353</v>
      </c>
      <c r="AR31" s="44" t="s">
        <v>353</v>
      </c>
      <c r="AS31" s="44" t="s">
        <v>353</v>
      </c>
      <c r="AT31" s="125" t="s">
        <v>353</v>
      </c>
      <c r="AU31" s="114"/>
      <c r="AV31" s="126" t="s">
        <v>968</v>
      </c>
      <c r="AW31" s="44" t="s">
        <v>353</v>
      </c>
      <c r="AX31" s="44" t="s">
        <v>354</v>
      </c>
      <c r="AY31" s="44" t="s">
        <v>355</v>
      </c>
      <c r="AZ31" s="44" t="s">
        <v>352</v>
      </c>
      <c r="BA31" s="43" t="s">
        <v>355</v>
      </c>
      <c r="BB31" s="44" t="s">
        <v>355</v>
      </c>
      <c r="BC31" s="43" t="s">
        <v>353</v>
      </c>
      <c r="BD31" s="123" t="s">
        <v>354</v>
      </c>
      <c r="BE31" s="114"/>
      <c r="BF31" s="122" t="s">
        <v>355</v>
      </c>
      <c r="BG31" s="44" t="s">
        <v>355</v>
      </c>
      <c r="BH31" s="123" t="s">
        <v>355</v>
      </c>
      <c r="BI31" s="114"/>
      <c r="BJ31" s="124" t="s">
        <v>355</v>
      </c>
      <c r="BK31" s="44" t="s">
        <v>353</v>
      </c>
      <c r="BL31" s="44" t="s">
        <v>355</v>
      </c>
      <c r="BM31" s="123" t="s">
        <v>355</v>
      </c>
      <c r="BN31" s="114"/>
      <c r="BO31" s="122" t="s">
        <v>354</v>
      </c>
      <c r="BP31" s="44" t="s">
        <v>354</v>
      </c>
      <c r="BQ31" s="43" t="s">
        <v>353</v>
      </c>
      <c r="BR31" s="43" t="s">
        <v>354</v>
      </c>
      <c r="BS31" s="44" t="s">
        <v>354</v>
      </c>
      <c r="BT31" s="49"/>
    </row>
    <row r="32" spans="1:72" ht="26.25" customHeight="1" x14ac:dyDescent="0.25">
      <c r="A32" s="127" t="s">
        <v>391</v>
      </c>
      <c r="B32" s="44" t="s">
        <v>353</v>
      </c>
      <c r="C32" s="118" t="s">
        <v>353</v>
      </c>
      <c r="D32" s="118" t="s">
        <v>353</v>
      </c>
      <c r="E32" s="118" t="s">
        <v>353</v>
      </c>
      <c r="F32" s="118" t="s">
        <v>353</v>
      </c>
      <c r="G32" s="118" t="s">
        <v>353</v>
      </c>
      <c r="H32" s="118" t="s">
        <v>353</v>
      </c>
      <c r="I32" s="118" t="s">
        <v>353</v>
      </c>
      <c r="J32" s="118" t="s">
        <v>353</v>
      </c>
      <c r="K32" s="118" t="s">
        <v>353</v>
      </c>
      <c r="L32" s="118" t="s">
        <v>353</v>
      </c>
      <c r="M32" s="118" t="s">
        <v>353</v>
      </c>
      <c r="N32" s="118" t="s">
        <v>353</v>
      </c>
      <c r="O32" s="118" t="s">
        <v>353</v>
      </c>
      <c r="P32" s="118" t="s">
        <v>353</v>
      </c>
      <c r="Q32" s="118" t="s">
        <v>353</v>
      </c>
      <c r="R32" s="118" t="s">
        <v>353</v>
      </c>
      <c r="S32" s="118" t="s">
        <v>353</v>
      </c>
      <c r="T32" s="118" t="s">
        <v>353</v>
      </c>
      <c r="U32" s="118" t="s">
        <v>353</v>
      </c>
      <c r="V32" s="118" t="s">
        <v>353</v>
      </c>
      <c r="W32" s="118" t="s">
        <v>353</v>
      </c>
      <c r="X32" s="118" t="s">
        <v>353</v>
      </c>
      <c r="Y32" s="118" t="s">
        <v>353</v>
      </c>
      <c r="Z32" s="118" t="s">
        <v>353</v>
      </c>
      <c r="AA32" s="118" t="s">
        <v>353</v>
      </c>
      <c r="AB32" s="118" t="s">
        <v>353</v>
      </c>
      <c r="AC32" s="114"/>
      <c r="AD32" s="122" t="s">
        <v>353</v>
      </c>
      <c r="AE32" s="123" t="s">
        <v>353</v>
      </c>
      <c r="AF32" s="114"/>
      <c r="AG32" s="124" t="s">
        <v>353</v>
      </c>
      <c r="AH32" s="43" t="s">
        <v>353</v>
      </c>
      <c r="AI32" s="43" t="s">
        <v>352</v>
      </c>
      <c r="AJ32" s="43" t="s">
        <v>353</v>
      </c>
      <c r="AK32" s="43" t="s">
        <v>353</v>
      </c>
      <c r="AL32" s="43" t="s">
        <v>353</v>
      </c>
      <c r="AM32" s="43" t="s">
        <v>353</v>
      </c>
      <c r="AN32" s="125" t="s">
        <v>353</v>
      </c>
      <c r="AO32" s="114"/>
      <c r="AP32" s="124" t="s">
        <v>353</v>
      </c>
      <c r="AQ32" s="44" t="s">
        <v>353</v>
      </c>
      <c r="AR32" s="43" t="s">
        <v>353</v>
      </c>
      <c r="AS32" s="43" t="s">
        <v>353</v>
      </c>
      <c r="AT32" s="125" t="s">
        <v>353</v>
      </c>
      <c r="AU32" s="114"/>
      <c r="AV32" s="126" t="s">
        <v>968</v>
      </c>
      <c r="AW32" s="44" t="s">
        <v>354</v>
      </c>
      <c r="AX32" s="44" t="s">
        <v>354</v>
      </c>
      <c r="AY32" s="44" t="s">
        <v>354</v>
      </c>
      <c r="AZ32" s="44" t="s">
        <v>354</v>
      </c>
      <c r="BA32" s="43" t="s">
        <v>353</v>
      </c>
      <c r="BB32" s="44" t="s">
        <v>354</v>
      </c>
      <c r="BC32" s="43" t="s">
        <v>353</v>
      </c>
      <c r="BD32" s="123" t="s">
        <v>353</v>
      </c>
      <c r="BE32" s="114"/>
      <c r="BF32" s="122" t="s">
        <v>354</v>
      </c>
      <c r="BG32" s="44" t="s">
        <v>354</v>
      </c>
      <c r="BH32" s="123" t="s">
        <v>353</v>
      </c>
      <c r="BI32" s="114"/>
      <c r="BJ32" s="124" t="s">
        <v>353</v>
      </c>
      <c r="BK32" s="44" t="s">
        <v>353</v>
      </c>
      <c r="BL32" s="44" t="s">
        <v>353</v>
      </c>
      <c r="BM32" s="123" t="s">
        <v>354</v>
      </c>
      <c r="BN32" s="114"/>
      <c r="BO32" s="122" t="s">
        <v>353</v>
      </c>
      <c r="BP32" s="44" t="s">
        <v>354</v>
      </c>
      <c r="BQ32" s="43" t="s">
        <v>354</v>
      </c>
      <c r="BR32" s="43" t="s">
        <v>353</v>
      </c>
      <c r="BS32" s="44" t="s">
        <v>354</v>
      </c>
      <c r="BT32" s="49"/>
    </row>
    <row r="33" spans="1:72" ht="26.25" customHeight="1" x14ac:dyDescent="0.25">
      <c r="A33" s="127" t="s">
        <v>392</v>
      </c>
      <c r="B33" s="44" t="s">
        <v>354</v>
      </c>
      <c r="C33" s="118" t="s">
        <v>354</v>
      </c>
      <c r="D33" s="118" t="s">
        <v>354</v>
      </c>
      <c r="E33" s="118" t="s">
        <v>354</v>
      </c>
      <c r="F33" s="118" t="s">
        <v>354</v>
      </c>
      <c r="G33" s="118" t="s">
        <v>354</v>
      </c>
      <c r="H33" s="118" t="s">
        <v>354</v>
      </c>
      <c r="I33" s="118" t="s">
        <v>353</v>
      </c>
      <c r="J33" s="118" t="s">
        <v>354</v>
      </c>
      <c r="K33" s="118" t="s">
        <v>354</v>
      </c>
      <c r="L33" s="118" t="s">
        <v>354</v>
      </c>
      <c r="M33" s="118" t="s">
        <v>353</v>
      </c>
      <c r="N33" s="118" t="s">
        <v>354</v>
      </c>
      <c r="O33" s="118" t="s">
        <v>353</v>
      </c>
      <c r="P33" s="118" t="s">
        <v>354</v>
      </c>
      <c r="Q33" s="118" t="s">
        <v>354</v>
      </c>
      <c r="R33" s="118" t="s">
        <v>354</v>
      </c>
      <c r="S33" s="118" t="s">
        <v>354</v>
      </c>
      <c r="T33" s="118" t="s">
        <v>354</v>
      </c>
      <c r="U33" s="118" t="s">
        <v>354</v>
      </c>
      <c r="V33" s="118" t="s">
        <v>354</v>
      </c>
      <c r="W33" s="118" t="s">
        <v>354</v>
      </c>
      <c r="X33" s="118" t="s">
        <v>354</v>
      </c>
      <c r="Y33" s="118" t="s">
        <v>353</v>
      </c>
      <c r="Z33" s="118" t="s">
        <v>353</v>
      </c>
      <c r="AA33" s="118" t="s">
        <v>354</v>
      </c>
      <c r="AB33" s="118" t="s">
        <v>354</v>
      </c>
      <c r="AC33" s="114"/>
      <c r="AD33" s="122" t="s">
        <v>353</v>
      </c>
      <c r="AE33" s="123" t="s">
        <v>353</v>
      </c>
      <c r="AF33" s="114"/>
      <c r="AG33" s="124" t="s">
        <v>354</v>
      </c>
      <c r="AH33" s="43" t="s">
        <v>353</v>
      </c>
      <c r="AI33" s="43" t="s">
        <v>353</v>
      </c>
      <c r="AJ33" s="43" t="s">
        <v>353</v>
      </c>
      <c r="AK33" s="43" t="s">
        <v>353</v>
      </c>
      <c r="AL33" s="43" t="s">
        <v>355</v>
      </c>
      <c r="AM33" s="43" t="s">
        <v>353</v>
      </c>
      <c r="AN33" s="125" t="s">
        <v>353</v>
      </c>
      <c r="AO33" s="114"/>
      <c r="AP33" s="124" t="s">
        <v>353</v>
      </c>
      <c r="AQ33" s="44" t="s">
        <v>354</v>
      </c>
      <c r="AR33" s="43" t="s">
        <v>353</v>
      </c>
      <c r="AS33" s="43" t="s">
        <v>353</v>
      </c>
      <c r="AT33" s="125" t="s">
        <v>353</v>
      </c>
      <c r="AU33" s="114"/>
      <c r="AV33" s="126" t="s">
        <v>968</v>
      </c>
      <c r="AW33" s="44" t="s">
        <v>353</v>
      </c>
      <c r="AX33" s="44" t="s">
        <v>353</v>
      </c>
      <c r="AY33" s="44" t="s">
        <v>352</v>
      </c>
      <c r="AZ33" s="44" t="s">
        <v>352</v>
      </c>
      <c r="BA33" s="43" t="s">
        <v>353</v>
      </c>
      <c r="BB33" s="44" t="s">
        <v>354</v>
      </c>
      <c r="BC33" s="43" t="s">
        <v>353</v>
      </c>
      <c r="BD33" s="123" t="s">
        <v>354</v>
      </c>
      <c r="BE33" s="114"/>
      <c r="BF33" s="122" t="s">
        <v>354</v>
      </c>
      <c r="BG33" s="44" t="s">
        <v>353</v>
      </c>
      <c r="BH33" s="123" t="s">
        <v>354</v>
      </c>
      <c r="BI33" s="114"/>
      <c r="BJ33" s="124" t="s">
        <v>353</v>
      </c>
      <c r="BK33" s="44" t="s">
        <v>353</v>
      </c>
      <c r="BL33" s="44" t="s">
        <v>353</v>
      </c>
      <c r="BM33" s="123" t="s">
        <v>353</v>
      </c>
      <c r="BN33" s="114"/>
      <c r="BO33" s="122" t="s">
        <v>353</v>
      </c>
      <c r="BP33" s="44" t="s">
        <v>353</v>
      </c>
      <c r="BQ33" s="43" t="s">
        <v>353</v>
      </c>
      <c r="BR33" s="43" t="s">
        <v>353</v>
      </c>
      <c r="BS33" s="44" t="s">
        <v>354</v>
      </c>
      <c r="BT33" s="49"/>
    </row>
    <row r="34" spans="1:72" ht="26.25" customHeight="1" x14ac:dyDescent="0.25">
      <c r="A34" s="127" t="s">
        <v>393</v>
      </c>
      <c r="B34" s="44" t="s">
        <v>353</v>
      </c>
      <c r="C34" s="118" t="s">
        <v>353</v>
      </c>
      <c r="D34" s="118" t="s">
        <v>353</v>
      </c>
      <c r="E34" s="118" t="s">
        <v>353</v>
      </c>
      <c r="F34" s="118" t="s">
        <v>353</v>
      </c>
      <c r="G34" s="118" t="s">
        <v>353</v>
      </c>
      <c r="H34" s="118" t="s">
        <v>353</v>
      </c>
      <c r="I34" s="118" t="s">
        <v>353</v>
      </c>
      <c r="J34" s="118" t="s">
        <v>353</v>
      </c>
      <c r="K34" s="118" t="s">
        <v>353</v>
      </c>
      <c r="L34" s="118" t="s">
        <v>353</v>
      </c>
      <c r="M34" s="118" t="s">
        <v>353</v>
      </c>
      <c r="N34" s="118" t="s">
        <v>353</v>
      </c>
      <c r="O34" s="118" t="s">
        <v>353</v>
      </c>
      <c r="P34" s="118" t="s">
        <v>353</v>
      </c>
      <c r="Q34" s="118" t="s">
        <v>353</v>
      </c>
      <c r="R34" s="118" t="s">
        <v>353</v>
      </c>
      <c r="S34" s="118" t="s">
        <v>353</v>
      </c>
      <c r="T34" s="118" t="s">
        <v>353</v>
      </c>
      <c r="U34" s="118" t="s">
        <v>353</v>
      </c>
      <c r="V34" s="118" t="s">
        <v>353</v>
      </c>
      <c r="W34" s="118" t="s">
        <v>353</v>
      </c>
      <c r="X34" s="118" t="s">
        <v>353</v>
      </c>
      <c r="Y34" s="118" t="s">
        <v>353</v>
      </c>
      <c r="Z34" s="118" t="s">
        <v>353</v>
      </c>
      <c r="AA34" s="118" t="s">
        <v>353</v>
      </c>
      <c r="AB34" s="118" t="s">
        <v>353</v>
      </c>
      <c r="AC34" s="114"/>
      <c r="AD34" s="122" t="s">
        <v>353</v>
      </c>
      <c r="AE34" s="123" t="s">
        <v>353</v>
      </c>
      <c r="AF34" s="114"/>
      <c r="AG34" s="124" t="s">
        <v>353</v>
      </c>
      <c r="AH34" s="43" t="s">
        <v>353</v>
      </c>
      <c r="AI34" s="43" t="s">
        <v>353</v>
      </c>
      <c r="AJ34" s="43" t="s">
        <v>353</v>
      </c>
      <c r="AK34" s="43" t="s">
        <v>353</v>
      </c>
      <c r="AL34" s="43" t="s">
        <v>353</v>
      </c>
      <c r="AM34" s="43" t="s">
        <v>353</v>
      </c>
      <c r="AN34" s="125" t="s">
        <v>353</v>
      </c>
      <c r="AO34" s="114"/>
      <c r="AP34" s="124" t="s">
        <v>353</v>
      </c>
      <c r="AQ34" s="44" t="s">
        <v>352</v>
      </c>
      <c r="AR34" s="43" t="s">
        <v>353</v>
      </c>
      <c r="AS34" s="43" t="s">
        <v>353</v>
      </c>
      <c r="AT34" s="125" t="s">
        <v>353</v>
      </c>
      <c r="AU34" s="114"/>
      <c r="AV34" s="126" t="s">
        <v>968</v>
      </c>
      <c r="AW34" s="44" t="s">
        <v>353</v>
      </c>
      <c r="AX34" s="44" t="s">
        <v>353</v>
      </c>
      <c r="AY34" s="44" t="s">
        <v>353</v>
      </c>
      <c r="AZ34" s="44" t="s">
        <v>353</v>
      </c>
      <c r="BA34" s="123" t="s">
        <v>354</v>
      </c>
      <c r="BB34" s="44" t="s">
        <v>353</v>
      </c>
      <c r="BC34" s="43" t="s">
        <v>353</v>
      </c>
      <c r="BD34" s="123" t="s">
        <v>353</v>
      </c>
      <c r="BE34" s="114"/>
      <c r="BF34" s="122" t="s">
        <v>353</v>
      </c>
      <c r="BG34" s="44" t="s">
        <v>353</v>
      </c>
      <c r="BH34" s="123" t="s">
        <v>353</v>
      </c>
      <c r="BI34" s="114"/>
      <c r="BJ34" s="124" t="s">
        <v>354</v>
      </c>
      <c r="BK34" s="44" t="s">
        <v>354</v>
      </c>
      <c r="BL34" s="44" t="s">
        <v>353</v>
      </c>
      <c r="BM34" s="123" t="s">
        <v>353</v>
      </c>
      <c r="BN34" s="114"/>
      <c r="BO34" s="122" t="s">
        <v>353</v>
      </c>
      <c r="BP34" s="44" t="s">
        <v>354</v>
      </c>
      <c r="BQ34" s="43" t="s">
        <v>353</v>
      </c>
      <c r="BR34" s="43" t="s">
        <v>353</v>
      </c>
      <c r="BS34" s="44" t="s">
        <v>354</v>
      </c>
      <c r="BT34" s="49"/>
    </row>
    <row r="35" spans="1:72" ht="26.25" customHeight="1" x14ac:dyDescent="0.25">
      <c r="A35" s="127" t="s">
        <v>394</v>
      </c>
      <c r="B35" s="44" t="s">
        <v>353</v>
      </c>
      <c r="C35" s="118" t="s">
        <v>353</v>
      </c>
      <c r="D35" s="118" t="s">
        <v>353</v>
      </c>
      <c r="E35" s="118" t="s">
        <v>353</v>
      </c>
      <c r="F35" s="118" t="s">
        <v>353</v>
      </c>
      <c r="G35" s="118" t="s">
        <v>353</v>
      </c>
      <c r="H35" s="118" t="s">
        <v>353</v>
      </c>
      <c r="I35" s="118" t="s">
        <v>353</v>
      </c>
      <c r="J35" s="118" t="s">
        <v>353</v>
      </c>
      <c r="K35" s="118" t="s">
        <v>353</v>
      </c>
      <c r="L35" s="118" t="s">
        <v>353</v>
      </c>
      <c r="M35" s="118" t="s">
        <v>353</v>
      </c>
      <c r="N35" s="118" t="s">
        <v>353</v>
      </c>
      <c r="O35" s="118" t="s">
        <v>353</v>
      </c>
      <c r="P35" s="118" t="s">
        <v>353</v>
      </c>
      <c r="Q35" s="118" t="s">
        <v>353</v>
      </c>
      <c r="R35" s="118" t="s">
        <v>353</v>
      </c>
      <c r="S35" s="118" t="s">
        <v>353</v>
      </c>
      <c r="T35" s="118" t="s">
        <v>353</v>
      </c>
      <c r="U35" s="118" t="s">
        <v>353</v>
      </c>
      <c r="V35" s="118" t="s">
        <v>353</v>
      </c>
      <c r="W35" s="118" t="s">
        <v>353</v>
      </c>
      <c r="X35" s="118" t="s">
        <v>353</v>
      </c>
      <c r="Y35" s="118" t="s">
        <v>353</v>
      </c>
      <c r="Z35" s="118" t="s">
        <v>353</v>
      </c>
      <c r="AA35" s="118" t="s">
        <v>353</v>
      </c>
      <c r="AB35" s="118" t="s">
        <v>353</v>
      </c>
      <c r="AC35" s="114"/>
      <c r="AD35" s="122" t="s">
        <v>353</v>
      </c>
      <c r="AE35" s="123" t="s">
        <v>353</v>
      </c>
      <c r="AF35" s="114"/>
      <c r="AG35" s="124" t="s">
        <v>353</v>
      </c>
      <c r="AH35" s="43" t="s">
        <v>353</v>
      </c>
      <c r="AI35" s="43" t="s">
        <v>353</v>
      </c>
      <c r="AJ35" s="43" t="s">
        <v>353</v>
      </c>
      <c r="AK35" s="43" t="s">
        <v>353</v>
      </c>
      <c r="AL35" s="43" t="s">
        <v>354</v>
      </c>
      <c r="AM35" s="43" t="s">
        <v>352</v>
      </c>
      <c r="AN35" s="125" t="s">
        <v>353</v>
      </c>
      <c r="AO35" s="114"/>
      <c r="AP35" s="124" t="s">
        <v>353</v>
      </c>
      <c r="AQ35" s="44" t="s">
        <v>353</v>
      </c>
      <c r="AR35" s="43" t="s">
        <v>353</v>
      </c>
      <c r="AS35" s="43" t="s">
        <v>353</v>
      </c>
      <c r="AT35" s="125" t="s">
        <v>353</v>
      </c>
      <c r="AU35" s="114"/>
      <c r="AV35" s="126" t="s">
        <v>968</v>
      </c>
      <c r="AW35" s="44" t="s">
        <v>353</v>
      </c>
      <c r="AX35" s="44" t="s">
        <v>354</v>
      </c>
      <c r="AY35" s="44" t="s">
        <v>353</v>
      </c>
      <c r="AZ35" s="44" t="s">
        <v>353</v>
      </c>
      <c r="BA35" s="44" t="s">
        <v>353</v>
      </c>
      <c r="BB35" s="44" t="s">
        <v>353</v>
      </c>
      <c r="BC35" s="43" t="s">
        <v>353</v>
      </c>
      <c r="BD35" s="123" t="s">
        <v>354</v>
      </c>
      <c r="BE35" s="114"/>
      <c r="BF35" s="122" t="s">
        <v>353</v>
      </c>
      <c r="BG35" s="44" t="s">
        <v>353</v>
      </c>
      <c r="BH35" s="123" t="s">
        <v>353</v>
      </c>
      <c r="BI35" s="114"/>
      <c r="BJ35" s="124" t="s">
        <v>353</v>
      </c>
      <c r="BK35" s="44" t="s">
        <v>353</v>
      </c>
      <c r="BL35" s="44" t="s">
        <v>353</v>
      </c>
      <c r="BM35" s="123" t="s">
        <v>353</v>
      </c>
      <c r="BN35" s="114"/>
      <c r="BO35" s="122" t="s">
        <v>353</v>
      </c>
      <c r="BP35" s="44" t="s">
        <v>354</v>
      </c>
      <c r="BQ35" s="43" t="s">
        <v>353</v>
      </c>
      <c r="BR35" s="43" t="s">
        <v>353</v>
      </c>
      <c r="BS35" s="44" t="s">
        <v>354</v>
      </c>
      <c r="BT35" s="49"/>
    </row>
    <row r="36" spans="1:72" ht="26.25" customHeight="1" x14ac:dyDescent="0.25">
      <c r="A36" s="127" t="s">
        <v>395</v>
      </c>
      <c r="B36" s="44" t="s">
        <v>353</v>
      </c>
      <c r="C36" s="118" t="s">
        <v>353</v>
      </c>
      <c r="D36" s="118" t="s">
        <v>353</v>
      </c>
      <c r="E36" s="118" t="s">
        <v>353</v>
      </c>
      <c r="F36" s="118" t="s">
        <v>353</v>
      </c>
      <c r="G36" s="118" t="s">
        <v>353</v>
      </c>
      <c r="H36" s="118" t="s">
        <v>353</v>
      </c>
      <c r="I36" s="118" t="s">
        <v>353</v>
      </c>
      <c r="J36" s="118" t="s">
        <v>353</v>
      </c>
      <c r="K36" s="118" t="s">
        <v>353</v>
      </c>
      <c r="L36" s="118" t="s">
        <v>353</v>
      </c>
      <c r="M36" s="118" t="s">
        <v>353</v>
      </c>
      <c r="N36" s="118" t="s">
        <v>353</v>
      </c>
      <c r="O36" s="118" t="s">
        <v>353</v>
      </c>
      <c r="P36" s="118" t="s">
        <v>353</v>
      </c>
      <c r="Q36" s="118" t="s">
        <v>353</v>
      </c>
      <c r="R36" s="118" t="s">
        <v>353</v>
      </c>
      <c r="S36" s="118" t="s">
        <v>353</v>
      </c>
      <c r="T36" s="118" t="s">
        <v>353</v>
      </c>
      <c r="U36" s="118" t="s">
        <v>353</v>
      </c>
      <c r="V36" s="118" t="s">
        <v>353</v>
      </c>
      <c r="W36" s="118" t="s">
        <v>353</v>
      </c>
      <c r="X36" s="118" t="s">
        <v>353</v>
      </c>
      <c r="Y36" s="118" t="s">
        <v>353</v>
      </c>
      <c r="Z36" s="118" t="s">
        <v>353</v>
      </c>
      <c r="AA36" s="118" t="s">
        <v>353</v>
      </c>
      <c r="AB36" s="118" t="s">
        <v>353</v>
      </c>
      <c r="AC36" s="114"/>
      <c r="AD36" s="122" t="s">
        <v>353</v>
      </c>
      <c r="AE36" s="123" t="s">
        <v>353</v>
      </c>
      <c r="AF36" s="114"/>
      <c r="AG36" s="124" t="s">
        <v>354</v>
      </c>
      <c r="AH36" s="43" t="s">
        <v>353</v>
      </c>
      <c r="AI36" s="43" t="s">
        <v>353</v>
      </c>
      <c r="AJ36" s="43" t="s">
        <v>353</v>
      </c>
      <c r="AK36" s="43" t="s">
        <v>353</v>
      </c>
      <c r="AL36" s="43" t="s">
        <v>353</v>
      </c>
      <c r="AM36" s="43" t="s">
        <v>353</v>
      </c>
      <c r="AN36" s="125" t="s">
        <v>353</v>
      </c>
      <c r="AO36" s="114"/>
      <c r="AP36" s="124" t="s">
        <v>353</v>
      </c>
      <c r="AQ36" s="44" t="s">
        <v>354</v>
      </c>
      <c r="AR36" s="43" t="s">
        <v>353</v>
      </c>
      <c r="AS36" s="43" t="s">
        <v>353</v>
      </c>
      <c r="AT36" s="125" t="s">
        <v>353</v>
      </c>
      <c r="AU36" s="114"/>
      <c r="AV36" s="126" t="s">
        <v>969</v>
      </c>
      <c r="AW36" s="44" t="s">
        <v>353</v>
      </c>
      <c r="AX36" s="44" t="s">
        <v>353</v>
      </c>
      <c r="AY36" s="44" t="s">
        <v>353</v>
      </c>
      <c r="AZ36" s="44" t="s">
        <v>353</v>
      </c>
      <c r="BA36" s="43" t="s">
        <v>354</v>
      </c>
      <c r="BB36" s="44" t="s">
        <v>353</v>
      </c>
      <c r="BC36" s="43" t="s">
        <v>354</v>
      </c>
      <c r="BD36" s="123" t="s">
        <v>354</v>
      </c>
      <c r="BE36" s="114"/>
      <c r="BF36" s="122" t="s">
        <v>353</v>
      </c>
      <c r="BG36" s="44" t="s">
        <v>353</v>
      </c>
      <c r="BH36" s="123" t="s">
        <v>353</v>
      </c>
      <c r="BI36" s="114"/>
      <c r="BJ36" s="124" t="s">
        <v>352</v>
      </c>
      <c r="BK36" s="44" t="s">
        <v>354</v>
      </c>
      <c r="BL36" s="44" t="s">
        <v>353</v>
      </c>
      <c r="BM36" s="123" t="s">
        <v>354</v>
      </c>
      <c r="BN36" s="114"/>
      <c r="BO36" s="122" t="s">
        <v>353</v>
      </c>
      <c r="BP36" s="44" t="s">
        <v>354</v>
      </c>
      <c r="BQ36" s="43" t="s">
        <v>353</v>
      </c>
      <c r="BR36" s="43" t="s">
        <v>354</v>
      </c>
      <c r="BS36" s="44" t="s">
        <v>354</v>
      </c>
      <c r="BT36" s="49"/>
    </row>
    <row r="37" spans="1:72" ht="26.25" customHeight="1" x14ac:dyDescent="0.25">
      <c r="A37" s="127" t="s">
        <v>396</v>
      </c>
      <c r="B37" s="44" t="s">
        <v>354</v>
      </c>
      <c r="C37" s="118" t="s">
        <v>354</v>
      </c>
      <c r="D37" s="118" t="s">
        <v>354</v>
      </c>
      <c r="E37" s="118" t="s">
        <v>354</v>
      </c>
      <c r="F37" s="118" t="s">
        <v>354</v>
      </c>
      <c r="G37" s="118" t="s">
        <v>354</v>
      </c>
      <c r="H37" s="118" t="s">
        <v>354</v>
      </c>
      <c r="I37" s="118" t="s">
        <v>354</v>
      </c>
      <c r="J37" s="118" t="s">
        <v>354</v>
      </c>
      <c r="K37" s="118" t="s">
        <v>354</v>
      </c>
      <c r="L37" s="118" t="s">
        <v>354</v>
      </c>
      <c r="M37" s="118" t="s">
        <v>354</v>
      </c>
      <c r="N37" s="118" t="s">
        <v>354</v>
      </c>
      <c r="O37" s="118" t="s">
        <v>354</v>
      </c>
      <c r="P37" s="118" t="s">
        <v>353</v>
      </c>
      <c r="Q37" s="118" t="s">
        <v>354</v>
      </c>
      <c r="R37" s="118" t="s">
        <v>354</v>
      </c>
      <c r="S37" s="118" t="s">
        <v>354</v>
      </c>
      <c r="T37" s="118" t="s">
        <v>354</v>
      </c>
      <c r="U37" s="118" t="s">
        <v>354</v>
      </c>
      <c r="V37" s="118" t="s">
        <v>354</v>
      </c>
      <c r="W37" s="118" t="s">
        <v>354</v>
      </c>
      <c r="X37" s="118" t="s">
        <v>354</v>
      </c>
      <c r="Y37" s="118" t="s">
        <v>354</v>
      </c>
      <c r="Z37" s="118" t="s">
        <v>354</v>
      </c>
      <c r="AA37" s="118" t="s">
        <v>354</v>
      </c>
      <c r="AB37" s="118" t="s">
        <v>354</v>
      </c>
      <c r="AC37" s="114"/>
      <c r="AD37" s="122" t="s">
        <v>353</v>
      </c>
      <c r="AE37" s="123" t="s">
        <v>353</v>
      </c>
      <c r="AF37" s="114"/>
      <c r="AG37" s="124" t="s">
        <v>354</v>
      </c>
      <c r="AH37" s="43" t="s">
        <v>353</v>
      </c>
      <c r="AI37" s="43" t="s">
        <v>353</v>
      </c>
      <c r="AJ37" s="43" t="s">
        <v>354</v>
      </c>
      <c r="AK37" s="43" t="s">
        <v>354</v>
      </c>
      <c r="AL37" s="43" t="s">
        <v>355</v>
      </c>
      <c r="AM37" s="43" t="s">
        <v>352</v>
      </c>
      <c r="AN37" s="125" t="s">
        <v>353</v>
      </c>
      <c r="AO37" s="114"/>
      <c r="AP37" s="124" t="s">
        <v>354</v>
      </c>
      <c r="AQ37" s="44" t="s">
        <v>353</v>
      </c>
      <c r="AR37" s="43" t="s">
        <v>353</v>
      </c>
      <c r="AS37" s="43" t="s">
        <v>353</v>
      </c>
      <c r="AT37" s="125" t="s">
        <v>353</v>
      </c>
      <c r="AU37" s="114"/>
      <c r="AV37" s="126" t="s">
        <v>968</v>
      </c>
      <c r="AW37" s="44" t="s">
        <v>353</v>
      </c>
      <c r="AX37" s="44" t="s">
        <v>353</v>
      </c>
      <c r="AY37" s="44" t="s">
        <v>352</v>
      </c>
      <c r="AZ37" s="44" t="s">
        <v>352</v>
      </c>
      <c r="BA37" s="43" t="s">
        <v>353</v>
      </c>
      <c r="BB37" s="44" t="s">
        <v>352</v>
      </c>
      <c r="BC37" s="43" t="s">
        <v>353</v>
      </c>
      <c r="BD37" s="123" t="s">
        <v>354</v>
      </c>
      <c r="BE37" s="114"/>
      <c r="BF37" s="122" t="s">
        <v>353</v>
      </c>
      <c r="BG37" s="44" t="s">
        <v>353</v>
      </c>
      <c r="BH37" s="123" t="s">
        <v>352</v>
      </c>
      <c r="BI37" s="114"/>
      <c r="BJ37" s="124" t="s">
        <v>353</v>
      </c>
      <c r="BK37" s="44" t="s">
        <v>354</v>
      </c>
      <c r="BL37" s="44" t="s">
        <v>352</v>
      </c>
      <c r="BM37" s="123" t="s">
        <v>352</v>
      </c>
      <c r="BN37" s="114"/>
      <c r="BO37" s="122" t="s">
        <v>354</v>
      </c>
      <c r="BP37" s="44" t="s">
        <v>354</v>
      </c>
      <c r="BQ37" s="43" t="s">
        <v>353</v>
      </c>
      <c r="BR37" s="43" t="s">
        <v>354</v>
      </c>
      <c r="BS37" s="44" t="s">
        <v>354</v>
      </c>
      <c r="BT37" s="49"/>
    </row>
    <row r="38" spans="1:72" ht="26.25" customHeight="1" x14ac:dyDescent="0.25">
      <c r="A38" s="127" t="s">
        <v>397</v>
      </c>
      <c r="B38" s="44" t="s">
        <v>353</v>
      </c>
      <c r="C38" s="118" t="s">
        <v>353</v>
      </c>
      <c r="D38" s="118" t="s">
        <v>353</v>
      </c>
      <c r="E38" s="118" t="s">
        <v>353</v>
      </c>
      <c r="F38" s="118" t="s">
        <v>353</v>
      </c>
      <c r="G38" s="118" t="s">
        <v>353</v>
      </c>
      <c r="H38" s="118" t="s">
        <v>353</v>
      </c>
      <c r="I38" s="118" t="s">
        <v>353</v>
      </c>
      <c r="J38" s="118" t="s">
        <v>353</v>
      </c>
      <c r="K38" s="118" t="s">
        <v>353</v>
      </c>
      <c r="L38" s="118" t="s">
        <v>353</v>
      </c>
      <c r="M38" s="118" t="s">
        <v>353</v>
      </c>
      <c r="N38" s="118" t="s">
        <v>353</v>
      </c>
      <c r="O38" s="118" t="s">
        <v>353</v>
      </c>
      <c r="P38" s="118" t="s">
        <v>353</v>
      </c>
      <c r="Q38" s="118" t="s">
        <v>353</v>
      </c>
      <c r="R38" s="118" t="s">
        <v>353</v>
      </c>
      <c r="S38" s="118" t="s">
        <v>353</v>
      </c>
      <c r="T38" s="118" t="s">
        <v>353</v>
      </c>
      <c r="U38" s="118" t="s">
        <v>353</v>
      </c>
      <c r="V38" s="118" t="s">
        <v>353</v>
      </c>
      <c r="W38" s="118" t="s">
        <v>353</v>
      </c>
      <c r="X38" s="118" t="s">
        <v>353</v>
      </c>
      <c r="Y38" s="118" t="s">
        <v>353</v>
      </c>
      <c r="Z38" s="118" t="s">
        <v>353</v>
      </c>
      <c r="AA38" s="118" t="s">
        <v>353</v>
      </c>
      <c r="AB38" s="118" t="s">
        <v>353</v>
      </c>
      <c r="AC38" s="114"/>
      <c r="AD38" s="122" t="s">
        <v>353</v>
      </c>
      <c r="AE38" s="123" t="s">
        <v>353</v>
      </c>
      <c r="AF38" s="114"/>
      <c r="AG38" s="124" t="s">
        <v>353</v>
      </c>
      <c r="AH38" s="43" t="s">
        <v>354</v>
      </c>
      <c r="AI38" s="43" t="s">
        <v>353</v>
      </c>
      <c r="AJ38" s="43" t="s">
        <v>353</v>
      </c>
      <c r="AK38" s="43" t="s">
        <v>353</v>
      </c>
      <c r="AL38" s="43" t="s">
        <v>353</v>
      </c>
      <c r="AM38" s="43" t="s">
        <v>353</v>
      </c>
      <c r="AN38" s="125" t="s">
        <v>353</v>
      </c>
      <c r="AO38" s="114"/>
      <c r="AP38" s="124" t="s">
        <v>353</v>
      </c>
      <c r="AQ38" s="44" t="s">
        <v>354</v>
      </c>
      <c r="AR38" s="43" t="s">
        <v>353</v>
      </c>
      <c r="AS38" s="43" t="s">
        <v>353</v>
      </c>
      <c r="AT38" s="125" t="s">
        <v>354</v>
      </c>
      <c r="AU38" s="114"/>
      <c r="AV38" s="126" t="s">
        <v>970</v>
      </c>
      <c r="AW38" s="44" t="s">
        <v>353</v>
      </c>
      <c r="AX38" s="44" t="s">
        <v>353</v>
      </c>
      <c r="AY38" s="44" t="s">
        <v>354</v>
      </c>
      <c r="AZ38" s="44" t="s">
        <v>354</v>
      </c>
      <c r="BA38" s="43" t="s">
        <v>355</v>
      </c>
      <c r="BB38" s="44" t="s">
        <v>353</v>
      </c>
      <c r="BC38" s="43" t="s">
        <v>353</v>
      </c>
      <c r="BD38" s="123" t="s">
        <v>353</v>
      </c>
      <c r="BE38" s="114"/>
      <c r="BF38" s="122" t="s">
        <v>353</v>
      </c>
      <c r="BG38" s="44" t="s">
        <v>353</v>
      </c>
      <c r="BH38" s="123" t="s">
        <v>353</v>
      </c>
      <c r="BI38" s="114"/>
      <c r="BJ38" s="124" t="s">
        <v>354</v>
      </c>
      <c r="BK38" s="44" t="s">
        <v>354</v>
      </c>
      <c r="BL38" s="44" t="s">
        <v>354</v>
      </c>
      <c r="BM38" s="123" t="s">
        <v>354</v>
      </c>
      <c r="BN38" s="114"/>
      <c r="BO38" s="122" t="s">
        <v>354</v>
      </c>
      <c r="BP38" s="44" t="s">
        <v>354</v>
      </c>
      <c r="BQ38" s="43" t="s">
        <v>354</v>
      </c>
      <c r="BR38" s="43" t="s">
        <v>353</v>
      </c>
      <c r="BS38" s="44" t="s">
        <v>354</v>
      </c>
      <c r="BT38" s="49"/>
    </row>
    <row r="39" spans="1:72" ht="26.25" customHeight="1" x14ac:dyDescent="0.25">
      <c r="A39" s="127" t="s">
        <v>398</v>
      </c>
      <c r="B39" s="44" t="s">
        <v>353</v>
      </c>
      <c r="C39" s="118" t="s">
        <v>353</v>
      </c>
      <c r="D39" s="118" t="s">
        <v>353</v>
      </c>
      <c r="E39" s="118" t="s">
        <v>353</v>
      </c>
      <c r="F39" s="118" t="s">
        <v>353</v>
      </c>
      <c r="G39" s="118" t="s">
        <v>353</v>
      </c>
      <c r="H39" s="118" t="s">
        <v>353</v>
      </c>
      <c r="I39" s="118" t="s">
        <v>353</v>
      </c>
      <c r="J39" s="118" t="s">
        <v>353</v>
      </c>
      <c r="K39" s="118" t="s">
        <v>353</v>
      </c>
      <c r="L39" s="118" t="s">
        <v>353</v>
      </c>
      <c r="M39" s="118" t="s">
        <v>353</v>
      </c>
      <c r="N39" s="118" t="s">
        <v>353</v>
      </c>
      <c r="O39" s="118" t="s">
        <v>353</v>
      </c>
      <c r="P39" s="118" t="s">
        <v>353</v>
      </c>
      <c r="Q39" s="118" t="s">
        <v>353</v>
      </c>
      <c r="R39" s="118" t="s">
        <v>353</v>
      </c>
      <c r="S39" s="118" t="s">
        <v>353</v>
      </c>
      <c r="T39" s="118" t="s">
        <v>353</v>
      </c>
      <c r="U39" s="118" t="s">
        <v>353</v>
      </c>
      <c r="V39" s="118" t="s">
        <v>353</v>
      </c>
      <c r="W39" s="118" t="s">
        <v>353</v>
      </c>
      <c r="X39" s="118" t="s">
        <v>353</v>
      </c>
      <c r="Y39" s="118" t="s">
        <v>353</v>
      </c>
      <c r="Z39" s="118" t="s">
        <v>353</v>
      </c>
      <c r="AA39" s="118" t="s">
        <v>353</v>
      </c>
      <c r="AB39" s="118" t="s">
        <v>353</v>
      </c>
      <c r="AC39" s="114"/>
      <c r="AD39" s="122" t="s">
        <v>353</v>
      </c>
      <c r="AE39" s="123" t="s">
        <v>353</v>
      </c>
      <c r="AF39" s="114"/>
      <c r="AG39" s="124" t="s">
        <v>353</v>
      </c>
      <c r="AH39" s="43" t="s">
        <v>353</v>
      </c>
      <c r="AI39" s="43" t="s">
        <v>352</v>
      </c>
      <c r="AJ39" s="43" t="s">
        <v>353</v>
      </c>
      <c r="AK39" s="43" t="s">
        <v>353</v>
      </c>
      <c r="AL39" s="43" t="s">
        <v>353</v>
      </c>
      <c r="AM39" s="43" t="s">
        <v>353</v>
      </c>
      <c r="AN39" s="125" t="s">
        <v>353</v>
      </c>
      <c r="AO39" s="114"/>
      <c r="AP39" s="124" t="s">
        <v>353</v>
      </c>
      <c r="AQ39" s="44" t="s">
        <v>353</v>
      </c>
      <c r="AR39" s="43" t="s">
        <v>353</v>
      </c>
      <c r="AS39" s="43" t="s">
        <v>353</v>
      </c>
      <c r="AT39" s="125" t="s">
        <v>353</v>
      </c>
      <c r="AU39" s="114"/>
      <c r="AV39" s="126" t="s">
        <v>968</v>
      </c>
      <c r="AW39" s="44" t="s">
        <v>354</v>
      </c>
      <c r="AX39" s="44" t="s">
        <v>354</v>
      </c>
      <c r="AY39" s="44" t="s">
        <v>353</v>
      </c>
      <c r="AZ39" s="44" t="s">
        <v>353</v>
      </c>
      <c r="BA39" s="43" t="s">
        <v>353</v>
      </c>
      <c r="BB39" s="44" t="s">
        <v>353</v>
      </c>
      <c r="BC39" s="43" t="s">
        <v>354</v>
      </c>
      <c r="BD39" s="123" t="s">
        <v>354</v>
      </c>
      <c r="BE39" s="114"/>
      <c r="BF39" s="122" t="s">
        <v>353</v>
      </c>
      <c r="BG39" s="44" t="s">
        <v>353</v>
      </c>
      <c r="BH39" s="123" t="s">
        <v>353</v>
      </c>
      <c r="BI39" s="114"/>
      <c r="BJ39" s="124" t="s">
        <v>353</v>
      </c>
      <c r="BK39" s="44" t="s">
        <v>355</v>
      </c>
      <c r="BL39" s="44" t="s">
        <v>352</v>
      </c>
      <c r="BM39" s="123" t="s">
        <v>355</v>
      </c>
      <c r="BN39" s="114"/>
      <c r="BO39" s="122" t="s">
        <v>354</v>
      </c>
      <c r="BP39" s="44" t="s">
        <v>354</v>
      </c>
      <c r="BQ39" s="43" t="s">
        <v>353</v>
      </c>
      <c r="BR39" s="43" t="s">
        <v>354</v>
      </c>
      <c r="BS39" s="44" t="s">
        <v>354</v>
      </c>
      <c r="BT39" s="49"/>
    </row>
    <row r="40" spans="1:72" ht="26.25" customHeight="1" x14ac:dyDescent="0.25">
      <c r="A40" s="127" t="s">
        <v>399</v>
      </c>
      <c r="B40" s="44" t="s">
        <v>353</v>
      </c>
      <c r="C40" s="118" t="s">
        <v>353</v>
      </c>
      <c r="D40" s="118" t="s">
        <v>353</v>
      </c>
      <c r="E40" s="118" t="s">
        <v>353</v>
      </c>
      <c r="F40" s="118" t="s">
        <v>353</v>
      </c>
      <c r="G40" s="118" t="s">
        <v>353</v>
      </c>
      <c r="H40" s="118" t="s">
        <v>353</v>
      </c>
      <c r="I40" s="118" t="s">
        <v>353</v>
      </c>
      <c r="J40" s="118" t="s">
        <v>353</v>
      </c>
      <c r="K40" s="118" t="s">
        <v>353</v>
      </c>
      <c r="L40" s="118" t="s">
        <v>353</v>
      </c>
      <c r="M40" s="118" t="s">
        <v>353</v>
      </c>
      <c r="N40" s="118" t="s">
        <v>353</v>
      </c>
      <c r="O40" s="118" t="s">
        <v>353</v>
      </c>
      <c r="P40" s="118" t="s">
        <v>353</v>
      </c>
      <c r="Q40" s="118" t="s">
        <v>353</v>
      </c>
      <c r="R40" s="118" t="s">
        <v>353</v>
      </c>
      <c r="S40" s="118" t="s">
        <v>353</v>
      </c>
      <c r="T40" s="118" t="s">
        <v>353</v>
      </c>
      <c r="U40" s="118" t="s">
        <v>353</v>
      </c>
      <c r="V40" s="118" t="s">
        <v>353</v>
      </c>
      <c r="W40" s="118" t="s">
        <v>353</v>
      </c>
      <c r="X40" s="118" t="s">
        <v>353</v>
      </c>
      <c r="Y40" s="118" t="s">
        <v>353</v>
      </c>
      <c r="Z40" s="118" t="s">
        <v>353</v>
      </c>
      <c r="AA40" s="118" t="s">
        <v>353</v>
      </c>
      <c r="AB40" s="118" t="s">
        <v>353</v>
      </c>
      <c r="AC40" s="114"/>
      <c r="AD40" s="122" t="s">
        <v>353</v>
      </c>
      <c r="AE40" s="123" t="s">
        <v>353</v>
      </c>
      <c r="AF40" s="114"/>
      <c r="AG40" s="124" t="s">
        <v>353</v>
      </c>
      <c r="AH40" s="43" t="s">
        <v>353</v>
      </c>
      <c r="AI40" s="43" t="s">
        <v>352</v>
      </c>
      <c r="AJ40" s="43" t="s">
        <v>353</v>
      </c>
      <c r="AK40" s="43" t="s">
        <v>353</v>
      </c>
      <c r="AL40" s="43" t="s">
        <v>354</v>
      </c>
      <c r="AM40" s="43" t="s">
        <v>353</v>
      </c>
      <c r="AN40" s="125" t="s">
        <v>353</v>
      </c>
      <c r="AO40" s="114"/>
      <c r="AP40" s="124" t="s">
        <v>353</v>
      </c>
      <c r="AQ40" s="44" t="s">
        <v>353</v>
      </c>
      <c r="AR40" s="43" t="s">
        <v>353</v>
      </c>
      <c r="AS40" s="43" t="s">
        <v>353</v>
      </c>
      <c r="AT40" s="125" t="s">
        <v>354</v>
      </c>
      <c r="AU40" s="114"/>
      <c r="AV40" s="126" t="s">
        <v>968</v>
      </c>
      <c r="AW40" s="44" t="s">
        <v>354</v>
      </c>
      <c r="AX40" s="44" t="s">
        <v>354</v>
      </c>
      <c r="AY40" s="44" t="s">
        <v>355</v>
      </c>
      <c r="AZ40" s="44" t="s">
        <v>353</v>
      </c>
      <c r="BA40" s="43" t="s">
        <v>355</v>
      </c>
      <c r="BB40" s="44" t="s">
        <v>353</v>
      </c>
      <c r="BC40" s="43" t="s">
        <v>354</v>
      </c>
      <c r="BD40" s="123" t="s">
        <v>354</v>
      </c>
      <c r="BE40" s="114"/>
      <c r="BF40" s="122" t="s">
        <v>353</v>
      </c>
      <c r="BG40" s="44" t="s">
        <v>353</v>
      </c>
      <c r="BH40" s="123" t="s">
        <v>353</v>
      </c>
      <c r="BI40" s="114"/>
      <c r="BJ40" s="124" t="s">
        <v>353</v>
      </c>
      <c r="BK40" s="44" t="s">
        <v>353</v>
      </c>
      <c r="BL40" s="44" t="s">
        <v>353</v>
      </c>
      <c r="BM40" s="123" t="s">
        <v>353</v>
      </c>
      <c r="BN40" s="114"/>
      <c r="BO40" s="122" t="s">
        <v>354</v>
      </c>
      <c r="BP40" s="44" t="s">
        <v>354</v>
      </c>
      <c r="BQ40" s="43" t="s">
        <v>353</v>
      </c>
      <c r="BR40" s="43" t="s">
        <v>354</v>
      </c>
      <c r="BS40" s="44" t="s">
        <v>353</v>
      </c>
      <c r="BT40" s="49"/>
    </row>
    <row r="41" spans="1:72" ht="26.25" customHeight="1" x14ac:dyDescent="0.25">
      <c r="A41" s="127" t="s">
        <v>1567</v>
      </c>
      <c r="B41" s="44" t="s">
        <v>353</v>
      </c>
      <c r="C41" s="118" t="s">
        <v>353</v>
      </c>
      <c r="D41" s="118" t="s">
        <v>353</v>
      </c>
      <c r="E41" s="118" t="s">
        <v>353</v>
      </c>
      <c r="F41" s="118" t="s">
        <v>353</v>
      </c>
      <c r="G41" s="118" t="s">
        <v>353</v>
      </c>
      <c r="H41" s="118" t="s">
        <v>353</v>
      </c>
      <c r="I41" s="118" t="s">
        <v>353</v>
      </c>
      <c r="J41" s="118" t="s">
        <v>353</v>
      </c>
      <c r="K41" s="118" t="s">
        <v>353</v>
      </c>
      <c r="L41" s="118" t="s">
        <v>353</v>
      </c>
      <c r="M41" s="118" t="s">
        <v>353</v>
      </c>
      <c r="N41" s="118" t="s">
        <v>353</v>
      </c>
      <c r="O41" s="118" t="s">
        <v>353</v>
      </c>
      <c r="P41" s="118" t="s">
        <v>353</v>
      </c>
      <c r="Q41" s="118" t="s">
        <v>353</v>
      </c>
      <c r="R41" s="118" t="s">
        <v>353</v>
      </c>
      <c r="S41" s="118" t="s">
        <v>353</v>
      </c>
      <c r="T41" s="118" t="s">
        <v>353</v>
      </c>
      <c r="U41" s="118" t="s">
        <v>353</v>
      </c>
      <c r="V41" s="118" t="s">
        <v>353</v>
      </c>
      <c r="W41" s="118" t="s">
        <v>353</v>
      </c>
      <c r="X41" s="118" t="s">
        <v>353</v>
      </c>
      <c r="Y41" s="118" t="s">
        <v>353</v>
      </c>
      <c r="Z41" s="118" t="s">
        <v>353</v>
      </c>
      <c r="AA41" s="118" t="s">
        <v>353</v>
      </c>
      <c r="AB41" s="118" t="s">
        <v>353</v>
      </c>
      <c r="AC41" s="114"/>
      <c r="AD41" s="122" t="s">
        <v>353</v>
      </c>
      <c r="AE41" s="123" t="s">
        <v>353</v>
      </c>
      <c r="AF41" s="114"/>
      <c r="AG41" s="124" t="s">
        <v>353</v>
      </c>
      <c r="AH41" s="43" t="s">
        <v>353</v>
      </c>
      <c r="AI41" s="43" t="s">
        <v>353</v>
      </c>
      <c r="AJ41" s="43" t="s">
        <v>353</v>
      </c>
      <c r="AK41" s="43" t="s">
        <v>353</v>
      </c>
      <c r="AL41" s="43" t="s">
        <v>353</v>
      </c>
      <c r="AM41" s="43" t="s">
        <v>354</v>
      </c>
      <c r="AN41" s="125" t="s">
        <v>353</v>
      </c>
      <c r="AO41" s="114"/>
      <c r="AP41" s="124" t="s">
        <v>353</v>
      </c>
      <c r="AQ41" s="44" t="s">
        <v>352</v>
      </c>
      <c r="AR41" s="43" t="s">
        <v>353</v>
      </c>
      <c r="AS41" s="43" t="s">
        <v>353</v>
      </c>
      <c r="AT41" s="125" t="s">
        <v>353</v>
      </c>
      <c r="AU41" s="114"/>
      <c r="AV41" s="126" t="s">
        <v>968</v>
      </c>
      <c r="AW41" s="44" t="s">
        <v>353</v>
      </c>
      <c r="AX41" s="44" t="s">
        <v>353</v>
      </c>
      <c r="AY41" s="44" t="s">
        <v>353</v>
      </c>
      <c r="AZ41" s="44" t="s">
        <v>353</v>
      </c>
      <c r="BA41" s="43" t="s">
        <v>352</v>
      </c>
      <c r="BB41" s="44" t="s">
        <v>353</v>
      </c>
      <c r="BC41" s="43" t="s">
        <v>354</v>
      </c>
      <c r="BD41" s="123" t="s">
        <v>354</v>
      </c>
      <c r="BE41" s="114"/>
      <c r="BF41" s="122" t="s">
        <v>353</v>
      </c>
      <c r="BG41" s="44" t="s">
        <v>353</v>
      </c>
      <c r="BH41" s="123" t="s">
        <v>353</v>
      </c>
      <c r="BI41" s="114"/>
      <c r="BJ41" s="124" t="s">
        <v>353</v>
      </c>
      <c r="BK41" s="44" t="s">
        <v>354</v>
      </c>
      <c r="BL41" s="44" t="s">
        <v>353</v>
      </c>
      <c r="BM41" s="123" t="s">
        <v>353</v>
      </c>
      <c r="BN41" s="114"/>
      <c r="BO41" s="122" t="s">
        <v>354</v>
      </c>
      <c r="BP41" s="44" t="s">
        <v>354</v>
      </c>
      <c r="BQ41" s="43" t="s">
        <v>353</v>
      </c>
      <c r="BR41" s="43" t="s">
        <v>353</v>
      </c>
      <c r="BS41" s="44" t="s">
        <v>353</v>
      </c>
      <c r="BT41" s="49"/>
    </row>
    <row r="42" spans="1:72" ht="26.25" customHeight="1" x14ac:dyDescent="0.25">
      <c r="A42" s="127" t="s">
        <v>400</v>
      </c>
      <c r="B42" s="44" t="s">
        <v>353</v>
      </c>
      <c r="C42" s="118" t="s">
        <v>353</v>
      </c>
      <c r="D42" s="118" t="s">
        <v>353</v>
      </c>
      <c r="E42" s="118" t="s">
        <v>353</v>
      </c>
      <c r="F42" s="118" t="s">
        <v>353</v>
      </c>
      <c r="G42" s="118" t="s">
        <v>353</v>
      </c>
      <c r="H42" s="118" t="s">
        <v>353</v>
      </c>
      <c r="I42" s="118" t="s">
        <v>353</v>
      </c>
      <c r="J42" s="118" t="s">
        <v>353</v>
      </c>
      <c r="K42" s="118" t="s">
        <v>353</v>
      </c>
      <c r="L42" s="118" t="s">
        <v>353</v>
      </c>
      <c r="M42" s="118" t="s">
        <v>353</v>
      </c>
      <c r="N42" s="118" t="s">
        <v>353</v>
      </c>
      <c r="O42" s="118" t="s">
        <v>353</v>
      </c>
      <c r="P42" s="118" t="s">
        <v>353</v>
      </c>
      <c r="Q42" s="118" t="s">
        <v>353</v>
      </c>
      <c r="R42" s="118" t="s">
        <v>353</v>
      </c>
      <c r="S42" s="118" t="s">
        <v>353</v>
      </c>
      <c r="T42" s="118" t="s">
        <v>353</v>
      </c>
      <c r="U42" s="118" t="s">
        <v>353</v>
      </c>
      <c r="V42" s="118" t="s">
        <v>353</v>
      </c>
      <c r="W42" s="118" t="s">
        <v>353</v>
      </c>
      <c r="X42" s="118" t="s">
        <v>353</v>
      </c>
      <c r="Y42" s="118" t="s">
        <v>353</v>
      </c>
      <c r="Z42" s="118" t="s">
        <v>353</v>
      </c>
      <c r="AA42" s="118" t="s">
        <v>353</v>
      </c>
      <c r="AB42" s="118" t="s">
        <v>353</v>
      </c>
      <c r="AC42" s="114"/>
      <c r="AD42" s="122" t="s">
        <v>353</v>
      </c>
      <c r="AE42" s="123" t="s">
        <v>353</v>
      </c>
      <c r="AF42" s="114"/>
      <c r="AG42" s="124" t="s">
        <v>353</v>
      </c>
      <c r="AH42" s="43" t="s">
        <v>353</v>
      </c>
      <c r="AI42" s="43" t="s">
        <v>353</v>
      </c>
      <c r="AJ42" s="43" t="s">
        <v>353</v>
      </c>
      <c r="AK42" s="43" t="s">
        <v>353</v>
      </c>
      <c r="AL42" s="43" t="s">
        <v>352</v>
      </c>
      <c r="AM42" s="43" t="s">
        <v>353</v>
      </c>
      <c r="AN42" s="125" t="s">
        <v>353</v>
      </c>
      <c r="AO42" s="114"/>
      <c r="AP42" s="124" t="s">
        <v>353</v>
      </c>
      <c r="AQ42" s="44" t="s">
        <v>355</v>
      </c>
      <c r="AR42" s="43" t="s">
        <v>353</v>
      </c>
      <c r="AS42" s="43" t="s">
        <v>353</v>
      </c>
      <c r="AT42" s="125" t="s">
        <v>353</v>
      </c>
      <c r="AU42" s="114"/>
      <c r="AV42" s="126" t="s">
        <v>968</v>
      </c>
      <c r="AW42" s="44" t="s">
        <v>353</v>
      </c>
      <c r="AX42" s="44" t="s">
        <v>353</v>
      </c>
      <c r="AY42" s="44" t="s">
        <v>353</v>
      </c>
      <c r="AZ42" s="44" t="s">
        <v>353</v>
      </c>
      <c r="BA42" s="43" t="s">
        <v>353</v>
      </c>
      <c r="BB42" s="44" t="s">
        <v>352</v>
      </c>
      <c r="BC42" s="43" t="s">
        <v>353</v>
      </c>
      <c r="BD42" s="123" t="s">
        <v>353</v>
      </c>
      <c r="BE42" s="114"/>
      <c r="BF42" s="122" t="s">
        <v>352</v>
      </c>
      <c r="BG42" s="44" t="s">
        <v>352</v>
      </c>
      <c r="BH42" s="123" t="s">
        <v>352</v>
      </c>
      <c r="BI42" s="114"/>
      <c r="BJ42" s="124" t="s">
        <v>353</v>
      </c>
      <c r="BK42" s="44" t="s">
        <v>354</v>
      </c>
      <c r="BL42" s="44" t="s">
        <v>352</v>
      </c>
      <c r="BM42" s="123" t="s">
        <v>352</v>
      </c>
      <c r="BN42" s="114"/>
      <c r="BO42" s="122" t="s">
        <v>353</v>
      </c>
      <c r="BP42" s="44" t="s">
        <v>354</v>
      </c>
      <c r="BQ42" s="43" t="s">
        <v>353</v>
      </c>
      <c r="BR42" s="43" t="s">
        <v>353</v>
      </c>
      <c r="BS42" s="44" t="s">
        <v>354</v>
      </c>
      <c r="BT42" s="49"/>
    </row>
    <row r="43" spans="1:72" ht="26.25" customHeight="1" x14ac:dyDescent="0.25">
      <c r="A43" s="127" t="s">
        <v>401</v>
      </c>
      <c r="B43" s="44" t="s">
        <v>354</v>
      </c>
      <c r="C43" s="118" t="s">
        <v>354</v>
      </c>
      <c r="D43" s="118" t="s">
        <v>354</v>
      </c>
      <c r="E43" s="118" t="s">
        <v>354</v>
      </c>
      <c r="F43" s="118" t="s">
        <v>354</v>
      </c>
      <c r="G43" s="118" t="s">
        <v>354</v>
      </c>
      <c r="H43" s="118" t="s">
        <v>353</v>
      </c>
      <c r="I43" s="118" t="s">
        <v>354</v>
      </c>
      <c r="J43" s="118" t="s">
        <v>354</v>
      </c>
      <c r="K43" s="118" t="s">
        <v>354</v>
      </c>
      <c r="L43" s="118" t="s">
        <v>354</v>
      </c>
      <c r="M43" s="118" t="s">
        <v>354</v>
      </c>
      <c r="N43" s="118" t="s">
        <v>354</v>
      </c>
      <c r="O43" s="118" t="s">
        <v>354</v>
      </c>
      <c r="P43" s="118" t="s">
        <v>354</v>
      </c>
      <c r="Q43" s="118" t="s">
        <v>354</v>
      </c>
      <c r="R43" s="118" t="s">
        <v>354</v>
      </c>
      <c r="S43" s="118" t="s">
        <v>354</v>
      </c>
      <c r="T43" s="118" t="s">
        <v>354</v>
      </c>
      <c r="U43" s="118" t="s">
        <v>354</v>
      </c>
      <c r="V43" s="118" t="s">
        <v>354</v>
      </c>
      <c r="W43" s="118" t="s">
        <v>354</v>
      </c>
      <c r="X43" s="118" t="s">
        <v>354</v>
      </c>
      <c r="Y43" s="118" t="s">
        <v>354</v>
      </c>
      <c r="Z43" s="118" t="s">
        <v>354</v>
      </c>
      <c r="AA43" s="118" t="s">
        <v>354</v>
      </c>
      <c r="AB43" s="118" t="s">
        <v>354</v>
      </c>
      <c r="AC43" s="114"/>
      <c r="AD43" s="122" t="s">
        <v>353</v>
      </c>
      <c r="AE43" s="123" t="s">
        <v>353</v>
      </c>
      <c r="AF43" s="114"/>
      <c r="AG43" s="124" t="s">
        <v>354</v>
      </c>
      <c r="AH43" s="43" t="s">
        <v>354</v>
      </c>
      <c r="AI43" s="43" t="s">
        <v>352</v>
      </c>
      <c r="AJ43" s="43" t="s">
        <v>353</v>
      </c>
      <c r="AK43" s="43" t="s">
        <v>354</v>
      </c>
      <c r="AL43" s="43" t="s">
        <v>353</v>
      </c>
      <c r="AM43" s="43" t="s">
        <v>354</v>
      </c>
      <c r="AN43" s="125" t="s">
        <v>353</v>
      </c>
      <c r="AO43" s="114"/>
      <c r="AP43" s="124" t="s">
        <v>353</v>
      </c>
      <c r="AQ43" s="44" t="s">
        <v>354</v>
      </c>
      <c r="AR43" s="43" t="s">
        <v>354</v>
      </c>
      <c r="AS43" s="43" t="s">
        <v>354</v>
      </c>
      <c r="AT43" s="125" t="s">
        <v>354</v>
      </c>
      <c r="AU43" s="114"/>
      <c r="AV43" s="126" t="s">
        <v>968</v>
      </c>
      <c r="AW43" s="44" t="s">
        <v>353</v>
      </c>
      <c r="AX43" s="44" t="s">
        <v>353</v>
      </c>
      <c r="AY43" s="44" t="s">
        <v>354</v>
      </c>
      <c r="AZ43" s="44" t="s">
        <v>354</v>
      </c>
      <c r="BA43" s="43" t="s">
        <v>355</v>
      </c>
      <c r="BB43" s="44" t="s">
        <v>354</v>
      </c>
      <c r="BC43" s="43" t="s">
        <v>353</v>
      </c>
      <c r="BD43" s="123" t="s">
        <v>353</v>
      </c>
      <c r="BE43" s="114"/>
      <c r="BF43" s="122" t="s">
        <v>352</v>
      </c>
      <c r="BG43" s="44" t="s">
        <v>352</v>
      </c>
      <c r="BH43" s="123" t="s">
        <v>354</v>
      </c>
      <c r="BI43" s="114"/>
      <c r="BJ43" s="124" t="s">
        <v>355</v>
      </c>
      <c r="BK43" s="44" t="s">
        <v>354</v>
      </c>
      <c r="BL43" s="44" t="s">
        <v>352</v>
      </c>
      <c r="BM43" s="123" t="s">
        <v>352</v>
      </c>
      <c r="BN43" s="114"/>
      <c r="BO43" s="122" t="s">
        <v>354</v>
      </c>
      <c r="BP43" s="44" t="s">
        <v>354</v>
      </c>
      <c r="BQ43" s="43" t="s">
        <v>353</v>
      </c>
      <c r="BR43" s="43" t="s">
        <v>354</v>
      </c>
      <c r="BS43" s="44" t="s">
        <v>354</v>
      </c>
      <c r="BT43" s="49"/>
    </row>
    <row r="44" spans="1:72" ht="26.25" customHeight="1" x14ac:dyDescent="0.25">
      <c r="A44" s="127" t="s">
        <v>402</v>
      </c>
      <c r="B44" s="44" t="s">
        <v>353</v>
      </c>
      <c r="C44" s="118" t="s">
        <v>353</v>
      </c>
      <c r="D44" s="118" t="s">
        <v>353</v>
      </c>
      <c r="E44" s="118" t="s">
        <v>353</v>
      </c>
      <c r="F44" s="118" t="s">
        <v>353</v>
      </c>
      <c r="G44" s="118" t="s">
        <v>353</v>
      </c>
      <c r="H44" s="118" t="s">
        <v>353</v>
      </c>
      <c r="I44" s="118" t="s">
        <v>353</v>
      </c>
      <c r="J44" s="118" t="s">
        <v>353</v>
      </c>
      <c r="K44" s="118" t="s">
        <v>353</v>
      </c>
      <c r="L44" s="118" t="s">
        <v>353</v>
      </c>
      <c r="M44" s="118" t="s">
        <v>353</v>
      </c>
      <c r="N44" s="118" t="s">
        <v>353</v>
      </c>
      <c r="O44" s="118" t="s">
        <v>353</v>
      </c>
      <c r="P44" s="118" t="s">
        <v>353</v>
      </c>
      <c r="Q44" s="118" t="s">
        <v>353</v>
      </c>
      <c r="R44" s="118" t="s">
        <v>353</v>
      </c>
      <c r="S44" s="118" t="s">
        <v>353</v>
      </c>
      <c r="T44" s="118" t="s">
        <v>353</v>
      </c>
      <c r="U44" s="118" t="s">
        <v>353</v>
      </c>
      <c r="V44" s="118" t="s">
        <v>353</v>
      </c>
      <c r="W44" s="118" t="s">
        <v>353</v>
      </c>
      <c r="X44" s="118" t="s">
        <v>353</v>
      </c>
      <c r="Y44" s="118" t="s">
        <v>353</v>
      </c>
      <c r="Z44" s="118" t="s">
        <v>353</v>
      </c>
      <c r="AA44" s="118" t="s">
        <v>353</v>
      </c>
      <c r="AB44" s="118" t="s">
        <v>353</v>
      </c>
      <c r="AC44" s="114"/>
      <c r="AD44" s="122" t="s">
        <v>353</v>
      </c>
      <c r="AE44" s="123" t="s">
        <v>353</v>
      </c>
      <c r="AF44" s="114"/>
      <c r="AG44" s="124" t="s">
        <v>353</v>
      </c>
      <c r="AH44" s="43" t="s">
        <v>354</v>
      </c>
      <c r="AI44" s="43" t="s">
        <v>352</v>
      </c>
      <c r="AJ44" s="43" t="s">
        <v>353</v>
      </c>
      <c r="AK44" s="43" t="s">
        <v>353</v>
      </c>
      <c r="AL44" s="43" t="s">
        <v>353</v>
      </c>
      <c r="AM44" s="43" t="s">
        <v>353</v>
      </c>
      <c r="AN44" s="125" t="s">
        <v>353</v>
      </c>
      <c r="AO44" s="114"/>
      <c r="AP44" s="124" t="s">
        <v>353</v>
      </c>
      <c r="AQ44" s="44" t="s">
        <v>354</v>
      </c>
      <c r="AR44" s="125" t="s">
        <v>352</v>
      </c>
      <c r="AS44" s="125" t="s">
        <v>352</v>
      </c>
      <c r="AT44" s="125" t="s">
        <v>352</v>
      </c>
      <c r="AU44" s="114"/>
      <c r="AV44" s="126" t="s">
        <v>968</v>
      </c>
      <c r="AW44" s="44" t="s">
        <v>353</v>
      </c>
      <c r="AX44" s="44" t="s">
        <v>353</v>
      </c>
      <c r="AY44" s="44" t="s">
        <v>353</v>
      </c>
      <c r="AZ44" s="44" t="s">
        <v>353</v>
      </c>
      <c r="BA44" s="43" t="s">
        <v>353</v>
      </c>
      <c r="BB44" s="44" t="s">
        <v>353</v>
      </c>
      <c r="BC44" s="43" t="s">
        <v>353</v>
      </c>
      <c r="BD44" s="123" t="s">
        <v>353</v>
      </c>
      <c r="BE44" s="114"/>
      <c r="BF44" s="122" t="s">
        <v>353</v>
      </c>
      <c r="BG44" s="44" t="s">
        <v>352</v>
      </c>
      <c r="BH44" s="123" t="s">
        <v>353</v>
      </c>
      <c r="BI44" s="114"/>
      <c r="BJ44" s="124" t="s">
        <v>354</v>
      </c>
      <c r="BK44" s="44" t="s">
        <v>354</v>
      </c>
      <c r="BL44" s="44" t="s">
        <v>352</v>
      </c>
      <c r="BM44" s="123" t="s">
        <v>352</v>
      </c>
      <c r="BN44" s="114"/>
      <c r="BO44" s="122" t="s">
        <v>354</v>
      </c>
      <c r="BP44" s="44" t="s">
        <v>354</v>
      </c>
      <c r="BQ44" s="43" t="s">
        <v>353</v>
      </c>
      <c r="BR44" s="43" t="s">
        <v>353</v>
      </c>
      <c r="BS44" s="44" t="s">
        <v>354</v>
      </c>
      <c r="BT44" s="49"/>
    </row>
    <row r="45" spans="1:72" ht="26.25" customHeight="1" x14ac:dyDescent="0.25">
      <c r="A45" s="127" t="s">
        <v>403</v>
      </c>
      <c r="B45" s="44" t="s">
        <v>353</v>
      </c>
      <c r="C45" s="118" t="s">
        <v>353</v>
      </c>
      <c r="D45" s="118" t="s">
        <v>353</v>
      </c>
      <c r="E45" s="118" t="s">
        <v>353</v>
      </c>
      <c r="F45" s="118" t="s">
        <v>353</v>
      </c>
      <c r="G45" s="118" t="s">
        <v>353</v>
      </c>
      <c r="H45" s="118" t="s">
        <v>353</v>
      </c>
      <c r="I45" s="118" t="s">
        <v>353</v>
      </c>
      <c r="J45" s="118" t="s">
        <v>353</v>
      </c>
      <c r="K45" s="118" t="s">
        <v>353</v>
      </c>
      <c r="L45" s="118" t="s">
        <v>353</v>
      </c>
      <c r="M45" s="118" t="s">
        <v>353</v>
      </c>
      <c r="N45" s="118" t="s">
        <v>353</v>
      </c>
      <c r="O45" s="118" t="s">
        <v>353</v>
      </c>
      <c r="P45" s="118" t="s">
        <v>353</v>
      </c>
      <c r="Q45" s="118" t="s">
        <v>353</v>
      </c>
      <c r="R45" s="118" t="s">
        <v>353</v>
      </c>
      <c r="S45" s="118" t="s">
        <v>353</v>
      </c>
      <c r="T45" s="118" t="s">
        <v>353</v>
      </c>
      <c r="U45" s="118" t="s">
        <v>353</v>
      </c>
      <c r="V45" s="118" t="s">
        <v>353</v>
      </c>
      <c r="W45" s="118" t="s">
        <v>353</v>
      </c>
      <c r="X45" s="118" t="s">
        <v>353</v>
      </c>
      <c r="Y45" s="118" t="s">
        <v>353</v>
      </c>
      <c r="Z45" s="118" t="s">
        <v>353</v>
      </c>
      <c r="AA45" s="118" t="s">
        <v>353</v>
      </c>
      <c r="AB45" s="118" t="s">
        <v>353</v>
      </c>
      <c r="AC45" s="114"/>
      <c r="AD45" s="122" t="s">
        <v>353</v>
      </c>
      <c r="AE45" s="123" t="s">
        <v>353</v>
      </c>
      <c r="AF45" s="114"/>
      <c r="AG45" s="124" t="s">
        <v>353</v>
      </c>
      <c r="AH45" s="43" t="s">
        <v>353</v>
      </c>
      <c r="AI45" s="43" t="s">
        <v>352</v>
      </c>
      <c r="AJ45" s="43" t="s">
        <v>353</v>
      </c>
      <c r="AK45" s="43" t="s">
        <v>353</v>
      </c>
      <c r="AL45" s="43" t="s">
        <v>352</v>
      </c>
      <c r="AM45" s="43" t="s">
        <v>353</v>
      </c>
      <c r="AN45" s="125" t="s">
        <v>353</v>
      </c>
      <c r="AO45" s="114"/>
      <c r="AP45" s="124" t="s">
        <v>353</v>
      </c>
      <c r="AQ45" s="44" t="s">
        <v>352</v>
      </c>
      <c r="AR45" s="43" t="s">
        <v>353</v>
      </c>
      <c r="AS45" s="43" t="s">
        <v>353</v>
      </c>
      <c r="AT45" s="125" t="s">
        <v>352</v>
      </c>
      <c r="AU45" s="114"/>
      <c r="AV45" s="126" t="s">
        <v>968</v>
      </c>
      <c r="AW45" s="44" t="s">
        <v>353</v>
      </c>
      <c r="AX45" s="44" t="s">
        <v>354</v>
      </c>
      <c r="AY45" s="44" t="s">
        <v>353</v>
      </c>
      <c r="AZ45" s="44" t="s">
        <v>353</v>
      </c>
      <c r="BA45" s="43" t="s">
        <v>354</v>
      </c>
      <c r="BB45" s="44" t="s">
        <v>353</v>
      </c>
      <c r="BC45" s="43" t="s">
        <v>354</v>
      </c>
      <c r="BD45" s="123" t="s">
        <v>354</v>
      </c>
      <c r="BE45" s="114"/>
      <c r="BF45" s="122" t="s">
        <v>353</v>
      </c>
      <c r="BG45" s="44" t="s">
        <v>353</v>
      </c>
      <c r="BH45" s="123" t="s">
        <v>352</v>
      </c>
      <c r="BI45" s="114"/>
      <c r="BJ45" s="124" t="s">
        <v>353</v>
      </c>
      <c r="BK45" s="44" t="s">
        <v>353</v>
      </c>
      <c r="BL45" s="44" t="s">
        <v>353</v>
      </c>
      <c r="BM45" s="123" t="s">
        <v>353</v>
      </c>
      <c r="BN45" s="114"/>
      <c r="BO45" s="122" t="s">
        <v>354</v>
      </c>
      <c r="BP45" s="44" t="s">
        <v>354</v>
      </c>
      <c r="BQ45" s="43" t="s">
        <v>353</v>
      </c>
      <c r="BR45" s="43" t="s">
        <v>353</v>
      </c>
      <c r="BS45" s="44" t="s">
        <v>354</v>
      </c>
      <c r="BT45" s="49"/>
    </row>
    <row r="46" spans="1:72" ht="26.25" customHeight="1" x14ac:dyDescent="0.25">
      <c r="A46" s="127" t="s">
        <v>404</v>
      </c>
      <c r="B46" s="44" t="s">
        <v>353</v>
      </c>
      <c r="C46" s="118" t="s">
        <v>353</v>
      </c>
      <c r="D46" s="118" t="s">
        <v>353</v>
      </c>
      <c r="E46" s="118" t="s">
        <v>353</v>
      </c>
      <c r="F46" s="118" t="s">
        <v>353</v>
      </c>
      <c r="G46" s="118" t="s">
        <v>353</v>
      </c>
      <c r="H46" s="118" t="s">
        <v>353</v>
      </c>
      <c r="I46" s="118" t="s">
        <v>353</v>
      </c>
      <c r="J46" s="118" t="s">
        <v>353</v>
      </c>
      <c r="K46" s="118" t="s">
        <v>353</v>
      </c>
      <c r="L46" s="118" t="s">
        <v>353</v>
      </c>
      <c r="M46" s="118" t="s">
        <v>353</v>
      </c>
      <c r="N46" s="118" t="s">
        <v>353</v>
      </c>
      <c r="O46" s="118" t="s">
        <v>353</v>
      </c>
      <c r="P46" s="118" t="s">
        <v>353</v>
      </c>
      <c r="Q46" s="118" t="s">
        <v>353</v>
      </c>
      <c r="R46" s="118" t="s">
        <v>353</v>
      </c>
      <c r="S46" s="118" t="s">
        <v>353</v>
      </c>
      <c r="T46" s="118" t="s">
        <v>353</v>
      </c>
      <c r="U46" s="118" t="s">
        <v>353</v>
      </c>
      <c r="V46" s="118" t="s">
        <v>353</v>
      </c>
      <c r="W46" s="118" t="s">
        <v>353</v>
      </c>
      <c r="X46" s="118" t="s">
        <v>353</v>
      </c>
      <c r="Y46" s="118" t="s">
        <v>353</v>
      </c>
      <c r="Z46" s="118" t="s">
        <v>353</v>
      </c>
      <c r="AA46" s="118" t="s">
        <v>353</v>
      </c>
      <c r="AB46" s="118" t="s">
        <v>353</v>
      </c>
      <c r="AC46" s="114"/>
      <c r="AD46" s="122" t="s">
        <v>353</v>
      </c>
      <c r="AE46" s="123" t="s">
        <v>354</v>
      </c>
      <c r="AF46" s="114"/>
      <c r="AG46" s="124" t="s">
        <v>353</v>
      </c>
      <c r="AH46" s="43" t="s">
        <v>353</v>
      </c>
      <c r="AI46" s="43" t="s">
        <v>355</v>
      </c>
      <c r="AJ46" s="43" t="s">
        <v>353</v>
      </c>
      <c r="AK46" s="43" t="s">
        <v>353</v>
      </c>
      <c r="AL46" s="43" t="s">
        <v>355</v>
      </c>
      <c r="AM46" s="43" t="s">
        <v>353</v>
      </c>
      <c r="AN46" s="125" t="s">
        <v>353</v>
      </c>
      <c r="AO46" s="114"/>
      <c r="AP46" s="124" t="s">
        <v>353</v>
      </c>
      <c r="AQ46" s="44" t="s">
        <v>354</v>
      </c>
      <c r="AR46" s="43" t="s">
        <v>353</v>
      </c>
      <c r="AS46" s="43" t="s">
        <v>353</v>
      </c>
      <c r="AT46" s="125" t="s">
        <v>354</v>
      </c>
      <c r="AU46" s="114"/>
      <c r="AV46" s="126" t="s">
        <v>968</v>
      </c>
      <c r="AW46" s="44" t="s">
        <v>354</v>
      </c>
      <c r="AX46" s="44" t="s">
        <v>354</v>
      </c>
      <c r="AY46" s="44" t="s">
        <v>352</v>
      </c>
      <c r="AZ46" s="44" t="s">
        <v>353</v>
      </c>
      <c r="BA46" s="43" t="s">
        <v>354</v>
      </c>
      <c r="BB46" s="44" t="s">
        <v>352</v>
      </c>
      <c r="BC46" s="43" t="s">
        <v>354</v>
      </c>
      <c r="BD46" s="123" t="s">
        <v>354</v>
      </c>
      <c r="BE46" s="114"/>
      <c r="BF46" s="122" t="s">
        <v>353</v>
      </c>
      <c r="BG46" s="44" t="s">
        <v>353</v>
      </c>
      <c r="BH46" s="123" t="s">
        <v>353</v>
      </c>
      <c r="BI46" s="114"/>
      <c r="BJ46" s="124" t="s">
        <v>353</v>
      </c>
      <c r="BK46" s="44" t="s">
        <v>352</v>
      </c>
      <c r="BL46" s="44" t="s">
        <v>352</v>
      </c>
      <c r="BM46" s="123" t="s">
        <v>352</v>
      </c>
      <c r="BN46" s="114"/>
      <c r="BO46" s="122" t="s">
        <v>354</v>
      </c>
      <c r="BP46" s="44" t="s">
        <v>354</v>
      </c>
      <c r="BQ46" s="43" t="s">
        <v>353</v>
      </c>
      <c r="BR46" s="43" t="s">
        <v>353</v>
      </c>
      <c r="BS46" s="44" t="s">
        <v>354</v>
      </c>
      <c r="BT46" s="49"/>
    </row>
    <row r="47" spans="1:72" ht="26.25" customHeight="1" x14ac:dyDescent="0.25">
      <c r="A47" s="127" t="s">
        <v>405</v>
      </c>
      <c r="B47" s="44" t="s">
        <v>353</v>
      </c>
      <c r="C47" s="118" t="s">
        <v>353</v>
      </c>
      <c r="D47" s="118" t="s">
        <v>353</v>
      </c>
      <c r="E47" s="118" t="s">
        <v>353</v>
      </c>
      <c r="F47" s="118" t="s">
        <v>353</v>
      </c>
      <c r="G47" s="118" t="s">
        <v>353</v>
      </c>
      <c r="H47" s="118" t="s">
        <v>353</v>
      </c>
      <c r="I47" s="118" t="s">
        <v>353</v>
      </c>
      <c r="J47" s="118" t="s">
        <v>353</v>
      </c>
      <c r="K47" s="118" t="s">
        <v>353</v>
      </c>
      <c r="L47" s="118" t="s">
        <v>353</v>
      </c>
      <c r="M47" s="118" t="s">
        <v>353</v>
      </c>
      <c r="N47" s="118" t="s">
        <v>353</v>
      </c>
      <c r="O47" s="118" t="s">
        <v>353</v>
      </c>
      <c r="P47" s="118" t="s">
        <v>353</v>
      </c>
      <c r="Q47" s="118" t="s">
        <v>353</v>
      </c>
      <c r="R47" s="118" t="s">
        <v>353</v>
      </c>
      <c r="S47" s="118" t="s">
        <v>353</v>
      </c>
      <c r="T47" s="118" t="s">
        <v>353</v>
      </c>
      <c r="U47" s="118" t="s">
        <v>353</v>
      </c>
      <c r="V47" s="118" t="s">
        <v>353</v>
      </c>
      <c r="W47" s="118" t="s">
        <v>353</v>
      </c>
      <c r="X47" s="118" t="s">
        <v>353</v>
      </c>
      <c r="Y47" s="118" t="s">
        <v>353</v>
      </c>
      <c r="Z47" s="118" t="s">
        <v>353</v>
      </c>
      <c r="AA47" s="118" t="s">
        <v>353</v>
      </c>
      <c r="AB47" s="118" t="s">
        <v>353</v>
      </c>
      <c r="AC47" s="114"/>
      <c r="AD47" s="122" t="s">
        <v>353</v>
      </c>
      <c r="AE47" s="123" t="s">
        <v>353</v>
      </c>
      <c r="AF47" s="114"/>
      <c r="AG47" s="124" t="s">
        <v>354</v>
      </c>
      <c r="AH47" s="43" t="s">
        <v>354</v>
      </c>
      <c r="AI47" s="43" t="s">
        <v>353</v>
      </c>
      <c r="AJ47" s="43" t="s">
        <v>352</v>
      </c>
      <c r="AK47" s="43" t="s">
        <v>352</v>
      </c>
      <c r="AL47" s="43" t="s">
        <v>354</v>
      </c>
      <c r="AM47" s="43" t="s">
        <v>352</v>
      </c>
      <c r="AN47" s="125" t="s">
        <v>354</v>
      </c>
      <c r="AO47" s="114"/>
      <c r="AP47" s="124" t="s">
        <v>352</v>
      </c>
      <c r="AQ47" s="44" t="s">
        <v>352</v>
      </c>
      <c r="AR47" s="43" t="s">
        <v>352</v>
      </c>
      <c r="AS47" s="43" t="s">
        <v>355</v>
      </c>
      <c r="AT47" s="125" t="s">
        <v>352</v>
      </c>
      <c r="AU47" s="114"/>
      <c r="AV47" s="126" t="s">
        <v>968</v>
      </c>
      <c r="AW47" s="44" t="s">
        <v>353</v>
      </c>
      <c r="AX47" s="44" t="s">
        <v>353</v>
      </c>
      <c r="AY47" s="44" t="s">
        <v>355</v>
      </c>
      <c r="AZ47" s="44" t="s">
        <v>355</v>
      </c>
      <c r="BA47" s="43" t="s">
        <v>355</v>
      </c>
      <c r="BB47" s="44" t="s">
        <v>352</v>
      </c>
      <c r="BC47" s="43" t="s">
        <v>353</v>
      </c>
      <c r="BD47" s="123" t="s">
        <v>354</v>
      </c>
      <c r="BE47" s="114"/>
      <c r="BF47" s="122" t="s">
        <v>352</v>
      </c>
      <c r="BG47" s="44" t="s">
        <v>352</v>
      </c>
      <c r="BH47" s="123" t="s">
        <v>352</v>
      </c>
      <c r="BI47" s="114"/>
      <c r="BJ47" s="124" t="s">
        <v>352</v>
      </c>
      <c r="BK47" s="44" t="s">
        <v>354</v>
      </c>
      <c r="BL47" s="44" t="s">
        <v>352</v>
      </c>
      <c r="BM47" s="123" t="s">
        <v>352</v>
      </c>
      <c r="BN47" s="114"/>
      <c r="BO47" s="122" t="s">
        <v>353</v>
      </c>
      <c r="BP47" s="44" t="s">
        <v>353</v>
      </c>
      <c r="BQ47" s="43" t="s">
        <v>354</v>
      </c>
      <c r="BR47" s="43" t="s">
        <v>354</v>
      </c>
      <c r="BS47" s="44" t="s">
        <v>354</v>
      </c>
      <c r="BT47" s="49"/>
    </row>
    <row r="48" spans="1:72" ht="26.25" customHeight="1" x14ac:dyDescent="0.25">
      <c r="A48" s="127" t="s">
        <v>406</v>
      </c>
      <c r="B48" s="44" t="s">
        <v>353</v>
      </c>
      <c r="C48" s="118" t="s">
        <v>353</v>
      </c>
      <c r="D48" s="118" t="s">
        <v>353</v>
      </c>
      <c r="E48" s="118" t="s">
        <v>353</v>
      </c>
      <c r="F48" s="118" t="s">
        <v>353</v>
      </c>
      <c r="G48" s="118" t="s">
        <v>353</v>
      </c>
      <c r="H48" s="118" t="s">
        <v>353</v>
      </c>
      <c r="I48" s="118" t="s">
        <v>353</v>
      </c>
      <c r="J48" s="118" t="s">
        <v>353</v>
      </c>
      <c r="K48" s="118" t="s">
        <v>353</v>
      </c>
      <c r="L48" s="118" t="s">
        <v>353</v>
      </c>
      <c r="M48" s="118" t="s">
        <v>353</v>
      </c>
      <c r="N48" s="118" t="s">
        <v>353</v>
      </c>
      <c r="O48" s="118" t="s">
        <v>353</v>
      </c>
      <c r="P48" s="118" t="s">
        <v>353</v>
      </c>
      <c r="Q48" s="118" t="s">
        <v>353</v>
      </c>
      <c r="R48" s="118" t="s">
        <v>353</v>
      </c>
      <c r="S48" s="118" t="s">
        <v>353</v>
      </c>
      <c r="T48" s="118" t="s">
        <v>353</v>
      </c>
      <c r="U48" s="118" t="s">
        <v>353</v>
      </c>
      <c r="V48" s="118" t="s">
        <v>353</v>
      </c>
      <c r="W48" s="118" t="s">
        <v>353</v>
      </c>
      <c r="X48" s="118" t="s">
        <v>353</v>
      </c>
      <c r="Y48" s="118" t="s">
        <v>353</v>
      </c>
      <c r="Z48" s="118" t="s">
        <v>353</v>
      </c>
      <c r="AA48" s="118" t="s">
        <v>353</v>
      </c>
      <c r="AB48" s="118" t="s">
        <v>353</v>
      </c>
      <c r="AC48" s="114"/>
      <c r="AD48" s="122" t="s">
        <v>353</v>
      </c>
      <c r="AE48" s="123" t="s">
        <v>353</v>
      </c>
      <c r="AF48" s="114"/>
      <c r="AG48" s="124" t="s">
        <v>354</v>
      </c>
      <c r="AH48" s="43" t="s">
        <v>353</v>
      </c>
      <c r="AI48" s="43" t="s">
        <v>353</v>
      </c>
      <c r="AJ48" s="43" t="s">
        <v>354</v>
      </c>
      <c r="AK48" s="43" t="s">
        <v>353</v>
      </c>
      <c r="AL48" s="43" t="s">
        <v>354</v>
      </c>
      <c r="AM48" s="43" t="s">
        <v>353</v>
      </c>
      <c r="AN48" s="125" t="s">
        <v>353</v>
      </c>
      <c r="AO48" s="114"/>
      <c r="AP48" s="124" t="s">
        <v>353</v>
      </c>
      <c r="AQ48" s="44" t="s">
        <v>354</v>
      </c>
      <c r="AR48" s="43" t="s">
        <v>355</v>
      </c>
      <c r="AS48" s="43" t="s">
        <v>353</v>
      </c>
      <c r="AT48" s="125" t="s">
        <v>353</v>
      </c>
      <c r="AU48" s="114"/>
      <c r="AV48" s="126" t="s">
        <v>968</v>
      </c>
      <c r="AW48" s="44" t="s">
        <v>354</v>
      </c>
      <c r="AX48" s="44" t="s">
        <v>354</v>
      </c>
      <c r="AY48" s="44" t="s">
        <v>354</v>
      </c>
      <c r="AZ48" s="44" t="s">
        <v>354</v>
      </c>
      <c r="BA48" s="43" t="s">
        <v>355</v>
      </c>
      <c r="BB48" s="44" t="s">
        <v>354</v>
      </c>
      <c r="BC48" s="43" t="s">
        <v>353</v>
      </c>
      <c r="BD48" s="123" t="s">
        <v>354</v>
      </c>
      <c r="BE48" s="114"/>
      <c r="BF48" s="122" t="s">
        <v>352</v>
      </c>
      <c r="BG48" s="44" t="s">
        <v>354</v>
      </c>
      <c r="BH48" s="123" t="s">
        <v>354</v>
      </c>
      <c r="BI48" s="114"/>
      <c r="BJ48" s="124" t="s">
        <v>354</v>
      </c>
      <c r="BK48" s="44" t="s">
        <v>354</v>
      </c>
      <c r="BL48" s="44" t="s">
        <v>354</v>
      </c>
      <c r="BM48" s="123" t="s">
        <v>354</v>
      </c>
      <c r="BN48" s="114"/>
      <c r="BO48" s="122" t="s">
        <v>354</v>
      </c>
      <c r="BP48" s="44" t="s">
        <v>354</v>
      </c>
      <c r="BQ48" s="43" t="s">
        <v>353</v>
      </c>
      <c r="BR48" s="43" t="s">
        <v>353</v>
      </c>
      <c r="BS48" s="44" t="s">
        <v>354</v>
      </c>
      <c r="BT48" s="49"/>
    </row>
    <row r="49" spans="1:72" ht="26.25" customHeight="1" x14ac:dyDescent="0.25">
      <c r="A49" s="127" t="s">
        <v>407</v>
      </c>
      <c r="B49" s="44" t="s">
        <v>354</v>
      </c>
      <c r="C49" s="118" t="s">
        <v>354</v>
      </c>
      <c r="D49" s="118" t="s">
        <v>354</v>
      </c>
      <c r="E49" s="118" t="s">
        <v>354</v>
      </c>
      <c r="F49" s="118" t="s">
        <v>354</v>
      </c>
      <c r="G49" s="118" t="s">
        <v>354</v>
      </c>
      <c r="H49" s="118" t="s">
        <v>354</v>
      </c>
      <c r="I49" s="118" t="s">
        <v>354</v>
      </c>
      <c r="J49" s="118" t="s">
        <v>354</v>
      </c>
      <c r="K49" s="118" t="s">
        <v>354</v>
      </c>
      <c r="L49" s="118" t="s">
        <v>354</v>
      </c>
      <c r="M49" s="118" t="s">
        <v>354</v>
      </c>
      <c r="N49" s="118" t="s">
        <v>354</v>
      </c>
      <c r="O49" s="118" t="s">
        <v>354</v>
      </c>
      <c r="P49" s="118" t="s">
        <v>354</v>
      </c>
      <c r="Q49" s="118" t="s">
        <v>354</v>
      </c>
      <c r="R49" s="118" t="s">
        <v>354</v>
      </c>
      <c r="S49" s="118" t="s">
        <v>353</v>
      </c>
      <c r="T49" s="118" t="s">
        <v>354</v>
      </c>
      <c r="U49" s="118" t="s">
        <v>354</v>
      </c>
      <c r="V49" s="118" t="s">
        <v>354</v>
      </c>
      <c r="W49" s="118" t="s">
        <v>353</v>
      </c>
      <c r="X49" s="118" t="s">
        <v>354</v>
      </c>
      <c r="Y49" s="118" t="s">
        <v>354</v>
      </c>
      <c r="Z49" s="118" t="s">
        <v>354</v>
      </c>
      <c r="AA49" s="118" t="s">
        <v>354</v>
      </c>
      <c r="AB49" s="118" t="s">
        <v>353</v>
      </c>
      <c r="AC49" s="114"/>
      <c r="AD49" s="122" t="s">
        <v>353</v>
      </c>
      <c r="AE49" s="123" t="s">
        <v>353</v>
      </c>
      <c r="AF49" s="114"/>
      <c r="AG49" s="124" t="s">
        <v>353</v>
      </c>
      <c r="AH49" s="43" t="s">
        <v>353</v>
      </c>
      <c r="AI49" s="43" t="s">
        <v>353</v>
      </c>
      <c r="AJ49" s="43" t="s">
        <v>355</v>
      </c>
      <c r="AK49" s="43" t="s">
        <v>353</v>
      </c>
      <c r="AL49" s="43" t="s">
        <v>355</v>
      </c>
      <c r="AM49" s="43" t="s">
        <v>353</v>
      </c>
      <c r="AN49" s="125" t="s">
        <v>353</v>
      </c>
      <c r="AO49" s="114"/>
      <c r="AP49" s="124" t="s">
        <v>353</v>
      </c>
      <c r="AQ49" s="44" t="s">
        <v>353</v>
      </c>
      <c r="AR49" s="43" t="s">
        <v>353</v>
      </c>
      <c r="AS49" s="43" t="s">
        <v>353</v>
      </c>
      <c r="AT49" s="125" t="s">
        <v>353</v>
      </c>
      <c r="AU49" s="114"/>
      <c r="AV49" s="126" t="s">
        <v>968</v>
      </c>
      <c r="AW49" s="44" t="s">
        <v>354</v>
      </c>
      <c r="AX49" s="44" t="s">
        <v>354</v>
      </c>
      <c r="AY49" s="44" t="s">
        <v>353</v>
      </c>
      <c r="AZ49" s="44" t="s">
        <v>353</v>
      </c>
      <c r="BA49" s="43" t="s">
        <v>353</v>
      </c>
      <c r="BB49" s="44" t="s">
        <v>352</v>
      </c>
      <c r="BC49" s="123" t="s">
        <v>354</v>
      </c>
      <c r="BD49" s="123" t="s">
        <v>354</v>
      </c>
      <c r="BE49" s="114"/>
      <c r="BF49" s="122" t="s">
        <v>353</v>
      </c>
      <c r="BG49" s="44" t="s">
        <v>353</v>
      </c>
      <c r="BH49" s="123" t="s">
        <v>353</v>
      </c>
      <c r="BI49" s="114"/>
      <c r="BJ49" s="124" t="s">
        <v>353</v>
      </c>
      <c r="BK49" s="44" t="s">
        <v>353</v>
      </c>
      <c r="BL49" s="44" t="s">
        <v>353</v>
      </c>
      <c r="BM49" s="123" t="s">
        <v>353</v>
      </c>
      <c r="BN49" s="114"/>
      <c r="BO49" s="122" t="s">
        <v>353</v>
      </c>
      <c r="BP49" s="44" t="s">
        <v>354</v>
      </c>
      <c r="BQ49" s="43" t="s">
        <v>353</v>
      </c>
      <c r="BR49" s="43" t="s">
        <v>353</v>
      </c>
      <c r="BS49" s="44" t="s">
        <v>354</v>
      </c>
      <c r="BT49" s="49"/>
    </row>
    <row r="50" spans="1:72" ht="26.25" customHeight="1" x14ac:dyDescent="0.25">
      <c r="A50" s="127" t="s">
        <v>408</v>
      </c>
      <c r="B50" s="44" t="s">
        <v>353</v>
      </c>
      <c r="C50" s="118" t="s">
        <v>353</v>
      </c>
      <c r="D50" s="118" t="s">
        <v>353</v>
      </c>
      <c r="E50" s="118" t="s">
        <v>353</v>
      </c>
      <c r="F50" s="118" t="s">
        <v>353</v>
      </c>
      <c r="G50" s="118" t="s">
        <v>353</v>
      </c>
      <c r="H50" s="118" t="s">
        <v>353</v>
      </c>
      <c r="I50" s="118" t="s">
        <v>353</v>
      </c>
      <c r="J50" s="118" t="s">
        <v>353</v>
      </c>
      <c r="K50" s="118" t="s">
        <v>353</v>
      </c>
      <c r="L50" s="118" t="s">
        <v>353</v>
      </c>
      <c r="M50" s="118" t="s">
        <v>353</v>
      </c>
      <c r="N50" s="118" t="s">
        <v>353</v>
      </c>
      <c r="O50" s="118" t="s">
        <v>353</v>
      </c>
      <c r="P50" s="118" t="s">
        <v>353</v>
      </c>
      <c r="Q50" s="118" t="s">
        <v>353</v>
      </c>
      <c r="R50" s="118" t="s">
        <v>353</v>
      </c>
      <c r="S50" s="118" t="s">
        <v>353</v>
      </c>
      <c r="T50" s="118" t="s">
        <v>353</v>
      </c>
      <c r="U50" s="118" t="s">
        <v>353</v>
      </c>
      <c r="V50" s="118" t="s">
        <v>353</v>
      </c>
      <c r="W50" s="118" t="s">
        <v>353</v>
      </c>
      <c r="X50" s="118" t="s">
        <v>353</v>
      </c>
      <c r="Y50" s="118" t="s">
        <v>353</v>
      </c>
      <c r="Z50" s="118" t="s">
        <v>353</v>
      </c>
      <c r="AA50" s="118" t="s">
        <v>353</v>
      </c>
      <c r="AB50" s="118" t="s">
        <v>353</v>
      </c>
      <c r="AC50" s="114"/>
      <c r="AD50" s="122" t="s">
        <v>353</v>
      </c>
      <c r="AE50" s="123" t="s">
        <v>353</v>
      </c>
      <c r="AF50" s="114"/>
      <c r="AG50" s="124" t="s">
        <v>353</v>
      </c>
      <c r="AH50" s="43" t="s">
        <v>353</v>
      </c>
      <c r="AI50" s="43" t="s">
        <v>354</v>
      </c>
      <c r="AJ50" s="43" t="s">
        <v>353</v>
      </c>
      <c r="AK50" s="43" t="s">
        <v>353</v>
      </c>
      <c r="AL50" s="43" t="s">
        <v>355</v>
      </c>
      <c r="AM50" s="43" t="s">
        <v>353</v>
      </c>
      <c r="AN50" s="125" t="s">
        <v>353</v>
      </c>
      <c r="AO50" s="114"/>
      <c r="AP50" s="124" t="s">
        <v>353</v>
      </c>
      <c r="AQ50" s="44" t="s">
        <v>352</v>
      </c>
      <c r="AR50" s="43" t="s">
        <v>353</v>
      </c>
      <c r="AS50" s="43" t="s">
        <v>353</v>
      </c>
      <c r="AT50" s="125" t="s">
        <v>352</v>
      </c>
      <c r="AU50" s="114"/>
      <c r="AV50" s="126" t="s">
        <v>968</v>
      </c>
      <c r="AW50" s="44" t="s">
        <v>353</v>
      </c>
      <c r="AX50" s="44" t="s">
        <v>353</v>
      </c>
      <c r="AY50" s="44" t="s">
        <v>353</v>
      </c>
      <c r="AZ50" s="44" t="s">
        <v>353</v>
      </c>
      <c r="BA50" s="43" t="s">
        <v>353</v>
      </c>
      <c r="BB50" s="44" t="s">
        <v>353</v>
      </c>
      <c r="BC50" s="43" t="s">
        <v>353</v>
      </c>
      <c r="BD50" s="123" t="s">
        <v>354</v>
      </c>
      <c r="BE50" s="114"/>
      <c r="BF50" s="122" t="s">
        <v>353</v>
      </c>
      <c r="BG50" s="44" t="s">
        <v>353</v>
      </c>
      <c r="BH50" s="123" t="s">
        <v>353</v>
      </c>
      <c r="BI50" s="114"/>
      <c r="BJ50" s="124" t="s">
        <v>353</v>
      </c>
      <c r="BK50" s="44" t="s">
        <v>355</v>
      </c>
      <c r="BL50" s="44" t="s">
        <v>353</v>
      </c>
      <c r="BM50" s="123" t="s">
        <v>355</v>
      </c>
      <c r="BN50" s="114"/>
      <c r="BO50" s="122" t="s">
        <v>353</v>
      </c>
      <c r="BP50" s="44" t="s">
        <v>354</v>
      </c>
      <c r="BQ50" s="43" t="s">
        <v>353</v>
      </c>
      <c r="BR50" s="43" t="s">
        <v>353</v>
      </c>
      <c r="BS50" s="44" t="s">
        <v>353</v>
      </c>
      <c r="BT50" s="49"/>
    </row>
    <row r="51" spans="1:72" ht="26.25" customHeight="1" x14ac:dyDescent="0.25">
      <c r="A51" s="127" t="s">
        <v>409</v>
      </c>
      <c r="B51" s="44" t="s">
        <v>353</v>
      </c>
      <c r="C51" s="118" t="s">
        <v>353</v>
      </c>
      <c r="D51" s="118" t="s">
        <v>353</v>
      </c>
      <c r="E51" s="118" t="s">
        <v>353</v>
      </c>
      <c r="F51" s="118" t="s">
        <v>353</v>
      </c>
      <c r="G51" s="118" t="s">
        <v>353</v>
      </c>
      <c r="H51" s="118" t="s">
        <v>353</v>
      </c>
      <c r="I51" s="118" t="s">
        <v>353</v>
      </c>
      <c r="J51" s="118" t="s">
        <v>353</v>
      </c>
      <c r="K51" s="118" t="s">
        <v>353</v>
      </c>
      <c r="L51" s="118" t="s">
        <v>353</v>
      </c>
      <c r="M51" s="118" t="s">
        <v>353</v>
      </c>
      <c r="N51" s="118" t="s">
        <v>353</v>
      </c>
      <c r="O51" s="118" t="s">
        <v>353</v>
      </c>
      <c r="P51" s="118" t="s">
        <v>353</v>
      </c>
      <c r="Q51" s="118" t="s">
        <v>353</v>
      </c>
      <c r="R51" s="118" t="s">
        <v>353</v>
      </c>
      <c r="S51" s="118" t="s">
        <v>353</v>
      </c>
      <c r="T51" s="118" t="s">
        <v>353</v>
      </c>
      <c r="U51" s="118" t="s">
        <v>353</v>
      </c>
      <c r="V51" s="118" t="s">
        <v>353</v>
      </c>
      <c r="W51" s="118" t="s">
        <v>353</v>
      </c>
      <c r="X51" s="118" t="s">
        <v>353</v>
      </c>
      <c r="Y51" s="118" t="s">
        <v>353</v>
      </c>
      <c r="Z51" s="118" t="s">
        <v>353</v>
      </c>
      <c r="AA51" s="118" t="s">
        <v>353</v>
      </c>
      <c r="AB51" s="118" t="s">
        <v>353</v>
      </c>
      <c r="AC51" s="114"/>
      <c r="AD51" s="122" t="s">
        <v>353</v>
      </c>
      <c r="AE51" s="123" t="s">
        <v>353</v>
      </c>
      <c r="AF51" s="114"/>
      <c r="AG51" s="124" t="s">
        <v>353</v>
      </c>
      <c r="AH51" s="43" t="s">
        <v>353</v>
      </c>
      <c r="AI51" s="43" t="s">
        <v>353</v>
      </c>
      <c r="AJ51" s="43" t="s">
        <v>353</v>
      </c>
      <c r="AK51" s="43" t="s">
        <v>353</v>
      </c>
      <c r="AL51" s="43" t="s">
        <v>352</v>
      </c>
      <c r="AM51" s="43" t="s">
        <v>353</v>
      </c>
      <c r="AN51" s="125" t="s">
        <v>354</v>
      </c>
      <c r="AO51" s="114"/>
      <c r="AP51" s="124" t="s">
        <v>353</v>
      </c>
      <c r="AQ51" s="44" t="s">
        <v>354</v>
      </c>
      <c r="AR51" s="43" t="s">
        <v>352</v>
      </c>
      <c r="AS51" s="43" t="s">
        <v>353</v>
      </c>
      <c r="AT51" s="125" t="s">
        <v>353</v>
      </c>
      <c r="AU51" s="114"/>
      <c r="AV51" s="126" t="s">
        <v>968</v>
      </c>
      <c r="AW51" s="44" t="s">
        <v>353</v>
      </c>
      <c r="AX51" s="44" t="s">
        <v>353</v>
      </c>
      <c r="AY51" s="44" t="s">
        <v>352</v>
      </c>
      <c r="AZ51" s="44" t="s">
        <v>354</v>
      </c>
      <c r="BA51" s="43" t="s">
        <v>354</v>
      </c>
      <c r="BB51" s="44" t="s">
        <v>353</v>
      </c>
      <c r="BC51" s="43" t="s">
        <v>353</v>
      </c>
      <c r="BD51" s="123" t="s">
        <v>353</v>
      </c>
      <c r="BE51" s="114"/>
      <c r="BF51" s="122" t="s">
        <v>353</v>
      </c>
      <c r="BG51" s="44" t="s">
        <v>355</v>
      </c>
      <c r="BH51" s="123" t="s">
        <v>353</v>
      </c>
      <c r="BI51" s="114"/>
      <c r="BJ51" s="124" t="s">
        <v>354</v>
      </c>
      <c r="BK51" s="44" t="s">
        <v>354</v>
      </c>
      <c r="BL51" s="44" t="s">
        <v>354</v>
      </c>
      <c r="BM51" s="123" t="s">
        <v>354</v>
      </c>
      <c r="BN51" s="114"/>
      <c r="BO51" s="122" t="s">
        <v>354</v>
      </c>
      <c r="BP51" s="44" t="s">
        <v>354</v>
      </c>
      <c r="BQ51" s="43" t="s">
        <v>353</v>
      </c>
      <c r="BR51" s="43" t="s">
        <v>354</v>
      </c>
      <c r="BS51" s="44" t="s">
        <v>354</v>
      </c>
      <c r="BT51" s="49"/>
    </row>
    <row r="52" spans="1:72" ht="26.25" customHeight="1" x14ac:dyDescent="0.25">
      <c r="A52" s="127" t="s">
        <v>410</v>
      </c>
      <c r="B52" s="44" t="s">
        <v>353</v>
      </c>
      <c r="C52" s="118" t="s">
        <v>353</v>
      </c>
      <c r="D52" s="118" t="s">
        <v>353</v>
      </c>
      <c r="E52" s="118" t="s">
        <v>353</v>
      </c>
      <c r="F52" s="118" t="s">
        <v>353</v>
      </c>
      <c r="G52" s="118" t="s">
        <v>353</v>
      </c>
      <c r="H52" s="118" t="s">
        <v>353</v>
      </c>
      <c r="I52" s="118" t="s">
        <v>353</v>
      </c>
      <c r="J52" s="118" t="s">
        <v>353</v>
      </c>
      <c r="K52" s="118" t="s">
        <v>353</v>
      </c>
      <c r="L52" s="118" t="s">
        <v>353</v>
      </c>
      <c r="M52" s="118" t="s">
        <v>353</v>
      </c>
      <c r="N52" s="118" t="s">
        <v>353</v>
      </c>
      <c r="O52" s="118" t="s">
        <v>353</v>
      </c>
      <c r="P52" s="118" t="s">
        <v>353</v>
      </c>
      <c r="Q52" s="118" t="s">
        <v>353</v>
      </c>
      <c r="R52" s="118" t="s">
        <v>353</v>
      </c>
      <c r="S52" s="118" t="s">
        <v>353</v>
      </c>
      <c r="T52" s="118" t="s">
        <v>353</v>
      </c>
      <c r="U52" s="118" t="s">
        <v>353</v>
      </c>
      <c r="V52" s="118" t="s">
        <v>353</v>
      </c>
      <c r="W52" s="118" t="s">
        <v>353</v>
      </c>
      <c r="X52" s="118" t="s">
        <v>353</v>
      </c>
      <c r="Y52" s="118" t="s">
        <v>353</v>
      </c>
      <c r="Z52" s="118" t="s">
        <v>353</v>
      </c>
      <c r="AA52" s="118" t="s">
        <v>353</v>
      </c>
      <c r="AB52" s="118" t="s">
        <v>353</v>
      </c>
      <c r="AC52" s="114"/>
      <c r="AD52" s="122" t="s">
        <v>353</v>
      </c>
      <c r="AE52" s="123" t="s">
        <v>353</v>
      </c>
      <c r="AF52" s="114"/>
      <c r="AG52" s="124" t="s">
        <v>353</v>
      </c>
      <c r="AH52" s="43" t="s">
        <v>353</v>
      </c>
      <c r="AI52" s="43" t="s">
        <v>353</v>
      </c>
      <c r="AJ52" s="43" t="s">
        <v>353</v>
      </c>
      <c r="AK52" s="43" t="s">
        <v>353</v>
      </c>
      <c r="AL52" s="43" t="s">
        <v>353</v>
      </c>
      <c r="AM52" s="43" t="s">
        <v>353</v>
      </c>
      <c r="AN52" s="125" t="s">
        <v>353</v>
      </c>
      <c r="AO52" s="114"/>
      <c r="AP52" s="124" t="s">
        <v>353</v>
      </c>
      <c r="AQ52" s="44" t="s">
        <v>354</v>
      </c>
      <c r="AR52" s="43" t="s">
        <v>353</v>
      </c>
      <c r="AS52" s="43" t="s">
        <v>353</v>
      </c>
      <c r="AT52" s="125" t="s">
        <v>354</v>
      </c>
      <c r="AU52" s="114"/>
      <c r="AV52" s="126" t="s">
        <v>969</v>
      </c>
      <c r="AW52" s="44" t="s">
        <v>353</v>
      </c>
      <c r="AX52" s="44" t="s">
        <v>353</v>
      </c>
      <c r="AY52" s="44" t="s">
        <v>353</v>
      </c>
      <c r="AZ52" s="44" t="s">
        <v>353</v>
      </c>
      <c r="BA52" s="43" t="s">
        <v>353</v>
      </c>
      <c r="BB52" s="44" t="s">
        <v>353</v>
      </c>
      <c r="BC52" s="43" t="s">
        <v>353</v>
      </c>
      <c r="BD52" s="123" t="s">
        <v>353</v>
      </c>
      <c r="BE52" s="114"/>
      <c r="BF52" s="122" t="s">
        <v>353</v>
      </c>
      <c r="BG52" s="44" t="s">
        <v>353</v>
      </c>
      <c r="BH52" s="123" t="s">
        <v>353</v>
      </c>
      <c r="BI52" s="114"/>
      <c r="BJ52" s="124" t="s">
        <v>354</v>
      </c>
      <c r="BK52" s="44" t="s">
        <v>354</v>
      </c>
      <c r="BL52" s="44" t="s">
        <v>353</v>
      </c>
      <c r="BM52" s="123" t="s">
        <v>354</v>
      </c>
      <c r="BN52" s="114"/>
      <c r="BO52" s="122" t="s">
        <v>354</v>
      </c>
      <c r="BP52" s="44" t="s">
        <v>354</v>
      </c>
      <c r="BQ52" s="43" t="s">
        <v>353</v>
      </c>
      <c r="BR52" s="43" t="s">
        <v>354</v>
      </c>
      <c r="BS52" s="44" t="s">
        <v>354</v>
      </c>
      <c r="BT52" s="49"/>
    </row>
    <row r="53" spans="1:72" ht="26.25" customHeight="1" x14ac:dyDescent="0.25">
      <c r="A53" s="127" t="s">
        <v>411</v>
      </c>
      <c r="B53" s="44" t="s">
        <v>354</v>
      </c>
      <c r="C53" s="118" t="s">
        <v>354</v>
      </c>
      <c r="D53" s="118" t="s">
        <v>354</v>
      </c>
      <c r="E53" s="118" t="s">
        <v>354</v>
      </c>
      <c r="F53" s="118" t="s">
        <v>354</v>
      </c>
      <c r="G53" s="118" t="s">
        <v>354</v>
      </c>
      <c r="H53" s="118" t="s">
        <v>354</v>
      </c>
      <c r="I53" s="118" t="s">
        <v>354</v>
      </c>
      <c r="J53" s="118" t="s">
        <v>354</v>
      </c>
      <c r="K53" s="118" t="s">
        <v>354</v>
      </c>
      <c r="L53" s="118" t="s">
        <v>354</v>
      </c>
      <c r="M53" s="118" t="s">
        <v>354</v>
      </c>
      <c r="N53" s="118" t="s">
        <v>354</v>
      </c>
      <c r="O53" s="118" t="s">
        <v>354</v>
      </c>
      <c r="P53" s="118" t="s">
        <v>354</v>
      </c>
      <c r="Q53" s="118" t="s">
        <v>354</v>
      </c>
      <c r="R53" s="118" t="s">
        <v>353</v>
      </c>
      <c r="S53" s="118" t="s">
        <v>354</v>
      </c>
      <c r="T53" s="118" t="s">
        <v>354</v>
      </c>
      <c r="U53" s="118" t="s">
        <v>354</v>
      </c>
      <c r="V53" s="118" t="s">
        <v>354</v>
      </c>
      <c r="W53" s="118" t="s">
        <v>354</v>
      </c>
      <c r="X53" s="118" t="s">
        <v>354</v>
      </c>
      <c r="Y53" s="118" t="s">
        <v>354</v>
      </c>
      <c r="Z53" s="118" t="s">
        <v>354</v>
      </c>
      <c r="AA53" s="118" t="s">
        <v>354</v>
      </c>
      <c r="AB53" s="118" t="s">
        <v>354</v>
      </c>
      <c r="AC53" s="114"/>
      <c r="AD53" s="122" t="s">
        <v>353</v>
      </c>
      <c r="AE53" s="123" t="s">
        <v>353</v>
      </c>
      <c r="AF53" s="114"/>
      <c r="AG53" s="124" t="s">
        <v>354</v>
      </c>
      <c r="AH53" s="43" t="s">
        <v>353</v>
      </c>
      <c r="AI53" s="43" t="s">
        <v>354</v>
      </c>
      <c r="AJ53" s="43" t="s">
        <v>352</v>
      </c>
      <c r="AK53" s="43" t="s">
        <v>352</v>
      </c>
      <c r="AL53" s="43" t="s">
        <v>352</v>
      </c>
      <c r="AM53" s="43" t="s">
        <v>352</v>
      </c>
      <c r="AN53" s="125" t="s">
        <v>352</v>
      </c>
      <c r="AO53" s="114"/>
      <c r="AP53" s="124" t="s">
        <v>354</v>
      </c>
      <c r="AQ53" s="44" t="s">
        <v>354</v>
      </c>
      <c r="AR53" s="43" t="s">
        <v>354</v>
      </c>
      <c r="AS53" s="43" t="s">
        <v>353</v>
      </c>
      <c r="AT53" s="125" t="s">
        <v>352</v>
      </c>
      <c r="AU53" s="114"/>
      <c r="AV53" s="126" t="s">
        <v>970</v>
      </c>
      <c r="AW53" s="44" t="s">
        <v>354</v>
      </c>
      <c r="AX53" s="44" t="s">
        <v>353</v>
      </c>
      <c r="AY53" s="44" t="s">
        <v>354</v>
      </c>
      <c r="AZ53" s="44" t="s">
        <v>354</v>
      </c>
      <c r="BA53" s="43" t="s">
        <v>353</v>
      </c>
      <c r="BB53" s="44" t="s">
        <v>354</v>
      </c>
      <c r="BC53" s="43" t="s">
        <v>353</v>
      </c>
      <c r="BD53" s="123" t="s">
        <v>354</v>
      </c>
      <c r="BE53" s="114"/>
      <c r="BF53" s="122" t="s">
        <v>352</v>
      </c>
      <c r="BG53" s="44" t="s">
        <v>354</v>
      </c>
      <c r="BH53" s="123" t="s">
        <v>354</v>
      </c>
      <c r="BI53" s="114"/>
      <c r="BJ53" s="124" t="s">
        <v>354</v>
      </c>
      <c r="BK53" s="44" t="s">
        <v>354</v>
      </c>
      <c r="BL53" s="44" t="s">
        <v>354</v>
      </c>
      <c r="BM53" s="123" t="s">
        <v>354</v>
      </c>
      <c r="BN53" s="114"/>
      <c r="BO53" s="122" t="s">
        <v>354</v>
      </c>
      <c r="BP53" s="44" t="s">
        <v>354</v>
      </c>
      <c r="BQ53" s="43" t="s">
        <v>353</v>
      </c>
      <c r="BR53" s="43" t="s">
        <v>354</v>
      </c>
      <c r="BS53" s="44" t="s">
        <v>354</v>
      </c>
      <c r="BT53" s="49"/>
    </row>
    <row r="54" spans="1:72" ht="26.25" customHeight="1" x14ac:dyDescent="0.25">
      <c r="A54" s="127" t="s">
        <v>412</v>
      </c>
      <c r="B54" s="44" t="s">
        <v>353</v>
      </c>
      <c r="C54" s="118" t="s">
        <v>353</v>
      </c>
      <c r="D54" s="118" t="s">
        <v>353</v>
      </c>
      <c r="E54" s="118" t="s">
        <v>353</v>
      </c>
      <c r="F54" s="118" t="s">
        <v>353</v>
      </c>
      <c r="G54" s="118" t="s">
        <v>353</v>
      </c>
      <c r="H54" s="118" t="s">
        <v>353</v>
      </c>
      <c r="I54" s="118" t="s">
        <v>353</v>
      </c>
      <c r="J54" s="118" t="s">
        <v>353</v>
      </c>
      <c r="K54" s="118" t="s">
        <v>353</v>
      </c>
      <c r="L54" s="118" t="s">
        <v>353</v>
      </c>
      <c r="M54" s="118" t="s">
        <v>353</v>
      </c>
      <c r="N54" s="118" t="s">
        <v>353</v>
      </c>
      <c r="O54" s="118" t="s">
        <v>353</v>
      </c>
      <c r="P54" s="118" t="s">
        <v>353</v>
      </c>
      <c r="Q54" s="118" t="s">
        <v>353</v>
      </c>
      <c r="R54" s="118" t="s">
        <v>353</v>
      </c>
      <c r="S54" s="118" t="s">
        <v>353</v>
      </c>
      <c r="T54" s="118" t="s">
        <v>353</v>
      </c>
      <c r="U54" s="118" t="s">
        <v>353</v>
      </c>
      <c r="V54" s="118" t="s">
        <v>353</v>
      </c>
      <c r="W54" s="118" t="s">
        <v>353</v>
      </c>
      <c r="X54" s="118" t="s">
        <v>353</v>
      </c>
      <c r="Y54" s="118" t="s">
        <v>353</v>
      </c>
      <c r="Z54" s="118" t="s">
        <v>353</v>
      </c>
      <c r="AA54" s="118" t="s">
        <v>353</v>
      </c>
      <c r="AB54" s="118" t="s">
        <v>353</v>
      </c>
      <c r="AC54" s="114"/>
      <c r="AD54" s="122" t="s">
        <v>353</v>
      </c>
      <c r="AE54" s="123" t="s">
        <v>353</v>
      </c>
      <c r="AF54" s="114"/>
      <c r="AG54" s="124" t="s">
        <v>353</v>
      </c>
      <c r="AH54" s="43" t="s">
        <v>353</v>
      </c>
      <c r="AI54" s="43" t="s">
        <v>353</v>
      </c>
      <c r="AJ54" s="43" t="s">
        <v>353</v>
      </c>
      <c r="AK54" s="43" t="s">
        <v>353</v>
      </c>
      <c r="AL54" s="43" t="s">
        <v>355</v>
      </c>
      <c r="AM54" s="43" t="s">
        <v>353</v>
      </c>
      <c r="AN54" s="125" t="s">
        <v>353</v>
      </c>
      <c r="AO54" s="114"/>
      <c r="AP54" s="124" t="s">
        <v>353</v>
      </c>
      <c r="AQ54" s="44" t="s">
        <v>353</v>
      </c>
      <c r="AR54" s="43" t="s">
        <v>353</v>
      </c>
      <c r="AS54" s="43" t="s">
        <v>353</v>
      </c>
      <c r="AT54" s="125" t="s">
        <v>352</v>
      </c>
      <c r="AU54" s="114"/>
      <c r="AV54" s="126" t="s">
        <v>968</v>
      </c>
      <c r="AW54" s="44" t="s">
        <v>353</v>
      </c>
      <c r="AX54" s="44" t="s">
        <v>354</v>
      </c>
      <c r="AY54" s="44" t="s">
        <v>352</v>
      </c>
      <c r="AZ54" s="44" t="s">
        <v>353</v>
      </c>
      <c r="BA54" s="43" t="s">
        <v>354</v>
      </c>
      <c r="BB54" s="44" t="s">
        <v>353</v>
      </c>
      <c r="BC54" s="43" t="s">
        <v>354</v>
      </c>
      <c r="BD54" s="123" t="s">
        <v>354</v>
      </c>
      <c r="BE54" s="114"/>
      <c r="BF54" s="122" t="s">
        <v>353</v>
      </c>
      <c r="BG54" s="44" t="s">
        <v>353</v>
      </c>
      <c r="BH54" s="123" t="s">
        <v>353</v>
      </c>
      <c r="BI54" s="114"/>
      <c r="BJ54" s="124" t="s">
        <v>353</v>
      </c>
      <c r="BK54" s="44" t="s">
        <v>353</v>
      </c>
      <c r="BL54" s="44" t="s">
        <v>353</v>
      </c>
      <c r="BM54" s="123" t="s">
        <v>353</v>
      </c>
      <c r="BN54" s="114"/>
      <c r="BO54" s="122" t="s">
        <v>354</v>
      </c>
      <c r="BP54" s="44" t="s">
        <v>354</v>
      </c>
      <c r="BQ54" s="43" t="s">
        <v>353</v>
      </c>
      <c r="BR54" s="43" t="s">
        <v>353</v>
      </c>
      <c r="BS54" s="44" t="s">
        <v>354</v>
      </c>
      <c r="BT54" s="49"/>
    </row>
    <row r="55" spans="1:72" ht="26.25" customHeight="1" x14ac:dyDescent="0.25">
      <c r="A55" s="127" t="s">
        <v>413</v>
      </c>
      <c r="B55" s="44" t="s">
        <v>353</v>
      </c>
      <c r="C55" s="118" t="s">
        <v>353</v>
      </c>
      <c r="D55" s="118" t="s">
        <v>353</v>
      </c>
      <c r="E55" s="118" t="s">
        <v>353</v>
      </c>
      <c r="F55" s="118" t="s">
        <v>353</v>
      </c>
      <c r="G55" s="118" t="s">
        <v>353</v>
      </c>
      <c r="H55" s="118" t="s">
        <v>353</v>
      </c>
      <c r="I55" s="118" t="s">
        <v>353</v>
      </c>
      <c r="J55" s="118" t="s">
        <v>353</v>
      </c>
      <c r="K55" s="118" t="s">
        <v>353</v>
      </c>
      <c r="L55" s="118" t="s">
        <v>353</v>
      </c>
      <c r="M55" s="118" t="s">
        <v>353</v>
      </c>
      <c r="N55" s="118" t="s">
        <v>353</v>
      </c>
      <c r="O55" s="118" t="s">
        <v>353</v>
      </c>
      <c r="P55" s="118" t="s">
        <v>353</v>
      </c>
      <c r="Q55" s="118" t="s">
        <v>353</v>
      </c>
      <c r="R55" s="118" t="s">
        <v>353</v>
      </c>
      <c r="S55" s="118" t="s">
        <v>353</v>
      </c>
      <c r="T55" s="118" t="s">
        <v>353</v>
      </c>
      <c r="U55" s="118" t="s">
        <v>353</v>
      </c>
      <c r="V55" s="118" t="s">
        <v>353</v>
      </c>
      <c r="W55" s="118" t="s">
        <v>353</v>
      </c>
      <c r="X55" s="118" t="s">
        <v>353</v>
      </c>
      <c r="Y55" s="118" t="s">
        <v>353</v>
      </c>
      <c r="Z55" s="118" t="s">
        <v>353</v>
      </c>
      <c r="AA55" s="118" t="s">
        <v>353</v>
      </c>
      <c r="AB55" s="118" t="s">
        <v>353</v>
      </c>
      <c r="AC55" s="114"/>
      <c r="AD55" s="122" t="s">
        <v>353</v>
      </c>
      <c r="AE55" s="123" t="s">
        <v>354</v>
      </c>
      <c r="AF55" s="114"/>
      <c r="AG55" s="124" t="s">
        <v>354</v>
      </c>
      <c r="AH55" s="43" t="s">
        <v>354</v>
      </c>
      <c r="AI55" s="43" t="s">
        <v>353</v>
      </c>
      <c r="AJ55" s="43" t="s">
        <v>353</v>
      </c>
      <c r="AK55" s="43" t="s">
        <v>353</v>
      </c>
      <c r="AL55" s="43" t="s">
        <v>354</v>
      </c>
      <c r="AM55" s="43" t="s">
        <v>354</v>
      </c>
      <c r="AN55" s="43" t="s">
        <v>353</v>
      </c>
      <c r="AO55" s="114"/>
      <c r="AP55" s="124" t="s">
        <v>353</v>
      </c>
      <c r="AQ55" s="122" t="s">
        <v>354</v>
      </c>
      <c r="AR55" s="43" t="s">
        <v>354</v>
      </c>
      <c r="AS55" s="124" t="s">
        <v>354</v>
      </c>
      <c r="AT55" s="125" t="s">
        <v>354</v>
      </c>
      <c r="AU55" s="114"/>
      <c r="AV55" s="126" t="s">
        <v>970</v>
      </c>
      <c r="AW55" s="44" t="s">
        <v>354</v>
      </c>
      <c r="AX55" s="44" t="s">
        <v>353</v>
      </c>
      <c r="AY55" s="44" t="s">
        <v>353</v>
      </c>
      <c r="AZ55" s="44" t="s">
        <v>354</v>
      </c>
      <c r="BA55" s="43" t="s">
        <v>354</v>
      </c>
      <c r="BB55" s="44" t="s">
        <v>353</v>
      </c>
      <c r="BC55" s="43" t="s">
        <v>353</v>
      </c>
      <c r="BD55" s="123" t="s">
        <v>353</v>
      </c>
      <c r="BE55" s="114"/>
      <c r="BF55" s="122" t="s">
        <v>354</v>
      </c>
      <c r="BG55" s="44" t="s">
        <v>353</v>
      </c>
      <c r="BH55" s="123" t="s">
        <v>354</v>
      </c>
      <c r="BI55" s="114"/>
      <c r="BJ55" s="124" t="s">
        <v>354</v>
      </c>
      <c r="BK55" s="44" t="s">
        <v>354</v>
      </c>
      <c r="BL55" s="44" t="s">
        <v>353</v>
      </c>
      <c r="BM55" s="123" t="s">
        <v>354</v>
      </c>
      <c r="BN55" s="114"/>
      <c r="BO55" s="122" t="s">
        <v>354</v>
      </c>
      <c r="BP55" s="44" t="s">
        <v>354</v>
      </c>
      <c r="BQ55" s="43" t="s">
        <v>353</v>
      </c>
      <c r="BR55" s="43" t="s">
        <v>354</v>
      </c>
      <c r="BS55" s="44" t="s">
        <v>354</v>
      </c>
      <c r="BT55" s="49"/>
    </row>
    <row r="56" spans="1:72" ht="26.25" customHeight="1" x14ac:dyDescent="0.25">
      <c r="A56" s="127" t="s">
        <v>1470</v>
      </c>
      <c r="B56" s="44" t="s">
        <v>353</v>
      </c>
      <c r="C56" s="118" t="s">
        <v>353</v>
      </c>
      <c r="D56" s="118" t="s">
        <v>353</v>
      </c>
      <c r="E56" s="118" t="s">
        <v>353</v>
      </c>
      <c r="F56" s="118" t="s">
        <v>353</v>
      </c>
      <c r="G56" s="118" t="s">
        <v>353</v>
      </c>
      <c r="H56" s="118" t="s">
        <v>353</v>
      </c>
      <c r="I56" s="118" t="s">
        <v>353</v>
      </c>
      <c r="J56" s="118" t="s">
        <v>353</v>
      </c>
      <c r="K56" s="118" t="s">
        <v>353</v>
      </c>
      <c r="L56" s="118" t="s">
        <v>353</v>
      </c>
      <c r="M56" s="118" t="s">
        <v>353</v>
      </c>
      <c r="N56" s="118" t="s">
        <v>353</v>
      </c>
      <c r="O56" s="118" t="s">
        <v>353</v>
      </c>
      <c r="P56" s="118" t="s">
        <v>353</v>
      </c>
      <c r="Q56" s="118" t="s">
        <v>353</v>
      </c>
      <c r="R56" s="118" t="s">
        <v>353</v>
      </c>
      <c r="S56" s="118" t="s">
        <v>353</v>
      </c>
      <c r="T56" s="118" t="s">
        <v>353</v>
      </c>
      <c r="U56" s="118" t="s">
        <v>353</v>
      </c>
      <c r="V56" s="118" t="s">
        <v>353</v>
      </c>
      <c r="W56" s="118" t="s">
        <v>353</v>
      </c>
      <c r="X56" s="118" t="s">
        <v>353</v>
      </c>
      <c r="Y56" s="118" t="s">
        <v>353</v>
      </c>
      <c r="Z56" s="118" t="s">
        <v>353</v>
      </c>
      <c r="AA56" s="118" t="s">
        <v>353</v>
      </c>
      <c r="AB56" s="118" t="s">
        <v>353</v>
      </c>
      <c r="AC56" s="114"/>
      <c r="AD56" s="122" t="s">
        <v>353</v>
      </c>
      <c r="AE56" s="123" t="s">
        <v>353</v>
      </c>
      <c r="AF56" s="114"/>
      <c r="AG56" s="124" t="s">
        <v>353</v>
      </c>
      <c r="AH56" s="43" t="s">
        <v>353</v>
      </c>
      <c r="AI56" s="43" t="s">
        <v>353</v>
      </c>
      <c r="AJ56" s="43" t="s">
        <v>352</v>
      </c>
      <c r="AK56" s="43" t="s">
        <v>353</v>
      </c>
      <c r="AL56" s="43" t="s">
        <v>353</v>
      </c>
      <c r="AM56" s="43" t="s">
        <v>353</v>
      </c>
      <c r="AN56" s="125" t="s">
        <v>353</v>
      </c>
      <c r="AO56" s="114"/>
      <c r="AP56" s="124" t="s">
        <v>353</v>
      </c>
      <c r="AQ56" s="43" t="s">
        <v>353</v>
      </c>
      <c r="AR56" s="43" t="s">
        <v>353</v>
      </c>
      <c r="AS56" s="43" t="s">
        <v>353</v>
      </c>
      <c r="AT56" s="125" t="s">
        <v>352</v>
      </c>
      <c r="AU56" s="114"/>
      <c r="AV56" s="126" t="s">
        <v>968</v>
      </c>
      <c r="AW56" s="44" t="s">
        <v>353</v>
      </c>
      <c r="AX56" s="44" t="s">
        <v>354</v>
      </c>
      <c r="AY56" s="44" t="s">
        <v>353</v>
      </c>
      <c r="AZ56" s="44" t="s">
        <v>353</v>
      </c>
      <c r="BA56" s="43" t="s">
        <v>354</v>
      </c>
      <c r="BB56" s="44" t="s">
        <v>353</v>
      </c>
      <c r="BC56" s="43" t="s">
        <v>354</v>
      </c>
      <c r="BD56" s="123" t="s">
        <v>354</v>
      </c>
      <c r="BE56" s="114"/>
      <c r="BF56" s="122" t="s">
        <v>353</v>
      </c>
      <c r="BG56" s="44" t="s">
        <v>353</v>
      </c>
      <c r="BH56" s="123" t="s">
        <v>353</v>
      </c>
      <c r="BI56" s="114"/>
      <c r="BJ56" s="124" t="s">
        <v>353</v>
      </c>
      <c r="BK56" s="44" t="s">
        <v>353</v>
      </c>
      <c r="BL56" s="44" t="s">
        <v>353</v>
      </c>
      <c r="BM56" s="123" t="s">
        <v>353</v>
      </c>
      <c r="BN56" s="114"/>
      <c r="BO56" s="122" t="s">
        <v>354</v>
      </c>
      <c r="BP56" s="44" t="s">
        <v>354</v>
      </c>
      <c r="BQ56" s="43" t="s">
        <v>354</v>
      </c>
      <c r="BR56" s="43" t="s">
        <v>354</v>
      </c>
      <c r="BS56" s="44" t="s">
        <v>354</v>
      </c>
      <c r="BT56" s="49"/>
    </row>
    <row r="57" spans="1:72" ht="26.25" customHeight="1" x14ac:dyDescent="0.25">
      <c r="A57" s="127" t="s">
        <v>414</v>
      </c>
      <c r="B57" s="44" t="s">
        <v>354</v>
      </c>
      <c r="C57" s="118" t="s">
        <v>354</v>
      </c>
      <c r="D57" s="118" t="s">
        <v>354</v>
      </c>
      <c r="E57" s="118" t="s">
        <v>354</v>
      </c>
      <c r="F57" s="118" t="s">
        <v>354</v>
      </c>
      <c r="G57" s="118" t="s">
        <v>354</v>
      </c>
      <c r="H57" s="118" t="s">
        <v>354</v>
      </c>
      <c r="I57" s="118" t="s">
        <v>354</v>
      </c>
      <c r="J57" s="118" t="s">
        <v>354</v>
      </c>
      <c r="K57" s="118" t="s">
        <v>354</v>
      </c>
      <c r="L57" s="118" t="s">
        <v>354</v>
      </c>
      <c r="M57" s="118" t="s">
        <v>354</v>
      </c>
      <c r="N57" s="118" t="s">
        <v>354</v>
      </c>
      <c r="O57" s="118" t="s">
        <v>354</v>
      </c>
      <c r="P57" s="118" t="s">
        <v>354</v>
      </c>
      <c r="Q57" s="118" t="s">
        <v>354</v>
      </c>
      <c r="R57" s="118" t="s">
        <v>354</v>
      </c>
      <c r="S57" s="118" t="s">
        <v>354</v>
      </c>
      <c r="T57" s="118" t="s">
        <v>354</v>
      </c>
      <c r="U57" s="118" t="s">
        <v>354</v>
      </c>
      <c r="V57" s="118" t="s">
        <v>354</v>
      </c>
      <c r="W57" s="118" t="s">
        <v>353</v>
      </c>
      <c r="X57" s="118" t="s">
        <v>354</v>
      </c>
      <c r="Y57" s="118" t="s">
        <v>354</v>
      </c>
      <c r="Z57" s="118" t="s">
        <v>354</v>
      </c>
      <c r="AA57" s="118" t="s">
        <v>354</v>
      </c>
      <c r="AB57" s="118" t="s">
        <v>354</v>
      </c>
      <c r="AC57" s="114"/>
      <c r="AD57" s="122" t="s">
        <v>353</v>
      </c>
      <c r="AE57" s="123" t="s">
        <v>353</v>
      </c>
      <c r="AF57" s="114"/>
      <c r="AG57" s="124" t="s">
        <v>354</v>
      </c>
      <c r="AH57" s="43" t="s">
        <v>354</v>
      </c>
      <c r="AI57" s="43" t="s">
        <v>352</v>
      </c>
      <c r="AJ57" s="43" t="s">
        <v>353</v>
      </c>
      <c r="AK57" s="43" t="s">
        <v>353</v>
      </c>
      <c r="AL57" s="43" t="s">
        <v>354</v>
      </c>
      <c r="AM57" s="43" t="s">
        <v>353</v>
      </c>
      <c r="AN57" s="125" t="s">
        <v>353</v>
      </c>
      <c r="AO57" s="114"/>
      <c r="AP57" s="124" t="s">
        <v>354</v>
      </c>
      <c r="AQ57" s="44" t="s">
        <v>353</v>
      </c>
      <c r="AR57" s="43" t="s">
        <v>353</v>
      </c>
      <c r="AS57" s="43" t="s">
        <v>353</v>
      </c>
      <c r="AT57" s="125" t="s">
        <v>352</v>
      </c>
      <c r="AU57" s="114"/>
      <c r="AV57" s="126" t="s">
        <v>968</v>
      </c>
      <c r="AW57" s="44" t="s">
        <v>353</v>
      </c>
      <c r="AX57" s="44" t="s">
        <v>353</v>
      </c>
      <c r="AY57" s="44" t="s">
        <v>352</v>
      </c>
      <c r="AZ57" s="44" t="s">
        <v>352</v>
      </c>
      <c r="BA57" s="43" t="s">
        <v>353</v>
      </c>
      <c r="BB57" s="44" t="s">
        <v>352</v>
      </c>
      <c r="BC57" s="43" t="s">
        <v>354</v>
      </c>
      <c r="BD57" s="123" t="s">
        <v>353</v>
      </c>
      <c r="BE57" s="114"/>
      <c r="BF57" s="122" t="s">
        <v>353</v>
      </c>
      <c r="BG57" s="44" t="s">
        <v>353</v>
      </c>
      <c r="BH57" s="123" t="s">
        <v>353</v>
      </c>
      <c r="BI57" s="114"/>
      <c r="BJ57" s="124" t="s">
        <v>354</v>
      </c>
      <c r="BK57" s="44" t="s">
        <v>354</v>
      </c>
      <c r="BL57" s="44" t="s">
        <v>352</v>
      </c>
      <c r="BM57" s="123" t="s">
        <v>352</v>
      </c>
      <c r="BN57" s="114"/>
      <c r="BO57" s="122" t="s">
        <v>354</v>
      </c>
      <c r="BP57" s="44" t="s">
        <v>354</v>
      </c>
      <c r="BQ57" s="43" t="s">
        <v>353</v>
      </c>
      <c r="BR57" s="43" t="s">
        <v>354</v>
      </c>
      <c r="BS57" s="44" t="s">
        <v>354</v>
      </c>
      <c r="BT57" s="49"/>
    </row>
    <row r="58" spans="1:72" ht="26.25" customHeight="1" x14ac:dyDescent="0.25">
      <c r="A58" s="127" t="s">
        <v>415</v>
      </c>
      <c r="B58" s="44" t="s">
        <v>353</v>
      </c>
      <c r="C58" s="118" t="s">
        <v>353</v>
      </c>
      <c r="D58" s="118" t="s">
        <v>353</v>
      </c>
      <c r="E58" s="118" t="s">
        <v>353</v>
      </c>
      <c r="F58" s="118" t="s">
        <v>353</v>
      </c>
      <c r="G58" s="118" t="s">
        <v>353</v>
      </c>
      <c r="H58" s="118" t="s">
        <v>353</v>
      </c>
      <c r="I58" s="118" t="s">
        <v>353</v>
      </c>
      <c r="J58" s="118" t="s">
        <v>353</v>
      </c>
      <c r="K58" s="118" t="s">
        <v>353</v>
      </c>
      <c r="L58" s="118" t="s">
        <v>353</v>
      </c>
      <c r="M58" s="118" t="s">
        <v>353</v>
      </c>
      <c r="N58" s="118" t="s">
        <v>353</v>
      </c>
      <c r="O58" s="118" t="s">
        <v>353</v>
      </c>
      <c r="P58" s="118" t="s">
        <v>353</v>
      </c>
      <c r="Q58" s="118" t="s">
        <v>353</v>
      </c>
      <c r="R58" s="118" t="s">
        <v>353</v>
      </c>
      <c r="S58" s="118" t="s">
        <v>353</v>
      </c>
      <c r="T58" s="118" t="s">
        <v>353</v>
      </c>
      <c r="U58" s="118" t="s">
        <v>353</v>
      </c>
      <c r="V58" s="118" t="s">
        <v>353</v>
      </c>
      <c r="W58" s="118" t="s">
        <v>353</v>
      </c>
      <c r="X58" s="118" t="s">
        <v>353</v>
      </c>
      <c r="Y58" s="118" t="s">
        <v>353</v>
      </c>
      <c r="Z58" s="118" t="s">
        <v>353</v>
      </c>
      <c r="AA58" s="118" t="s">
        <v>353</v>
      </c>
      <c r="AB58" s="118" t="s">
        <v>353</v>
      </c>
      <c r="AC58" s="114"/>
      <c r="AD58" s="122" t="s">
        <v>353</v>
      </c>
      <c r="AE58" s="123" t="s">
        <v>353</v>
      </c>
      <c r="AF58" s="114"/>
      <c r="AG58" s="124" t="s">
        <v>353</v>
      </c>
      <c r="AH58" s="43" t="s">
        <v>353</v>
      </c>
      <c r="AI58" s="43" t="s">
        <v>353</v>
      </c>
      <c r="AJ58" s="43" t="s">
        <v>353</v>
      </c>
      <c r="AK58" s="43" t="s">
        <v>353</v>
      </c>
      <c r="AL58" s="43" t="s">
        <v>353</v>
      </c>
      <c r="AM58" s="43" t="s">
        <v>353</v>
      </c>
      <c r="AN58" s="125" t="s">
        <v>355</v>
      </c>
      <c r="AO58" s="114"/>
      <c r="AP58" s="124" t="s">
        <v>353</v>
      </c>
      <c r="AQ58" s="44" t="s">
        <v>354</v>
      </c>
      <c r="AR58" s="43" t="s">
        <v>353</v>
      </c>
      <c r="AS58" s="43" t="s">
        <v>353</v>
      </c>
      <c r="AT58" s="125" t="s">
        <v>352</v>
      </c>
      <c r="AU58" s="114"/>
      <c r="AV58" s="126" t="s">
        <v>969</v>
      </c>
      <c r="AW58" s="44" t="s">
        <v>353</v>
      </c>
      <c r="AX58" s="44" t="s">
        <v>353</v>
      </c>
      <c r="AY58" s="44" t="s">
        <v>353</v>
      </c>
      <c r="AZ58" s="44" t="s">
        <v>353</v>
      </c>
      <c r="BA58" s="43" t="s">
        <v>352</v>
      </c>
      <c r="BB58" s="44" t="s">
        <v>353</v>
      </c>
      <c r="BC58" s="43" t="s">
        <v>353</v>
      </c>
      <c r="BD58" s="123" t="s">
        <v>353</v>
      </c>
      <c r="BE58" s="114"/>
      <c r="BF58" s="122" t="s">
        <v>353</v>
      </c>
      <c r="BG58" s="44" t="s">
        <v>353</v>
      </c>
      <c r="BH58" s="123" t="s">
        <v>353</v>
      </c>
      <c r="BI58" s="114"/>
      <c r="BJ58" s="124" t="s">
        <v>354</v>
      </c>
      <c r="BK58" s="44" t="s">
        <v>354</v>
      </c>
      <c r="BL58" s="44" t="s">
        <v>353</v>
      </c>
      <c r="BM58" s="123" t="s">
        <v>352</v>
      </c>
      <c r="BN58" s="114"/>
      <c r="BO58" s="122" t="s">
        <v>354</v>
      </c>
      <c r="BP58" s="44" t="s">
        <v>354</v>
      </c>
      <c r="BQ58" s="43" t="s">
        <v>353</v>
      </c>
      <c r="BR58" s="43" t="s">
        <v>353</v>
      </c>
      <c r="BS58" s="44" t="s">
        <v>353</v>
      </c>
      <c r="BT58" s="49"/>
    </row>
    <row r="59" spans="1:72" ht="26.25" customHeight="1" x14ac:dyDescent="0.25">
      <c r="A59" s="127" t="s">
        <v>416</v>
      </c>
      <c r="B59" s="44" t="s">
        <v>353</v>
      </c>
      <c r="C59" s="118" t="s">
        <v>353</v>
      </c>
      <c r="D59" s="118" t="s">
        <v>353</v>
      </c>
      <c r="E59" s="118" t="s">
        <v>353</v>
      </c>
      <c r="F59" s="118" t="s">
        <v>353</v>
      </c>
      <c r="G59" s="118" t="s">
        <v>353</v>
      </c>
      <c r="H59" s="118" t="s">
        <v>353</v>
      </c>
      <c r="I59" s="118" t="s">
        <v>353</v>
      </c>
      <c r="J59" s="118" t="s">
        <v>353</v>
      </c>
      <c r="K59" s="118" t="s">
        <v>353</v>
      </c>
      <c r="L59" s="118" t="s">
        <v>353</v>
      </c>
      <c r="M59" s="118" t="s">
        <v>353</v>
      </c>
      <c r="N59" s="118" t="s">
        <v>353</v>
      </c>
      <c r="O59" s="118" t="s">
        <v>353</v>
      </c>
      <c r="P59" s="118" t="s">
        <v>353</v>
      </c>
      <c r="Q59" s="118" t="s">
        <v>353</v>
      </c>
      <c r="R59" s="118" t="s">
        <v>353</v>
      </c>
      <c r="S59" s="118" t="s">
        <v>353</v>
      </c>
      <c r="T59" s="118" t="s">
        <v>353</v>
      </c>
      <c r="U59" s="118" t="s">
        <v>353</v>
      </c>
      <c r="V59" s="118" t="s">
        <v>353</v>
      </c>
      <c r="W59" s="118" t="s">
        <v>353</v>
      </c>
      <c r="X59" s="118" t="s">
        <v>353</v>
      </c>
      <c r="Y59" s="118" t="s">
        <v>353</v>
      </c>
      <c r="Z59" s="118" t="s">
        <v>353</v>
      </c>
      <c r="AA59" s="118" t="s">
        <v>353</v>
      </c>
      <c r="AB59" s="118" t="s">
        <v>353</v>
      </c>
      <c r="AC59" s="114"/>
      <c r="AD59" s="122" t="s">
        <v>353</v>
      </c>
      <c r="AE59" s="123" t="s">
        <v>353</v>
      </c>
      <c r="AF59" s="114"/>
      <c r="AG59" s="124" t="s">
        <v>354</v>
      </c>
      <c r="AH59" s="43" t="s">
        <v>354</v>
      </c>
      <c r="AI59" s="43" t="s">
        <v>353</v>
      </c>
      <c r="AJ59" s="43" t="s">
        <v>353</v>
      </c>
      <c r="AK59" s="43" t="s">
        <v>353</v>
      </c>
      <c r="AL59" s="43" t="s">
        <v>353</v>
      </c>
      <c r="AM59" s="43" t="s">
        <v>352</v>
      </c>
      <c r="AN59" s="125" t="s">
        <v>353</v>
      </c>
      <c r="AO59" s="114"/>
      <c r="AP59" s="124" t="s">
        <v>354</v>
      </c>
      <c r="AQ59" s="44" t="s">
        <v>353</v>
      </c>
      <c r="AR59" s="43" t="s">
        <v>353</v>
      </c>
      <c r="AS59" s="43" t="s">
        <v>353</v>
      </c>
      <c r="AT59" s="125" t="s">
        <v>353</v>
      </c>
      <c r="AU59" s="114"/>
      <c r="AV59" s="126" t="s">
        <v>968</v>
      </c>
      <c r="AW59" s="44" t="s">
        <v>354</v>
      </c>
      <c r="AX59" s="44" t="s">
        <v>354</v>
      </c>
      <c r="AY59" s="44" t="s">
        <v>353</v>
      </c>
      <c r="AZ59" s="44" t="s">
        <v>353</v>
      </c>
      <c r="BA59" s="43" t="s">
        <v>354</v>
      </c>
      <c r="BB59" s="44" t="s">
        <v>353</v>
      </c>
      <c r="BC59" s="43" t="s">
        <v>353</v>
      </c>
      <c r="BD59" s="123" t="s">
        <v>354</v>
      </c>
      <c r="BE59" s="114"/>
      <c r="BF59" s="122" t="s">
        <v>352</v>
      </c>
      <c r="BG59" s="44" t="s">
        <v>352</v>
      </c>
      <c r="BH59" s="123" t="s">
        <v>352</v>
      </c>
      <c r="BI59" s="114"/>
      <c r="BJ59" s="124" t="s">
        <v>353</v>
      </c>
      <c r="BK59" s="44" t="s">
        <v>355</v>
      </c>
      <c r="BL59" s="44" t="s">
        <v>353</v>
      </c>
      <c r="BM59" s="123" t="s">
        <v>353</v>
      </c>
      <c r="BN59" s="114"/>
      <c r="BO59" s="122" t="s">
        <v>354</v>
      </c>
      <c r="BP59" s="44" t="s">
        <v>354</v>
      </c>
      <c r="BQ59" s="43" t="s">
        <v>354</v>
      </c>
      <c r="BR59" s="43" t="s">
        <v>353</v>
      </c>
      <c r="BS59" s="44" t="s">
        <v>354</v>
      </c>
      <c r="BT59" s="49"/>
    </row>
    <row r="60" spans="1:72" ht="26.25" customHeight="1" x14ac:dyDescent="0.25">
      <c r="A60" s="127" t="s">
        <v>417</v>
      </c>
      <c r="B60" s="44" t="s">
        <v>353</v>
      </c>
      <c r="C60" s="118" t="s">
        <v>353</v>
      </c>
      <c r="D60" s="118" t="s">
        <v>353</v>
      </c>
      <c r="E60" s="118" t="s">
        <v>353</v>
      </c>
      <c r="F60" s="118" t="s">
        <v>353</v>
      </c>
      <c r="G60" s="118" t="s">
        <v>353</v>
      </c>
      <c r="H60" s="118" t="s">
        <v>353</v>
      </c>
      <c r="I60" s="118" t="s">
        <v>353</v>
      </c>
      <c r="J60" s="118" t="s">
        <v>353</v>
      </c>
      <c r="K60" s="118" t="s">
        <v>353</v>
      </c>
      <c r="L60" s="118" t="s">
        <v>353</v>
      </c>
      <c r="M60" s="118" t="s">
        <v>353</v>
      </c>
      <c r="N60" s="118" t="s">
        <v>353</v>
      </c>
      <c r="O60" s="118" t="s">
        <v>353</v>
      </c>
      <c r="P60" s="118" t="s">
        <v>353</v>
      </c>
      <c r="Q60" s="118" t="s">
        <v>353</v>
      </c>
      <c r="R60" s="118" t="s">
        <v>353</v>
      </c>
      <c r="S60" s="118" t="s">
        <v>353</v>
      </c>
      <c r="T60" s="118" t="s">
        <v>353</v>
      </c>
      <c r="U60" s="118" t="s">
        <v>353</v>
      </c>
      <c r="V60" s="118" t="s">
        <v>353</v>
      </c>
      <c r="W60" s="118" t="s">
        <v>353</v>
      </c>
      <c r="X60" s="118" t="s">
        <v>353</v>
      </c>
      <c r="Y60" s="118" t="s">
        <v>353</v>
      </c>
      <c r="Z60" s="118" t="s">
        <v>353</v>
      </c>
      <c r="AA60" s="118" t="s">
        <v>353</v>
      </c>
      <c r="AB60" s="118" t="s">
        <v>353</v>
      </c>
      <c r="AC60" s="114"/>
      <c r="AD60" s="122" t="s">
        <v>353</v>
      </c>
      <c r="AE60" s="123" t="s">
        <v>353</v>
      </c>
      <c r="AF60" s="114"/>
      <c r="AG60" s="124" t="s">
        <v>353</v>
      </c>
      <c r="AH60" s="43" t="s">
        <v>353</v>
      </c>
      <c r="AI60" s="43" t="s">
        <v>354</v>
      </c>
      <c r="AJ60" s="43" t="s">
        <v>353</v>
      </c>
      <c r="AK60" s="43" t="s">
        <v>352</v>
      </c>
      <c r="AL60" s="43" t="s">
        <v>352</v>
      </c>
      <c r="AM60" s="43" t="s">
        <v>352</v>
      </c>
      <c r="AN60" s="43" t="s">
        <v>352</v>
      </c>
      <c r="AO60" s="114"/>
      <c r="AP60" s="124" t="s">
        <v>353</v>
      </c>
      <c r="AQ60" s="43" t="s">
        <v>352</v>
      </c>
      <c r="AR60" s="43" t="s">
        <v>352</v>
      </c>
      <c r="AS60" s="43" t="s">
        <v>352</v>
      </c>
      <c r="AT60" s="125" t="s">
        <v>352</v>
      </c>
      <c r="AU60" s="114"/>
      <c r="AV60" s="126" t="s">
        <v>970</v>
      </c>
      <c r="AW60" s="44" t="s">
        <v>353</v>
      </c>
      <c r="AX60" s="44" t="s">
        <v>353</v>
      </c>
      <c r="AY60" s="44" t="s">
        <v>353</v>
      </c>
      <c r="AZ60" s="44" t="s">
        <v>353</v>
      </c>
      <c r="BA60" s="43" t="s">
        <v>352</v>
      </c>
      <c r="BB60" s="44" t="s">
        <v>353</v>
      </c>
      <c r="BC60" s="43" t="s">
        <v>353</v>
      </c>
      <c r="BD60" s="123" t="s">
        <v>353</v>
      </c>
      <c r="BE60" s="114"/>
      <c r="BF60" s="122" t="s">
        <v>353</v>
      </c>
      <c r="BG60" s="44" t="s">
        <v>353</v>
      </c>
      <c r="BH60" s="123" t="s">
        <v>353</v>
      </c>
      <c r="BI60" s="114"/>
      <c r="BJ60" s="124" t="s">
        <v>354</v>
      </c>
      <c r="BK60" s="44" t="s">
        <v>354</v>
      </c>
      <c r="BL60" s="44" t="s">
        <v>352</v>
      </c>
      <c r="BM60" s="123" t="s">
        <v>352</v>
      </c>
      <c r="BN60" s="114"/>
      <c r="BO60" s="122" t="s">
        <v>354</v>
      </c>
      <c r="BP60" s="44" t="s">
        <v>354</v>
      </c>
      <c r="BQ60" s="43" t="s">
        <v>353</v>
      </c>
      <c r="BR60" s="44" t="s">
        <v>354</v>
      </c>
      <c r="BS60" s="44" t="s">
        <v>354</v>
      </c>
      <c r="BT60" s="49"/>
    </row>
    <row r="61" spans="1:72" ht="18" x14ac:dyDescent="0.25">
      <c r="A61" s="31"/>
      <c r="B61" s="44"/>
      <c r="C61" s="67"/>
      <c r="D61" s="67"/>
      <c r="E61" s="67"/>
      <c r="F61" s="67"/>
      <c r="G61" s="67"/>
      <c r="H61" s="67"/>
      <c r="I61" s="67"/>
      <c r="J61" s="67"/>
      <c r="K61" s="67"/>
      <c r="L61" s="67"/>
      <c r="M61" s="67"/>
      <c r="N61" s="67"/>
      <c r="O61" s="67"/>
      <c r="P61" s="67"/>
      <c r="Q61" s="67"/>
      <c r="R61" s="67"/>
      <c r="S61" s="67"/>
      <c r="T61" s="67"/>
      <c r="U61" s="67"/>
      <c r="V61" s="67"/>
      <c r="W61" s="67"/>
      <c r="X61" s="67"/>
      <c r="Y61" s="67"/>
      <c r="Z61" s="67"/>
      <c r="AA61" s="67"/>
      <c r="AB61" s="67"/>
      <c r="AC61" s="115"/>
      <c r="AD61" s="44"/>
      <c r="AE61" s="44"/>
      <c r="AF61" s="115"/>
      <c r="AG61" s="43"/>
      <c r="AH61" s="43"/>
      <c r="AI61" s="43"/>
      <c r="AJ61" s="43"/>
      <c r="AK61" s="43"/>
      <c r="AL61" s="43"/>
      <c r="AM61" s="43"/>
      <c r="AN61" s="43"/>
      <c r="AO61" s="115"/>
      <c r="AP61" s="43"/>
      <c r="AQ61" s="44"/>
      <c r="AR61" s="43"/>
      <c r="AS61" s="43"/>
      <c r="AT61" s="43"/>
      <c r="AU61" s="115"/>
      <c r="AV61" s="41"/>
      <c r="AW61" s="44"/>
      <c r="AX61" s="44"/>
      <c r="AY61" s="44"/>
      <c r="AZ61" s="44"/>
      <c r="BA61" s="43"/>
      <c r="BB61" s="44"/>
      <c r="BC61" s="43"/>
      <c r="BD61" s="44"/>
      <c r="BE61" s="115"/>
      <c r="BF61" s="44"/>
      <c r="BG61" s="44"/>
      <c r="BH61" s="44"/>
      <c r="BI61" s="115"/>
      <c r="BJ61" s="43"/>
      <c r="BK61" s="44"/>
      <c r="BL61" s="44"/>
      <c r="BM61" s="44"/>
      <c r="BN61" s="115"/>
      <c r="BT61" s="49"/>
    </row>
    <row r="62" spans="1:72" ht="18" x14ac:dyDescent="0.25">
      <c r="A62" s="31"/>
      <c r="B62" s="44"/>
      <c r="C62" s="67"/>
      <c r="D62" s="67"/>
      <c r="E62" s="67"/>
      <c r="F62" s="67"/>
      <c r="G62" s="67"/>
      <c r="H62" s="67"/>
      <c r="I62" s="67"/>
      <c r="J62" s="67"/>
      <c r="K62" s="67"/>
      <c r="L62" s="67"/>
      <c r="M62" s="67"/>
      <c r="N62" s="67"/>
      <c r="O62" s="67"/>
      <c r="P62" s="67"/>
      <c r="Q62" s="67"/>
      <c r="R62" s="67"/>
      <c r="S62" s="67"/>
      <c r="T62" s="67"/>
      <c r="U62" s="67"/>
      <c r="V62" s="67"/>
      <c r="W62" s="67"/>
      <c r="X62" s="67"/>
      <c r="Y62" s="67"/>
      <c r="Z62" s="67"/>
      <c r="AA62" s="67"/>
      <c r="AB62" s="67"/>
      <c r="AC62" s="115"/>
      <c r="AD62" s="44"/>
      <c r="AE62" s="44"/>
      <c r="AF62" s="115"/>
      <c r="AG62" s="43"/>
      <c r="AH62" s="43"/>
      <c r="AI62" s="43"/>
      <c r="AJ62" s="43"/>
      <c r="AK62" s="43"/>
      <c r="AL62" s="43"/>
      <c r="AM62" s="43"/>
      <c r="AN62" s="43"/>
      <c r="AO62" s="115"/>
      <c r="AP62" s="43"/>
      <c r="AQ62" s="44"/>
      <c r="AR62" s="43"/>
      <c r="AS62" s="43"/>
      <c r="AT62" s="43"/>
      <c r="AU62" s="115"/>
      <c r="AV62" s="41"/>
      <c r="AW62" s="44"/>
      <c r="AX62" s="44"/>
      <c r="AY62" s="44"/>
      <c r="AZ62" s="44"/>
      <c r="BA62" s="43"/>
      <c r="BB62" s="44"/>
      <c r="BC62" s="43"/>
      <c r="BD62" s="44"/>
      <c r="BE62" s="115"/>
      <c r="BF62" s="44"/>
      <c r="BG62" s="44"/>
      <c r="BH62" s="44"/>
      <c r="BI62" s="115"/>
      <c r="BJ62" s="43"/>
      <c r="BK62" s="44"/>
      <c r="BL62" s="44"/>
      <c r="BM62" s="44"/>
      <c r="BN62" s="115"/>
      <c r="BT62" s="49"/>
    </row>
    <row r="63" spans="1:72" ht="18" x14ac:dyDescent="0.25">
      <c r="A63" s="31"/>
      <c r="B63" s="44"/>
      <c r="C63" s="67"/>
      <c r="D63" s="67"/>
      <c r="E63" s="67"/>
      <c r="F63" s="67"/>
      <c r="G63" s="67"/>
      <c r="H63" s="67"/>
      <c r="I63" s="67"/>
      <c r="J63" s="67"/>
      <c r="K63" s="67"/>
      <c r="L63" s="67"/>
      <c r="M63" s="67"/>
      <c r="N63" s="67"/>
      <c r="O63" s="67"/>
      <c r="P63" s="67"/>
      <c r="Q63" s="67"/>
      <c r="R63" s="67"/>
      <c r="S63" s="67"/>
      <c r="T63" s="67"/>
      <c r="U63" s="67"/>
      <c r="V63" s="67"/>
      <c r="W63" s="67"/>
      <c r="X63" s="67"/>
      <c r="Y63" s="67"/>
      <c r="Z63" s="67"/>
      <c r="AA63" s="67"/>
      <c r="AB63" s="67"/>
      <c r="AC63" s="115"/>
      <c r="AD63" s="44"/>
      <c r="AE63" s="44"/>
      <c r="AF63" s="115"/>
      <c r="AG63" s="43"/>
      <c r="AH63" s="43"/>
      <c r="AI63" s="43"/>
      <c r="AJ63" s="43"/>
      <c r="AK63" s="43"/>
      <c r="AL63" s="43"/>
      <c r="AM63" s="43"/>
      <c r="AN63" s="43"/>
      <c r="AO63" s="115"/>
      <c r="AP63" s="43"/>
      <c r="AQ63" s="44"/>
      <c r="AR63" s="43"/>
      <c r="AS63" s="43"/>
      <c r="AT63" s="43"/>
      <c r="AU63" s="115"/>
      <c r="AV63" s="41"/>
      <c r="AW63" s="44"/>
      <c r="AX63" s="44"/>
      <c r="AY63" s="44"/>
      <c r="AZ63" s="44"/>
      <c r="BA63" s="43"/>
      <c r="BB63" s="44"/>
      <c r="BC63" s="43"/>
      <c r="BD63" s="44"/>
      <c r="BE63" s="115"/>
      <c r="BF63" s="44"/>
      <c r="BG63" s="44"/>
      <c r="BH63" s="44"/>
      <c r="BI63" s="115"/>
      <c r="BJ63" s="43"/>
      <c r="BK63" s="44"/>
      <c r="BL63" s="44"/>
      <c r="BM63" s="44"/>
      <c r="BN63" s="115"/>
      <c r="BT63" s="49"/>
    </row>
    <row r="64" spans="1:72" ht="18" x14ac:dyDescent="0.25">
      <c r="A64" s="31"/>
      <c r="B64" s="44"/>
      <c r="C64" s="67"/>
      <c r="D64" s="67"/>
      <c r="E64" s="67"/>
      <c r="F64" s="67"/>
      <c r="G64" s="67"/>
      <c r="H64" s="67"/>
      <c r="I64" s="67"/>
      <c r="J64" s="67"/>
      <c r="K64" s="67"/>
      <c r="L64" s="67"/>
      <c r="M64" s="67"/>
      <c r="N64" s="67"/>
      <c r="O64" s="67"/>
      <c r="P64" s="67"/>
      <c r="Q64" s="67"/>
      <c r="R64" s="67"/>
      <c r="S64" s="67"/>
      <c r="T64" s="67"/>
      <c r="U64" s="67"/>
      <c r="V64" s="67"/>
      <c r="W64" s="67"/>
      <c r="X64" s="67"/>
      <c r="Y64" s="67"/>
      <c r="Z64" s="67"/>
      <c r="AA64" s="67"/>
      <c r="AB64" s="67"/>
      <c r="AC64" s="115"/>
      <c r="AD64" s="44"/>
      <c r="AE64" s="44"/>
      <c r="AF64" s="115"/>
      <c r="AG64" s="43"/>
      <c r="AH64" s="43"/>
      <c r="AI64" s="43"/>
      <c r="AJ64" s="43"/>
      <c r="AK64" s="43"/>
      <c r="AL64" s="43"/>
      <c r="AM64" s="43"/>
      <c r="AN64" s="43"/>
      <c r="AO64" s="115"/>
      <c r="AP64" s="43"/>
      <c r="AQ64" s="44"/>
      <c r="AR64" s="43"/>
      <c r="AS64" s="43"/>
      <c r="AT64" s="43"/>
      <c r="AU64" s="115"/>
      <c r="AV64" s="41"/>
      <c r="AW64" s="44"/>
      <c r="AX64" s="44"/>
      <c r="AY64" s="44"/>
      <c r="AZ64" s="44"/>
      <c r="BA64" s="43"/>
      <c r="BB64" s="44"/>
      <c r="BC64" s="43"/>
      <c r="BD64" s="44"/>
      <c r="BE64" s="115"/>
      <c r="BF64" s="44"/>
      <c r="BG64" s="44"/>
      <c r="BH64" s="44"/>
      <c r="BI64" s="115"/>
      <c r="BJ64" s="43"/>
      <c r="BK64" s="44"/>
      <c r="BL64" s="44"/>
      <c r="BM64" s="44"/>
      <c r="BN64" s="115"/>
      <c r="BT64" s="49"/>
    </row>
    <row r="65" spans="1:72" ht="18" x14ac:dyDescent="0.25">
      <c r="A65" s="31"/>
      <c r="B65" s="44"/>
      <c r="C65" s="67"/>
      <c r="D65" s="67"/>
      <c r="E65" s="67"/>
      <c r="F65" s="67"/>
      <c r="G65" s="67"/>
      <c r="H65" s="67"/>
      <c r="I65" s="67"/>
      <c r="J65" s="67"/>
      <c r="K65" s="67"/>
      <c r="L65" s="67"/>
      <c r="M65" s="67"/>
      <c r="N65" s="67"/>
      <c r="O65" s="67"/>
      <c r="P65" s="67"/>
      <c r="Q65" s="67"/>
      <c r="R65" s="67"/>
      <c r="S65" s="67"/>
      <c r="T65" s="67"/>
      <c r="U65" s="67"/>
      <c r="V65" s="67"/>
      <c r="W65" s="67"/>
      <c r="X65" s="67"/>
      <c r="Y65" s="67"/>
      <c r="Z65" s="67"/>
      <c r="AA65" s="67"/>
      <c r="AB65" s="67"/>
      <c r="AC65" s="115"/>
      <c r="AD65" s="44"/>
      <c r="AE65" s="44"/>
      <c r="AF65" s="115"/>
      <c r="AG65" s="43"/>
      <c r="AH65" s="43"/>
      <c r="AI65" s="43"/>
      <c r="AJ65" s="43"/>
      <c r="AK65" s="43"/>
      <c r="AL65" s="43"/>
      <c r="AM65" s="43"/>
      <c r="AN65" s="43"/>
      <c r="AO65" s="115"/>
      <c r="AP65" s="43"/>
      <c r="AQ65" s="44"/>
      <c r="AR65" s="43"/>
      <c r="AS65" s="43"/>
      <c r="AT65" s="43"/>
      <c r="AU65" s="115"/>
      <c r="AV65" s="41"/>
      <c r="AW65" s="44"/>
      <c r="AX65" s="44"/>
      <c r="AY65" s="44"/>
      <c r="AZ65" s="44"/>
      <c r="BA65" s="43"/>
      <c r="BB65" s="44"/>
      <c r="BC65" s="43"/>
      <c r="BD65" s="44"/>
      <c r="BE65" s="115"/>
      <c r="BF65" s="44"/>
      <c r="BG65" s="44"/>
      <c r="BH65" s="44"/>
      <c r="BI65" s="115"/>
      <c r="BJ65" s="43"/>
      <c r="BK65" s="44"/>
      <c r="BL65" s="44"/>
      <c r="BM65" s="44"/>
      <c r="BN65" s="115"/>
      <c r="BT65" s="49"/>
    </row>
    <row r="66" spans="1:72" ht="18" x14ac:dyDescent="0.25">
      <c r="A66" s="31"/>
      <c r="B66" s="44"/>
      <c r="C66" s="67"/>
      <c r="D66" s="67"/>
      <c r="E66" s="67"/>
      <c r="F66" s="67"/>
      <c r="G66" s="67"/>
      <c r="H66" s="67"/>
      <c r="I66" s="67"/>
      <c r="J66" s="67"/>
      <c r="K66" s="67"/>
      <c r="L66" s="67"/>
      <c r="M66" s="67"/>
      <c r="N66" s="67"/>
      <c r="O66" s="67"/>
      <c r="P66" s="67"/>
      <c r="Q66" s="67"/>
      <c r="R66" s="67"/>
      <c r="S66" s="67"/>
      <c r="T66" s="67"/>
      <c r="U66" s="67"/>
      <c r="V66" s="67"/>
      <c r="W66" s="67"/>
      <c r="X66" s="67"/>
      <c r="Y66" s="67"/>
      <c r="Z66" s="67"/>
      <c r="AA66" s="67"/>
      <c r="AB66" s="67"/>
      <c r="AC66" s="115"/>
      <c r="AD66" s="44"/>
      <c r="AE66" s="44"/>
      <c r="AF66" s="115"/>
      <c r="AG66" s="43"/>
      <c r="AH66" s="43"/>
      <c r="AI66" s="43"/>
      <c r="AJ66" s="43"/>
      <c r="AK66" s="43"/>
      <c r="AL66" s="43"/>
      <c r="AM66" s="43"/>
      <c r="AN66" s="43"/>
      <c r="AO66" s="115"/>
      <c r="AP66" s="43"/>
      <c r="AQ66" s="44"/>
      <c r="AR66" s="43"/>
      <c r="AS66" s="43"/>
      <c r="AT66" s="43"/>
      <c r="AU66" s="115"/>
      <c r="AV66" s="41"/>
      <c r="AW66" s="44"/>
      <c r="AX66" s="44"/>
      <c r="AY66" s="44"/>
      <c r="AZ66" s="44"/>
      <c r="BA66" s="43"/>
      <c r="BB66" s="44"/>
      <c r="BC66" s="43"/>
      <c r="BD66" s="44"/>
      <c r="BE66" s="115"/>
      <c r="BF66" s="44"/>
      <c r="BG66" s="44"/>
      <c r="BH66" s="44"/>
      <c r="BI66" s="115"/>
      <c r="BJ66" s="43"/>
      <c r="BK66" s="44"/>
      <c r="BL66" s="44"/>
      <c r="BM66" s="44"/>
      <c r="BN66" s="115"/>
      <c r="BT66" s="49"/>
    </row>
    <row r="67" spans="1:72" ht="18" x14ac:dyDescent="0.25">
      <c r="A67" s="31"/>
      <c r="B67" s="44"/>
      <c r="C67" s="67"/>
      <c r="D67" s="67"/>
      <c r="E67" s="67"/>
      <c r="F67" s="67"/>
      <c r="G67" s="67"/>
      <c r="H67" s="67"/>
      <c r="I67" s="67"/>
      <c r="J67" s="67"/>
      <c r="K67" s="67"/>
      <c r="L67" s="67"/>
      <c r="M67" s="67"/>
      <c r="N67" s="67"/>
      <c r="O67" s="67"/>
      <c r="P67" s="67"/>
      <c r="Q67" s="67"/>
      <c r="R67" s="67"/>
      <c r="S67" s="67"/>
      <c r="T67" s="67"/>
      <c r="U67" s="67"/>
      <c r="V67" s="67"/>
      <c r="W67" s="67"/>
      <c r="X67" s="67"/>
      <c r="Y67" s="67"/>
      <c r="Z67" s="67"/>
      <c r="AA67" s="67"/>
      <c r="AB67" s="67"/>
      <c r="AC67" s="115"/>
      <c r="AD67" s="44"/>
      <c r="AE67" s="44"/>
      <c r="AF67" s="115"/>
      <c r="AG67" s="43"/>
      <c r="AH67" s="43"/>
      <c r="AI67" s="43"/>
      <c r="AJ67" s="43"/>
      <c r="AK67" s="43"/>
      <c r="AL67" s="43"/>
      <c r="AM67" s="43"/>
      <c r="AN67" s="43"/>
      <c r="AO67" s="115"/>
      <c r="AP67" s="43"/>
      <c r="AQ67" s="44"/>
      <c r="AR67" s="43"/>
      <c r="AS67" s="43"/>
      <c r="AT67" s="43"/>
      <c r="AU67" s="115"/>
      <c r="AV67" s="41"/>
      <c r="AW67" s="44"/>
      <c r="AX67" s="44"/>
      <c r="AY67" s="44"/>
      <c r="AZ67" s="44"/>
      <c r="BA67" s="43"/>
      <c r="BB67" s="44"/>
      <c r="BC67" s="43"/>
      <c r="BD67" s="44"/>
      <c r="BE67" s="115"/>
      <c r="BF67" s="44"/>
      <c r="BG67" s="44"/>
      <c r="BH67" s="44"/>
      <c r="BI67" s="115"/>
      <c r="BJ67" s="43"/>
      <c r="BK67" s="44"/>
      <c r="BL67" s="44"/>
      <c r="BM67" s="44"/>
      <c r="BN67" s="115"/>
      <c r="BT67" s="49"/>
    </row>
    <row r="68" spans="1:72" ht="18" x14ac:dyDescent="0.25">
      <c r="A68" s="31"/>
      <c r="B68" s="44"/>
      <c r="C68" s="67"/>
      <c r="D68" s="67"/>
      <c r="E68" s="67"/>
      <c r="F68" s="67"/>
      <c r="G68" s="67"/>
      <c r="H68" s="67"/>
      <c r="I68" s="67"/>
      <c r="J68" s="67"/>
      <c r="K68" s="67"/>
      <c r="L68" s="67"/>
      <c r="M68" s="67"/>
      <c r="N68" s="67"/>
      <c r="O68" s="67"/>
      <c r="P68" s="67"/>
      <c r="Q68" s="67"/>
      <c r="R68" s="67"/>
      <c r="S68" s="67"/>
      <c r="T68" s="67"/>
      <c r="U68" s="67"/>
      <c r="V68" s="67"/>
      <c r="W68" s="67"/>
      <c r="X68" s="67"/>
      <c r="Y68" s="67"/>
      <c r="Z68" s="67"/>
      <c r="AA68" s="67"/>
      <c r="AB68" s="67"/>
      <c r="AC68" s="115"/>
      <c r="AD68" s="44"/>
      <c r="AE68" s="44"/>
      <c r="AF68" s="115"/>
      <c r="AG68" s="43"/>
      <c r="AH68" s="43"/>
      <c r="AI68" s="43"/>
      <c r="AJ68" s="43"/>
      <c r="AK68" s="43"/>
      <c r="AL68" s="43"/>
      <c r="AM68" s="43"/>
      <c r="AN68" s="43"/>
      <c r="AO68" s="115"/>
      <c r="AP68" s="43"/>
      <c r="AQ68" s="44"/>
      <c r="AR68" s="43"/>
      <c r="AS68" s="43"/>
      <c r="AT68" s="43"/>
      <c r="AU68" s="115"/>
      <c r="AV68" s="41"/>
      <c r="AW68" s="44"/>
      <c r="AX68" s="44"/>
      <c r="AY68" s="44"/>
      <c r="AZ68" s="44"/>
      <c r="BA68" s="43"/>
      <c r="BB68" s="44"/>
      <c r="BC68" s="43"/>
      <c r="BD68" s="44"/>
      <c r="BE68" s="115"/>
      <c r="BF68" s="44"/>
      <c r="BG68" s="44"/>
      <c r="BH68" s="44"/>
      <c r="BI68" s="115"/>
      <c r="BJ68" s="43"/>
      <c r="BK68" s="44"/>
      <c r="BL68" s="44"/>
      <c r="BM68" s="44"/>
      <c r="BN68" s="115"/>
      <c r="BT68" s="49"/>
    </row>
    <row r="69" spans="1:72" ht="18" x14ac:dyDescent="0.25">
      <c r="A69" s="31"/>
      <c r="B69" s="44"/>
      <c r="C69" s="67"/>
      <c r="D69" s="67"/>
      <c r="E69" s="67"/>
      <c r="F69" s="67"/>
      <c r="G69" s="67"/>
      <c r="H69" s="67"/>
      <c r="I69" s="67"/>
      <c r="J69" s="67"/>
      <c r="K69" s="67"/>
      <c r="L69" s="67"/>
      <c r="M69" s="67"/>
      <c r="N69" s="67"/>
      <c r="O69" s="67"/>
      <c r="P69" s="67"/>
      <c r="Q69" s="67"/>
      <c r="R69" s="67"/>
      <c r="S69" s="67"/>
      <c r="T69" s="67"/>
      <c r="U69" s="67"/>
      <c r="V69" s="67"/>
      <c r="W69" s="67"/>
      <c r="X69" s="67"/>
      <c r="Y69" s="67"/>
      <c r="Z69" s="67"/>
      <c r="AA69" s="67"/>
      <c r="AB69" s="67"/>
      <c r="AC69" s="115"/>
      <c r="AD69" s="44"/>
      <c r="AE69" s="44"/>
      <c r="AF69" s="115"/>
      <c r="AG69" s="43"/>
      <c r="AH69" s="43"/>
      <c r="AI69" s="43"/>
      <c r="AJ69" s="43"/>
      <c r="AK69" s="43"/>
      <c r="AL69" s="43"/>
      <c r="AM69" s="43"/>
      <c r="AN69" s="43"/>
      <c r="AO69" s="115"/>
      <c r="AP69" s="43"/>
      <c r="AQ69" s="44"/>
      <c r="AR69" s="43"/>
      <c r="AS69" s="43"/>
      <c r="AT69" s="43"/>
      <c r="AU69" s="115"/>
      <c r="AV69" s="41"/>
      <c r="AW69" s="44"/>
      <c r="AX69" s="44"/>
      <c r="AY69" s="44"/>
      <c r="AZ69" s="44"/>
      <c r="BA69" s="43"/>
      <c r="BB69" s="44"/>
      <c r="BC69" s="43"/>
      <c r="BD69" s="44"/>
      <c r="BE69" s="115"/>
      <c r="BF69" s="44"/>
      <c r="BG69" s="44"/>
      <c r="BH69" s="44"/>
      <c r="BI69" s="115"/>
      <c r="BJ69" s="43"/>
      <c r="BK69" s="44"/>
      <c r="BL69" s="44"/>
      <c r="BM69" s="44"/>
      <c r="BN69" s="115"/>
      <c r="BT69" s="49"/>
    </row>
    <row r="70" spans="1:72" ht="18" x14ac:dyDescent="0.25">
      <c r="A70" s="31"/>
      <c r="B70" s="44"/>
      <c r="C70" s="67"/>
      <c r="D70" s="67"/>
      <c r="E70" s="67"/>
      <c r="F70" s="67"/>
      <c r="G70" s="67"/>
      <c r="H70" s="67"/>
      <c r="I70" s="67"/>
      <c r="J70" s="67"/>
      <c r="K70" s="67"/>
      <c r="L70" s="67"/>
      <c r="M70" s="67"/>
      <c r="N70" s="67"/>
      <c r="O70" s="67"/>
      <c r="P70" s="67"/>
      <c r="Q70" s="67"/>
      <c r="R70" s="67"/>
      <c r="S70" s="67"/>
      <c r="T70" s="67"/>
      <c r="U70" s="67"/>
      <c r="V70" s="67"/>
      <c r="W70" s="67"/>
      <c r="X70" s="67"/>
      <c r="Y70" s="67"/>
      <c r="Z70" s="67"/>
      <c r="AA70" s="67"/>
      <c r="AB70" s="67"/>
      <c r="AC70" s="115"/>
      <c r="AD70" s="44"/>
      <c r="AE70" s="44"/>
      <c r="AF70" s="115"/>
      <c r="AG70" s="43"/>
      <c r="AH70" s="43"/>
      <c r="AI70" s="43"/>
      <c r="AJ70" s="43"/>
      <c r="AK70" s="43"/>
      <c r="AL70" s="43"/>
      <c r="AM70" s="43"/>
      <c r="AN70" s="43"/>
      <c r="AO70" s="115"/>
      <c r="AP70" s="43"/>
      <c r="AQ70" s="44"/>
      <c r="AR70" s="43"/>
      <c r="AS70" s="43"/>
      <c r="AT70" s="43"/>
      <c r="AU70" s="115"/>
      <c r="AV70" s="41"/>
      <c r="AW70" s="44"/>
      <c r="AX70" s="44"/>
      <c r="AY70" s="44"/>
      <c r="AZ70" s="44"/>
      <c r="BA70" s="43"/>
      <c r="BB70" s="44"/>
      <c r="BC70" s="43"/>
      <c r="BD70" s="44"/>
      <c r="BE70" s="115"/>
      <c r="BF70" s="44"/>
      <c r="BG70" s="44"/>
      <c r="BH70" s="44"/>
      <c r="BI70" s="115"/>
      <c r="BJ70" s="43"/>
      <c r="BK70" s="44"/>
      <c r="BL70" s="44"/>
      <c r="BM70" s="44"/>
      <c r="BN70" s="115"/>
      <c r="BT70" s="49"/>
    </row>
    <row r="71" spans="1:72" ht="18" x14ac:dyDescent="0.25">
      <c r="A71" s="31"/>
      <c r="B71" s="44"/>
      <c r="C71" s="67"/>
      <c r="D71" s="67"/>
      <c r="E71" s="67"/>
      <c r="F71" s="67"/>
      <c r="G71" s="67"/>
      <c r="H71" s="67"/>
      <c r="I71" s="67"/>
      <c r="J71" s="67"/>
      <c r="K71" s="67"/>
      <c r="L71" s="67"/>
      <c r="M71" s="67"/>
      <c r="N71" s="67"/>
      <c r="O71" s="67"/>
      <c r="P71" s="67"/>
      <c r="Q71" s="67"/>
      <c r="R71" s="67"/>
      <c r="S71" s="67"/>
      <c r="T71" s="67"/>
      <c r="U71" s="67"/>
      <c r="V71" s="67"/>
      <c r="W71" s="67"/>
      <c r="X71" s="67"/>
      <c r="Y71" s="67"/>
      <c r="Z71" s="67"/>
      <c r="AA71" s="67"/>
      <c r="AB71" s="67"/>
      <c r="AC71" s="115"/>
      <c r="AD71" s="44"/>
      <c r="AE71" s="44"/>
      <c r="AF71" s="115"/>
      <c r="AG71" s="43"/>
      <c r="AH71" s="43"/>
      <c r="AI71" s="43"/>
      <c r="AJ71" s="43"/>
      <c r="AK71" s="43"/>
      <c r="AL71" s="43"/>
      <c r="AM71" s="43"/>
      <c r="AN71" s="43"/>
      <c r="AO71" s="115"/>
      <c r="AP71" s="43"/>
      <c r="AQ71" s="44"/>
      <c r="AR71" s="43"/>
      <c r="AS71" s="43"/>
      <c r="AT71" s="43"/>
      <c r="AU71" s="115"/>
      <c r="AV71" s="41"/>
      <c r="AW71" s="44"/>
      <c r="AX71" s="44"/>
      <c r="AY71" s="44"/>
      <c r="AZ71" s="44"/>
      <c r="BA71" s="43"/>
      <c r="BB71" s="44"/>
      <c r="BC71" s="43"/>
      <c r="BD71" s="44"/>
      <c r="BE71" s="115"/>
      <c r="BF71" s="44"/>
      <c r="BG71" s="44"/>
      <c r="BH71" s="44"/>
      <c r="BI71" s="115"/>
      <c r="BJ71" s="43"/>
      <c r="BK71" s="44"/>
      <c r="BL71" s="44"/>
      <c r="BM71" s="44"/>
      <c r="BN71" s="115"/>
      <c r="BT71" s="49"/>
    </row>
    <row r="72" spans="1:72" ht="18" x14ac:dyDescent="0.25">
      <c r="A72" s="31"/>
      <c r="B72" s="44"/>
      <c r="C72" s="67"/>
      <c r="D72" s="67"/>
      <c r="E72" s="67"/>
      <c r="F72" s="67"/>
      <c r="G72" s="67"/>
      <c r="H72" s="67"/>
      <c r="I72" s="67"/>
      <c r="J72" s="67"/>
      <c r="K72" s="67"/>
      <c r="L72" s="67"/>
      <c r="M72" s="67"/>
      <c r="N72" s="67"/>
      <c r="O72" s="67"/>
      <c r="P72" s="67"/>
      <c r="Q72" s="67"/>
      <c r="R72" s="67"/>
      <c r="S72" s="67"/>
      <c r="T72" s="67"/>
      <c r="U72" s="67"/>
      <c r="V72" s="67"/>
      <c r="W72" s="67"/>
      <c r="X72" s="67"/>
      <c r="Y72" s="67"/>
      <c r="Z72" s="67"/>
      <c r="AA72" s="67"/>
      <c r="AB72" s="67"/>
      <c r="AC72" s="115"/>
      <c r="AD72" s="44"/>
      <c r="AE72" s="44"/>
      <c r="AF72" s="115"/>
      <c r="AG72" s="43"/>
      <c r="AH72" s="43"/>
      <c r="AI72" s="43"/>
      <c r="AJ72" s="43"/>
      <c r="AK72" s="43"/>
      <c r="AL72" s="43"/>
      <c r="AM72" s="43"/>
      <c r="AN72" s="43"/>
      <c r="AO72" s="115"/>
      <c r="AP72" s="43"/>
      <c r="AQ72" s="44"/>
      <c r="AR72" s="43"/>
      <c r="AS72" s="43"/>
      <c r="AT72" s="43"/>
      <c r="AU72" s="115"/>
      <c r="AV72" s="41"/>
      <c r="AW72" s="44"/>
      <c r="AX72" s="44"/>
      <c r="AY72" s="44"/>
      <c r="AZ72" s="44"/>
      <c r="BA72" s="43"/>
      <c r="BB72" s="44"/>
      <c r="BC72" s="43"/>
      <c r="BD72" s="44"/>
      <c r="BE72" s="115"/>
      <c r="BF72" s="44"/>
      <c r="BG72" s="44"/>
      <c r="BH72" s="44"/>
      <c r="BI72" s="115"/>
      <c r="BJ72" s="43"/>
      <c r="BK72" s="44"/>
      <c r="BL72" s="44"/>
      <c r="BM72" s="44"/>
      <c r="BN72" s="115"/>
      <c r="BT72" s="49"/>
    </row>
    <row r="73" spans="1:72" ht="18" x14ac:dyDescent="0.25">
      <c r="A73" s="31"/>
      <c r="B73" s="44"/>
      <c r="C73" s="67"/>
      <c r="D73" s="67"/>
      <c r="E73" s="67"/>
      <c r="F73" s="67"/>
      <c r="G73" s="67"/>
      <c r="H73" s="67"/>
      <c r="I73" s="67"/>
      <c r="J73" s="67"/>
      <c r="K73" s="67"/>
      <c r="L73" s="67"/>
      <c r="M73" s="67"/>
      <c r="N73" s="67"/>
      <c r="O73" s="67"/>
      <c r="P73" s="67"/>
      <c r="Q73" s="67"/>
      <c r="R73" s="67"/>
      <c r="S73" s="67"/>
      <c r="T73" s="67"/>
      <c r="U73" s="67"/>
      <c r="V73" s="67"/>
      <c r="W73" s="67"/>
      <c r="X73" s="67"/>
      <c r="Y73" s="67"/>
      <c r="Z73" s="67"/>
      <c r="AA73" s="67"/>
      <c r="AB73" s="67"/>
      <c r="AC73" s="115"/>
      <c r="AD73" s="44"/>
      <c r="AE73" s="44"/>
      <c r="AF73" s="115"/>
      <c r="AG73" s="43"/>
      <c r="AH73" s="43"/>
      <c r="AI73" s="43"/>
      <c r="AJ73" s="43"/>
      <c r="AK73" s="43"/>
      <c r="AL73" s="43"/>
      <c r="AM73" s="43"/>
      <c r="AN73" s="43"/>
      <c r="AO73" s="115"/>
      <c r="AP73" s="43"/>
      <c r="AQ73" s="44"/>
      <c r="AR73" s="43"/>
      <c r="AS73" s="43"/>
      <c r="AT73" s="43"/>
      <c r="AU73" s="115"/>
      <c r="AV73" s="41"/>
      <c r="AW73" s="44"/>
      <c r="AX73" s="44"/>
      <c r="AY73" s="44"/>
      <c r="AZ73" s="44"/>
      <c r="BA73" s="43"/>
      <c r="BB73" s="44"/>
      <c r="BC73" s="43"/>
      <c r="BD73" s="44"/>
      <c r="BE73" s="115"/>
      <c r="BF73" s="44"/>
      <c r="BG73" s="44"/>
      <c r="BH73" s="44"/>
      <c r="BI73" s="115"/>
      <c r="BJ73" s="43"/>
      <c r="BK73" s="44"/>
      <c r="BL73" s="44"/>
      <c r="BM73" s="44"/>
      <c r="BN73" s="115"/>
      <c r="BT73" s="49"/>
    </row>
    <row r="74" spans="1:72" ht="18" x14ac:dyDescent="0.25">
      <c r="A74" s="31"/>
      <c r="B74" s="44"/>
      <c r="C74" s="67"/>
      <c r="D74" s="67"/>
      <c r="E74" s="67"/>
      <c r="F74" s="67"/>
      <c r="G74" s="67"/>
      <c r="H74" s="67"/>
      <c r="I74" s="67"/>
      <c r="J74" s="67"/>
      <c r="K74" s="67"/>
      <c r="L74" s="67"/>
      <c r="M74" s="67"/>
      <c r="N74" s="67"/>
      <c r="O74" s="67"/>
      <c r="P74" s="67"/>
      <c r="Q74" s="67"/>
      <c r="R74" s="67"/>
      <c r="S74" s="67"/>
      <c r="T74" s="67"/>
      <c r="U74" s="67"/>
      <c r="V74" s="67"/>
      <c r="W74" s="67"/>
      <c r="X74" s="67"/>
      <c r="Y74" s="67"/>
      <c r="Z74" s="67"/>
      <c r="AA74" s="67"/>
      <c r="AB74" s="67"/>
      <c r="AC74" s="115"/>
      <c r="AD74" s="44"/>
      <c r="AE74" s="44"/>
      <c r="AF74" s="115"/>
      <c r="AG74" s="43"/>
      <c r="AH74" s="43"/>
      <c r="AI74" s="43"/>
      <c r="AJ74" s="43"/>
      <c r="AK74" s="43"/>
      <c r="AL74" s="43"/>
      <c r="AM74" s="43"/>
      <c r="AN74" s="43"/>
      <c r="AO74" s="115"/>
      <c r="AP74" s="43"/>
      <c r="AQ74" s="44"/>
      <c r="AR74" s="43"/>
      <c r="AS74" s="43"/>
      <c r="AT74" s="43"/>
      <c r="AU74" s="115"/>
      <c r="AV74" s="41"/>
      <c r="AW74" s="44"/>
      <c r="AX74" s="44"/>
      <c r="AY74" s="44"/>
      <c r="AZ74" s="44"/>
      <c r="BA74" s="43"/>
      <c r="BB74" s="44"/>
      <c r="BC74" s="43"/>
      <c r="BD74" s="44"/>
      <c r="BE74" s="115"/>
      <c r="BF74" s="44"/>
      <c r="BG74" s="44"/>
      <c r="BH74" s="44"/>
      <c r="BI74" s="115"/>
      <c r="BJ74" s="43"/>
      <c r="BK74" s="44"/>
      <c r="BL74" s="44"/>
      <c r="BM74" s="44"/>
      <c r="BN74" s="115"/>
      <c r="BT74" s="49"/>
    </row>
    <row r="75" spans="1:72" ht="18" x14ac:dyDescent="0.25">
      <c r="A75" s="31"/>
      <c r="B75" s="44"/>
      <c r="C75" s="67"/>
      <c r="D75" s="67"/>
      <c r="E75" s="67"/>
      <c r="F75" s="67"/>
      <c r="G75" s="67"/>
      <c r="H75" s="67"/>
      <c r="I75" s="67"/>
      <c r="J75" s="67"/>
      <c r="K75" s="67"/>
      <c r="L75" s="67"/>
      <c r="M75" s="67"/>
      <c r="N75" s="67"/>
      <c r="O75" s="67"/>
      <c r="P75" s="67"/>
      <c r="Q75" s="67"/>
      <c r="R75" s="67"/>
      <c r="S75" s="67"/>
      <c r="T75" s="67"/>
      <c r="U75" s="67"/>
      <c r="V75" s="67"/>
      <c r="W75" s="67"/>
      <c r="X75" s="67"/>
      <c r="Y75" s="67"/>
      <c r="Z75" s="67"/>
      <c r="AA75" s="67"/>
      <c r="AB75" s="67"/>
      <c r="AC75" s="115"/>
      <c r="AD75" s="44"/>
      <c r="AE75" s="44"/>
      <c r="AF75" s="115"/>
      <c r="AG75" s="43"/>
      <c r="AH75" s="43"/>
      <c r="AI75" s="43"/>
      <c r="AJ75" s="43"/>
      <c r="AK75" s="43"/>
      <c r="AL75" s="43"/>
      <c r="AM75" s="43"/>
      <c r="AN75" s="43"/>
      <c r="AO75" s="115"/>
      <c r="AP75" s="43"/>
      <c r="AQ75" s="44"/>
      <c r="AR75" s="43"/>
      <c r="AS75" s="43"/>
      <c r="AT75" s="43"/>
      <c r="AU75" s="115"/>
      <c r="AV75" s="41"/>
      <c r="AW75" s="44"/>
      <c r="AX75" s="44"/>
      <c r="AY75" s="44"/>
      <c r="AZ75" s="44"/>
      <c r="BA75" s="43"/>
      <c r="BB75" s="44"/>
      <c r="BC75" s="43"/>
      <c r="BD75" s="44"/>
      <c r="BE75" s="115"/>
      <c r="BF75" s="44"/>
      <c r="BG75" s="44"/>
      <c r="BH75" s="44"/>
      <c r="BI75" s="115"/>
      <c r="BJ75" s="43"/>
      <c r="BK75" s="44"/>
      <c r="BL75" s="44"/>
      <c r="BM75" s="44"/>
      <c r="BN75" s="115"/>
      <c r="BT75" s="49"/>
    </row>
    <row r="76" spans="1:72" ht="18" x14ac:dyDescent="0.25">
      <c r="A76" s="31"/>
      <c r="B76" s="44"/>
      <c r="C76" s="67"/>
      <c r="D76" s="67"/>
      <c r="E76" s="67"/>
      <c r="F76" s="67"/>
      <c r="G76" s="67"/>
      <c r="H76" s="67"/>
      <c r="I76" s="67"/>
      <c r="J76" s="67"/>
      <c r="K76" s="67"/>
      <c r="L76" s="67"/>
      <c r="M76" s="67"/>
      <c r="N76" s="67"/>
      <c r="O76" s="67"/>
      <c r="P76" s="67"/>
      <c r="Q76" s="67"/>
      <c r="R76" s="67"/>
      <c r="S76" s="67"/>
      <c r="T76" s="67"/>
      <c r="U76" s="67"/>
      <c r="V76" s="67"/>
      <c r="W76" s="67"/>
      <c r="X76" s="67"/>
      <c r="Y76" s="67"/>
      <c r="Z76" s="67"/>
      <c r="AA76" s="67"/>
      <c r="AB76" s="67"/>
      <c r="AC76" s="115"/>
      <c r="AD76" s="44"/>
      <c r="AE76" s="44"/>
      <c r="AF76" s="115"/>
      <c r="AG76" s="43"/>
      <c r="AH76" s="43"/>
      <c r="AI76" s="43"/>
      <c r="AJ76" s="43"/>
      <c r="AK76" s="43"/>
      <c r="AL76" s="43"/>
      <c r="AM76" s="43"/>
      <c r="AN76" s="43"/>
      <c r="AO76" s="115"/>
      <c r="AP76" s="43"/>
      <c r="AQ76" s="44"/>
      <c r="AR76" s="43"/>
      <c r="AS76" s="43"/>
      <c r="AT76" s="43"/>
      <c r="AU76" s="115"/>
      <c r="AV76" s="41"/>
      <c r="AW76" s="44"/>
      <c r="AX76" s="44"/>
      <c r="AY76" s="44"/>
      <c r="AZ76" s="44"/>
      <c r="BA76" s="43"/>
      <c r="BB76" s="44"/>
      <c r="BC76" s="43"/>
      <c r="BD76" s="44"/>
      <c r="BE76" s="115"/>
      <c r="BF76" s="44"/>
      <c r="BG76" s="44"/>
      <c r="BH76" s="44"/>
      <c r="BI76" s="115"/>
      <c r="BJ76" s="43"/>
      <c r="BK76" s="44"/>
      <c r="BL76" s="44"/>
      <c r="BM76" s="44"/>
      <c r="BN76" s="115"/>
      <c r="BT76" s="49"/>
    </row>
    <row r="77" spans="1:72" ht="18" x14ac:dyDescent="0.25">
      <c r="A77" s="31"/>
      <c r="B77" s="44"/>
      <c r="C77" s="67"/>
      <c r="D77" s="67"/>
      <c r="E77" s="67"/>
      <c r="F77" s="67"/>
      <c r="G77" s="67"/>
      <c r="H77" s="67"/>
      <c r="I77" s="67"/>
      <c r="J77" s="67"/>
      <c r="K77" s="67"/>
      <c r="L77" s="67"/>
      <c r="M77" s="67"/>
      <c r="N77" s="67"/>
      <c r="O77" s="67"/>
      <c r="P77" s="67"/>
      <c r="Q77" s="67"/>
      <c r="R77" s="67"/>
      <c r="S77" s="67"/>
      <c r="T77" s="67"/>
      <c r="U77" s="67"/>
      <c r="V77" s="67"/>
      <c r="W77" s="67"/>
      <c r="X77" s="67"/>
      <c r="Y77" s="67"/>
      <c r="Z77" s="67"/>
      <c r="AA77" s="67"/>
      <c r="AB77" s="67"/>
      <c r="AC77" s="115"/>
      <c r="AD77" s="44"/>
      <c r="AE77" s="44"/>
      <c r="AF77" s="115"/>
      <c r="AG77" s="43"/>
      <c r="AH77" s="43"/>
      <c r="AI77" s="43"/>
      <c r="AJ77" s="43"/>
      <c r="AK77" s="43"/>
      <c r="AL77" s="43"/>
      <c r="AM77" s="43"/>
      <c r="AN77" s="43"/>
      <c r="AO77" s="115"/>
      <c r="AP77" s="43"/>
      <c r="AQ77" s="44"/>
      <c r="AR77" s="43"/>
      <c r="AS77" s="43"/>
      <c r="AT77" s="43"/>
      <c r="AU77" s="115"/>
      <c r="AV77" s="41"/>
      <c r="AW77" s="44"/>
      <c r="AX77" s="44"/>
      <c r="AY77" s="44"/>
      <c r="AZ77" s="44"/>
      <c r="BA77" s="43"/>
      <c r="BB77" s="44"/>
      <c r="BC77" s="43"/>
      <c r="BD77" s="44"/>
      <c r="BE77" s="115"/>
      <c r="BF77" s="44"/>
      <c r="BG77" s="44"/>
      <c r="BH77" s="44"/>
      <c r="BI77" s="115"/>
      <c r="BJ77" s="43"/>
      <c r="BK77" s="44"/>
      <c r="BL77" s="44"/>
      <c r="BM77" s="44"/>
      <c r="BN77" s="115"/>
      <c r="BT77" s="49"/>
    </row>
    <row r="78" spans="1:72" ht="18" x14ac:dyDescent="0.25">
      <c r="B78" s="42"/>
      <c r="C78" s="42"/>
      <c r="D78" s="42"/>
      <c r="E78" s="42"/>
      <c r="F78" s="42"/>
      <c r="G78" s="42"/>
      <c r="H78" s="42"/>
      <c r="I78" s="42"/>
      <c r="J78" s="42"/>
      <c r="K78" s="42"/>
      <c r="L78" s="42"/>
      <c r="M78" s="42"/>
      <c r="N78" s="42"/>
      <c r="O78" s="42"/>
      <c r="P78" s="42"/>
      <c r="Q78" s="42"/>
      <c r="R78" s="42"/>
      <c r="S78" s="42"/>
      <c r="T78" s="42"/>
      <c r="U78" s="42"/>
      <c r="V78" s="42"/>
      <c r="W78" s="42"/>
      <c r="X78" s="42"/>
      <c r="Y78" s="42"/>
      <c r="Z78" s="42"/>
      <c r="AA78" s="42"/>
      <c r="AB78" s="42"/>
      <c r="AC78" s="42"/>
      <c r="AF78" s="42"/>
      <c r="AG78" s="42"/>
      <c r="AH78" s="42"/>
      <c r="AI78" s="42"/>
      <c r="AJ78" s="42"/>
      <c r="AK78" s="42"/>
      <c r="AL78" s="42"/>
      <c r="AM78" s="42"/>
      <c r="AN78" s="42"/>
      <c r="AO78" s="42"/>
      <c r="AP78" s="42"/>
      <c r="AQ78" s="42"/>
      <c r="AR78" s="42"/>
      <c r="AS78" s="42"/>
      <c r="AT78" s="42"/>
      <c r="AU78" s="42"/>
      <c r="AV78" s="42"/>
      <c r="AW78" s="42"/>
      <c r="AX78" s="42"/>
      <c r="AY78" s="42"/>
      <c r="AZ78" s="42"/>
      <c r="BA78" s="42"/>
      <c r="BB78" s="42"/>
      <c r="BC78" s="42"/>
      <c r="BD78" s="42"/>
      <c r="BE78" s="42"/>
      <c r="BF78" s="42"/>
      <c r="BG78" s="42"/>
      <c r="BH78" s="42"/>
      <c r="BI78" s="42"/>
      <c r="BJ78" s="42"/>
      <c r="BK78" s="42"/>
      <c r="BL78" s="42"/>
      <c r="BM78" s="42"/>
      <c r="BN78" s="42"/>
      <c r="BO78" s="42"/>
      <c r="BP78" s="42"/>
      <c r="BQ78" s="42"/>
      <c r="BR78" s="42"/>
      <c r="BS78" s="42"/>
      <c r="BT78" s="49"/>
    </row>
    <row r="79" spans="1:72" ht="18" x14ac:dyDescent="0.25">
      <c r="B79" s="42"/>
      <c r="C79" s="42"/>
      <c r="D79" s="42"/>
      <c r="E79" s="42"/>
      <c r="F79" s="42"/>
      <c r="G79" s="42"/>
      <c r="H79" s="42"/>
      <c r="I79" s="42"/>
      <c r="J79" s="42"/>
      <c r="K79" s="42"/>
      <c r="L79" s="42"/>
      <c r="M79" s="42"/>
      <c r="N79" s="42"/>
      <c r="O79" s="42"/>
      <c r="P79" s="42"/>
      <c r="Q79" s="42"/>
      <c r="R79" s="42"/>
      <c r="S79" s="42"/>
      <c r="T79" s="42"/>
      <c r="U79" s="42"/>
      <c r="V79" s="42"/>
      <c r="W79" s="42"/>
      <c r="X79" s="42"/>
      <c r="Y79" s="42"/>
      <c r="Z79" s="42"/>
      <c r="AA79" s="42"/>
      <c r="AB79" s="42"/>
      <c r="AC79" s="42"/>
      <c r="AD79" s="42"/>
      <c r="AE79" s="42"/>
      <c r="AF79" s="42"/>
      <c r="AG79" s="42"/>
      <c r="AH79" s="42"/>
      <c r="AI79" s="42"/>
      <c r="AJ79" s="42"/>
      <c r="AK79" s="42"/>
      <c r="AL79" s="42"/>
      <c r="AM79" s="42"/>
      <c r="AN79" s="42"/>
      <c r="AO79" s="42"/>
      <c r="AP79" s="42"/>
      <c r="AQ79" s="42"/>
      <c r="AR79" s="42"/>
      <c r="AS79" s="42"/>
      <c r="AT79" s="42"/>
      <c r="AU79" s="42"/>
      <c r="AV79" s="42"/>
      <c r="AW79" s="42"/>
      <c r="AX79" s="42"/>
      <c r="AY79" s="42"/>
      <c r="AZ79" s="42"/>
      <c r="BA79" s="42"/>
      <c r="BB79" s="42"/>
      <c r="BC79" s="42"/>
      <c r="BD79" s="42"/>
      <c r="BE79" s="42"/>
      <c r="BF79" s="42"/>
      <c r="BG79" s="42"/>
      <c r="BH79" s="42"/>
      <c r="BI79" s="42"/>
      <c r="BJ79" s="42"/>
      <c r="BK79" s="42"/>
      <c r="BL79" s="42"/>
      <c r="BM79" s="42"/>
      <c r="BN79" s="42"/>
      <c r="BO79" s="68"/>
      <c r="BP79" s="68"/>
      <c r="BQ79" s="42"/>
      <c r="BR79" s="42"/>
      <c r="BS79" s="42"/>
      <c r="BT79" s="49"/>
    </row>
    <row r="80" spans="1:72" ht="30" customHeight="1" x14ac:dyDescent="0.25">
      <c r="B80" s="42"/>
      <c r="C80" s="42"/>
      <c r="D80" s="42"/>
      <c r="E80" s="42"/>
      <c r="F80" s="42"/>
      <c r="G80" s="42"/>
      <c r="H80" s="42"/>
      <c r="I80" s="42"/>
      <c r="J80" s="42"/>
      <c r="K80" s="42"/>
      <c r="L80" s="42"/>
      <c r="M80" s="42"/>
      <c r="N80" s="42"/>
      <c r="O80" s="42"/>
      <c r="P80" s="42"/>
      <c r="Q80" s="42"/>
      <c r="R80" s="42"/>
      <c r="S80" s="42"/>
      <c r="T80" s="42"/>
      <c r="U80" s="42"/>
      <c r="V80" s="42"/>
      <c r="W80" s="42"/>
      <c r="X80" s="42"/>
      <c r="Y80" s="42"/>
      <c r="Z80" s="42"/>
      <c r="AA80" s="42"/>
      <c r="AB80" s="42"/>
      <c r="AC80" s="42"/>
      <c r="AF80" s="42"/>
      <c r="AG80" s="42"/>
      <c r="AH80" s="42"/>
      <c r="AI80" s="42"/>
      <c r="AJ80" s="42"/>
      <c r="AK80" s="42"/>
      <c r="AL80" s="42"/>
      <c r="AM80" s="42"/>
      <c r="AN80" s="42"/>
      <c r="AO80" s="42"/>
      <c r="AP80" s="42"/>
      <c r="AQ80" s="42"/>
      <c r="AR80" s="42"/>
      <c r="AS80" s="42"/>
      <c r="AT80" s="42"/>
      <c r="AU80" s="42"/>
      <c r="AV80" s="42"/>
      <c r="AW80" s="42"/>
      <c r="AX80" s="42"/>
      <c r="AY80" s="42"/>
      <c r="AZ80" s="42"/>
      <c r="BA80" s="42"/>
      <c r="BB80" s="42"/>
      <c r="BC80" s="42"/>
      <c r="BD80" s="42"/>
      <c r="BE80" s="42"/>
      <c r="BF80" s="42"/>
      <c r="BG80" s="42"/>
      <c r="BH80" s="42"/>
      <c r="BI80" s="42"/>
      <c r="BJ80" s="42"/>
      <c r="BK80" s="42"/>
      <c r="BL80" s="42"/>
      <c r="BM80" s="42"/>
      <c r="BN80" s="42"/>
      <c r="BO80" s="68"/>
      <c r="BP80" s="42"/>
      <c r="BQ80" s="42"/>
      <c r="BR80" s="42"/>
      <c r="BS80" s="42"/>
      <c r="BT80" s="49"/>
    </row>
    <row r="81" spans="2:72" ht="30" customHeight="1" x14ac:dyDescent="0.25">
      <c r="B81" s="42"/>
      <c r="C81" s="42"/>
      <c r="D81" s="42"/>
      <c r="E81" s="42"/>
      <c r="F81" s="42"/>
      <c r="G81" s="42"/>
      <c r="H81" s="42"/>
      <c r="I81" s="42"/>
      <c r="J81" s="42"/>
      <c r="K81" s="42"/>
      <c r="L81" s="42"/>
      <c r="M81" s="42"/>
      <c r="N81" s="42"/>
      <c r="O81" s="42"/>
      <c r="P81" s="42"/>
      <c r="Q81" s="42"/>
      <c r="R81" s="42"/>
      <c r="S81" s="42"/>
      <c r="T81" s="42"/>
      <c r="U81" s="42"/>
      <c r="V81" s="42"/>
      <c r="W81" s="42"/>
      <c r="X81" s="42"/>
      <c r="Y81" s="42"/>
      <c r="Z81" s="42"/>
      <c r="AA81" s="42"/>
      <c r="AB81" s="42"/>
      <c r="AC81" s="42"/>
      <c r="AF81" s="42"/>
      <c r="AG81" s="42"/>
      <c r="AH81" s="42"/>
      <c r="AI81" s="42"/>
      <c r="AJ81" s="42"/>
      <c r="AK81" s="42"/>
      <c r="AL81" s="42"/>
      <c r="AM81" s="42"/>
      <c r="AN81" s="42"/>
      <c r="AO81" s="42"/>
      <c r="AP81" s="42"/>
      <c r="AQ81" s="42"/>
      <c r="AR81" s="42"/>
      <c r="AS81" s="42"/>
      <c r="AT81" s="42"/>
      <c r="AU81" s="42"/>
      <c r="AV81" s="42"/>
      <c r="AW81" s="42"/>
      <c r="AX81" s="42"/>
      <c r="AY81" s="42"/>
      <c r="AZ81" s="42"/>
      <c r="BA81" s="42"/>
      <c r="BB81" s="42"/>
      <c r="BC81" s="42"/>
      <c r="BD81" s="42"/>
      <c r="BE81" s="42"/>
      <c r="BF81" s="42"/>
      <c r="BG81" s="42"/>
      <c r="BH81" s="42"/>
      <c r="BI81" s="42"/>
      <c r="BJ81" s="42"/>
      <c r="BK81" s="42"/>
      <c r="BL81" s="42"/>
      <c r="BM81" s="42"/>
      <c r="BN81" s="42"/>
      <c r="BT81" s="49"/>
    </row>
    <row r="82" spans="2:72" ht="30" customHeight="1" x14ac:dyDescent="0.25">
      <c r="B82" s="42"/>
      <c r="C82" s="42"/>
      <c r="D82" s="42"/>
      <c r="E82" s="42"/>
      <c r="F82" s="42"/>
      <c r="G82" s="42"/>
      <c r="H82" s="42"/>
      <c r="I82" s="42"/>
      <c r="J82" s="42"/>
      <c r="K82" s="42"/>
      <c r="L82" s="42"/>
      <c r="M82" s="42"/>
      <c r="N82" s="42"/>
      <c r="O82" s="42"/>
      <c r="P82" s="42"/>
      <c r="Q82" s="42"/>
      <c r="R82" s="42"/>
      <c r="S82" s="42"/>
      <c r="T82" s="42"/>
      <c r="U82" s="42"/>
      <c r="V82" s="42"/>
      <c r="W82" s="42"/>
      <c r="X82" s="42"/>
      <c r="Y82" s="42"/>
      <c r="Z82" s="42"/>
      <c r="AA82" s="42"/>
      <c r="AB82" s="42"/>
      <c r="AC82" s="42"/>
      <c r="AF82" s="42"/>
      <c r="AG82" s="42"/>
      <c r="AH82" s="42"/>
      <c r="AI82" s="42"/>
      <c r="AJ82" s="42"/>
      <c r="AK82" s="42"/>
      <c r="AL82" s="42"/>
      <c r="AM82" s="42"/>
      <c r="AN82" s="42"/>
      <c r="AO82" s="42"/>
      <c r="AP82" s="42"/>
      <c r="AQ82" s="42"/>
      <c r="AR82" s="42"/>
      <c r="AS82" s="42"/>
      <c r="AT82" s="42"/>
      <c r="AU82" s="42"/>
      <c r="AV82" s="42"/>
      <c r="AW82" s="42"/>
      <c r="AX82" s="42"/>
      <c r="AY82" s="42"/>
      <c r="AZ82" s="42"/>
      <c r="BA82" s="42"/>
      <c r="BB82" s="42"/>
      <c r="BC82" s="42"/>
      <c r="BD82" s="42"/>
      <c r="BE82" s="42"/>
      <c r="BF82" s="42"/>
      <c r="BG82" s="42"/>
      <c r="BH82" s="42"/>
      <c r="BI82" s="42"/>
      <c r="BJ82" s="42"/>
      <c r="BK82" s="42"/>
      <c r="BL82" s="42"/>
      <c r="BM82" s="42"/>
      <c r="BN82" s="42"/>
      <c r="BT82" s="49"/>
    </row>
    <row r="83" spans="2:72" ht="30" customHeight="1" x14ac:dyDescent="0.25">
      <c r="B83" s="42"/>
      <c r="C83" s="42"/>
      <c r="D83" s="42"/>
      <c r="E83" s="42"/>
      <c r="F83" s="42"/>
      <c r="G83" s="42"/>
      <c r="H83" s="42"/>
      <c r="I83" s="42"/>
      <c r="J83" s="42"/>
      <c r="K83" s="42"/>
      <c r="L83" s="42"/>
      <c r="M83" s="42"/>
      <c r="N83" s="42"/>
      <c r="O83" s="42"/>
      <c r="P83" s="42"/>
      <c r="Q83" s="42"/>
      <c r="R83" s="42"/>
      <c r="S83" s="42"/>
      <c r="T83" s="42"/>
      <c r="U83" s="42"/>
      <c r="V83" s="42"/>
      <c r="W83" s="42"/>
      <c r="X83" s="42"/>
      <c r="Y83" s="42"/>
      <c r="Z83" s="42"/>
      <c r="AA83" s="42"/>
      <c r="AB83" s="42"/>
      <c r="AC83" s="42"/>
      <c r="AF83" s="42"/>
      <c r="AG83" s="42"/>
      <c r="AH83" s="42"/>
      <c r="AI83" s="42"/>
      <c r="AJ83" s="42"/>
      <c r="AK83" s="42"/>
      <c r="AL83" s="42"/>
      <c r="AM83" s="42"/>
      <c r="AN83" s="42"/>
      <c r="AO83" s="42"/>
      <c r="AP83" s="42"/>
      <c r="AQ83" s="42"/>
      <c r="AR83" s="42"/>
      <c r="AS83" s="42"/>
      <c r="AT83" s="42"/>
      <c r="AU83" s="42"/>
      <c r="AV83" s="42"/>
      <c r="AW83" s="42"/>
      <c r="AX83" s="42"/>
      <c r="AY83" s="42"/>
      <c r="AZ83" s="42"/>
      <c r="BA83" s="42"/>
      <c r="BB83" s="42"/>
      <c r="BC83" s="42"/>
      <c r="BD83" s="42"/>
      <c r="BE83" s="42"/>
      <c r="BF83" s="42"/>
      <c r="BG83" s="42"/>
      <c r="BH83" s="42"/>
      <c r="BI83" s="42"/>
      <c r="BJ83" s="42"/>
      <c r="BK83" s="42"/>
      <c r="BL83" s="42"/>
      <c r="BM83" s="42"/>
      <c r="BN83" s="42"/>
      <c r="BT83" s="49"/>
    </row>
    <row r="84" spans="2:72" ht="30" customHeight="1" x14ac:dyDescent="0.25">
      <c r="B84" s="42"/>
      <c r="C84" s="42"/>
      <c r="D84" s="42"/>
      <c r="E84" s="42"/>
      <c r="F84" s="42"/>
      <c r="G84" s="42"/>
      <c r="H84" s="42"/>
      <c r="I84" s="42"/>
      <c r="J84" s="42"/>
      <c r="K84" s="42"/>
      <c r="L84" s="42"/>
      <c r="M84" s="42"/>
      <c r="N84" s="42"/>
      <c r="O84" s="42"/>
      <c r="P84" s="42"/>
      <c r="Q84" s="42"/>
      <c r="R84" s="42"/>
      <c r="S84" s="42"/>
      <c r="T84" s="42"/>
      <c r="U84" s="42"/>
      <c r="V84" s="42"/>
      <c r="W84" s="42"/>
      <c r="X84" s="42"/>
      <c r="Y84" s="42"/>
      <c r="Z84" s="42"/>
      <c r="AA84" s="42"/>
      <c r="AB84" s="42"/>
      <c r="AC84" s="42"/>
      <c r="AF84" s="42"/>
      <c r="AG84" s="42"/>
      <c r="AH84" s="42"/>
      <c r="AI84" s="42"/>
      <c r="AJ84" s="42"/>
      <c r="AK84" s="42"/>
      <c r="AL84" s="42"/>
      <c r="AM84" s="42"/>
      <c r="AN84" s="42"/>
      <c r="AO84" s="42"/>
      <c r="AP84" s="42"/>
      <c r="AQ84" s="42"/>
      <c r="AR84" s="42"/>
      <c r="AS84" s="42"/>
      <c r="AT84" s="42"/>
      <c r="AU84" s="42"/>
      <c r="AV84" s="42"/>
      <c r="AW84" s="42"/>
      <c r="AX84" s="42"/>
      <c r="AY84" s="42"/>
      <c r="AZ84" s="42"/>
      <c r="BA84" s="42"/>
      <c r="BB84" s="42"/>
      <c r="BC84" s="42"/>
      <c r="BD84" s="42"/>
      <c r="BE84" s="42"/>
      <c r="BF84" s="42"/>
      <c r="BG84" s="42"/>
      <c r="BH84" s="42" t="s">
        <v>155</v>
      </c>
      <c r="BI84" s="42"/>
      <c r="BJ84" s="42"/>
      <c r="BK84" s="42"/>
      <c r="BL84" s="42"/>
      <c r="BM84" s="42"/>
      <c r="BN84" s="42"/>
      <c r="BT84" s="49"/>
    </row>
    <row r="85" spans="2:72" ht="30" customHeight="1" x14ac:dyDescent="0.25">
      <c r="B85" s="42"/>
      <c r="C85" s="42"/>
      <c r="D85" s="42"/>
      <c r="E85" s="42"/>
      <c r="F85" s="42"/>
      <c r="G85" s="42"/>
      <c r="H85" s="42"/>
      <c r="I85" s="42"/>
      <c r="J85" s="42"/>
      <c r="K85" s="42"/>
      <c r="L85" s="42"/>
      <c r="M85" s="42"/>
      <c r="N85" s="42"/>
      <c r="O85" s="42"/>
      <c r="P85" s="42"/>
      <c r="Q85" s="42"/>
      <c r="R85" s="42"/>
      <c r="S85" s="42"/>
      <c r="T85" s="42"/>
      <c r="U85" s="42"/>
      <c r="V85" s="42"/>
      <c r="W85" s="42"/>
      <c r="X85" s="42"/>
      <c r="Y85" s="42"/>
      <c r="Z85" s="42"/>
      <c r="AA85" s="42"/>
      <c r="AB85" s="42"/>
      <c r="AC85" s="42"/>
      <c r="AF85" s="42"/>
      <c r="AG85" s="42"/>
      <c r="AH85" s="42"/>
      <c r="AI85" s="42"/>
      <c r="AJ85" s="42"/>
      <c r="AK85" s="42"/>
      <c r="AL85" s="42"/>
      <c r="AM85" s="42"/>
      <c r="AN85" s="42"/>
      <c r="AO85" s="42"/>
      <c r="AP85" s="42"/>
      <c r="AQ85" s="42"/>
      <c r="AR85" s="42"/>
      <c r="AS85" s="42"/>
      <c r="AT85" s="42"/>
      <c r="AU85" s="42"/>
      <c r="AV85" s="42"/>
      <c r="AW85" s="42"/>
      <c r="AX85" s="42"/>
      <c r="AY85" s="42"/>
      <c r="AZ85" s="42"/>
      <c r="BA85" s="42"/>
      <c r="BB85" s="42"/>
      <c r="BC85" s="42"/>
      <c r="BD85" s="42"/>
      <c r="BE85" s="42"/>
      <c r="BF85" s="42"/>
      <c r="BG85" s="42"/>
      <c r="BH85" s="42" t="s">
        <v>156</v>
      </c>
      <c r="BI85" s="42"/>
      <c r="BJ85" s="42"/>
      <c r="BK85" s="42"/>
      <c r="BL85" s="42"/>
      <c r="BM85" s="42"/>
      <c r="BN85" s="42"/>
      <c r="BT85" s="49"/>
    </row>
    <row r="86" spans="2:72" ht="30" customHeight="1" x14ac:dyDescent="0.25">
      <c r="B86" s="42"/>
      <c r="C86" s="42"/>
      <c r="D86" s="42"/>
      <c r="E86" s="42"/>
      <c r="F86" s="42"/>
      <c r="G86" s="42"/>
      <c r="H86" s="42"/>
      <c r="I86" s="42"/>
      <c r="J86" s="42"/>
      <c r="K86" s="42"/>
      <c r="L86" s="42"/>
      <c r="M86" s="42"/>
      <c r="N86" s="42"/>
      <c r="O86" s="42"/>
      <c r="P86" s="42"/>
      <c r="Q86" s="42"/>
      <c r="R86" s="42"/>
      <c r="S86" s="42"/>
      <c r="T86" s="42"/>
      <c r="U86" s="42"/>
      <c r="V86" s="42"/>
      <c r="W86" s="42"/>
      <c r="X86" s="42"/>
      <c r="Y86" s="42"/>
      <c r="Z86" s="42"/>
      <c r="AA86" s="42"/>
      <c r="AB86" s="42"/>
      <c r="AC86" s="42"/>
      <c r="AF86" s="42"/>
      <c r="AG86" s="42"/>
      <c r="AH86" s="42"/>
      <c r="AI86" s="42"/>
      <c r="AJ86" s="42"/>
      <c r="AK86" s="42"/>
      <c r="AL86" s="42"/>
      <c r="AM86" s="42"/>
      <c r="AN86" s="42"/>
      <c r="AO86" s="42"/>
      <c r="AP86" s="42"/>
      <c r="AQ86" s="42"/>
      <c r="AR86" s="42"/>
      <c r="AS86" s="42"/>
      <c r="AT86" s="42"/>
      <c r="AU86" s="42"/>
      <c r="AV86" s="42"/>
      <c r="AW86" s="42"/>
      <c r="AX86" s="42"/>
      <c r="AY86" s="42"/>
      <c r="AZ86" s="42"/>
      <c r="BA86" s="42"/>
      <c r="BB86" s="42"/>
      <c r="BC86" s="42"/>
      <c r="BD86" s="42"/>
      <c r="BE86" s="42"/>
      <c r="BF86" s="42"/>
      <c r="BG86" s="42"/>
      <c r="BH86" s="42" t="s">
        <v>157</v>
      </c>
      <c r="BI86" s="42"/>
      <c r="BJ86" s="42"/>
      <c r="BK86" s="42"/>
      <c r="BL86" s="42"/>
      <c r="BM86" s="42"/>
      <c r="BN86" s="42"/>
      <c r="BT86" s="49"/>
    </row>
    <row r="87" spans="2:72" ht="30" customHeight="1" x14ac:dyDescent="0.25">
      <c r="B87" s="42"/>
      <c r="C87" s="42"/>
      <c r="D87" s="42"/>
      <c r="E87" s="42"/>
      <c r="F87" s="42"/>
      <c r="G87" s="42"/>
      <c r="H87" s="42"/>
      <c r="I87" s="42"/>
      <c r="J87" s="42"/>
      <c r="K87" s="42"/>
      <c r="L87" s="42"/>
      <c r="M87" s="42"/>
      <c r="N87" s="42"/>
      <c r="O87" s="42"/>
      <c r="P87" s="42"/>
      <c r="Q87" s="42"/>
      <c r="R87" s="42"/>
      <c r="S87" s="42"/>
      <c r="T87" s="42"/>
      <c r="U87" s="42"/>
      <c r="V87" s="42"/>
      <c r="W87" s="42"/>
      <c r="X87" s="42"/>
      <c r="Y87" s="42"/>
      <c r="Z87" s="42"/>
      <c r="AA87" s="42"/>
      <c r="AB87" s="42"/>
      <c r="AC87" s="42"/>
      <c r="AF87" s="42"/>
      <c r="AG87" s="42"/>
      <c r="AH87" s="42"/>
      <c r="AI87" s="42"/>
      <c r="AJ87" s="42"/>
      <c r="AK87" s="42"/>
      <c r="AL87" s="42"/>
      <c r="AM87" s="42"/>
      <c r="AN87" s="42"/>
      <c r="AO87" s="42"/>
      <c r="AP87" s="42"/>
      <c r="AQ87" s="42"/>
      <c r="AR87" s="42"/>
      <c r="AS87" s="42"/>
      <c r="AT87" s="42"/>
      <c r="AU87" s="42"/>
      <c r="AV87" s="42"/>
      <c r="AW87" s="42"/>
      <c r="AX87" s="42"/>
      <c r="AY87" s="42"/>
      <c r="AZ87" s="42"/>
      <c r="BA87" s="42"/>
      <c r="BB87" s="42"/>
      <c r="BC87" s="42"/>
      <c r="BD87" s="42"/>
      <c r="BE87" s="42"/>
      <c r="BF87" s="42"/>
      <c r="BG87" s="42"/>
      <c r="BH87" s="42" t="s">
        <v>158</v>
      </c>
      <c r="BI87" s="42"/>
      <c r="BJ87" s="42"/>
      <c r="BK87" s="42"/>
      <c r="BL87" s="42"/>
      <c r="BM87" s="42"/>
      <c r="BN87" s="42"/>
      <c r="BT87" s="49"/>
    </row>
    <row r="88" spans="2:72" ht="30" customHeight="1" x14ac:dyDescent="0.25">
      <c r="B88" s="42"/>
      <c r="C88" s="42"/>
      <c r="D88" s="42"/>
      <c r="E88" s="42"/>
      <c r="F88" s="42"/>
      <c r="G88" s="42"/>
      <c r="H88" s="42"/>
      <c r="I88" s="42"/>
      <c r="J88" s="42"/>
      <c r="K88" s="42"/>
      <c r="L88" s="42"/>
      <c r="M88" s="42"/>
      <c r="N88" s="42"/>
      <c r="O88" s="42"/>
      <c r="P88" s="42"/>
      <c r="Q88" s="42"/>
      <c r="R88" s="42"/>
      <c r="S88" s="42"/>
      <c r="T88" s="42"/>
      <c r="U88" s="42"/>
      <c r="V88" s="42"/>
      <c r="W88" s="42"/>
      <c r="X88" s="42"/>
      <c r="Y88" s="42"/>
      <c r="Z88" s="42"/>
      <c r="AA88" s="42"/>
      <c r="AB88" s="42"/>
      <c r="AC88" s="42"/>
      <c r="AF88" s="42"/>
      <c r="AG88" s="42"/>
      <c r="AH88" s="42"/>
      <c r="AI88" s="42"/>
      <c r="AJ88" s="42"/>
      <c r="AK88" s="42"/>
      <c r="AL88" s="42"/>
      <c r="AM88" s="42"/>
      <c r="AN88" s="42"/>
      <c r="AO88" s="42"/>
      <c r="AP88" s="42"/>
      <c r="AQ88" s="42"/>
      <c r="AR88" s="42"/>
      <c r="AS88" s="42"/>
      <c r="AT88" s="42"/>
      <c r="AU88" s="42"/>
      <c r="AV88" s="42"/>
      <c r="AW88" s="42"/>
      <c r="AX88" s="42"/>
      <c r="AY88" s="42"/>
      <c r="AZ88" s="42"/>
      <c r="BA88" s="42"/>
      <c r="BB88" s="42"/>
      <c r="BC88" s="42"/>
      <c r="BD88" s="42"/>
      <c r="BE88" s="42"/>
      <c r="BF88" s="42"/>
      <c r="BG88" s="42"/>
      <c r="BH88" s="42"/>
      <c r="BI88" s="42"/>
      <c r="BJ88" s="42"/>
      <c r="BK88" s="42"/>
      <c r="BL88" s="42"/>
      <c r="BM88" s="42"/>
      <c r="BN88" s="42"/>
      <c r="BT88" s="49"/>
    </row>
    <row r="89" spans="2:72" ht="30" customHeight="1" x14ac:dyDescent="0.25">
      <c r="B89" s="42"/>
      <c r="C89" s="42"/>
      <c r="D89" s="42"/>
      <c r="E89" s="42"/>
      <c r="F89" s="42"/>
      <c r="G89" s="42"/>
      <c r="H89" s="42"/>
      <c r="I89" s="42"/>
      <c r="J89" s="42"/>
      <c r="K89" s="42"/>
      <c r="L89" s="42"/>
      <c r="M89" s="42"/>
      <c r="N89" s="42"/>
      <c r="O89" s="42"/>
      <c r="P89" s="42"/>
      <c r="Q89" s="42"/>
      <c r="R89" s="42"/>
      <c r="S89" s="42"/>
      <c r="T89" s="42"/>
      <c r="U89" s="42"/>
      <c r="V89" s="42"/>
      <c r="W89" s="42"/>
      <c r="X89" s="42"/>
      <c r="Y89" s="42"/>
      <c r="Z89" s="42"/>
      <c r="AA89" s="42"/>
      <c r="AB89" s="42"/>
      <c r="AC89" s="42"/>
      <c r="AF89" s="42"/>
      <c r="AG89" s="42"/>
      <c r="AH89" s="42"/>
      <c r="AI89" s="42"/>
      <c r="AJ89" s="42"/>
      <c r="AK89" s="42"/>
      <c r="AL89" s="42"/>
      <c r="AM89" s="42"/>
      <c r="AN89" s="42"/>
      <c r="AO89" s="42"/>
      <c r="AP89" s="42"/>
      <c r="AQ89" s="42"/>
      <c r="AR89" s="42"/>
      <c r="AS89" s="42"/>
      <c r="AT89" s="42"/>
      <c r="AU89" s="42"/>
      <c r="AV89" s="42"/>
      <c r="AW89" s="42"/>
      <c r="AX89" s="42"/>
      <c r="AY89" s="42"/>
      <c r="AZ89" s="42"/>
      <c r="BA89" s="42"/>
      <c r="BB89" s="42"/>
      <c r="BC89" s="42"/>
      <c r="BD89" s="42"/>
      <c r="BE89" s="42"/>
      <c r="BF89" s="42"/>
      <c r="BG89" s="42"/>
      <c r="BH89" s="42"/>
      <c r="BI89" s="42"/>
      <c r="BJ89" s="42"/>
      <c r="BK89" s="42"/>
      <c r="BL89" s="42"/>
      <c r="BM89" s="42"/>
      <c r="BN89" s="42"/>
      <c r="BT89" s="49"/>
    </row>
    <row r="90" spans="2:72" ht="30" customHeight="1" x14ac:dyDescent="0.25">
      <c r="B90" s="42"/>
      <c r="C90" s="42"/>
      <c r="D90" s="42"/>
      <c r="E90" s="42"/>
      <c r="F90" s="42"/>
      <c r="G90" s="42"/>
      <c r="H90" s="42"/>
      <c r="I90" s="42"/>
      <c r="J90" s="42"/>
      <c r="K90" s="42"/>
      <c r="L90" s="42"/>
      <c r="M90" s="42"/>
      <c r="N90" s="42"/>
      <c r="O90" s="42"/>
      <c r="P90" s="42"/>
      <c r="Q90" s="42"/>
      <c r="R90" s="42"/>
      <c r="S90" s="42"/>
      <c r="T90" s="42"/>
      <c r="U90" s="42"/>
      <c r="V90" s="42"/>
      <c r="W90" s="42"/>
      <c r="X90" s="42"/>
      <c r="Y90" s="42"/>
      <c r="Z90" s="42"/>
      <c r="AA90" s="42"/>
      <c r="AB90" s="42"/>
      <c r="AC90" s="42"/>
      <c r="AF90" s="42"/>
      <c r="AG90" s="42"/>
      <c r="AH90" s="42"/>
      <c r="AI90" s="42"/>
      <c r="AJ90" s="42"/>
      <c r="AK90" s="42"/>
      <c r="AL90" s="42"/>
      <c r="AM90" s="42"/>
      <c r="AN90" s="42"/>
      <c r="AO90" s="42"/>
      <c r="AP90" s="42"/>
      <c r="AQ90" s="42"/>
      <c r="AR90" s="42"/>
      <c r="AS90" s="42"/>
      <c r="AT90" s="42"/>
      <c r="AU90" s="42"/>
      <c r="AV90" s="42"/>
      <c r="AW90" s="42"/>
      <c r="AX90" s="42"/>
      <c r="AY90" s="42"/>
      <c r="AZ90" s="42"/>
      <c r="BA90" s="42"/>
      <c r="BB90" s="42"/>
      <c r="BC90" s="42"/>
      <c r="BD90" s="42"/>
      <c r="BE90" s="42"/>
      <c r="BF90" s="42"/>
      <c r="BG90" s="42"/>
      <c r="BH90" s="42"/>
      <c r="BI90" s="42"/>
      <c r="BJ90" s="42"/>
      <c r="BK90" s="42"/>
      <c r="BL90" s="42"/>
      <c r="BM90" s="42"/>
      <c r="BN90" s="42"/>
      <c r="BT90" s="49"/>
    </row>
    <row r="91" spans="2:72" ht="30" customHeight="1" x14ac:dyDescent="0.25">
      <c r="B91" s="42"/>
      <c r="C91" s="42"/>
      <c r="D91" s="42"/>
      <c r="E91" s="42"/>
      <c r="F91" s="42"/>
      <c r="G91" s="42"/>
      <c r="H91" s="42"/>
      <c r="I91" s="42"/>
      <c r="J91" s="42"/>
      <c r="K91" s="42"/>
      <c r="L91" s="42"/>
      <c r="M91" s="42"/>
      <c r="N91" s="42"/>
      <c r="O91" s="42"/>
      <c r="P91" s="42"/>
      <c r="Q91" s="42"/>
      <c r="R91" s="42"/>
      <c r="S91" s="42"/>
      <c r="T91" s="42"/>
      <c r="U91" s="42"/>
      <c r="V91" s="42"/>
      <c r="W91" s="42"/>
      <c r="X91" s="42"/>
      <c r="Y91" s="42"/>
      <c r="Z91" s="42"/>
      <c r="AA91" s="42"/>
      <c r="AB91" s="42"/>
      <c r="AC91" s="42"/>
      <c r="AF91" s="42"/>
      <c r="AG91" s="42"/>
      <c r="AH91" s="42"/>
      <c r="AI91" s="42"/>
      <c r="AJ91" s="42"/>
      <c r="AK91" s="42"/>
      <c r="AL91" s="42"/>
      <c r="AM91" s="42"/>
      <c r="AN91" s="42"/>
      <c r="AO91" s="42"/>
      <c r="AP91" s="42"/>
      <c r="AQ91" s="42"/>
      <c r="AR91" s="42"/>
      <c r="AS91" s="42"/>
      <c r="AT91" s="42"/>
      <c r="AU91" s="42"/>
      <c r="AV91" s="42"/>
      <c r="AW91" s="42"/>
      <c r="AX91" s="42"/>
      <c r="AY91" s="42"/>
      <c r="AZ91" s="42"/>
      <c r="BA91" s="42"/>
      <c r="BB91" s="42"/>
      <c r="BC91" s="42"/>
      <c r="BD91" s="42"/>
      <c r="BE91" s="42"/>
      <c r="BF91" s="42"/>
      <c r="BG91" s="42"/>
      <c r="BH91" s="42"/>
      <c r="BI91" s="42"/>
      <c r="BJ91" s="42"/>
      <c r="BK91" s="42"/>
      <c r="BL91" s="42"/>
      <c r="BM91" s="42"/>
      <c r="BN91" s="42"/>
      <c r="BT91" s="49"/>
    </row>
    <row r="92" spans="2:72" ht="30" customHeight="1" x14ac:dyDescent="0.25">
      <c r="B92" s="42"/>
      <c r="C92" s="42"/>
      <c r="D92" s="42"/>
      <c r="E92" s="42"/>
      <c r="F92" s="42"/>
      <c r="G92" s="42"/>
      <c r="H92" s="42"/>
      <c r="I92" s="42"/>
      <c r="J92" s="42"/>
      <c r="K92" s="42"/>
      <c r="L92" s="42"/>
      <c r="M92" s="42"/>
      <c r="N92" s="42"/>
      <c r="O92" s="42"/>
      <c r="P92" s="42"/>
      <c r="Q92" s="42"/>
      <c r="R92" s="42"/>
      <c r="S92" s="42"/>
      <c r="T92" s="42"/>
      <c r="U92" s="42"/>
      <c r="V92" s="42"/>
      <c r="W92" s="42"/>
      <c r="X92" s="42"/>
      <c r="Y92" s="42"/>
      <c r="Z92" s="42"/>
      <c r="AA92" s="42"/>
      <c r="AB92" s="42"/>
      <c r="AC92" s="42"/>
      <c r="AF92" s="42"/>
      <c r="AG92" s="42"/>
      <c r="AH92" s="42"/>
      <c r="AI92" s="42"/>
      <c r="AJ92" s="42"/>
      <c r="AK92" s="42"/>
      <c r="AL92" s="42"/>
      <c r="AM92" s="42"/>
      <c r="AN92" s="42"/>
      <c r="AO92" s="42"/>
      <c r="AP92" s="42"/>
      <c r="AQ92" s="42"/>
      <c r="AR92" s="42"/>
      <c r="AS92" s="42"/>
      <c r="AT92" s="42"/>
      <c r="AU92" s="42"/>
      <c r="AV92" s="42"/>
      <c r="AW92" s="42"/>
      <c r="AX92" s="42"/>
      <c r="AY92" s="42"/>
      <c r="AZ92" s="42"/>
      <c r="BA92" s="42"/>
      <c r="BB92" s="42"/>
      <c r="BC92" s="42"/>
      <c r="BD92" s="42"/>
      <c r="BE92" s="42"/>
      <c r="BF92" s="42"/>
      <c r="BG92" s="42"/>
      <c r="BH92" s="42"/>
      <c r="BI92" s="42"/>
      <c r="BJ92" s="42"/>
      <c r="BK92" s="42"/>
      <c r="BL92" s="42"/>
      <c r="BM92" s="42"/>
      <c r="BN92" s="42"/>
      <c r="BT92" s="49"/>
    </row>
    <row r="93" spans="2:72" ht="30" customHeight="1" x14ac:dyDescent="0.25">
      <c r="B93" s="42"/>
      <c r="C93" s="42"/>
      <c r="D93" s="42"/>
      <c r="E93" s="42"/>
      <c r="F93" s="42"/>
      <c r="G93" s="42"/>
      <c r="H93" s="42"/>
      <c r="I93" s="42"/>
      <c r="J93" s="42"/>
      <c r="K93" s="42"/>
      <c r="L93" s="42"/>
      <c r="M93" s="42"/>
      <c r="N93" s="42"/>
      <c r="O93" s="42"/>
      <c r="P93" s="42"/>
      <c r="Q93" s="42"/>
      <c r="R93" s="42"/>
      <c r="S93" s="42"/>
      <c r="T93" s="42"/>
      <c r="U93" s="42"/>
      <c r="V93" s="42"/>
      <c r="W93" s="42"/>
      <c r="X93" s="42"/>
      <c r="Y93" s="42"/>
      <c r="Z93" s="42"/>
      <c r="AA93" s="42"/>
      <c r="AB93" s="42"/>
      <c r="AC93" s="42"/>
      <c r="AF93" s="42"/>
      <c r="AG93" s="42"/>
      <c r="AH93" s="42"/>
      <c r="AI93" s="42"/>
      <c r="AJ93" s="42"/>
      <c r="AK93" s="42"/>
      <c r="AL93" s="42"/>
      <c r="AM93" s="42"/>
      <c r="AN93" s="42"/>
      <c r="AO93" s="42"/>
      <c r="AP93" s="42"/>
      <c r="AQ93" s="42"/>
      <c r="AR93" s="42"/>
      <c r="AS93" s="42"/>
      <c r="AT93" s="42"/>
      <c r="AU93" s="42"/>
      <c r="AV93" s="42"/>
      <c r="AW93" s="42"/>
      <c r="AX93" s="42"/>
      <c r="AY93" s="42"/>
      <c r="AZ93" s="42"/>
      <c r="BA93" s="42"/>
      <c r="BB93" s="42"/>
      <c r="BC93" s="42"/>
      <c r="BD93" s="42"/>
      <c r="BE93" s="42"/>
      <c r="BF93" s="42"/>
      <c r="BG93" s="42"/>
      <c r="BH93" s="42"/>
      <c r="BI93" s="42"/>
      <c r="BJ93" s="42"/>
      <c r="BK93" s="42"/>
      <c r="BL93" s="42"/>
      <c r="BM93" s="42"/>
      <c r="BN93" s="42"/>
      <c r="BT93" s="49"/>
    </row>
    <row r="94" spans="2:72" ht="30" customHeight="1" x14ac:dyDescent="0.25">
      <c r="B94" s="42"/>
      <c r="C94" s="42"/>
      <c r="D94" s="42"/>
      <c r="E94" s="42"/>
      <c r="F94" s="42"/>
      <c r="G94" s="42"/>
      <c r="H94" s="42"/>
      <c r="I94" s="42"/>
      <c r="J94" s="42"/>
      <c r="K94" s="42"/>
      <c r="L94" s="42"/>
      <c r="M94" s="42"/>
      <c r="N94" s="42"/>
      <c r="O94" s="42"/>
      <c r="P94" s="42"/>
      <c r="Q94" s="42"/>
      <c r="R94" s="42"/>
      <c r="S94" s="42"/>
      <c r="T94" s="42"/>
      <c r="U94" s="42"/>
      <c r="V94" s="42"/>
      <c r="W94" s="42"/>
      <c r="X94" s="42"/>
      <c r="Y94" s="42"/>
      <c r="Z94" s="42"/>
      <c r="AA94" s="42"/>
      <c r="AB94" s="42"/>
      <c r="AC94" s="42"/>
      <c r="AF94" s="42"/>
      <c r="AG94" s="42"/>
      <c r="AH94" s="42"/>
      <c r="AI94" s="42"/>
      <c r="AJ94" s="42"/>
      <c r="AK94" s="42"/>
      <c r="AL94" s="42"/>
      <c r="AM94" s="42"/>
      <c r="AN94" s="42"/>
      <c r="AO94" s="42"/>
      <c r="AP94" s="42"/>
      <c r="AQ94" s="42"/>
      <c r="AR94" s="42"/>
      <c r="AS94" s="42"/>
      <c r="AT94" s="42"/>
      <c r="AU94" s="42"/>
      <c r="AV94" s="42"/>
      <c r="AW94" s="42"/>
      <c r="AX94" s="42"/>
      <c r="AY94" s="42"/>
      <c r="AZ94" s="42"/>
      <c r="BA94" s="42"/>
      <c r="BB94" s="42"/>
      <c r="BC94" s="42"/>
      <c r="BD94" s="42"/>
      <c r="BE94" s="42"/>
      <c r="BF94" s="42"/>
      <c r="BG94" s="42"/>
      <c r="BH94" s="42"/>
      <c r="BI94" s="42"/>
      <c r="BJ94" s="42"/>
      <c r="BK94" s="42"/>
      <c r="BL94" s="42"/>
      <c r="BM94" s="42"/>
      <c r="BN94" s="42"/>
      <c r="BT94" s="49"/>
    </row>
    <row r="95" spans="2:72" ht="30" customHeight="1" x14ac:dyDescent="0.25">
      <c r="B95" s="42"/>
      <c r="C95" s="42"/>
      <c r="D95" s="42"/>
      <c r="E95" s="42"/>
      <c r="F95" s="42"/>
      <c r="G95" s="42"/>
      <c r="H95" s="42"/>
      <c r="I95" s="42"/>
      <c r="J95" s="42"/>
      <c r="K95" s="42"/>
      <c r="L95" s="42"/>
      <c r="M95" s="42"/>
      <c r="N95" s="42"/>
      <c r="O95" s="42"/>
      <c r="P95" s="42"/>
      <c r="Q95" s="42"/>
      <c r="R95" s="42"/>
      <c r="S95" s="42"/>
      <c r="T95" s="42"/>
      <c r="U95" s="42"/>
      <c r="V95" s="42"/>
      <c r="W95" s="42"/>
      <c r="X95" s="42"/>
      <c r="Y95" s="42"/>
      <c r="Z95" s="42"/>
      <c r="AA95" s="42"/>
      <c r="AB95" s="42"/>
      <c r="AC95" s="42"/>
      <c r="AF95" s="42"/>
      <c r="AG95" s="42"/>
      <c r="AH95" s="42"/>
      <c r="AI95" s="42"/>
      <c r="AJ95" s="42"/>
      <c r="AK95" s="42"/>
      <c r="AL95" s="42"/>
      <c r="AM95" s="42"/>
      <c r="AN95" s="42"/>
      <c r="AO95" s="42"/>
      <c r="AP95" s="42"/>
      <c r="AQ95" s="42"/>
      <c r="AR95" s="42"/>
      <c r="AS95" s="42"/>
      <c r="AT95" s="42"/>
      <c r="AU95" s="42"/>
      <c r="AV95" s="42"/>
      <c r="AW95" s="42"/>
      <c r="AX95" s="42"/>
      <c r="AY95" s="42"/>
      <c r="AZ95" s="42"/>
      <c r="BA95" s="42"/>
      <c r="BB95" s="42"/>
      <c r="BC95" s="42"/>
      <c r="BD95" s="42"/>
      <c r="BE95" s="42"/>
      <c r="BF95" s="42"/>
      <c r="BG95" s="42"/>
      <c r="BH95" s="42"/>
      <c r="BI95" s="42"/>
      <c r="BJ95" s="42"/>
      <c r="BK95" s="42"/>
      <c r="BL95" s="42"/>
      <c r="BM95" s="42"/>
      <c r="BN95" s="42"/>
      <c r="BT95" s="49"/>
    </row>
    <row r="96" spans="2:72" ht="30" customHeight="1" x14ac:dyDescent="0.25">
      <c r="B96" s="42"/>
      <c r="C96" s="42"/>
      <c r="D96" s="42"/>
      <c r="E96" s="42"/>
      <c r="F96" s="42"/>
      <c r="G96" s="42"/>
      <c r="H96" s="42"/>
      <c r="I96" s="42"/>
      <c r="J96" s="42"/>
      <c r="K96" s="42"/>
      <c r="L96" s="42"/>
      <c r="M96" s="42"/>
      <c r="N96" s="42"/>
      <c r="O96" s="42"/>
      <c r="P96" s="42"/>
      <c r="Q96" s="42"/>
      <c r="R96" s="42"/>
      <c r="S96" s="42"/>
      <c r="T96" s="42"/>
      <c r="U96" s="42"/>
      <c r="V96" s="42"/>
      <c r="W96" s="42"/>
      <c r="X96" s="42"/>
      <c r="Y96" s="42"/>
      <c r="Z96" s="42"/>
      <c r="AA96" s="42"/>
      <c r="AB96" s="42"/>
      <c r="AC96" s="42"/>
      <c r="AF96" s="42"/>
      <c r="AG96" s="42"/>
      <c r="AH96" s="42"/>
      <c r="AI96" s="42"/>
      <c r="AJ96" s="42"/>
      <c r="AK96" s="42"/>
      <c r="AL96" s="42"/>
      <c r="AM96" s="42"/>
      <c r="AN96" s="42"/>
      <c r="AO96" s="42"/>
      <c r="AP96" s="42"/>
      <c r="AQ96" s="42"/>
      <c r="AR96" s="42"/>
      <c r="AS96" s="42"/>
      <c r="AT96" s="42"/>
      <c r="AU96" s="42"/>
      <c r="AV96" s="42"/>
      <c r="AW96" s="42"/>
      <c r="AX96" s="42"/>
      <c r="AY96" s="42"/>
      <c r="AZ96" s="42"/>
      <c r="BA96" s="42"/>
      <c r="BB96" s="42"/>
      <c r="BC96" s="42"/>
      <c r="BD96" s="42"/>
      <c r="BE96" s="42"/>
      <c r="BF96" s="42"/>
      <c r="BG96" s="42"/>
      <c r="BH96" s="42"/>
      <c r="BI96" s="42"/>
      <c r="BJ96" s="42"/>
      <c r="BK96" s="42"/>
      <c r="BL96" s="42"/>
      <c r="BM96" s="42"/>
      <c r="BN96" s="42"/>
      <c r="BT96" s="49"/>
    </row>
    <row r="97" spans="2:72" ht="30" customHeight="1" x14ac:dyDescent="0.25">
      <c r="B97" s="42"/>
      <c r="C97" s="42"/>
      <c r="D97" s="42"/>
      <c r="E97" s="42"/>
      <c r="F97" s="42"/>
      <c r="G97" s="42"/>
      <c r="H97" s="42"/>
      <c r="I97" s="42"/>
      <c r="J97" s="42"/>
      <c r="K97" s="42"/>
      <c r="L97" s="42"/>
      <c r="M97" s="42"/>
      <c r="N97" s="42"/>
      <c r="O97" s="42"/>
      <c r="P97" s="42"/>
      <c r="Q97" s="42"/>
      <c r="R97" s="42"/>
      <c r="S97" s="42"/>
      <c r="T97" s="42"/>
      <c r="U97" s="42"/>
      <c r="V97" s="42"/>
      <c r="W97" s="42"/>
      <c r="X97" s="42"/>
      <c r="Y97" s="42"/>
      <c r="Z97" s="42"/>
      <c r="AA97" s="42"/>
      <c r="AB97" s="42"/>
      <c r="AC97" s="42"/>
      <c r="AF97" s="42"/>
      <c r="AG97" s="42"/>
      <c r="AH97" s="42"/>
      <c r="AI97" s="42"/>
      <c r="AJ97" s="42"/>
      <c r="AK97" s="42"/>
      <c r="AL97" s="42"/>
      <c r="AM97" s="42"/>
      <c r="AN97" s="42"/>
      <c r="AO97" s="42"/>
      <c r="AP97" s="42"/>
      <c r="AQ97" s="42"/>
      <c r="AR97" s="42"/>
      <c r="AS97" s="42"/>
      <c r="AT97" s="42"/>
      <c r="AU97" s="42"/>
      <c r="AV97" s="42"/>
      <c r="AW97" s="42"/>
      <c r="AX97" s="42"/>
      <c r="AY97" s="42"/>
      <c r="AZ97" s="42"/>
      <c r="BA97" s="42"/>
      <c r="BB97" s="42"/>
      <c r="BC97" s="42"/>
      <c r="BD97" s="42"/>
      <c r="BE97" s="42"/>
      <c r="BF97" s="42"/>
      <c r="BG97" s="42"/>
      <c r="BH97" s="42"/>
      <c r="BI97" s="42"/>
      <c r="BJ97" s="42"/>
      <c r="BK97" s="42"/>
      <c r="BL97" s="42"/>
      <c r="BM97" s="42"/>
      <c r="BN97" s="42"/>
      <c r="BT97" s="49"/>
    </row>
    <row r="98" spans="2:72" ht="30" customHeight="1" x14ac:dyDescent="0.25">
      <c r="B98" s="42"/>
      <c r="C98" s="42"/>
      <c r="D98" s="42"/>
      <c r="E98" s="42"/>
      <c r="F98" s="42"/>
      <c r="G98" s="42"/>
      <c r="H98" s="42"/>
      <c r="I98" s="42"/>
      <c r="J98" s="42"/>
      <c r="K98" s="42"/>
      <c r="L98" s="42"/>
      <c r="M98" s="42"/>
      <c r="N98" s="42"/>
      <c r="O98" s="42"/>
      <c r="P98" s="42"/>
      <c r="Q98" s="42"/>
      <c r="R98" s="42"/>
      <c r="S98" s="42"/>
      <c r="T98" s="42"/>
      <c r="U98" s="42"/>
      <c r="V98" s="42"/>
      <c r="W98" s="42"/>
      <c r="X98" s="42"/>
      <c r="Y98" s="42"/>
      <c r="Z98" s="42"/>
      <c r="AA98" s="42"/>
      <c r="AB98" s="42"/>
      <c r="AC98" s="42"/>
      <c r="AF98" s="42"/>
      <c r="AG98" s="42"/>
      <c r="AH98" s="42"/>
      <c r="AI98" s="42"/>
      <c r="AJ98" s="42"/>
      <c r="AK98" s="42"/>
      <c r="AL98" s="42"/>
      <c r="AM98" s="42"/>
      <c r="AN98" s="42"/>
      <c r="AO98" s="42"/>
      <c r="AP98" s="42"/>
      <c r="AQ98" s="42"/>
      <c r="AR98" s="42"/>
      <c r="AS98" s="42"/>
      <c r="AT98" s="42"/>
      <c r="AU98" s="42"/>
      <c r="AV98" s="42"/>
      <c r="AW98" s="42"/>
      <c r="AX98" s="42"/>
      <c r="AY98" s="42"/>
      <c r="AZ98" s="42"/>
      <c r="BA98" s="42"/>
      <c r="BB98" s="42"/>
      <c r="BC98" s="42"/>
      <c r="BD98" s="42"/>
      <c r="BE98" s="42"/>
      <c r="BF98" s="42"/>
      <c r="BG98" s="42"/>
      <c r="BH98" s="42"/>
      <c r="BI98" s="42"/>
      <c r="BJ98" s="42"/>
      <c r="BK98" s="42"/>
      <c r="BL98" s="42"/>
      <c r="BM98" s="42"/>
      <c r="BN98" s="42"/>
      <c r="BT98" s="49"/>
    </row>
    <row r="99" spans="2:72" ht="30" customHeight="1" x14ac:dyDescent="0.25">
      <c r="B99" s="42"/>
      <c r="C99" s="42"/>
      <c r="D99" s="42"/>
      <c r="E99" s="42"/>
      <c r="F99" s="42"/>
      <c r="G99" s="42"/>
      <c r="H99" s="42"/>
      <c r="I99" s="42"/>
      <c r="J99" s="42"/>
      <c r="K99" s="42"/>
      <c r="L99" s="42"/>
      <c r="M99" s="42"/>
      <c r="N99" s="42"/>
      <c r="O99" s="42"/>
      <c r="P99" s="42"/>
      <c r="Q99" s="42"/>
      <c r="R99" s="42"/>
      <c r="S99" s="42"/>
      <c r="T99" s="42"/>
      <c r="U99" s="42"/>
      <c r="V99" s="42"/>
      <c r="W99" s="42"/>
      <c r="X99" s="42"/>
      <c r="Y99" s="42"/>
      <c r="Z99" s="42"/>
      <c r="AA99" s="42"/>
      <c r="AB99" s="42"/>
      <c r="AC99" s="42"/>
      <c r="AF99" s="42"/>
      <c r="AG99" s="42"/>
      <c r="AH99" s="42"/>
      <c r="AI99" s="42"/>
      <c r="AJ99" s="42"/>
      <c r="AK99" s="42"/>
      <c r="AL99" s="42"/>
      <c r="AM99" s="42"/>
      <c r="AN99" s="42"/>
      <c r="AO99" s="42"/>
      <c r="AP99" s="42"/>
      <c r="AQ99" s="42"/>
      <c r="AR99" s="42"/>
      <c r="AS99" s="42"/>
      <c r="AT99" s="42"/>
      <c r="AU99" s="42"/>
      <c r="AV99" s="42"/>
      <c r="AW99" s="42"/>
      <c r="AX99" s="42"/>
      <c r="AY99" s="42"/>
      <c r="AZ99" s="42"/>
      <c r="BA99" s="42"/>
      <c r="BB99" s="42"/>
      <c r="BC99" s="42"/>
      <c r="BD99" s="42"/>
      <c r="BE99" s="42"/>
      <c r="BF99" s="42"/>
      <c r="BG99" s="42"/>
      <c r="BH99" s="42"/>
      <c r="BI99" s="42"/>
      <c r="BJ99" s="42"/>
      <c r="BK99" s="42"/>
      <c r="BL99" s="42"/>
      <c r="BM99" s="42"/>
      <c r="BN99" s="42"/>
      <c r="BT99" s="49"/>
    </row>
    <row r="100" spans="2:72" ht="30" customHeight="1" x14ac:dyDescent="0.25">
      <c r="B100" s="42"/>
      <c r="C100" s="42"/>
      <c r="D100" s="42"/>
      <c r="E100" s="42"/>
      <c r="F100" s="42"/>
      <c r="G100" s="42"/>
      <c r="H100" s="42"/>
      <c r="I100" s="42"/>
      <c r="J100" s="42"/>
      <c r="K100" s="42"/>
      <c r="L100" s="42"/>
      <c r="M100" s="42"/>
      <c r="N100" s="42"/>
      <c r="O100" s="42"/>
      <c r="P100" s="42"/>
      <c r="Q100" s="42"/>
      <c r="R100" s="42"/>
      <c r="S100" s="42"/>
      <c r="T100" s="42"/>
      <c r="U100" s="42"/>
      <c r="V100" s="42"/>
      <c r="W100" s="42"/>
      <c r="X100" s="42"/>
      <c r="Y100" s="42"/>
      <c r="Z100" s="42"/>
      <c r="AA100" s="42"/>
      <c r="AB100" s="42"/>
      <c r="AC100" s="42"/>
      <c r="AF100" s="42"/>
      <c r="AG100" s="42"/>
      <c r="AH100" s="42"/>
      <c r="AI100" s="42"/>
      <c r="AJ100" s="42"/>
      <c r="AK100" s="42"/>
      <c r="AL100" s="42"/>
      <c r="AM100" s="42"/>
      <c r="AN100" s="42"/>
      <c r="AO100" s="42"/>
      <c r="AP100" s="42"/>
      <c r="AQ100" s="42"/>
      <c r="AR100" s="42"/>
      <c r="AS100" s="42"/>
      <c r="AT100" s="42"/>
      <c r="AU100" s="42"/>
      <c r="AV100" s="42"/>
      <c r="AW100" s="42"/>
      <c r="AX100" s="42"/>
      <c r="AY100" s="42"/>
      <c r="AZ100" s="42"/>
      <c r="BA100" s="42"/>
      <c r="BB100" s="42"/>
      <c r="BC100" s="42"/>
      <c r="BD100" s="42"/>
      <c r="BE100" s="42"/>
      <c r="BF100" s="42"/>
      <c r="BG100" s="42"/>
      <c r="BH100" s="42"/>
      <c r="BI100" s="42"/>
      <c r="BJ100" s="42"/>
      <c r="BK100" s="42"/>
      <c r="BL100" s="42"/>
      <c r="BM100" s="42"/>
      <c r="BN100" s="42"/>
      <c r="BT100" s="49"/>
    </row>
    <row r="101" spans="2:72" ht="30" customHeight="1" x14ac:dyDescent="0.25">
      <c r="B101" s="42"/>
      <c r="C101" s="42"/>
      <c r="D101" s="42"/>
      <c r="E101" s="42"/>
      <c r="F101" s="42"/>
      <c r="G101" s="42"/>
      <c r="H101" s="42"/>
      <c r="I101" s="42"/>
      <c r="J101" s="42"/>
      <c r="K101" s="42"/>
      <c r="L101" s="42"/>
      <c r="M101" s="42"/>
      <c r="N101" s="42"/>
      <c r="O101" s="42"/>
      <c r="P101" s="42"/>
      <c r="Q101" s="42"/>
      <c r="R101" s="42"/>
      <c r="S101" s="42"/>
      <c r="T101" s="42"/>
      <c r="U101" s="42"/>
      <c r="V101" s="42"/>
      <c r="W101" s="42"/>
      <c r="X101" s="42"/>
      <c r="Y101" s="42"/>
      <c r="Z101" s="42"/>
      <c r="AA101" s="42"/>
      <c r="AB101" s="42"/>
      <c r="AC101" s="42"/>
      <c r="AF101" s="42"/>
      <c r="AG101" s="42"/>
      <c r="AH101" s="42"/>
      <c r="AI101" s="42"/>
      <c r="AJ101" s="42"/>
      <c r="AK101" s="42"/>
      <c r="AL101" s="42"/>
      <c r="AM101" s="42"/>
      <c r="AN101" s="42"/>
      <c r="AO101" s="42"/>
      <c r="AP101" s="42"/>
      <c r="AQ101" s="42"/>
      <c r="AR101" s="42"/>
      <c r="AS101" s="42"/>
      <c r="AT101" s="42"/>
      <c r="AU101" s="42"/>
      <c r="AV101" s="42"/>
      <c r="AW101" s="42"/>
      <c r="AX101" s="42"/>
      <c r="AY101" s="42"/>
      <c r="AZ101" s="42"/>
      <c r="BA101" s="42"/>
      <c r="BB101" s="42"/>
      <c r="BC101" s="42"/>
      <c r="BD101" s="42"/>
      <c r="BE101" s="42"/>
      <c r="BF101" s="42"/>
      <c r="BG101" s="42"/>
      <c r="BH101" s="42"/>
      <c r="BI101" s="42"/>
      <c r="BJ101" s="42"/>
      <c r="BK101" s="42"/>
      <c r="BL101" s="42"/>
      <c r="BM101" s="42"/>
      <c r="BN101" s="42"/>
      <c r="BT101" s="49"/>
    </row>
    <row r="102" spans="2:72" ht="30" customHeight="1" x14ac:dyDescent="0.25">
      <c r="B102" s="42"/>
      <c r="C102" s="42"/>
      <c r="D102" s="42"/>
      <c r="E102" s="42"/>
      <c r="F102" s="42"/>
      <c r="G102" s="42"/>
      <c r="H102" s="42"/>
      <c r="I102" s="42"/>
      <c r="J102" s="42"/>
      <c r="K102" s="42"/>
      <c r="L102" s="42"/>
      <c r="M102" s="42"/>
      <c r="N102" s="42"/>
      <c r="O102" s="42"/>
      <c r="P102" s="42"/>
      <c r="Q102" s="42"/>
      <c r="R102" s="42"/>
      <c r="S102" s="42"/>
      <c r="T102" s="42"/>
      <c r="U102" s="42"/>
      <c r="V102" s="42"/>
      <c r="W102" s="42"/>
      <c r="X102" s="42"/>
      <c r="Y102" s="42"/>
      <c r="Z102" s="42"/>
      <c r="AA102" s="42"/>
      <c r="AB102" s="42"/>
      <c r="AC102" s="42"/>
      <c r="AF102" s="42"/>
      <c r="AG102" s="42"/>
      <c r="AH102" s="42"/>
      <c r="AI102" s="42"/>
      <c r="AJ102" s="42"/>
      <c r="AK102" s="42"/>
      <c r="AL102" s="42"/>
      <c r="AM102" s="42"/>
      <c r="AN102" s="42"/>
      <c r="AO102" s="42"/>
      <c r="AP102" s="42"/>
      <c r="AQ102" s="42"/>
      <c r="AR102" s="42"/>
      <c r="AS102" s="42"/>
      <c r="AT102" s="42"/>
      <c r="AU102" s="42"/>
      <c r="AV102" s="42"/>
      <c r="AW102" s="42"/>
      <c r="AX102" s="42"/>
      <c r="AY102" s="42"/>
      <c r="AZ102" s="42"/>
      <c r="BA102" s="42"/>
      <c r="BB102" s="42"/>
      <c r="BC102" s="42"/>
      <c r="BD102" s="42"/>
      <c r="BE102" s="42"/>
      <c r="BF102" s="42"/>
      <c r="BG102" s="42"/>
      <c r="BH102" s="42"/>
      <c r="BI102" s="42"/>
      <c r="BJ102" s="42"/>
      <c r="BK102" s="42"/>
      <c r="BL102" s="42"/>
      <c r="BM102" s="42"/>
      <c r="BN102" s="42"/>
      <c r="BT102" s="49"/>
    </row>
    <row r="103" spans="2:72" ht="30" customHeight="1" x14ac:dyDescent="0.25">
      <c r="B103" s="42"/>
      <c r="C103" s="42"/>
      <c r="D103" s="42"/>
      <c r="E103" s="42"/>
      <c r="F103" s="42"/>
      <c r="G103" s="42"/>
      <c r="H103" s="42"/>
      <c r="I103" s="42"/>
      <c r="J103" s="42"/>
      <c r="K103" s="42"/>
      <c r="L103" s="42"/>
      <c r="M103" s="42"/>
      <c r="N103" s="42"/>
      <c r="O103" s="42"/>
      <c r="P103" s="42"/>
      <c r="Q103" s="42"/>
      <c r="R103" s="42"/>
      <c r="S103" s="42"/>
      <c r="T103" s="42"/>
      <c r="U103" s="42"/>
      <c r="V103" s="42"/>
      <c r="W103" s="42"/>
      <c r="X103" s="42"/>
      <c r="Y103" s="42"/>
      <c r="Z103" s="42"/>
      <c r="AA103" s="42"/>
      <c r="AB103" s="42"/>
      <c r="AC103" s="42"/>
      <c r="AF103" s="42"/>
      <c r="AG103" s="42"/>
      <c r="AH103" s="42"/>
      <c r="AI103" s="42"/>
      <c r="AJ103" s="42"/>
      <c r="AK103" s="42"/>
      <c r="AL103" s="42"/>
      <c r="AM103" s="42"/>
      <c r="AN103" s="42"/>
      <c r="AO103" s="42"/>
      <c r="AP103" s="42"/>
      <c r="AQ103" s="42"/>
      <c r="AR103" s="42"/>
      <c r="AS103" s="42"/>
      <c r="AT103" s="42"/>
      <c r="AU103" s="42"/>
      <c r="AV103" s="42"/>
      <c r="AW103" s="42"/>
      <c r="AX103" s="42"/>
      <c r="AY103" s="42"/>
      <c r="AZ103" s="42"/>
      <c r="BA103" s="42"/>
      <c r="BB103" s="42"/>
      <c r="BC103" s="42"/>
      <c r="BD103" s="42"/>
      <c r="BE103" s="42"/>
      <c r="BF103" s="42"/>
      <c r="BG103" s="42"/>
      <c r="BH103" s="42"/>
      <c r="BI103" s="42"/>
      <c r="BJ103" s="42"/>
      <c r="BK103" s="42"/>
      <c r="BL103" s="42"/>
      <c r="BM103" s="42"/>
      <c r="BN103" s="42"/>
      <c r="BT103" s="49"/>
    </row>
    <row r="104" spans="2:72" ht="30" customHeight="1" x14ac:dyDescent="0.25">
      <c r="B104" s="42"/>
      <c r="C104" s="42"/>
      <c r="D104" s="42"/>
      <c r="E104" s="42"/>
      <c r="F104" s="42"/>
      <c r="G104" s="42"/>
      <c r="H104" s="42"/>
      <c r="I104" s="42"/>
      <c r="J104" s="42"/>
      <c r="K104" s="42"/>
      <c r="L104" s="42"/>
      <c r="M104" s="42"/>
      <c r="N104" s="42"/>
      <c r="O104" s="42"/>
      <c r="P104" s="42"/>
      <c r="Q104" s="42"/>
      <c r="R104" s="42"/>
      <c r="S104" s="42"/>
      <c r="T104" s="42"/>
      <c r="U104" s="42"/>
      <c r="V104" s="42"/>
      <c r="W104" s="42"/>
      <c r="X104" s="42"/>
      <c r="Y104" s="42"/>
      <c r="Z104" s="42"/>
      <c r="AA104" s="42"/>
      <c r="AB104" s="42"/>
      <c r="AC104" s="42"/>
      <c r="AF104" s="42"/>
      <c r="AG104" s="42"/>
      <c r="AH104" s="42"/>
      <c r="AI104" s="42"/>
      <c r="AJ104" s="42"/>
      <c r="AK104" s="42"/>
      <c r="AL104" s="42"/>
      <c r="AM104" s="42"/>
      <c r="AN104" s="42"/>
      <c r="AO104" s="42"/>
      <c r="AP104" s="42"/>
      <c r="AQ104" s="42"/>
      <c r="AR104" s="42"/>
      <c r="AS104" s="42"/>
      <c r="AT104" s="42"/>
      <c r="AU104" s="42"/>
      <c r="AV104" s="42"/>
      <c r="AW104" s="42"/>
      <c r="AX104" s="42"/>
      <c r="AY104" s="42"/>
      <c r="AZ104" s="42"/>
      <c r="BA104" s="42"/>
      <c r="BB104" s="42"/>
      <c r="BC104" s="42"/>
      <c r="BD104" s="42"/>
      <c r="BE104" s="42"/>
      <c r="BF104" s="42"/>
      <c r="BG104" s="42"/>
      <c r="BH104" s="42"/>
      <c r="BI104" s="42"/>
      <c r="BJ104" s="42"/>
      <c r="BK104" s="42"/>
      <c r="BL104" s="42"/>
      <c r="BM104" s="42"/>
      <c r="BN104" s="42"/>
      <c r="BT104" s="49"/>
    </row>
    <row r="105" spans="2:72" ht="30" customHeight="1" x14ac:dyDescent="0.25">
      <c r="B105" s="42"/>
      <c r="C105" s="42"/>
      <c r="D105" s="42"/>
      <c r="E105" s="42"/>
      <c r="F105" s="42"/>
      <c r="G105" s="42"/>
      <c r="H105" s="42"/>
      <c r="I105" s="42"/>
      <c r="J105" s="42"/>
      <c r="K105" s="42"/>
      <c r="L105" s="42"/>
      <c r="M105" s="42"/>
      <c r="N105" s="42"/>
      <c r="O105" s="42"/>
      <c r="P105" s="42"/>
      <c r="Q105" s="42"/>
      <c r="R105" s="42"/>
      <c r="S105" s="42"/>
      <c r="T105" s="42"/>
      <c r="U105" s="42"/>
      <c r="V105" s="42"/>
      <c r="W105" s="42"/>
      <c r="X105" s="42"/>
      <c r="Y105" s="42"/>
      <c r="Z105" s="42"/>
      <c r="AA105" s="42"/>
      <c r="AB105" s="42"/>
      <c r="AC105" s="42"/>
      <c r="AF105" s="42"/>
      <c r="AG105" s="42"/>
      <c r="AH105" s="42"/>
      <c r="AI105" s="42"/>
      <c r="AJ105" s="42"/>
      <c r="AK105" s="42"/>
      <c r="AL105" s="42"/>
      <c r="AM105" s="42"/>
      <c r="AN105" s="42"/>
      <c r="AO105" s="42"/>
      <c r="AP105" s="42"/>
      <c r="AQ105" s="42"/>
      <c r="AR105" s="42"/>
      <c r="AS105" s="42"/>
      <c r="AT105" s="42"/>
      <c r="AU105" s="42"/>
      <c r="AV105" s="42"/>
      <c r="AW105" s="42"/>
      <c r="AX105" s="42"/>
      <c r="AY105" s="42"/>
      <c r="AZ105" s="42"/>
      <c r="BA105" s="42"/>
      <c r="BB105" s="42"/>
      <c r="BC105" s="42"/>
      <c r="BD105" s="42"/>
      <c r="BE105" s="42"/>
      <c r="BF105" s="42"/>
      <c r="BG105" s="42"/>
      <c r="BH105" s="42"/>
      <c r="BI105" s="42"/>
      <c r="BJ105" s="42"/>
      <c r="BK105" s="42"/>
      <c r="BL105" s="42"/>
      <c r="BM105" s="42"/>
      <c r="BN105" s="42"/>
      <c r="BT105" s="49"/>
    </row>
    <row r="106" spans="2:72" ht="30" customHeight="1" x14ac:dyDescent="0.25">
      <c r="B106" s="42"/>
      <c r="C106" s="42"/>
      <c r="D106" s="42"/>
      <c r="E106" s="42"/>
      <c r="F106" s="42"/>
      <c r="G106" s="42"/>
      <c r="H106" s="42"/>
      <c r="I106" s="42"/>
      <c r="J106" s="42"/>
      <c r="K106" s="42"/>
      <c r="L106" s="42"/>
      <c r="M106" s="42"/>
      <c r="N106" s="42"/>
      <c r="O106" s="42"/>
      <c r="P106" s="42"/>
      <c r="Q106" s="42"/>
      <c r="R106" s="42"/>
      <c r="S106" s="42"/>
      <c r="T106" s="42"/>
      <c r="U106" s="42"/>
      <c r="V106" s="42"/>
      <c r="W106" s="42"/>
      <c r="X106" s="42"/>
      <c r="Y106" s="42"/>
      <c r="Z106" s="42"/>
      <c r="AA106" s="42"/>
      <c r="AB106" s="42"/>
      <c r="AC106" s="42"/>
      <c r="AF106" s="42"/>
      <c r="AG106" s="42"/>
      <c r="AH106" s="42"/>
      <c r="AI106" s="42"/>
      <c r="AJ106" s="42"/>
      <c r="AK106" s="42"/>
      <c r="AL106" s="42"/>
      <c r="AM106" s="42"/>
      <c r="AN106" s="42"/>
      <c r="AO106" s="42"/>
      <c r="AP106" s="42"/>
      <c r="AQ106" s="42"/>
      <c r="AR106" s="42"/>
      <c r="AS106" s="42"/>
      <c r="AT106" s="42"/>
      <c r="AU106" s="42"/>
      <c r="AV106" s="42"/>
      <c r="AW106" s="42"/>
      <c r="AX106" s="42"/>
      <c r="AY106" s="42"/>
      <c r="AZ106" s="42"/>
      <c r="BA106" s="42"/>
      <c r="BB106" s="42"/>
      <c r="BC106" s="42"/>
      <c r="BD106" s="42"/>
      <c r="BE106" s="42"/>
      <c r="BF106" s="42"/>
      <c r="BG106" s="42"/>
      <c r="BH106" s="42"/>
      <c r="BI106" s="42"/>
      <c r="BJ106" s="42"/>
      <c r="BK106" s="42"/>
      <c r="BL106" s="42"/>
      <c r="BM106" s="42"/>
      <c r="BN106" s="42"/>
      <c r="BT106" s="49"/>
    </row>
    <row r="107" spans="2:72" ht="30" customHeight="1" x14ac:dyDescent="0.25">
      <c r="B107" s="42"/>
      <c r="C107" s="42"/>
      <c r="D107" s="42"/>
      <c r="E107" s="42"/>
      <c r="F107" s="42"/>
      <c r="G107" s="42"/>
      <c r="H107" s="42"/>
      <c r="I107" s="42"/>
      <c r="J107" s="42"/>
      <c r="K107" s="42"/>
      <c r="L107" s="42"/>
      <c r="M107" s="42"/>
      <c r="N107" s="42"/>
      <c r="O107" s="42"/>
      <c r="P107" s="42"/>
      <c r="Q107" s="42"/>
      <c r="R107" s="42"/>
      <c r="S107" s="42"/>
      <c r="T107" s="42"/>
      <c r="U107" s="42"/>
      <c r="V107" s="42"/>
      <c r="W107" s="42"/>
      <c r="X107" s="42"/>
      <c r="Y107" s="42"/>
      <c r="Z107" s="42"/>
      <c r="AA107" s="42"/>
      <c r="AB107" s="42"/>
      <c r="AC107" s="42"/>
      <c r="AF107" s="42"/>
      <c r="AG107" s="42"/>
      <c r="AH107" s="42"/>
      <c r="AI107" s="42"/>
      <c r="AJ107" s="42"/>
      <c r="AK107" s="42"/>
      <c r="AL107" s="42"/>
      <c r="AM107" s="42"/>
      <c r="AN107" s="42"/>
      <c r="AO107" s="42"/>
      <c r="AP107" s="42"/>
      <c r="AQ107" s="42"/>
      <c r="AR107" s="42"/>
      <c r="AS107" s="42"/>
      <c r="AT107" s="42"/>
      <c r="AU107" s="42"/>
      <c r="AV107" s="42"/>
      <c r="AW107" s="42"/>
      <c r="AX107" s="42"/>
      <c r="AY107" s="42"/>
      <c r="AZ107" s="42"/>
      <c r="BA107" s="42"/>
      <c r="BB107" s="42"/>
      <c r="BC107" s="42"/>
      <c r="BD107" s="42"/>
      <c r="BE107" s="42"/>
      <c r="BF107" s="42"/>
      <c r="BG107" s="42"/>
      <c r="BH107" s="42"/>
      <c r="BI107" s="42"/>
      <c r="BJ107" s="42"/>
      <c r="BK107" s="42"/>
      <c r="BL107" s="42"/>
      <c r="BM107" s="42"/>
      <c r="BN107" s="42"/>
      <c r="BT107" s="49"/>
    </row>
    <row r="108" spans="2:72" ht="30" customHeight="1" x14ac:dyDescent="0.25">
      <c r="B108" s="42"/>
      <c r="C108" s="42"/>
      <c r="D108" s="42"/>
      <c r="E108" s="42"/>
      <c r="F108" s="42"/>
      <c r="G108" s="42"/>
      <c r="H108" s="42"/>
      <c r="I108" s="42"/>
      <c r="J108" s="42"/>
      <c r="K108" s="42"/>
      <c r="L108" s="42"/>
      <c r="M108" s="42"/>
      <c r="N108" s="42"/>
      <c r="O108" s="42"/>
      <c r="P108" s="42"/>
      <c r="Q108" s="42"/>
      <c r="R108" s="42"/>
      <c r="S108" s="42"/>
      <c r="T108" s="42"/>
      <c r="U108" s="42"/>
      <c r="V108" s="42"/>
      <c r="W108" s="42"/>
      <c r="X108" s="42"/>
      <c r="Y108" s="42"/>
      <c r="Z108" s="42"/>
      <c r="AA108" s="42"/>
      <c r="AB108" s="42"/>
      <c r="AC108" s="42"/>
      <c r="AF108" s="42"/>
      <c r="AG108" s="42"/>
      <c r="AH108" s="42"/>
      <c r="AI108" s="42"/>
      <c r="AJ108" s="42"/>
      <c r="AK108" s="42"/>
      <c r="AL108" s="42"/>
      <c r="AM108" s="42"/>
      <c r="AN108" s="42"/>
      <c r="AO108" s="42"/>
      <c r="AP108" s="42"/>
      <c r="AQ108" s="42"/>
      <c r="AR108" s="42"/>
      <c r="AS108" s="42"/>
      <c r="AT108" s="42"/>
      <c r="AU108" s="42"/>
      <c r="AV108" s="42"/>
      <c r="AW108" s="42"/>
      <c r="AX108" s="42"/>
      <c r="AY108" s="42"/>
      <c r="AZ108" s="42"/>
      <c r="BA108" s="42"/>
      <c r="BB108" s="42"/>
      <c r="BC108" s="42"/>
      <c r="BD108" s="42"/>
      <c r="BE108" s="42"/>
      <c r="BF108" s="42"/>
      <c r="BG108" s="42"/>
      <c r="BH108" s="42"/>
      <c r="BI108" s="42"/>
      <c r="BJ108" s="42"/>
      <c r="BK108" s="42"/>
      <c r="BL108" s="42"/>
      <c r="BM108" s="42"/>
      <c r="BN108" s="42"/>
      <c r="BT108" s="49"/>
    </row>
    <row r="109" spans="2:72" ht="30" customHeight="1" x14ac:dyDescent="0.25">
      <c r="B109" s="42"/>
      <c r="C109" s="42"/>
      <c r="D109" s="42"/>
      <c r="E109" s="42"/>
      <c r="F109" s="42"/>
      <c r="G109" s="42"/>
      <c r="H109" s="42"/>
      <c r="I109" s="42"/>
      <c r="J109" s="42"/>
      <c r="K109" s="42"/>
      <c r="L109" s="42"/>
      <c r="M109" s="42"/>
      <c r="N109" s="42"/>
      <c r="O109" s="42"/>
      <c r="P109" s="42"/>
      <c r="Q109" s="42"/>
      <c r="R109" s="42"/>
      <c r="S109" s="42"/>
      <c r="T109" s="42"/>
      <c r="U109" s="42"/>
      <c r="V109" s="42"/>
      <c r="W109" s="42"/>
      <c r="X109" s="42"/>
      <c r="Y109" s="42"/>
      <c r="Z109" s="42"/>
      <c r="AA109" s="42"/>
      <c r="AB109" s="42"/>
      <c r="AC109" s="42"/>
      <c r="AF109" s="42"/>
      <c r="AG109" s="42"/>
      <c r="AH109" s="42"/>
      <c r="AI109" s="42"/>
      <c r="AJ109" s="42"/>
      <c r="AK109" s="42"/>
      <c r="AL109" s="42"/>
      <c r="AM109" s="42"/>
      <c r="AN109" s="42"/>
      <c r="AO109" s="42"/>
      <c r="AP109" s="42"/>
      <c r="AQ109" s="42"/>
      <c r="AR109" s="42"/>
      <c r="AS109" s="42"/>
      <c r="AT109" s="42"/>
      <c r="AU109" s="42"/>
      <c r="AV109" s="42"/>
      <c r="AW109" s="42"/>
      <c r="AX109" s="42"/>
      <c r="AY109" s="42"/>
      <c r="AZ109" s="42"/>
      <c r="BA109" s="42"/>
      <c r="BB109" s="42"/>
      <c r="BC109" s="42"/>
      <c r="BD109" s="42"/>
      <c r="BE109" s="42"/>
      <c r="BF109" s="42"/>
      <c r="BG109" s="42"/>
      <c r="BH109" s="42"/>
      <c r="BI109" s="42"/>
      <c r="BJ109" s="42"/>
      <c r="BK109" s="42"/>
      <c r="BL109" s="42"/>
      <c r="BM109" s="42"/>
      <c r="BN109" s="42"/>
      <c r="BT109" s="49"/>
    </row>
    <row r="110" spans="2:72" ht="30" customHeight="1" x14ac:dyDescent="0.25">
      <c r="B110" s="42"/>
      <c r="C110" s="42"/>
      <c r="D110" s="42"/>
      <c r="E110" s="42"/>
      <c r="F110" s="42"/>
      <c r="G110" s="42"/>
      <c r="H110" s="42"/>
      <c r="I110" s="42"/>
      <c r="J110" s="42"/>
      <c r="K110" s="42"/>
      <c r="L110" s="42"/>
      <c r="M110" s="42"/>
      <c r="N110" s="42"/>
      <c r="O110" s="42"/>
      <c r="P110" s="42"/>
      <c r="Q110" s="42"/>
      <c r="R110" s="42"/>
      <c r="S110" s="42"/>
      <c r="T110" s="42"/>
      <c r="U110" s="42"/>
      <c r="V110" s="42"/>
      <c r="W110" s="42"/>
      <c r="X110" s="42"/>
      <c r="Y110" s="42"/>
      <c r="Z110" s="42"/>
      <c r="AA110" s="42"/>
      <c r="AB110" s="42"/>
      <c r="AC110" s="42"/>
      <c r="AF110" s="42"/>
      <c r="AG110" s="42"/>
      <c r="AH110" s="42"/>
      <c r="AI110" s="42"/>
      <c r="AJ110" s="42"/>
      <c r="AK110" s="42"/>
      <c r="AL110" s="42"/>
      <c r="AM110" s="42"/>
      <c r="AN110" s="42"/>
      <c r="AO110" s="42"/>
      <c r="AP110" s="42"/>
      <c r="AQ110" s="42"/>
      <c r="AR110" s="42"/>
      <c r="AS110" s="42"/>
      <c r="AT110" s="42"/>
      <c r="AU110" s="42"/>
      <c r="AV110" s="42"/>
      <c r="AW110" s="42"/>
      <c r="AX110" s="42"/>
      <c r="AY110" s="42"/>
      <c r="AZ110" s="42"/>
      <c r="BA110" s="42"/>
      <c r="BB110" s="42"/>
      <c r="BC110" s="42"/>
      <c r="BD110" s="42"/>
      <c r="BE110" s="42"/>
      <c r="BF110" s="42"/>
      <c r="BG110" s="42"/>
      <c r="BH110" s="42"/>
      <c r="BI110" s="42"/>
      <c r="BJ110" s="42"/>
      <c r="BK110" s="42"/>
      <c r="BL110" s="42"/>
      <c r="BM110" s="42"/>
      <c r="BN110" s="42"/>
      <c r="BT110" s="49"/>
    </row>
    <row r="111" spans="2:72" x14ac:dyDescent="0.25">
      <c r="BT111" s="50"/>
    </row>
    <row r="112" spans="2:72" x14ac:dyDescent="0.25">
      <c r="BT112" s="50"/>
    </row>
    <row r="113" spans="72:72" x14ac:dyDescent="0.25">
      <c r="BT113" s="50"/>
    </row>
    <row r="114" spans="72:72" x14ac:dyDescent="0.25">
      <c r="BT114" s="50"/>
    </row>
    <row r="115" spans="72:72" x14ac:dyDescent="0.25">
      <c r="BT115" s="50"/>
    </row>
    <row r="116" spans="72:72" x14ac:dyDescent="0.25">
      <c r="BT116" s="50"/>
    </row>
    <row r="117" spans="72:72" x14ac:dyDescent="0.25">
      <c r="BT117" s="50"/>
    </row>
    <row r="118" spans="72:72" x14ac:dyDescent="0.25">
      <c r="BT118" s="50"/>
    </row>
    <row r="119" spans="72:72" x14ac:dyDescent="0.25">
      <c r="BT119" s="50"/>
    </row>
    <row r="120" spans="72:72" x14ac:dyDescent="0.25">
      <c r="BT120" s="50"/>
    </row>
    <row r="121" spans="72:72" x14ac:dyDescent="0.25">
      <c r="BT121" s="50"/>
    </row>
    <row r="122" spans="72:72" x14ac:dyDescent="0.25">
      <c r="BT122" s="50"/>
    </row>
    <row r="123" spans="72:72" x14ac:dyDescent="0.25">
      <c r="BT123" s="50"/>
    </row>
    <row r="124" spans="72:72" x14ac:dyDescent="0.25">
      <c r="BT124" s="50"/>
    </row>
    <row r="125" spans="72:72" x14ac:dyDescent="0.25">
      <c r="BT125" s="50"/>
    </row>
    <row r="126" spans="72:72" x14ac:dyDescent="0.25">
      <c r="BT126" s="50"/>
    </row>
    <row r="127" spans="72:72" x14ac:dyDescent="0.25">
      <c r="BT127" s="50"/>
    </row>
    <row r="128" spans="72:72" x14ac:dyDescent="0.25">
      <c r="BT128" s="50"/>
    </row>
    <row r="129" spans="72:72" x14ac:dyDescent="0.25">
      <c r="BT129" s="50"/>
    </row>
    <row r="130" spans="72:72" x14ac:dyDescent="0.25">
      <c r="BT130" s="50"/>
    </row>
    <row r="131" spans="72:72" x14ac:dyDescent="0.25">
      <c r="BT131" s="50"/>
    </row>
    <row r="132" spans="72:72" x14ac:dyDescent="0.25">
      <c r="BT132" s="50"/>
    </row>
    <row r="133" spans="72:72" x14ac:dyDescent="0.25">
      <c r="BT133" s="50"/>
    </row>
    <row r="134" spans="72:72" x14ac:dyDescent="0.25">
      <c r="BT134" s="50"/>
    </row>
    <row r="135" spans="72:72" x14ac:dyDescent="0.25">
      <c r="BT135" s="50"/>
    </row>
    <row r="136" spans="72:72" x14ac:dyDescent="0.25">
      <c r="BT136" s="50"/>
    </row>
    <row r="137" spans="72:72" x14ac:dyDescent="0.25">
      <c r="BT137" s="50"/>
    </row>
    <row r="138" spans="72:72" x14ac:dyDescent="0.25">
      <c r="BT138" s="50"/>
    </row>
    <row r="139" spans="72:72" x14ac:dyDescent="0.25">
      <c r="BT139" s="50"/>
    </row>
    <row r="140" spans="72:72" x14ac:dyDescent="0.25">
      <c r="BT140" s="50"/>
    </row>
    <row r="141" spans="72:72" x14ac:dyDescent="0.25">
      <c r="BT141" s="50"/>
    </row>
    <row r="142" spans="72:72" x14ac:dyDescent="0.25">
      <c r="BT142" s="50"/>
    </row>
    <row r="143" spans="72:72" x14ac:dyDescent="0.25">
      <c r="BT143" s="50"/>
    </row>
    <row r="144" spans="72:72" x14ac:dyDescent="0.25">
      <c r="BT144" s="50"/>
    </row>
    <row r="145" spans="72:72" x14ac:dyDescent="0.25">
      <c r="BT145" s="50"/>
    </row>
    <row r="146" spans="72:72" x14ac:dyDescent="0.25">
      <c r="BT146" s="50"/>
    </row>
    <row r="147" spans="72:72" x14ac:dyDescent="0.25">
      <c r="BT147" s="50"/>
    </row>
    <row r="148" spans="72:72" x14ac:dyDescent="0.25">
      <c r="BT148" s="50"/>
    </row>
    <row r="149" spans="72:72" x14ac:dyDescent="0.25">
      <c r="BT149" s="50"/>
    </row>
    <row r="150" spans="72:72" x14ac:dyDescent="0.25">
      <c r="BT150" s="50"/>
    </row>
    <row r="151" spans="72:72" x14ac:dyDescent="0.25">
      <c r="BT151" s="50"/>
    </row>
    <row r="152" spans="72:72" x14ac:dyDescent="0.25">
      <c r="BT152" s="50"/>
    </row>
    <row r="153" spans="72:72" x14ac:dyDescent="0.25">
      <c r="BT153" s="50"/>
    </row>
    <row r="154" spans="72:72" x14ac:dyDescent="0.25">
      <c r="BT154" s="50"/>
    </row>
    <row r="155" spans="72:72" x14ac:dyDescent="0.25">
      <c r="BT155" s="50"/>
    </row>
    <row r="156" spans="72:72" x14ac:dyDescent="0.25">
      <c r="BT156" s="50"/>
    </row>
    <row r="157" spans="72:72" x14ac:dyDescent="0.25">
      <c r="BT157" s="50"/>
    </row>
    <row r="158" spans="72:72" x14ac:dyDescent="0.25">
      <c r="BT158" s="50"/>
    </row>
  </sheetData>
  <conditionalFormatting sqref="A2:A3">
    <cfRule type="cellIs" dxfId="126" priority="5" operator="equal">
      <formula>"❎"</formula>
    </cfRule>
    <cfRule type="cellIs" dxfId="125" priority="6" operator="equal">
      <formula>"🕒"</formula>
    </cfRule>
    <cfRule type="cellIs" dxfId="124" priority="7" operator="equal">
      <formula>"★"</formula>
    </cfRule>
    <cfRule type="cellIs" dxfId="123" priority="8" operator="equal">
      <formula>"✅"</formula>
    </cfRule>
  </conditionalFormatting>
  <conditionalFormatting sqref="A13">
    <cfRule type="cellIs" dxfId="122" priority="1" operator="equal">
      <formula>"❎"</formula>
    </cfRule>
    <cfRule type="cellIs" dxfId="121" priority="2" operator="equal">
      <formula>"🕒"</formula>
    </cfRule>
    <cfRule type="cellIs" dxfId="120" priority="3" operator="equal">
      <formula>"★"</formula>
    </cfRule>
    <cfRule type="cellIs" dxfId="119" priority="4" operator="equal">
      <formula>"✅"</formula>
    </cfRule>
  </conditionalFormatting>
  <conditionalFormatting sqref="A43:BE43 BH43:BK43 BN43:BS43 A49:AV49 AY49:BB49 BD49:BS49 A50:BS54 A55:AH55 AJ55 AM55 AO55:BS55 A56:BS60">
    <cfRule type="cellIs" dxfId="118" priority="109" operator="equal">
      <formula>"❎"</formula>
    </cfRule>
    <cfRule type="cellIs" dxfId="117" priority="110" operator="equal">
      <formula>"🕒"</formula>
    </cfRule>
    <cfRule type="cellIs" dxfId="116" priority="111" operator="equal">
      <formula>"★"</formula>
    </cfRule>
    <cfRule type="cellIs" dxfId="115" priority="112" operator="equal">
      <formula>"✅"</formula>
    </cfRule>
  </conditionalFormatting>
  <conditionalFormatting sqref="A1:BS1 A14:BS24 A25 AC25:AF25 AO25:AV25 BE25:BI25 BN25 A55">
    <cfRule type="cellIs" dxfId="114" priority="105" operator="equal">
      <formula>"❎"</formula>
    </cfRule>
    <cfRule type="cellIs" dxfId="113" priority="106" operator="equal">
      <formula>"🕒"</formula>
    </cfRule>
    <cfRule type="cellIs" dxfId="112" priority="107" operator="equal">
      <formula>"★"</formula>
    </cfRule>
    <cfRule type="cellIs" dxfId="111" priority="108" operator="equal">
      <formula>"✅"</formula>
    </cfRule>
  </conditionalFormatting>
  <conditionalFormatting sqref="A4:BS12 A26:BS42 A44:BS48">
    <cfRule type="cellIs" dxfId="110" priority="29" operator="equal">
      <formula>"❎"</formula>
    </cfRule>
    <cfRule type="cellIs" dxfId="109" priority="30" operator="equal">
      <formula>"🕒"</formula>
    </cfRule>
    <cfRule type="cellIs" dxfId="108" priority="31" operator="equal">
      <formula>"★"</formula>
    </cfRule>
    <cfRule type="cellIs" dxfId="107" priority="32" operator="equal">
      <formula>"✅"</formula>
    </cfRule>
  </conditionalFormatting>
  <conditionalFormatting sqref="A56:BS1048576">
    <cfRule type="cellIs" dxfId="106" priority="121" operator="equal">
      <formula>"❎"</formula>
    </cfRule>
    <cfRule type="cellIs" dxfId="105" priority="122" operator="equal">
      <formula>"🕒"</formula>
    </cfRule>
    <cfRule type="cellIs" dxfId="104" priority="123" operator="equal">
      <formula>"★"</formula>
    </cfRule>
    <cfRule type="cellIs" dxfId="103" priority="124" operator="equal">
      <formula>"✅"</formula>
    </cfRule>
  </conditionalFormatting>
  <conditionalFormatting sqref="B2:AA3 AD2:AU3 AW2:BS3">
    <cfRule type="cellIs" dxfId="102" priority="41" operator="equal">
      <formula>"❎"</formula>
    </cfRule>
    <cfRule type="cellIs" dxfId="101" priority="42" operator="equal">
      <formula>"🕒"</formula>
    </cfRule>
    <cfRule type="cellIs" dxfId="100" priority="43" operator="equal">
      <formula>"★"</formula>
    </cfRule>
    <cfRule type="cellIs" dxfId="99" priority="44" operator="equal">
      <formula>"✅"</formula>
    </cfRule>
  </conditionalFormatting>
  <conditionalFormatting sqref="B25:AB25">
    <cfRule type="cellIs" dxfId="98" priority="65" operator="equal">
      <formula>"❎"</formula>
    </cfRule>
    <cfRule type="cellIs" dxfId="97" priority="66" operator="equal">
      <formula>"🕒"</formula>
    </cfRule>
    <cfRule type="cellIs" dxfId="96" priority="67" operator="equal">
      <formula>"★"</formula>
    </cfRule>
    <cfRule type="cellIs" dxfId="95" priority="68" operator="equal">
      <formula>"✅"</formula>
    </cfRule>
  </conditionalFormatting>
  <conditionalFormatting sqref="B13:AU13 AW13:BS13">
    <cfRule type="cellIs" dxfId="94" priority="17" operator="equal">
      <formula>"❎"</formula>
    </cfRule>
    <cfRule type="cellIs" dxfId="93" priority="18" operator="equal">
      <formula>"🕒"</formula>
    </cfRule>
    <cfRule type="cellIs" dxfId="92" priority="19" operator="equal">
      <formula>"★"</formula>
    </cfRule>
    <cfRule type="cellIs" dxfId="91" priority="20" operator="equal">
      <formula>"✅"</formula>
    </cfRule>
  </conditionalFormatting>
  <conditionalFormatting sqref="AB2:AB3">
    <cfRule type="cellIs" dxfId="90" priority="33" operator="equal">
      <formula>"❎"</formula>
    </cfRule>
    <cfRule type="cellIs" dxfId="89" priority="34" operator="equal">
      <formula>"🕒"</formula>
    </cfRule>
    <cfRule type="cellIs" dxfId="88" priority="35" operator="equal">
      <formula>"★"</formula>
    </cfRule>
    <cfRule type="cellIs" dxfId="87" priority="36" operator="equal">
      <formula>"✅"</formula>
    </cfRule>
  </conditionalFormatting>
  <conditionalFormatting sqref="AC2:AC3">
    <cfRule type="cellIs" dxfId="86" priority="45" operator="equal">
      <formula>"❎"</formula>
    </cfRule>
    <cfRule type="cellIs" dxfId="85" priority="46" operator="equal">
      <formula>"🕒"</formula>
    </cfRule>
    <cfRule type="cellIs" dxfId="84" priority="47" operator="equal">
      <formula>"★"</formula>
    </cfRule>
    <cfRule type="cellIs" dxfId="83" priority="48" operator="equal">
      <formula>"✅"</formula>
    </cfRule>
  </conditionalFormatting>
  <conditionalFormatting sqref="AG25:AN25">
    <cfRule type="cellIs" dxfId="82" priority="61" operator="equal">
      <formula>"❎"</formula>
    </cfRule>
    <cfRule type="cellIs" dxfId="81" priority="62" operator="equal">
      <formula>"🕒"</formula>
    </cfRule>
    <cfRule type="cellIs" dxfId="80" priority="63" operator="equal">
      <formula>"★"</formula>
    </cfRule>
    <cfRule type="cellIs" dxfId="79" priority="64" operator="equal">
      <formula>"✅"</formula>
    </cfRule>
  </conditionalFormatting>
  <conditionalFormatting sqref="AI55">
    <cfRule type="cellIs" dxfId="78" priority="93" operator="equal">
      <formula>"❎"</formula>
    </cfRule>
    <cfRule type="cellIs" dxfId="77" priority="94" operator="equal">
      <formula>"🕒"</formula>
    </cfRule>
    <cfRule type="cellIs" dxfId="76" priority="95" operator="equal">
      <formula>"★"</formula>
    </cfRule>
    <cfRule type="cellIs" dxfId="75" priority="96" operator="equal">
      <formula>"✅"</formula>
    </cfRule>
  </conditionalFormatting>
  <conditionalFormatting sqref="AK55">
    <cfRule type="cellIs" dxfId="74" priority="89" operator="equal">
      <formula>"❎"</formula>
    </cfRule>
    <cfRule type="cellIs" dxfId="73" priority="90" operator="equal">
      <formula>"🕒"</formula>
    </cfRule>
    <cfRule type="cellIs" dxfId="72" priority="91" operator="equal">
      <formula>"★"</formula>
    </cfRule>
    <cfRule type="cellIs" dxfId="71" priority="92" operator="equal">
      <formula>"✅"</formula>
    </cfRule>
  </conditionalFormatting>
  <conditionalFormatting sqref="AL55">
    <cfRule type="cellIs" dxfId="70" priority="81" operator="equal">
      <formula>"❎"</formula>
    </cfRule>
    <cfRule type="cellIs" dxfId="69" priority="82" operator="equal">
      <formula>"🕒"</formula>
    </cfRule>
    <cfRule type="cellIs" dxfId="68" priority="83" operator="equal">
      <formula>"★"</formula>
    </cfRule>
    <cfRule type="cellIs" dxfId="67" priority="84" operator="equal">
      <formula>"✅"</formula>
    </cfRule>
  </conditionalFormatting>
  <conditionalFormatting sqref="AN55">
    <cfRule type="cellIs" dxfId="66" priority="85" operator="equal">
      <formula>"❎"</formula>
    </cfRule>
    <cfRule type="cellIs" dxfId="65" priority="86" operator="equal">
      <formula>"🕒"</formula>
    </cfRule>
    <cfRule type="cellIs" dxfId="64" priority="87" operator="equal">
      <formula>"★"</formula>
    </cfRule>
    <cfRule type="cellIs" dxfId="63" priority="88" operator="equal">
      <formula>"✅"</formula>
    </cfRule>
  </conditionalFormatting>
  <conditionalFormatting sqref="AV2:AV3">
    <cfRule type="cellIs" dxfId="62" priority="21" operator="equal">
      <formula>"❎"</formula>
    </cfRule>
    <cfRule type="cellIs" dxfId="61" priority="22" operator="equal">
      <formula>"🕒"</formula>
    </cfRule>
    <cfRule type="cellIs" dxfId="60" priority="23" operator="equal">
      <formula>"★"</formula>
    </cfRule>
    <cfRule type="cellIs" dxfId="59" priority="24" operator="equal">
      <formula>"✅"</formula>
    </cfRule>
  </conditionalFormatting>
  <conditionalFormatting sqref="AV13">
    <cfRule type="cellIs" dxfId="58" priority="13" operator="equal">
      <formula>"❎"</formula>
    </cfRule>
    <cfRule type="cellIs" dxfId="57" priority="14" operator="equal">
      <formula>"🕒"</formula>
    </cfRule>
    <cfRule type="cellIs" dxfId="56" priority="15" operator="equal">
      <formula>"★"</formula>
    </cfRule>
    <cfRule type="cellIs" dxfId="55" priority="16" operator="equal">
      <formula>"✅"</formula>
    </cfRule>
  </conditionalFormatting>
  <conditionalFormatting sqref="AW49:AX49">
    <cfRule type="cellIs" dxfId="54" priority="101" operator="equal">
      <formula>"❎"</formula>
    </cfRule>
    <cfRule type="cellIs" dxfId="53" priority="102" operator="equal">
      <formula>"🕒"</formula>
    </cfRule>
    <cfRule type="cellIs" dxfId="52" priority="103" operator="equal">
      <formula>"★"</formula>
    </cfRule>
    <cfRule type="cellIs" dxfId="51" priority="104" operator="equal">
      <formula>"✅"</formula>
    </cfRule>
  </conditionalFormatting>
  <conditionalFormatting sqref="AW25:BD25">
    <cfRule type="cellIs" dxfId="50" priority="57" operator="equal">
      <formula>"❎"</formula>
    </cfRule>
    <cfRule type="cellIs" dxfId="49" priority="58" operator="equal">
      <formula>"🕒"</formula>
    </cfRule>
    <cfRule type="cellIs" dxfId="48" priority="59" operator="equal">
      <formula>"★"</formula>
    </cfRule>
    <cfRule type="cellIs" dxfId="47" priority="60" operator="equal">
      <formula>"✅"</formula>
    </cfRule>
  </conditionalFormatting>
  <conditionalFormatting sqref="BC49">
    <cfRule type="cellIs" dxfId="46" priority="97" operator="equal">
      <formula>"❎"</formula>
    </cfRule>
    <cfRule type="cellIs" dxfId="45" priority="98" operator="equal">
      <formula>"🕒"</formula>
    </cfRule>
    <cfRule type="cellIs" dxfId="44" priority="99" operator="equal">
      <formula>"★"</formula>
    </cfRule>
    <cfRule type="cellIs" dxfId="43" priority="100" operator="equal">
      <formula>"✅"</formula>
    </cfRule>
  </conditionalFormatting>
  <conditionalFormatting sqref="BF43:BG43">
    <cfRule type="cellIs" dxfId="42" priority="77" operator="equal">
      <formula>"❎"</formula>
    </cfRule>
    <cfRule type="cellIs" dxfId="41" priority="78" operator="equal">
      <formula>"🕒"</formula>
    </cfRule>
    <cfRule type="cellIs" dxfId="40" priority="79" operator="equal">
      <formula>"★"</formula>
    </cfRule>
    <cfRule type="cellIs" dxfId="39" priority="80" operator="equal">
      <formula>"✅"</formula>
    </cfRule>
  </conditionalFormatting>
  <conditionalFormatting sqref="BJ25:BM25">
    <cfRule type="cellIs" dxfId="38" priority="53" operator="equal">
      <formula>"❎"</formula>
    </cfRule>
    <cfRule type="cellIs" dxfId="37" priority="54" operator="equal">
      <formula>"🕒"</formula>
    </cfRule>
    <cfRule type="cellIs" dxfId="36" priority="55" operator="equal">
      <formula>"★"</formula>
    </cfRule>
    <cfRule type="cellIs" dxfId="35" priority="56" operator="equal">
      <formula>"✅"</formula>
    </cfRule>
  </conditionalFormatting>
  <conditionalFormatting sqref="BK50">
    <cfRule type="cellIs" dxfId="34" priority="69" operator="equal">
      <formula>"❎"</formula>
    </cfRule>
    <cfRule type="cellIs" dxfId="33" priority="70" operator="equal">
      <formula>"🕒"</formula>
    </cfRule>
    <cfRule type="cellIs" dxfId="32" priority="71" operator="equal">
      <formula>"★"</formula>
    </cfRule>
    <cfRule type="cellIs" dxfId="31" priority="72" operator="equal">
      <formula>"✅"</formula>
    </cfRule>
  </conditionalFormatting>
  <conditionalFormatting sqref="BL43:BM43">
    <cfRule type="cellIs" dxfId="30" priority="73" operator="equal">
      <formula>"❎"</formula>
    </cfRule>
    <cfRule type="cellIs" dxfId="29" priority="74" operator="equal">
      <formula>"🕒"</formula>
    </cfRule>
    <cfRule type="cellIs" dxfId="28" priority="75" operator="equal">
      <formula>"★"</formula>
    </cfRule>
    <cfRule type="cellIs" dxfId="27" priority="76" operator="equal">
      <formula>"✅"</formula>
    </cfRule>
  </conditionalFormatting>
  <conditionalFormatting sqref="BO25:BS25">
    <cfRule type="cellIs" dxfId="26" priority="49" operator="equal">
      <formula>"❎"</formula>
    </cfRule>
    <cfRule type="cellIs" dxfId="25" priority="50" operator="equal">
      <formula>"🕒"</formula>
    </cfRule>
    <cfRule type="cellIs" dxfId="24" priority="51" operator="equal">
      <formula>"★"</formula>
    </cfRule>
    <cfRule type="cellIs" dxfId="23" priority="52" operator="equal">
      <formula>"✅"</formula>
    </cfRule>
  </conditionalFormatting>
  <hyperlinks>
    <hyperlink ref="A4" location="'AMP IT SA'!A1" display="AMP IT SA →" xr:uid="{4B9A0B7F-3514-4953-84BF-84ECB9FB1239}"/>
    <hyperlink ref="A5" location="'Arfos Mobility GmbH'!A1" display="Arfos Mobility GmbH →" xr:uid="{8F56A272-3A8D-467B-86C2-5BE206EC0126}"/>
    <hyperlink ref="A8" location="'BKW Energie AG'!A1" display="BKW Energie AG →" xr:uid="{20541242-228D-45B3-A49D-6B2179827B47}"/>
    <hyperlink ref="A9" location="'Blockstrom AG'!A1" display="Blockstrom AG →" xr:uid="{1F158108-F278-492F-96DD-A307FF273409}"/>
    <hyperlink ref="A10" location="'CKW Gebäudetechnik AG'!A1" display="CKW Gebäudetechnik AG →" xr:uid="{24B528C4-0D8B-4EF8-B1F5-63EDCB73EE20}"/>
    <hyperlink ref="A11" location="'CLEMAP AG'!A1" display="CLEMAP AG →" xr:uid="{1F2448B3-47F6-43FF-ABEA-27B48EA5F396}"/>
    <hyperlink ref="A12" location="'Climkit'!A1" display="Climkit →" xr:uid="{BEEF80D6-9021-4738-B41C-EDD1CECA1A27}"/>
    <hyperlink ref="A14" location="'eCarUp AG'!A1" display="eCarUp AG →" xr:uid="{CCC7934B-A51B-4362-977D-EFDB338C899E}"/>
    <hyperlink ref="A16" location="'Egon AG'!A1" display="Egon AG →" xr:uid="{96F9C624-D830-4E72-A2DE-AA8258138268}"/>
    <hyperlink ref="A17" location="'EKT AG'!A1" display="EKT AG →" xr:uid="{310E9E1B-CDFA-496A-AD9B-535BE781E0B3}"/>
    <hyperlink ref="A18" location="'EKZ'!A1" display="EKZ →" xr:uid="{C2C8E45C-A31D-4739-8F6F-B2C97EAFA834}"/>
    <hyperlink ref="A19" location="'Elektrizitätswerk Obwalden'!A1" display="Elektrizitätswerk Obwalden →" xr:uid="{FC42A1EC-88ED-4CAF-A33D-316B16D4CDCA}"/>
    <hyperlink ref="A20" location="'E-Man AG  Energie - Managment'!A1" display="E-Man AG / Energie - Managment →" xr:uid="{4A3B4942-C207-482D-9A93-86CCAE74E818}"/>
    <hyperlink ref="A21" location="'EnBAG'!A1" display="EnBAG →" xr:uid="{825C2D67-F6DD-471A-A50E-DA6C47560FB5}"/>
    <hyperlink ref="A22" location="'Energie 360° AG'!A1" display="Energie 360° AG →" xr:uid="{7AC52BA4-E112-4A61-81F3-5146AFE870C3}"/>
    <hyperlink ref="A28" location="'Evolon AG'!A1" display="Evolon AG →" xr:uid="{039AD44C-FF23-4266-8413-931D9D28606B}"/>
    <hyperlink ref="A23" location="'Energie Thun AG'!A1" display="Energie Thun AG →" xr:uid="{A92E3A4A-FD3A-4A81-9FE8-615C9E25AF47}"/>
    <hyperlink ref="A24" location="'energie wasser luzern'!A1" display="energie wasser luzern →" xr:uid="{725F2919-C15D-450B-B8E5-D9D6609E9AE3}"/>
    <hyperlink ref="A26" location="'ennovatis Energiemanagement AG'!A1" display="ennovatis Energiemanagement AG →" xr:uid="{C84D02CC-9DBD-461A-88BC-C668D81E86CE}"/>
    <hyperlink ref="A29" location="'ewz'!A1" display="ewz →" xr:uid="{41738596-6D82-41A3-A67F-0D87BE85D503}"/>
    <hyperlink ref="A30" location="Helion!A1" display="Helion →" xr:uid="{3A0D331A-594D-4EE6-9FAA-00A097E537EA}"/>
    <hyperlink ref="A31" location="'IBC Energie Wasser Chur'!A1" display="IBC Energie Wasser Chur →" xr:uid="{1D213673-8B3E-47A2-B34A-78081FBBF51F}"/>
    <hyperlink ref="A32" location="'IMOVAcharge AG'!A1" display="IMOVAcharge AG →" xr:uid="{B861344C-310C-46E2-9EFC-6CD38CA46835}"/>
    <hyperlink ref="A33" location="'INERA SA'!A1" display="INERA SA →" xr:uid="{E31CE378-3919-4099-988F-8ED9552A94DC}"/>
    <hyperlink ref="A34" location="'Invisia AG'!A1" display="Invisia AG →" xr:uid="{8E6CA3E7-8415-4A1C-93CC-341980D60C6B}"/>
    <hyperlink ref="A35" location="'IWB'!A1" display="IWB →" xr:uid="{D4169225-6B3C-44CC-B65D-BDDBE1677CCA}"/>
    <hyperlink ref="A36" location="'Juice Technology AG'!A1" display="Juice Technology AG →" xr:uid="{7DF2A084-2B12-4D91-AF31-37BE1107E3F3}"/>
    <hyperlink ref="A37" location="'Kantonales Elektrizitätswerk Ni'!A1" display="Kantonales Elektrizitätswerk Nidwalden →" xr:uid="{66851951-9FC5-4365-AC17-48139D6A7553}"/>
    <hyperlink ref="A38" location="'Lynus AG'!A1" display="Lynus AG →" xr:uid="{2E85358B-7F45-4C20-9553-B48B97E0C4E5}"/>
    <hyperlink ref="A39" location="'Migrol AG'!A1" display="Migrol AG →" xr:uid="{395CCFB0-BDC6-4926-8684-AEC8732C72EB}"/>
    <hyperlink ref="A40" location="'MOVE Mobility AG'!A1" display="MOVE Mobility AG →" xr:uid="{87813A35-9BEF-421D-BF32-EBA752C63E42}"/>
    <hyperlink ref="A42" location="'NeoVac ATA AG'!A1" display="NeoVac ATA AG →" xr:uid="{9E8157EA-DE66-4086-8E7A-71B639FA30D3}"/>
    <hyperlink ref="A43" location="'NetZulg AG'!A1" display="NetZulg AG →" xr:uid="{E12D87E8-9D4D-4C10-B730-14E0E6E5A421}"/>
    <hyperlink ref="A44" location="'Novagrid AG'!A1" display="Novagrid AG →" xr:uid="{50CDB933-E13E-4237-89F3-11CC84BE4B3C}"/>
    <hyperlink ref="A45" location="'Partino Mobile Energie AG'!A1" display="Partino Mobile Energie AG →" xr:uid="{830BFE77-C83E-489E-BB0B-5524DFECB9E2}"/>
    <hyperlink ref="A6" location="'AVIA VOLT'!A1" display="Avia Volt →" xr:uid="{3FBE5804-9739-4ACA-8511-3B40F7AD46AB}"/>
    <hyperlink ref="A46" location="'reev GmbH'!A1" display="reev GmbH →" xr:uid="{5AB09A95-26B9-49EA-9A9A-5D005F9DC076}"/>
    <hyperlink ref="A47" location="'Regio Energie Solothurn'!A1" display="Regio Energie Solothurn →" xr:uid="{55E3DFC1-C188-42EC-BDF5-848440AD1843}"/>
    <hyperlink ref="A48" location="'SAK St. Gallisch-Appenzellische'!A1" display="SAK St. Gallisch-Appenzellische Kraftwerke AG →" xr:uid="{83BCDC24-9487-4829-B5EA-BBB9F0231B4E}"/>
    <hyperlink ref="A49" location="'SH POWER'!A1" display="SH POWER →" xr:uid="{0289CFD3-A647-4AAC-B929-7F2B3CAE528B}"/>
    <hyperlink ref="A50" location="'SINTIO AG'!A1" display="SINTIO AG →" xr:uid="{63608C22-AADE-49F6-9666-1EEA431FC363}"/>
    <hyperlink ref="A51" location="'Smart Energy Link AG'!A1" display="Smart Energy Link AG →" xr:uid="{3073ED36-F62F-4712-B02C-62A5F60B8BAD}"/>
    <hyperlink ref="A52" location="'Solar Manager AG'!A1" display="Solar Manager AG →" xr:uid="{548A140E-3ECC-41D8-9F2E-2C997EB174F1}"/>
    <hyperlink ref="A53" location="'Stadtwerke Gossau'!A1" display="Stadtwerke Gossau →" xr:uid="{912D91CF-D7F1-46F5-A051-EA22DDD7C37D}"/>
    <hyperlink ref="A54" location="'Swisscharge'!A1" display="Swisscharge →" xr:uid="{BD093F87-13F1-47FE-BA55-5F736F64D05A}"/>
    <hyperlink ref="A55" location="'Techem (Schweiz) AG'!A1" display="Techem (Schweiz) AG →" xr:uid="{9C5DC5E5-1051-42E4-9B08-0DA0A3198D32}"/>
    <hyperlink ref="A57" location="'Thurplus'!A1" display="Thurplus →" xr:uid="{5EFFD95A-34F5-4BA9-86F8-2468EA2C3092}"/>
    <hyperlink ref="A58" location="'Virtual Global Trading AG'!A1" display="Virtual Global Trading AG →" xr:uid="{0824A127-D46A-4594-8AD5-FE4A3F6034CA}"/>
    <hyperlink ref="A59" location="'WWZ Energie AG'!A1" display="WWZ Energie AG →" xr:uid="{8A9FA79C-B8FD-4B8A-921D-BEB33CE52D04}"/>
    <hyperlink ref="A60" location="'zevvy AG'!A1" display="zevvy AG →" xr:uid="{C690D582-32CF-4F1B-BBE4-7B2E100924EC}"/>
    <hyperlink ref="A56" location="'The Mobility House'!A1" display="The Mobility House AG →" xr:uid="{6638BF8B-8584-46F2-97EC-8D768DA61B63}"/>
    <hyperlink ref="A7" location="'Aziende Industriali di Lugano'!A1" display="Aziende Industriali di Lugano (AIL) SA →" xr:uid="{67F4BE1A-0934-4026-8E2D-A3B0FE0C9E2A}"/>
    <hyperlink ref="A15" location="'eeproperty SA'!A1" display="eeproperty SA →" xr:uid="{69FA0E9E-C1C2-4AA4-B1A3-CAF182BA91A3}"/>
    <hyperlink ref="A27" location="'Eponet AG'!A1" display="Eponet AG →" xr:uid="{EBA83813-ADD7-4269-8ECE-399CCAAEC323}"/>
    <hyperlink ref="A41" location="'mygrid AG'!A1" display="mygrid AG →" xr:uid="{99A5F8F6-4E98-4ED3-BF07-1A2ABA056DA5}"/>
    <hyperlink ref="A25" location="'Eniwa AG'!A1" display="Eniwa AG →" xr:uid="{5BD7975C-57BE-46CD-98D6-943AFE6FB5E2}"/>
    <hyperlink ref="A2" location="AEW!A1" display="AEW Energie AG →" xr:uid="{A53999AF-731D-4149-86D0-1891373FE79C}"/>
    <hyperlink ref="A3" location="AGROLA!A1" display="AGROLA  AG →" xr:uid="{9B3ECA5E-8BB4-4350-A65E-D550E2C0E157}"/>
    <hyperlink ref="A13" location="ebs!A1" display="ebs Energie AG →" xr:uid="{928AA24F-EDF7-46E5-B659-3FFD670E03C4}"/>
  </hyperlinks>
  <pageMargins left="0.7" right="0.7" top="0.78740157499999996" bottom="0.78740157499999996" header="0.3" footer="0.3"/>
  <pageSetup paperSize="9" orientation="portrait" r:id="rId1"/>
  <legacyDrawing r:id="rId2"/>
  <tableParts count="1">
    <tablePart r:id="rId3"/>
  </tableParts>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7688E-F1E5-4DE5-AF0C-23B10C8FF5F9}">
  <sheetPr codeName="Tabelle3"/>
  <dimension ref="A1:EY142"/>
  <sheetViews>
    <sheetView workbookViewId="0">
      <selection activeCell="G1" sqref="G1"/>
    </sheetView>
  </sheetViews>
  <sheetFormatPr baseColWidth="10" defaultColWidth="10.85546875" defaultRowHeight="14.25" outlineLevelRow="1" x14ac:dyDescent="0.2"/>
  <cols>
    <col min="1" max="2" width="4" style="2" customWidth="1"/>
    <col min="3" max="3" width="1.5703125" style="3" customWidth="1"/>
    <col min="4" max="4" width="28.7109375" style="3" customWidth="1"/>
    <col min="5" max="5" width="98.85546875" style="9" customWidth="1"/>
    <col min="6" max="6" width="1.5703125" style="2" customWidth="1"/>
    <col min="7" max="7" width="128.5703125" style="4" customWidth="1"/>
    <col min="8" max="155" width="10.85546875" style="2"/>
    <col min="156" max="16384" width="10.85546875" style="25"/>
  </cols>
  <sheetData>
    <row r="1" spans="3:8" s="2" customFormat="1" ht="50.1" customHeight="1" thickBot="1" x14ac:dyDescent="0.25">
      <c r="C1" s="3"/>
      <c r="D1" s="117" t="s">
        <v>1530</v>
      </c>
      <c r="G1" s="113" t="s">
        <v>967</v>
      </c>
    </row>
    <row r="2" spans="3:8" s="2" customFormat="1" ht="29.25" thickTop="1" thickBot="1" x14ac:dyDescent="0.45">
      <c r="C2" s="3"/>
      <c r="D2" s="158" t="s">
        <v>872</v>
      </c>
      <c r="E2" s="159"/>
      <c r="G2" s="4"/>
    </row>
    <row r="3" spans="3:8" s="2" customFormat="1" ht="101.25" outlineLevel="1" thickTop="1" x14ac:dyDescent="0.25">
      <c r="C3" s="3"/>
      <c r="D3" s="14" t="s">
        <v>873</v>
      </c>
      <c r="E3" s="5" t="s">
        <v>1540</v>
      </c>
      <c r="G3" s="4"/>
      <c r="H3" s="6"/>
    </row>
    <row r="4" spans="3:8" s="2" customFormat="1" ht="15" outlineLevel="1" x14ac:dyDescent="0.25">
      <c r="C4" s="3"/>
      <c r="D4" s="11" t="s">
        <v>874</v>
      </c>
      <c r="E4" s="7" t="s">
        <v>1562</v>
      </c>
      <c r="G4" s="4"/>
    </row>
    <row r="5" spans="3:8" s="2" customFormat="1" ht="30" outlineLevel="1" x14ac:dyDescent="0.25">
      <c r="C5" s="3"/>
      <c r="D5" s="11" t="s">
        <v>782</v>
      </c>
      <c r="E5" s="7" t="s">
        <v>256</v>
      </c>
      <c r="G5" s="4"/>
    </row>
    <row r="6" spans="3:8" s="2" customFormat="1" ht="15" outlineLevel="1" x14ac:dyDescent="0.25">
      <c r="C6" s="3"/>
      <c r="D6" s="11" t="s">
        <v>773</v>
      </c>
      <c r="E6" s="7" t="s">
        <v>1531</v>
      </c>
      <c r="G6" s="4"/>
    </row>
    <row r="7" spans="3:8" s="2" customFormat="1" ht="15" outlineLevel="1" x14ac:dyDescent="0.25">
      <c r="C7" s="3"/>
      <c r="D7" s="11" t="s">
        <v>798</v>
      </c>
      <c r="E7" s="7" t="s">
        <v>1532</v>
      </c>
      <c r="G7" s="4"/>
    </row>
    <row r="8" spans="3:8" s="2" customFormat="1" ht="15" outlineLevel="1" x14ac:dyDescent="0.25">
      <c r="C8" s="3"/>
      <c r="D8" s="11" t="s">
        <v>797</v>
      </c>
      <c r="E8" s="7" t="s">
        <v>1533</v>
      </c>
      <c r="G8" s="4"/>
    </row>
    <row r="9" spans="3:8" s="2" customFormat="1" ht="30" outlineLevel="1" x14ac:dyDescent="0.25">
      <c r="C9" s="3"/>
      <c r="D9" s="11" t="s">
        <v>875</v>
      </c>
      <c r="E9" s="7" t="s">
        <v>774</v>
      </c>
      <c r="G9" s="4"/>
    </row>
    <row r="10" spans="3:8" s="2" customFormat="1" outlineLevel="1" x14ac:dyDescent="0.2">
      <c r="C10" s="3"/>
      <c r="D10" s="73" t="s">
        <v>876</v>
      </c>
      <c r="E10" s="56" t="s">
        <v>256</v>
      </c>
      <c r="G10" s="4"/>
    </row>
    <row r="11" spans="3:8" s="2" customFormat="1" ht="45" outlineLevel="1" x14ac:dyDescent="0.25">
      <c r="C11" s="3"/>
      <c r="D11" s="11" t="s">
        <v>877</v>
      </c>
      <c r="E11" s="7">
        <v>4300</v>
      </c>
      <c r="G11" s="4"/>
    </row>
    <row r="12" spans="3:8" s="2" customFormat="1" ht="28.5" outlineLevel="1" x14ac:dyDescent="0.2">
      <c r="C12" s="3"/>
      <c r="D12" s="16" t="s">
        <v>878</v>
      </c>
      <c r="E12" s="28">
        <v>2850</v>
      </c>
      <c r="G12" s="4"/>
    </row>
    <row r="13" spans="3:8" s="2" customFormat="1" ht="28.5" outlineLevel="1" x14ac:dyDescent="0.2">
      <c r="C13" s="3"/>
      <c r="D13" s="16" t="s">
        <v>879</v>
      </c>
      <c r="E13" s="28">
        <v>1025</v>
      </c>
      <c r="G13" s="4"/>
    </row>
    <row r="14" spans="3:8" s="2" customFormat="1" ht="15" outlineLevel="1" thickBot="1" x14ac:dyDescent="0.25">
      <c r="C14" s="3"/>
      <c r="D14" s="17" t="s">
        <v>880</v>
      </c>
      <c r="E14" s="92">
        <v>375</v>
      </c>
      <c r="G14" s="4"/>
    </row>
    <row r="15" spans="3:8" ht="15.75" thickTop="1" thickBot="1" x14ac:dyDescent="0.25"/>
    <row r="16" spans="3:8" ht="29.25" thickTop="1" thickBot="1" x14ac:dyDescent="0.45">
      <c r="D16" s="158" t="s">
        <v>881</v>
      </c>
      <c r="E16" s="159"/>
    </row>
    <row r="17" spans="3:7" s="2" customFormat="1" ht="21.75" thickTop="1" thickBot="1" x14ac:dyDescent="0.35">
      <c r="C17" s="3"/>
      <c r="D17" s="160" t="s">
        <v>882</v>
      </c>
      <c r="E17" s="161"/>
      <c r="G17" s="4"/>
    </row>
    <row r="18" spans="3:7" s="2" customFormat="1" ht="60.75" outlineLevel="1" thickTop="1" x14ac:dyDescent="0.25">
      <c r="C18" s="3"/>
      <c r="D18" s="14" t="s">
        <v>883</v>
      </c>
      <c r="E18" s="5" t="s">
        <v>1537</v>
      </c>
      <c r="G18" s="4"/>
    </row>
    <row r="19" spans="3:7" s="2" customFormat="1" ht="15" outlineLevel="1" x14ac:dyDescent="0.25">
      <c r="C19" s="3"/>
      <c r="D19" s="11" t="s">
        <v>884</v>
      </c>
      <c r="E19" s="7" t="s">
        <v>1536</v>
      </c>
      <c r="G19" s="4"/>
    </row>
    <row r="20" spans="3:7" s="2" customFormat="1" outlineLevel="1" x14ac:dyDescent="0.2">
      <c r="C20" s="3"/>
      <c r="D20" s="10" t="s">
        <v>885</v>
      </c>
      <c r="E20" s="12" t="s">
        <v>1617</v>
      </c>
      <c r="G20" s="4"/>
    </row>
    <row r="21" spans="3:7" s="2" customFormat="1" ht="45" outlineLevel="1" x14ac:dyDescent="0.25">
      <c r="C21" s="3"/>
      <c r="D21" s="11" t="s">
        <v>886</v>
      </c>
      <c r="E21" s="7" t="s">
        <v>1018</v>
      </c>
      <c r="G21" s="4"/>
    </row>
    <row r="22" spans="3:7" s="2" customFormat="1" ht="29.25" outlineLevel="1" thickBot="1" x14ac:dyDescent="0.25">
      <c r="C22" s="3"/>
      <c r="D22" s="45" t="s">
        <v>887</v>
      </c>
      <c r="E22" s="46" t="s">
        <v>1618</v>
      </c>
      <c r="G22" s="4"/>
    </row>
    <row r="23" spans="3:7" ht="15.75" thickTop="1" thickBot="1" x14ac:dyDescent="0.25"/>
    <row r="24" spans="3:7" s="2" customFormat="1" ht="21.75" thickTop="1" thickBot="1" x14ac:dyDescent="0.35">
      <c r="C24" s="3"/>
      <c r="D24" s="147" t="s">
        <v>888</v>
      </c>
      <c r="E24" s="148"/>
      <c r="G24" s="4"/>
    </row>
    <row r="25" spans="3:7" s="2" customFormat="1" ht="19.5" thickTop="1" thickBot="1" x14ac:dyDescent="0.25">
      <c r="C25" s="3"/>
      <c r="D25" s="153" t="s">
        <v>889</v>
      </c>
      <c r="E25" s="154"/>
      <c r="G25" s="29"/>
    </row>
    <row r="26" spans="3:7" s="2" customFormat="1" ht="44.25" outlineLevel="1" thickTop="1" x14ac:dyDescent="0.25">
      <c r="C26" s="3"/>
      <c r="D26" s="14" t="s">
        <v>890</v>
      </c>
      <c r="E26" s="5" t="s">
        <v>984</v>
      </c>
      <c r="G26" s="4"/>
    </row>
    <row r="27" spans="3:7" s="2" customFormat="1" ht="30.75" outlineLevel="1" thickBot="1" x14ac:dyDescent="0.3">
      <c r="C27" s="3"/>
      <c r="D27" s="13" t="s">
        <v>891</v>
      </c>
      <c r="E27" s="32" t="s">
        <v>843</v>
      </c>
      <c r="G27" s="4"/>
    </row>
    <row r="28" spans="3:7" s="2" customFormat="1" ht="19.5" thickTop="1" thickBot="1" x14ac:dyDescent="0.25">
      <c r="C28" s="3"/>
      <c r="D28" s="153" t="s">
        <v>892</v>
      </c>
      <c r="E28" s="154"/>
      <c r="G28" s="29"/>
    </row>
    <row r="29" spans="3:7" s="2" customFormat="1" ht="30.75" outlineLevel="1" thickTop="1" x14ac:dyDescent="0.25">
      <c r="C29" s="3"/>
      <c r="D29" s="14" t="s">
        <v>893</v>
      </c>
      <c r="E29" s="112" t="s">
        <v>1621</v>
      </c>
      <c r="G29" s="4"/>
    </row>
    <row r="30" spans="3:7" s="2" customFormat="1" ht="30" outlineLevel="1" x14ac:dyDescent="0.25">
      <c r="C30" s="3"/>
      <c r="D30" s="11" t="s">
        <v>894</v>
      </c>
      <c r="E30" s="7" t="s">
        <v>1165</v>
      </c>
      <c r="G30" s="4"/>
    </row>
    <row r="31" spans="3:7" s="2" customFormat="1" ht="60" outlineLevel="1" x14ac:dyDescent="0.25">
      <c r="C31" s="3"/>
      <c r="D31" s="11" t="s">
        <v>895</v>
      </c>
      <c r="E31" s="7" t="s">
        <v>803</v>
      </c>
      <c r="G31" s="4"/>
    </row>
    <row r="32" spans="3:7" s="2" customFormat="1" ht="30" outlineLevel="1" x14ac:dyDescent="0.25">
      <c r="C32" s="3"/>
      <c r="D32" s="11" t="s">
        <v>896</v>
      </c>
      <c r="E32" s="7" t="s">
        <v>804</v>
      </c>
      <c r="G32" s="4"/>
    </row>
    <row r="33" spans="3:7" s="2" customFormat="1" ht="30" outlineLevel="1" x14ac:dyDescent="0.25">
      <c r="C33" s="3"/>
      <c r="D33" s="11" t="s">
        <v>897</v>
      </c>
      <c r="E33" s="7" t="s">
        <v>1164</v>
      </c>
      <c r="G33" s="4"/>
    </row>
    <row r="34" spans="3:7" s="2" customFormat="1" ht="100.5" outlineLevel="1" thickBot="1" x14ac:dyDescent="0.25">
      <c r="C34" s="3"/>
      <c r="D34" s="17" t="s">
        <v>898</v>
      </c>
      <c r="E34" s="8" t="s">
        <v>1153</v>
      </c>
      <c r="G34" s="4"/>
    </row>
    <row r="35" spans="3:7" s="2" customFormat="1" ht="19.5" thickTop="1" thickBot="1" x14ac:dyDescent="0.25">
      <c r="C35" s="3"/>
      <c r="D35" s="153" t="s">
        <v>783</v>
      </c>
      <c r="E35" s="154"/>
      <c r="G35" s="4"/>
    </row>
    <row r="36" spans="3:7" s="2" customFormat="1" ht="30.75" outlineLevel="1" thickTop="1" x14ac:dyDescent="0.25">
      <c r="C36" s="3"/>
      <c r="D36" s="14" t="s">
        <v>900</v>
      </c>
      <c r="E36" s="5" t="s">
        <v>779</v>
      </c>
      <c r="G36" s="4"/>
    </row>
    <row r="37" spans="3:7" s="2" customFormat="1" ht="30" outlineLevel="1" x14ac:dyDescent="0.25">
      <c r="C37" s="3"/>
      <c r="D37" s="11" t="s">
        <v>901</v>
      </c>
      <c r="E37" s="7" t="s">
        <v>779</v>
      </c>
      <c r="G37" s="4"/>
    </row>
    <row r="38" spans="3:7" s="2" customFormat="1" ht="30" outlineLevel="1" x14ac:dyDescent="0.25">
      <c r="C38" s="3"/>
      <c r="D38" s="11" t="s">
        <v>902</v>
      </c>
      <c r="E38" s="7" t="s">
        <v>994</v>
      </c>
      <c r="G38" s="4"/>
    </row>
    <row r="39" spans="3:7" s="2" customFormat="1" ht="30" outlineLevel="1" x14ac:dyDescent="0.25">
      <c r="C39" s="3"/>
      <c r="D39" s="11" t="s">
        <v>903</v>
      </c>
      <c r="E39" s="7" t="s">
        <v>999</v>
      </c>
      <c r="G39" s="4"/>
    </row>
    <row r="40" spans="3:7" s="2" customFormat="1" ht="30.75" outlineLevel="1" thickBot="1" x14ac:dyDescent="0.3">
      <c r="C40" s="3"/>
      <c r="D40" s="13" t="s">
        <v>904</v>
      </c>
      <c r="E40" s="8" t="s">
        <v>1164</v>
      </c>
      <c r="G40" s="4"/>
    </row>
    <row r="41" spans="3:7" s="2" customFormat="1" ht="19.5" thickTop="1" thickBot="1" x14ac:dyDescent="0.25">
      <c r="C41" s="3"/>
      <c r="D41" s="153" t="s">
        <v>905</v>
      </c>
      <c r="E41" s="154"/>
      <c r="G41" s="4"/>
    </row>
    <row r="42" spans="3:7" s="2" customFormat="1" ht="15.75" outlineLevel="1" thickTop="1" x14ac:dyDescent="0.25">
      <c r="C42" s="3"/>
      <c r="D42" s="14" t="s">
        <v>906</v>
      </c>
      <c r="E42" s="5" t="s">
        <v>779</v>
      </c>
      <c r="G42" s="4"/>
    </row>
    <row r="43" spans="3:7" s="2" customFormat="1" ht="15" outlineLevel="1" x14ac:dyDescent="0.25">
      <c r="C43" s="3"/>
      <c r="D43" s="11" t="s">
        <v>907</v>
      </c>
      <c r="E43" s="7" t="s">
        <v>779</v>
      </c>
      <c r="G43" s="4"/>
    </row>
    <row r="44" spans="3:7" s="2" customFormat="1" ht="15" outlineLevel="1" x14ac:dyDescent="0.25">
      <c r="C44" s="3"/>
      <c r="D44" s="11" t="s">
        <v>1</v>
      </c>
      <c r="E44" s="7" t="s">
        <v>779</v>
      </c>
      <c r="G44" s="4"/>
    </row>
    <row r="45" spans="3:7" s="2" customFormat="1" ht="15.75" outlineLevel="1" thickBot="1" x14ac:dyDescent="0.3">
      <c r="C45" s="3"/>
      <c r="D45" s="13" t="s">
        <v>908</v>
      </c>
      <c r="E45" s="8" t="s">
        <v>1619</v>
      </c>
      <c r="G45" s="4"/>
    </row>
    <row r="46" spans="3:7" s="2" customFormat="1" ht="19.5" thickTop="1" thickBot="1" x14ac:dyDescent="0.25">
      <c r="C46" s="3"/>
      <c r="D46" s="153" t="s">
        <v>909</v>
      </c>
      <c r="E46" s="154"/>
      <c r="G46" s="4"/>
    </row>
    <row r="47" spans="3:7" s="2" customFormat="1" ht="15.75" outlineLevel="1" thickTop="1" x14ac:dyDescent="0.25">
      <c r="C47" s="3"/>
      <c r="D47" s="14" t="s">
        <v>827</v>
      </c>
      <c r="E47" s="5" t="s">
        <v>779</v>
      </c>
      <c r="G47" s="4"/>
    </row>
    <row r="48" spans="3:7" s="2" customFormat="1" ht="15.75" outlineLevel="1" thickBot="1" x14ac:dyDescent="0.3">
      <c r="C48" s="3"/>
      <c r="D48" s="13" t="s">
        <v>2</v>
      </c>
      <c r="E48" s="8" t="s">
        <v>779</v>
      </c>
      <c r="G48" s="4"/>
    </row>
    <row r="49" spans="3:7" s="2" customFormat="1" ht="19.5" thickTop="1" thickBot="1" x14ac:dyDescent="0.25">
      <c r="C49" s="3"/>
      <c r="D49" s="153" t="s">
        <v>910</v>
      </c>
      <c r="E49" s="154"/>
      <c r="G49" s="4"/>
    </row>
    <row r="50" spans="3:7" s="2" customFormat="1" ht="30.75" outlineLevel="1" thickTop="1" x14ac:dyDescent="0.25">
      <c r="C50" s="3"/>
      <c r="D50" s="14" t="s">
        <v>829</v>
      </c>
      <c r="E50" s="5" t="s">
        <v>779</v>
      </c>
      <c r="G50" s="4"/>
    </row>
    <row r="51" spans="3:7" s="2" customFormat="1" ht="30.75" outlineLevel="1" thickBot="1" x14ac:dyDescent="0.3">
      <c r="C51" s="3"/>
      <c r="D51" s="13" t="s">
        <v>830</v>
      </c>
      <c r="E51" s="8" t="s">
        <v>779</v>
      </c>
      <c r="G51" s="4"/>
    </row>
    <row r="52" spans="3:7" s="2" customFormat="1" ht="19.5" thickTop="1" thickBot="1" x14ac:dyDescent="0.25">
      <c r="C52" s="3"/>
      <c r="D52" s="153" t="s">
        <v>911</v>
      </c>
      <c r="E52" s="154"/>
      <c r="G52" s="4"/>
    </row>
    <row r="53" spans="3:7" s="2" customFormat="1" ht="30.75" outlineLevel="1" thickTop="1" x14ac:dyDescent="0.25">
      <c r="C53" s="3"/>
      <c r="D53" s="14" t="s">
        <v>828</v>
      </c>
      <c r="E53" s="5" t="s">
        <v>779</v>
      </c>
      <c r="G53" s="4"/>
    </row>
    <row r="54" spans="3:7" s="2" customFormat="1" ht="28.5" outlineLevel="1" x14ac:dyDescent="0.2">
      <c r="C54" s="3"/>
      <c r="D54" s="16" t="s">
        <v>912</v>
      </c>
      <c r="E54" s="28" t="s">
        <v>779</v>
      </c>
      <c r="G54" s="4"/>
    </row>
    <row r="55" spans="3:7" s="2" customFormat="1" outlineLevel="1" x14ac:dyDescent="0.2">
      <c r="C55" s="3"/>
      <c r="D55" s="16" t="s">
        <v>913</v>
      </c>
      <c r="E55" s="28" t="s">
        <v>779</v>
      </c>
      <c r="G55" s="4"/>
    </row>
    <row r="56" spans="3:7" s="2" customFormat="1" outlineLevel="1" x14ac:dyDescent="0.2">
      <c r="C56" s="3"/>
      <c r="D56" s="16" t="s">
        <v>914</v>
      </c>
      <c r="E56" s="28" t="s">
        <v>779</v>
      </c>
      <c r="G56" s="4"/>
    </row>
    <row r="57" spans="3:7" s="2" customFormat="1" ht="28.5" outlineLevel="1" x14ac:dyDescent="0.2">
      <c r="C57" s="3"/>
      <c r="D57" s="16" t="s">
        <v>915</v>
      </c>
      <c r="E57" s="28" t="s">
        <v>779</v>
      </c>
      <c r="G57" s="4"/>
    </row>
    <row r="58" spans="3:7" s="2" customFormat="1" ht="15" outlineLevel="1" thickBot="1" x14ac:dyDescent="0.25">
      <c r="C58" s="3"/>
      <c r="D58" s="17" t="s">
        <v>916</v>
      </c>
      <c r="E58" s="92" t="s">
        <v>1241</v>
      </c>
      <c r="G58" s="4"/>
    </row>
    <row r="59" spans="3:7" s="2" customFormat="1" ht="19.5" thickTop="1" thickBot="1" x14ac:dyDescent="0.25">
      <c r="C59" s="3"/>
      <c r="D59" s="153" t="s">
        <v>917</v>
      </c>
      <c r="E59" s="154"/>
      <c r="G59" s="4"/>
    </row>
    <row r="60" spans="3:7" s="2" customFormat="1" ht="30.75" thickTop="1" thickBot="1" x14ac:dyDescent="0.3">
      <c r="C60" s="3"/>
      <c r="D60" s="47"/>
      <c r="E60" s="48" t="s">
        <v>1622</v>
      </c>
      <c r="G60" s="4"/>
    </row>
    <row r="61" spans="3:7" ht="15.75" thickTop="1" thickBot="1" x14ac:dyDescent="0.25"/>
    <row r="62" spans="3:7" s="2" customFormat="1" ht="21.75" thickTop="1" thickBot="1" x14ac:dyDescent="0.35">
      <c r="C62" s="3"/>
      <c r="D62" s="147" t="s">
        <v>918</v>
      </c>
      <c r="E62" s="148"/>
      <c r="G62" s="4"/>
    </row>
    <row r="63" spans="3:7" s="2" customFormat="1" ht="19.5" thickTop="1" thickBot="1" x14ac:dyDescent="0.25">
      <c r="C63" s="3"/>
      <c r="D63" s="153" t="s">
        <v>919</v>
      </c>
      <c r="E63" s="154"/>
      <c r="G63" s="4"/>
    </row>
    <row r="64" spans="3:7" s="2" customFormat="1" ht="30.75" outlineLevel="1" thickTop="1" x14ac:dyDescent="0.25">
      <c r="C64" s="3"/>
      <c r="D64" s="14" t="s">
        <v>831</v>
      </c>
      <c r="E64" s="5" t="s">
        <v>779</v>
      </c>
      <c r="F64" s="19"/>
      <c r="G64" s="4"/>
    </row>
    <row r="65" spans="3:7" s="2" customFormat="1" ht="15.75" outlineLevel="1" thickBot="1" x14ac:dyDescent="0.3">
      <c r="C65" s="3"/>
      <c r="D65" s="13" t="s">
        <v>3</v>
      </c>
      <c r="E65" s="8" t="s">
        <v>781</v>
      </c>
      <c r="G65" s="4"/>
    </row>
    <row r="66" spans="3:7" s="2" customFormat="1" ht="19.5" thickTop="1" thickBot="1" x14ac:dyDescent="0.25">
      <c r="C66" s="3"/>
      <c r="D66" s="153" t="s">
        <v>920</v>
      </c>
      <c r="E66" s="154"/>
      <c r="G66" s="4"/>
    </row>
    <row r="67" spans="3:7" s="2" customFormat="1" ht="15.75" outlineLevel="1" thickTop="1" x14ac:dyDescent="0.25">
      <c r="C67" s="3"/>
      <c r="D67" s="14" t="s">
        <v>821</v>
      </c>
      <c r="E67" s="5" t="s">
        <v>779</v>
      </c>
      <c r="G67" s="4"/>
    </row>
    <row r="68" spans="3:7" s="2" customFormat="1" ht="15" outlineLevel="1" x14ac:dyDescent="0.25">
      <c r="C68" s="3"/>
      <c r="D68" s="11" t="s">
        <v>822</v>
      </c>
      <c r="E68" s="7" t="s">
        <v>779</v>
      </c>
      <c r="G68" s="4"/>
    </row>
    <row r="69" spans="3:7" s="2" customFormat="1" ht="30.75" outlineLevel="1" thickBot="1" x14ac:dyDescent="0.3">
      <c r="C69" s="3"/>
      <c r="D69" s="13" t="s">
        <v>823</v>
      </c>
      <c r="E69" s="8" t="s">
        <v>780</v>
      </c>
      <c r="G69" s="4"/>
    </row>
    <row r="70" spans="3:7" s="2" customFormat="1" ht="15.75" thickTop="1" thickBot="1" x14ac:dyDescent="0.25">
      <c r="C70" s="3"/>
      <c r="D70" s="3"/>
      <c r="E70" s="9"/>
      <c r="G70" s="4"/>
    </row>
    <row r="71" spans="3:7" s="2" customFormat="1" ht="21.75" thickTop="1" thickBot="1" x14ac:dyDescent="0.35">
      <c r="C71" s="3"/>
      <c r="D71" s="147" t="s">
        <v>921</v>
      </c>
      <c r="E71" s="148"/>
      <c r="G71" s="4"/>
    </row>
    <row r="72" spans="3:7" s="2" customFormat="1" ht="44.25" outlineLevel="1" thickTop="1" x14ac:dyDescent="0.25">
      <c r="C72" s="3"/>
      <c r="D72" s="14" t="s">
        <v>1451</v>
      </c>
      <c r="E72" s="5" t="s">
        <v>775</v>
      </c>
      <c r="G72" s="4"/>
    </row>
    <row r="73" spans="3:7" s="2" customFormat="1" ht="86.25" outlineLevel="1" x14ac:dyDescent="0.25">
      <c r="C73" s="3"/>
      <c r="D73" s="11" t="s">
        <v>922</v>
      </c>
      <c r="E73" s="7" t="s">
        <v>1624</v>
      </c>
      <c r="G73" s="4"/>
    </row>
    <row r="74" spans="3:7" s="2" customFormat="1" ht="43.5" outlineLevel="1" x14ac:dyDescent="0.25">
      <c r="C74" s="3"/>
      <c r="D74" s="11" t="s">
        <v>923</v>
      </c>
      <c r="E74" s="7" t="s">
        <v>1113</v>
      </c>
      <c r="G74" s="4"/>
    </row>
    <row r="75" spans="3:7" s="2" customFormat="1" ht="57.75" outlineLevel="1" x14ac:dyDescent="0.25">
      <c r="C75" s="3"/>
      <c r="D75" s="11" t="s">
        <v>924</v>
      </c>
      <c r="E75" s="7" t="s">
        <v>1429</v>
      </c>
      <c r="G75" s="4"/>
    </row>
    <row r="76" spans="3:7" s="2" customFormat="1" ht="57.75" outlineLevel="1" x14ac:dyDescent="0.25">
      <c r="C76" s="3"/>
      <c r="D76" s="11" t="s">
        <v>925</v>
      </c>
      <c r="E76" s="7" t="s">
        <v>1558</v>
      </c>
      <c r="G76" s="157"/>
    </row>
    <row r="77" spans="3:7" s="2" customFormat="1" ht="15" outlineLevel="1" thickBot="1" x14ac:dyDescent="0.25">
      <c r="C77" s="3"/>
      <c r="D77" s="45" t="s">
        <v>926</v>
      </c>
      <c r="E77" s="46" t="s">
        <v>256</v>
      </c>
      <c r="G77" s="157"/>
    </row>
    <row r="78" spans="3:7" s="2" customFormat="1" ht="19.5" thickTop="1" thickBot="1" x14ac:dyDescent="0.25">
      <c r="C78" s="3"/>
      <c r="D78" s="153" t="s">
        <v>927</v>
      </c>
      <c r="E78" s="154"/>
      <c r="G78" s="4"/>
    </row>
    <row r="79" spans="3:7" s="2" customFormat="1" ht="30.75" outlineLevel="1" thickTop="1" x14ac:dyDescent="0.25">
      <c r="C79" s="3"/>
      <c r="D79" s="14" t="s">
        <v>928</v>
      </c>
      <c r="E79" s="5" t="s">
        <v>991</v>
      </c>
      <c r="G79" s="4"/>
    </row>
    <row r="80" spans="3:7" s="2" customFormat="1" ht="28.5" outlineLevel="1" x14ac:dyDescent="0.2">
      <c r="C80" s="3"/>
      <c r="D80" s="16" t="s">
        <v>929</v>
      </c>
      <c r="E80" s="28" t="s">
        <v>256</v>
      </c>
      <c r="G80" s="4"/>
    </row>
    <row r="81" spans="3:7" s="2" customFormat="1" ht="30.75" outlineLevel="1" thickBot="1" x14ac:dyDescent="0.3">
      <c r="C81" s="3"/>
      <c r="D81" s="13" t="s">
        <v>930</v>
      </c>
      <c r="E81" s="57" t="s">
        <v>1625</v>
      </c>
      <c r="G81" s="4"/>
    </row>
    <row r="82" spans="3:7" s="2" customFormat="1" ht="19.5" thickTop="1" thickBot="1" x14ac:dyDescent="0.25">
      <c r="C82" s="3"/>
      <c r="D82" s="153" t="s">
        <v>931</v>
      </c>
      <c r="E82" s="154"/>
      <c r="G82" s="29"/>
    </row>
    <row r="83" spans="3:7" s="2" customFormat="1" ht="15.75" outlineLevel="1" thickTop="1" x14ac:dyDescent="0.25">
      <c r="C83" s="3"/>
      <c r="D83" s="14" t="s">
        <v>819</v>
      </c>
      <c r="E83" s="5" t="s">
        <v>779</v>
      </c>
      <c r="G83" s="4"/>
    </row>
    <row r="84" spans="3:7" s="2" customFormat="1" ht="30" outlineLevel="1" x14ac:dyDescent="0.25">
      <c r="C84" s="3"/>
      <c r="D84" s="11" t="s">
        <v>818</v>
      </c>
      <c r="E84" s="7" t="s">
        <v>779</v>
      </c>
      <c r="G84" s="4"/>
    </row>
    <row r="85" spans="3:7" s="2" customFormat="1" ht="105" outlineLevel="1" x14ac:dyDescent="0.25">
      <c r="C85" s="3"/>
      <c r="D85" s="11" t="s">
        <v>826</v>
      </c>
      <c r="E85" s="7" t="s">
        <v>788</v>
      </c>
      <c r="G85" s="4"/>
    </row>
    <row r="86" spans="3:7" s="2" customFormat="1" ht="45" outlineLevel="1" x14ac:dyDescent="0.25">
      <c r="C86" s="3"/>
      <c r="D86" s="11" t="s">
        <v>820</v>
      </c>
      <c r="E86" s="7" t="s">
        <v>779</v>
      </c>
      <c r="G86" s="4"/>
    </row>
    <row r="87" spans="3:7" s="2" customFormat="1" ht="30.75" outlineLevel="1" thickBot="1" x14ac:dyDescent="0.3">
      <c r="C87" s="3"/>
      <c r="D87" s="13" t="s">
        <v>932</v>
      </c>
      <c r="E87" s="8" t="s">
        <v>788</v>
      </c>
      <c r="G87" s="4"/>
    </row>
    <row r="88" spans="3:7" s="2" customFormat="1" ht="19.5" thickTop="1" thickBot="1" x14ac:dyDescent="0.25">
      <c r="C88" s="3"/>
      <c r="D88" s="153" t="s">
        <v>933</v>
      </c>
      <c r="E88" s="154"/>
      <c r="G88" s="4"/>
    </row>
    <row r="89" spans="3:7" s="2" customFormat="1" ht="16.5" outlineLevel="1" thickTop="1" thickBot="1" x14ac:dyDescent="0.3">
      <c r="C89" s="3"/>
      <c r="D89" s="47" t="s">
        <v>899</v>
      </c>
      <c r="E89" s="48" t="s">
        <v>966</v>
      </c>
      <c r="G89" s="4"/>
    </row>
    <row r="90" spans="3:7" s="2" customFormat="1" ht="19.5" thickTop="1" thickBot="1" x14ac:dyDescent="0.25">
      <c r="C90" s="3"/>
      <c r="D90" s="153" t="s">
        <v>937</v>
      </c>
      <c r="E90" s="154"/>
      <c r="G90" s="4"/>
    </row>
    <row r="91" spans="3:7" s="2" customFormat="1" ht="15.75" outlineLevel="1" thickTop="1" x14ac:dyDescent="0.25">
      <c r="C91" s="3"/>
      <c r="D91" s="14" t="s">
        <v>938</v>
      </c>
      <c r="E91" s="5" t="s">
        <v>779</v>
      </c>
      <c r="G91" s="4"/>
    </row>
    <row r="92" spans="3:7" s="2" customFormat="1" ht="15" outlineLevel="1" x14ac:dyDescent="0.25">
      <c r="C92" s="3"/>
      <c r="D92" s="11" t="s">
        <v>939</v>
      </c>
      <c r="E92" s="7" t="s">
        <v>788</v>
      </c>
      <c r="G92" s="4"/>
    </row>
    <row r="93" spans="3:7" s="2" customFormat="1" ht="15.75" outlineLevel="1" thickBot="1" x14ac:dyDescent="0.3">
      <c r="C93" s="3"/>
      <c r="D93" s="13" t="s">
        <v>940</v>
      </c>
      <c r="E93" s="8" t="s">
        <v>788</v>
      </c>
      <c r="G93" s="4"/>
    </row>
    <row r="94" spans="3:7" s="2" customFormat="1" ht="15.75" thickTop="1" thickBot="1" x14ac:dyDescent="0.25">
      <c r="C94" s="3"/>
      <c r="D94" s="3"/>
      <c r="E94" s="9"/>
      <c r="G94" s="4"/>
    </row>
    <row r="95" spans="3:7" s="2" customFormat="1" ht="21.75" thickTop="1" thickBot="1" x14ac:dyDescent="0.35">
      <c r="C95" s="3"/>
      <c r="D95" s="147" t="s">
        <v>941</v>
      </c>
      <c r="E95" s="148"/>
      <c r="G95" s="18"/>
    </row>
    <row r="96" spans="3:7" s="2" customFormat="1" ht="19.5" thickTop="1" thickBot="1" x14ac:dyDescent="0.25">
      <c r="C96" s="3"/>
      <c r="D96" s="153" t="s">
        <v>300</v>
      </c>
      <c r="E96" s="154"/>
      <c r="G96" s="18"/>
    </row>
    <row r="97" spans="3:7" s="2" customFormat="1" ht="16.5" outlineLevel="1" thickTop="1" thickBot="1" x14ac:dyDescent="0.3">
      <c r="C97" s="3"/>
      <c r="D97" s="47" t="s">
        <v>824</v>
      </c>
      <c r="E97" s="48" t="s">
        <v>779</v>
      </c>
      <c r="G97" s="4"/>
    </row>
    <row r="98" spans="3:7" s="2" customFormat="1" ht="19.5" thickTop="1" thickBot="1" x14ac:dyDescent="0.25">
      <c r="C98" s="3"/>
      <c r="D98" s="153" t="s">
        <v>942</v>
      </c>
      <c r="E98" s="154"/>
      <c r="G98" s="4"/>
    </row>
    <row r="99" spans="3:7" s="2" customFormat="1" ht="15.75" outlineLevel="1" thickTop="1" x14ac:dyDescent="0.25">
      <c r="C99" s="3"/>
      <c r="D99" s="14" t="s">
        <v>825</v>
      </c>
      <c r="E99" s="5" t="s">
        <v>779</v>
      </c>
      <c r="G99" s="4"/>
    </row>
    <row r="100" spans="3:7" s="2" customFormat="1" ht="45.75" outlineLevel="1" thickBot="1" x14ac:dyDescent="0.3">
      <c r="C100" s="3"/>
      <c r="D100" s="13" t="s">
        <v>817</v>
      </c>
      <c r="E100" s="8" t="s">
        <v>779</v>
      </c>
      <c r="G100" s="4"/>
    </row>
    <row r="101" spans="3:7" s="2" customFormat="1" ht="19.5" thickTop="1" thickBot="1" x14ac:dyDescent="0.25">
      <c r="C101" s="3"/>
      <c r="D101" s="153" t="s">
        <v>917</v>
      </c>
      <c r="E101" s="154"/>
      <c r="G101" s="4"/>
    </row>
    <row r="102" spans="3:7" s="2" customFormat="1" ht="16.5" thickTop="1" thickBot="1" x14ac:dyDescent="0.3">
      <c r="C102" s="3"/>
      <c r="D102" s="47"/>
      <c r="E102" s="48" t="s">
        <v>1627</v>
      </c>
      <c r="G102" s="4"/>
    </row>
    <row r="103" spans="3:7" s="2" customFormat="1" ht="15.75" thickTop="1" thickBot="1" x14ac:dyDescent="0.25">
      <c r="C103" s="3"/>
      <c r="D103" s="3"/>
      <c r="E103" s="9"/>
      <c r="G103" s="4"/>
    </row>
    <row r="104" spans="3:7" s="2" customFormat="1" ht="21.75" thickTop="1" thickBot="1" x14ac:dyDescent="0.35">
      <c r="C104" s="3"/>
      <c r="D104" s="147" t="s">
        <v>943</v>
      </c>
      <c r="E104" s="148"/>
      <c r="G104" s="4"/>
    </row>
    <row r="105" spans="3:7" s="2" customFormat="1" ht="19.5" thickTop="1" thickBot="1" x14ac:dyDescent="0.25">
      <c r="C105" s="3"/>
      <c r="D105" s="153" t="s">
        <v>944</v>
      </c>
      <c r="E105" s="154"/>
      <c r="G105" s="4"/>
    </row>
    <row r="106" spans="3:7" s="2" customFormat="1" ht="90.75" outlineLevel="1" thickTop="1" x14ac:dyDescent="0.25">
      <c r="C106" s="3"/>
      <c r="D106" s="14" t="s">
        <v>945</v>
      </c>
      <c r="E106" s="5" t="s">
        <v>779</v>
      </c>
      <c r="G106" s="4"/>
    </row>
    <row r="107" spans="3:7" s="2" customFormat="1" ht="75.75" outlineLevel="1" thickBot="1" x14ac:dyDescent="0.3">
      <c r="C107" s="3"/>
      <c r="D107" s="13" t="s">
        <v>946</v>
      </c>
      <c r="E107" s="8" t="s">
        <v>779</v>
      </c>
      <c r="G107" s="4"/>
    </row>
    <row r="108" spans="3:7" s="2" customFormat="1" ht="19.5" thickTop="1" thickBot="1" x14ac:dyDescent="0.25">
      <c r="C108" s="3"/>
      <c r="D108" s="153" t="s">
        <v>947</v>
      </c>
      <c r="E108" s="154"/>
      <c r="G108" s="4"/>
    </row>
    <row r="109" spans="3:7" s="2" customFormat="1" ht="45.75" outlineLevel="1" thickTop="1" x14ac:dyDescent="0.25">
      <c r="C109" s="3"/>
      <c r="D109" s="14" t="s">
        <v>948</v>
      </c>
      <c r="E109" s="5" t="s">
        <v>779</v>
      </c>
      <c r="G109" s="4"/>
    </row>
    <row r="110" spans="3:7" s="2" customFormat="1" ht="45.75" outlineLevel="1" thickBot="1" x14ac:dyDescent="0.3">
      <c r="C110" s="3"/>
      <c r="D110" s="13" t="s">
        <v>949</v>
      </c>
      <c r="E110" s="8" t="s">
        <v>779</v>
      </c>
      <c r="G110" s="4"/>
    </row>
    <row r="111" spans="3:7" s="2" customFormat="1" ht="15.75" thickTop="1" thickBot="1" x14ac:dyDescent="0.25">
      <c r="C111" s="3"/>
      <c r="D111" s="3"/>
      <c r="E111" s="9"/>
      <c r="G111" s="4"/>
    </row>
    <row r="112" spans="3:7" s="2" customFormat="1" ht="29.25" thickTop="1" thickBot="1" x14ac:dyDescent="0.45">
      <c r="C112" s="3"/>
      <c r="D112" s="155" t="s">
        <v>950</v>
      </c>
      <c r="E112" s="156"/>
      <c r="G112" s="4"/>
    </row>
    <row r="113" spans="3:7" s="2" customFormat="1" ht="19.5" thickTop="1" thickBot="1" x14ac:dyDescent="0.25">
      <c r="C113" s="3"/>
      <c r="D113" s="153" t="s">
        <v>951</v>
      </c>
      <c r="E113" s="154"/>
      <c r="G113" s="4"/>
    </row>
    <row r="114" spans="3:7" s="2" customFormat="1" ht="15.75" outlineLevel="1" thickTop="1" x14ac:dyDescent="0.25">
      <c r="C114" s="3"/>
      <c r="D114" s="14" t="s">
        <v>952</v>
      </c>
      <c r="E114" s="5" t="s">
        <v>806</v>
      </c>
      <c r="G114" s="4"/>
    </row>
    <row r="115" spans="3:7" s="2" customFormat="1" ht="30" outlineLevel="1" thickBot="1" x14ac:dyDescent="0.3">
      <c r="C115" s="3"/>
      <c r="D115" s="13" t="s">
        <v>953</v>
      </c>
      <c r="E115" s="8" t="s">
        <v>1026</v>
      </c>
      <c r="G115" s="4"/>
    </row>
    <row r="116" spans="3:7" s="2" customFormat="1" ht="19.5" thickTop="1" thickBot="1" x14ac:dyDescent="0.25">
      <c r="C116" s="3"/>
      <c r="D116" s="153" t="s">
        <v>954</v>
      </c>
      <c r="E116" s="154"/>
      <c r="G116" s="4"/>
    </row>
    <row r="117" spans="3:7" s="2" customFormat="1" ht="43.5" outlineLevel="1" thickTop="1" x14ac:dyDescent="0.2">
      <c r="C117" s="3"/>
      <c r="D117" s="22" t="s">
        <v>955</v>
      </c>
      <c r="E117" s="5" t="s">
        <v>1602</v>
      </c>
      <c r="G117" s="4"/>
    </row>
    <row r="118" spans="3:7" s="2" customFormat="1" ht="42.75" outlineLevel="1" x14ac:dyDescent="0.2">
      <c r="C118" s="3"/>
      <c r="D118" s="16" t="s">
        <v>956</v>
      </c>
      <c r="E118" s="7" t="s">
        <v>1602</v>
      </c>
      <c r="G118" s="4"/>
    </row>
    <row r="119" spans="3:7" s="2" customFormat="1" ht="28.5" outlineLevel="1" x14ac:dyDescent="0.2">
      <c r="C119" s="3"/>
      <c r="D119" s="16" t="s">
        <v>957</v>
      </c>
      <c r="E119" s="7" t="s">
        <v>1602</v>
      </c>
      <c r="G119" s="4"/>
    </row>
    <row r="120" spans="3:7" s="2" customFormat="1" ht="43.5" outlineLevel="1" thickBot="1" x14ac:dyDescent="0.25">
      <c r="C120" s="3"/>
      <c r="D120" s="17" t="s">
        <v>958</v>
      </c>
      <c r="E120" s="8" t="s">
        <v>1602</v>
      </c>
      <c r="G120" s="4"/>
    </row>
    <row r="121" spans="3:7" s="2" customFormat="1" ht="15.75" thickTop="1" thickBot="1" x14ac:dyDescent="0.25">
      <c r="C121" s="3"/>
      <c r="D121" s="153" t="s">
        <v>1247</v>
      </c>
      <c r="E121" s="154" t="s">
        <v>285</v>
      </c>
      <c r="G121" s="4"/>
    </row>
    <row r="122" spans="3:7" s="2" customFormat="1" ht="30.75" outlineLevel="1" thickTop="1" x14ac:dyDescent="0.25">
      <c r="C122" s="3"/>
      <c r="D122" s="14" t="s">
        <v>959</v>
      </c>
      <c r="E122" s="5" t="s">
        <v>813</v>
      </c>
      <c r="G122" s="4"/>
    </row>
    <row r="123" spans="3:7" s="2" customFormat="1" ht="228.75" outlineLevel="1" x14ac:dyDescent="0.25">
      <c r="C123" s="3"/>
      <c r="D123" s="11" t="s">
        <v>1449</v>
      </c>
      <c r="E123" s="7" t="s">
        <v>1538</v>
      </c>
      <c r="G123" s="4"/>
    </row>
    <row r="124" spans="3:7" s="2" customFormat="1" ht="100.5" outlineLevel="1" x14ac:dyDescent="0.25">
      <c r="C124" s="3"/>
      <c r="D124" s="11" t="s">
        <v>1450</v>
      </c>
      <c r="E124" s="7" t="s">
        <v>1539</v>
      </c>
      <c r="G124" s="4"/>
    </row>
    <row r="125" spans="3:7" s="2" customFormat="1" ht="30" outlineLevel="1" x14ac:dyDescent="0.25">
      <c r="C125" s="3"/>
      <c r="D125" s="11" t="s">
        <v>1178</v>
      </c>
      <c r="E125" s="20" t="s">
        <v>1201</v>
      </c>
      <c r="G125" s="4"/>
    </row>
    <row r="126" spans="3:7" s="2" customFormat="1" outlineLevel="1" x14ac:dyDescent="0.2">
      <c r="C126" s="3"/>
      <c r="D126" s="10" t="s">
        <v>885</v>
      </c>
      <c r="E126" s="12" t="s">
        <v>1628</v>
      </c>
      <c r="G126" s="4"/>
    </row>
    <row r="127" spans="3:7" s="2" customFormat="1" ht="30" outlineLevel="1" x14ac:dyDescent="0.25">
      <c r="C127" s="3"/>
      <c r="D127" s="11" t="s">
        <v>832</v>
      </c>
      <c r="E127" s="20" t="s">
        <v>1248</v>
      </c>
      <c r="G127" s="4"/>
    </row>
    <row r="128" spans="3:7" s="2" customFormat="1" outlineLevel="1" x14ac:dyDescent="0.2">
      <c r="C128" s="3"/>
      <c r="D128" s="10" t="s">
        <v>885</v>
      </c>
      <c r="E128" s="12" t="s">
        <v>1535</v>
      </c>
      <c r="G128" s="4"/>
    </row>
    <row r="129" spans="3:7" s="2" customFormat="1" ht="15" outlineLevel="1" x14ac:dyDescent="0.25">
      <c r="C129" s="3"/>
      <c r="D129" s="98" t="s">
        <v>960</v>
      </c>
      <c r="E129" s="7"/>
      <c r="G129" s="4"/>
    </row>
    <row r="130" spans="3:7" s="2" customFormat="1" outlineLevel="1" x14ac:dyDescent="0.2">
      <c r="C130" s="3"/>
      <c r="D130" s="16" t="s">
        <v>961</v>
      </c>
      <c r="E130" s="20" t="s">
        <v>1563</v>
      </c>
      <c r="G130" s="4"/>
    </row>
    <row r="131" spans="3:7" s="2" customFormat="1" ht="28.5" outlineLevel="1" x14ac:dyDescent="0.2">
      <c r="C131" s="3"/>
      <c r="D131" s="16" t="s">
        <v>962</v>
      </c>
      <c r="E131" s="20" t="s">
        <v>1198</v>
      </c>
      <c r="G131" s="4"/>
    </row>
    <row r="132" spans="3:7" s="2" customFormat="1" outlineLevel="1" x14ac:dyDescent="0.2">
      <c r="C132" s="3"/>
      <c r="D132" s="16" t="s">
        <v>963</v>
      </c>
      <c r="E132" s="20" t="s">
        <v>1199</v>
      </c>
      <c r="G132" s="4"/>
    </row>
    <row r="133" spans="3:7" s="2" customFormat="1" outlineLevel="1" x14ac:dyDescent="0.2">
      <c r="C133" s="3"/>
      <c r="D133" s="10" t="s">
        <v>964</v>
      </c>
      <c r="E133" s="12">
        <v>0</v>
      </c>
      <c r="G133" s="4"/>
    </row>
    <row r="134" spans="3:7" s="2" customFormat="1" ht="30.75" outlineLevel="1" thickBot="1" x14ac:dyDescent="0.3">
      <c r="C134" s="3"/>
      <c r="D134" s="13" t="s">
        <v>965</v>
      </c>
      <c r="E134" s="15" t="s">
        <v>1629</v>
      </c>
      <c r="G134" s="4"/>
    </row>
    <row r="135" spans="3:7" s="2" customFormat="1" ht="15" thickTop="1" x14ac:dyDescent="0.2">
      <c r="C135" s="3"/>
      <c r="D135" s="23"/>
      <c r="E135" s="24"/>
      <c r="G135" s="4"/>
    </row>
    <row r="141" spans="3:7" s="2" customFormat="1" x14ac:dyDescent="0.2">
      <c r="C141" s="3"/>
      <c r="D141" s="3"/>
      <c r="E141" s="9"/>
      <c r="G141" s="4"/>
    </row>
    <row r="142" spans="3:7" s="2" customFormat="1" x14ac:dyDescent="0.2">
      <c r="C142" s="3"/>
      <c r="D142" s="3"/>
      <c r="E142" s="9"/>
      <c r="G142" s="4"/>
    </row>
  </sheetData>
  <mergeCells count="32">
    <mergeCell ref="D116:E116"/>
    <mergeCell ref="D121:E121"/>
    <mergeCell ref="D101:E101"/>
    <mergeCell ref="D104:E104"/>
    <mergeCell ref="D105:E105"/>
    <mergeCell ref="D108:E108"/>
    <mergeCell ref="D112:E112"/>
    <mergeCell ref="D113:E113"/>
    <mergeCell ref="D98:E98"/>
    <mergeCell ref="D62:E62"/>
    <mergeCell ref="D63:E63"/>
    <mergeCell ref="D66:E66"/>
    <mergeCell ref="D71:E71"/>
    <mergeCell ref="D82:E82"/>
    <mergeCell ref="D88:E88"/>
    <mergeCell ref="D90:E90"/>
    <mergeCell ref="D95:E95"/>
    <mergeCell ref="D96:E96"/>
    <mergeCell ref="G76:G77"/>
    <mergeCell ref="D78:E78"/>
    <mergeCell ref="D35:E35"/>
    <mergeCell ref="D41:E41"/>
    <mergeCell ref="D46:E46"/>
    <mergeCell ref="D49:E49"/>
    <mergeCell ref="D52:E52"/>
    <mergeCell ref="D59:E59"/>
    <mergeCell ref="D28:E28"/>
    <mergeCell ref="D2:E2"/>
    <mergeCell ref="D16:E16"/>
    <mergeCell ref="D17:E17"/>
    <mergeCell ref="D24:E24"/>
    <mergeCell ref="D25:E25"/>
  </mergeCells>
  <hyperlinks>
    <hyperlink ref="G1" location="Panoramica!A1" display="Torna alla panoramica →" xr:uid="{6764EEFD-634E-45C1-A424-DE84777B0C0C}"/>
  </hyperlinks>
  <pageMargins left="0.7" right="0.7" top="0.78740157499999996" bottom="0.78740157499999996" header="0.3" footer="0.3"/>
  <legacyDrawing r:id="rId1"/>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37583-0BD7-4517-835A-56441162C10E}">
  <sheetPr codeName="Tabelle81">
    <outlinePr summaryBelow="0"/>
  </sheetPr>
  <dimension ref="A1:EY146"/>
  <sheetViews>
    <sheetView zoomScaleNormal="100" workbookViewId="0">
      <pane ySplit="1" topLeftCell="A2" activePane="bottomLeft" state="frozen"/>
      <selection pane="bottomLeft" activeCell="G1" sqref="G1"/>
    </sheetView>
  </sheetViews>
  <sheetFormatPr baseColWidth="10" defaultColWidth="10.85546875" defaultRowHeight="14.25" outlineLevelRow="1" x14ac:dyDescent="0.2"/>
  <cols>
    <col min="1" max="2" width="4" style="2" customWidth="1"/>
    <col min="3" max="3" width="1.5703125" style="3" customWidth="1"/>
    <col min="4" max="4" width="28.7109375" style="3" customWidth="1"/>
    <col min="5" max="5" width="98.85546875" style="9" customWidth="1"/>
    <col min="6" max="6" width="1.5703125" style="2" customWidth="1"/>
    <col min="7" max="7" width="128.5703125" style="4" customWidth="1"/>
    <col min="8" max="155" width="10.85546875" style="2"/>
    <col min="156" max="16384" width="10.85546875" style="25"/>
  </cols>
  <sheetData>
    <row r="1" spans="3:8" s="2" customFormat="1" ht="50.1" customHeight="1" thickBot="1" x14ac:dyDescent="0.25">
      <c r="C1" s="3"/>
      <c r="D1" s="117" t="s">
        <v>1741</v>
      </c>
      <c r="G1" s="113" t="s">
        <v>967</v>
      </c>
    </row>
    <row r="2" spans="3:8" s="2" customFormat="1" ht="29.25" thickTop="1" thickBot="1" x14ac:dyDescent="0.45">
      <c r="C2" s="3"/>
      <c r="D2" s="158" t="s">
        <v>872</v>
      </c>
      <c r="E2" s="159"/>
      <c r="G2" s="4"/>
    </row>
    <row r="3" spans="3:8" s="2" customFormat="1" ht="115.5" outlineLevel="1" thickTop="1" x14ac:dyDescent="0.25">
      <c r="C3" s="3"/>
      <c r="D3" s="14" t="s">
        <v>873</v>
      </c>
      <c r="E3" s="5" t="s">
        <v>725</v>
      </c>
      <c r="G3" s="4"/>
      <c r="H3" s="6"/>
    </row>
    <row r="4" spans="3:8" s="2" customFormat="1" ht="15" outlineLevel="1" x14ac:dyDescent="0.25">
      <c r="C4" s="3"/>
      <c r="D4" s="11" t="s">
        <v>874</v>
      </c>
      <c r="E4" s="7" t="s">
        <v>1287</v>
      </c>
      <c r="G4" s="4"/>
    </row>
    <row r="5" spans="3:8" s="2" customFormat="1" ht="30" outlineLevel="1" x14ac:dyDescent="0.25">
      <c r="C5" s="3"/>
      <c r="D5" s="11" t="s">
        <v>782</v>
      </c>
      <c r="E5" s="7" t="s">
        <v>109</v>
      </c>
      <c r="G5" s="4"/>
    </row>
    <row r="6" spans="3:8" s="2" customFormat="1" ht="15" outlineLevel="1" x14ac:dyDescent="0.25">
      <c r="C6" s="3"/>
      <c r="D6" s="11" t="s">
        <v>773</v>
      </c>
      <c r="E6" s="7" t="s">
        <v>1742</v>
      </c>
      <c r="G6" s="4"/>
    </row>
    <row r="7" spans="3:8" s="2" customFormat="1" ht="15" outlineLevel="1" x14ac:dyDescent="0.25">
      <c r="C7" s="3"/>
      <c r="D7" s="11" t="s">
        <v>798</v>
      </c>
      <c r="E7" s="7" t="s">
        <v>1743</v>
      </c>
      <c r="G7" s="4"/>
    </row>
    <row r="8" spans="3:8" s="2" customFormat="1" ht="15" outlineLevel="1" x14ac:dyDescent="0.25">
      <c r="C8" s="3"/>
      <c r="D8" s="11" t="s">
        <v>797</v>
      </c>
      <c r="E8" s="7" t="s">
        <v>108</v>
      </c>
      <c r="G8" s="4"/>
    </row>
    <row r="9" spans="3:8" s="2" customFormat="1" ht="30" outlineLevel="1" x14ac:dyDescent="0.25">
      <c r="C9" s="3"/>
      <c r="D9" s="11" t="s">
        <v>875</v>
      </c>
      <c r="E9" s="7" t="s">
        <v>753</v>
      </c>
      <c r="G9" s="4"/>
    </row>
    <row r="10" spans="3:8" s="2" customFormat="1" outlineLevel="1" x14ac:dyDescent="0.2">
      <c r="C10" s="3"/>
      <c r="D10" s="73" t="s">
        <v>876</v>
      </c>
      <c r="E10" s="56" t="s">
        <v>1744</v>
      </c>
      <c r="G10" s="4"/>
    </row>
    <row r="11" spans="3:8" s="2" customFormat="1" ht="45" outlineLevel="1" x14ac:dyDescent="0.25">
      <c r="C11" s="3"/>
      <c r="D11" s="11" t="s">
        <v>877</v>
      </c>
      <c r="E11" s="7">
        <v>80</v>
      </c>
      <c r="G11" s="4"/>
    </row>
    <row r="12" spans="3:8" s="2" customFormat="1" ht="28.5" outlineLevel="1" x14ac:dyDescent="0.2">
      <c r="C12" s="3"/>
      <c r="D12" s="16" t="s">
        <v>878</v>
      </c>
      <c r="E12" s="28">
        <v>80</v>
      </c>
      <c r="G12" s="4"/>
    </row>
    <row r="13" spans="3:8" s="2" customFormat="1" ht="28.5" outlineLevel="1" x14ac:dyDescent="0.2">
      <c r="C13" s="3"/>
      <c r="D13" s="16" t="s">
        <v>879</v>
      </c>
      <c r="E13" s="28">
        <v>0</v>
      </c>
      <c r="G13" s="4"/>
    </row>
    <row r="14" spans="3:8" s="2" customFormat="1" ht="15" outlineLevel="1" thickBot="1" x14ac:dyDescent="0.25">
      <c r="C14" s="3"/>
      <c r="D14" s="17" t="s">
        <v>880</v>
      </c>
      <c r="E14" s="92">
        <v>0</v>
      </c>
      <c r="G14" s="4"/>
    </row>
    <row r="15" spans="3:8" ht="15.75" thickTop="1" thickBot="1" x14ac:dyDescent="0.25"/>
    <row r="16" spans="3:8" ht="29.25" thickTop="1" thickBot="1" x14ac:dyDescent="0.45">
      <c r="D16" s="158" t="s">
        <v>881</v>
      </c>
      <c r="E16" s="159"/>
    </row>
    <row r="17" spans="3:7" s="2" customFormat="1" ht="21.75" thickTop="1" thickBot="1" x14ac:dyDescent="0.35">
      <c r="C17" s="3"/>
      <c r="D17" s="160" t="s">
        <v>882</v>
      </c>
      <c r="E17" s="161"/>
      <c r="G17" s="4"/>
    </row>
    <row r="18" spans="3:7" s="2" customFormat="1" ht="60.75" outlineLevel="1" thickTop="1" x14ac:dyDescent="0.25">
      <c r="C18" s="3"/>
      <c r="D18" s="14" t="s">
        <v>883</v>
      </c>
      <c r="E18" s="5" t="s">
        <v>1005</v>
      </c>
      <c r="G18" s="4"/>
    </row>
    <row r="19" spans="3:7" s="2" customFormat="1" ht="15" outlineLevel="1" x14ac:dyDescent="0.25">
      <c r="C19" s="3"/>
      <c r="D19" s="11" t="s">
        <v>884</v>
      </c>
      <c r="E19" s="7" t="s">
        <v>795</v>
      </c>
      <c r="G19" s="4"/>
    </row>
    <row r="20" spans="3:7" s="2" customFormat="1" ht="28.5" outlineLevel="1" x14ac:dyDescent="0.2">
      <c r="C20" s="3"/>
      <c r="D20" s="10" t="s">
        <v>885</v>
      </c>
      <c r="E20" s="12" t="s">
        <v>498</v>
      </c>
      <c r="G20" s="4"/>
    </row>
    <row r="21" spans="3:7" s="2" customFormat="1" ht="45" outlineLevel="1" x14ac:dyDescent="0.25">
      <c r="C21" s="3"/>
      <c r="D21" s="11" t="s">
        <v>886</v>
      </c>
      <c r="E21" s="7" t="s">
        <v>795</v>
      </c>
      <c r="G21" s="4"/>
    </row>
    <row r="22" spans="3:7" s="2" customFormat="1" ht="29.25" outlineLevel="1" thickBot="1" x14ac:dyDescent="0.25">
      <c r="C22" s="3"/>
      <c r="D22" s="45" t="s">
        <v>887</v>
      </c>
      <c r="E22" s="46" t="s">
        <v>256</v>
      </c>
      <c r="G22" s="4"/>
    </row>
    <row r="23" spans="3:7" ht="15.75" thickTop="1" thickBot="1" x14ac:dyDescent="0.25"/>
    <row r="24" spans="3:7" s="2" customFormat="1" ht="21.75" thickTop="1" thickBot="1" x14ac:dyDescent="0.35">
      <c r="C24" s="3"/>
      <c r="D24" s="147" t="s">
        <v>888</v>
      </c>
      <c r="E24" s="148"/>
      <c r="G24" s="4"/>
    </row>
    <row r="25" spans="3:7" s="2" customFormat="1" ht="19.5" thickTop="1" thickBot="1" x14ac:dyDescent="0.25">
      <c r="C25" s="3"/>
      <c r="D25" s="153" t="s">
        <v>889</v>
      </c>
      <c r="E25" s="154"/>
      <c r="G25" s="29"/>
    </row>
    <row r="26" spans="3:7" s="2" customFormat="1" ht="44.25" outlineLevel="1" thickTop="1" x14ac:dyDescent="0.25">
      <c r="C26" s="3"/>
      <c r="D26" s="14" t="s">
        <v>890</v>
      </c>
      <c r="E26" s="5" t="s">
        <v>982</v>
      </c>
      <c r="G26" s="4"/>
    </row>
    <row r="27" spans="3:7" s="2" customFormat="1" ht="30.75" outlineLevel="1" thickBot="1" x14ac:dyDescent="0.3">
      <c r="C27" s="3"/>
      <c r="D27" s="13" t="s">
        <v>891</v>
      </c>
      <c r="E27" s="32">
        <v>250</v>
      </c>
      <c r="G27" s="4"/>
    </row>
    <row r="28" spans="3:7" s="2" customFormat="1" ht="19.5" thickTop="1" thickBot="1" x14ac:dyDescent="0.25">
      <c r="C28" s="3"/>
      <c r="D28" s="153" t="s">
        <v>892</v>
      </c>
      <c r="E28" s="154"/>
      <c r="G28" s="29"/>
    </row>
    <row r="29" spans="3:7" s="2" customFormat="1" ht="30.75" outlineLevel="1" thickTop="1" x14ac:dyDescent="0.25">
      <c r="C29" s="3"/>
      <c r="D29" s="14" t="s">
        <v>893</v>
      </c>
      <c r="E29" s="112" t="s">
        <v>111</v>
      </c>
      <c r="G29" s="4"/>
    </row>
    <row r="30" spans="3:7" s="2" customFormat="1" ht="30" outlineLevel="1" x14ac:dyDescent="0.25">
      <c r="C30" s="3"/>
      <c r="D30" s="11" t="s">
        <v>894</v>
      </c>
      <c r="E30" s="7" t="s">
        <v>107</v>
      </c>
      <c r="G30" s="4"/>
    </row>
    <row r="31" spans="3:7" s="2" customFormat="1" ht="60" outlineLevel="1" x14ac:dyDescent="0.25">
      <c r="C31" s="3"/>
      <c r="D31" s="11" t="s">
        <v>895</v>
      </c>
      <c r="E31" s="7" t="s">
        <v>802</v>
      </c>
      <c r="G31" s="4"/>
    </row>
    <row r="32" spans="3:7" s="2" customFormat="1" ht="30" outlineLevel="1" x14ac:dyDescent="0.25">
      <c r="C32" s="3"/>
      <c r="D32" s="11" t="s">
        <v>896</v>
      </c>
      <c r="E32" s="7" t="s">
        <v>805</v>
      </c>
      <c r="G32" s="4"/>
    </row>
    <row r="33" spans="3:7" s="2" customFormat="1" ht="30" outlineLevel="1" x14ac:dyDescent="0.25">
      <c r="C33" s="3"/>
      <c r="D33" s="11" t="s">
        <v>897</v>
      </c>
      <c r="E33" s="7" t="s">
        <v>1165</v>
      </c>
      <c r="G33" s="4"/>
    </row>
    <row r="34" spans="3:7" s="2" customFormat="1" ht="15" outlineLevel="1" thickBot="1" x14ac:dyDescent="0.25">
      <c r="C34" s="3"/>
      <c r="D34" s="17" t="s">
        <v>898</v>
      </c>
      <c r="E34" s="8" t="s">
        <v>303</v>
      </c>
      <c r="G34" s="4"/>
    </row>
    <row r="35" spans="3:7" s="2" customFormat="1" ht="19.5" thickTop="1" thickBot="1" x14ac:dyDescent="0.25">
      <c r="C35" s="3"/>
      <c r="D35" s="153" t="s">
        <v>783</v>
      </c>
      <c r="E35" s="154"/>
      <c r="G35" s="4"/>
    </row>
    <row r="36" spans="3:7" s="2" customFormat="1" ht="30.75" outlineLevel="1" thickTop="1" x14ac:dyDescent="0.25">
      <c r="C36" s="3"/>
      <c r="D36" s="14" t="s">
        <v>900</v>
      </c>
      <c r="E36" s="5" t="s">
        <v>781</v>
      </c>
      <c r="G36" s="4"/>
    </row>
    <row r="37" spans="3:7" s="2" customFormat="1" ht="30" outlineLevel="1" x14ac:dyDescent="0.25">
      <c r="C37" s="3"/>
      <c r="D37" s="11" t="s">
        <v>901</v>
      </c>
      <c r="E37" s="7" t="s">
        <v>779</v>
      </c>
      <c r="G37" s="4"/>
    </row>
    <row r="38" spans="3:7" s="2" customFormat="1" ht="30" outlineLevel="1" x14ac:dyDescent="0.25">
      <c r="C38" s="3"/>
      <c r="D38" s="11" t="s">
        <v>902</v>
      </c>
      <c r="E38" s="7" t="s">
        <v>789</v>
      </c>
      <c r="G38" s="4"/>
    </row>
    <row r="39" spans="3:7" s="2" customFormat="1" ht="30" outlineLevel="1" x14ac:dyDescent="0.25">
      <c r="C39" s="3"/>
      <c r="D39" s="11" t="s">
        <v>903</v>
      </c>
      <c r="E39" s="7" t="s">
        <v>791</v>
      </c>
      <c r="G39" s="4"/>
    </row>
    <row r="40" spans="3:7" s="2" customFormat="1" ht="30.75" outlineLevel="1" thickBot="1" x14ac:dyDescent="0.3">
      <c r="C40" s="3"/>
      <c r="D40" s="13" t="s">
        <v>904</v>
      </c>
      <c r="E40" s="8" t="s">
        <v>1165</v>
      </c>
      <c r="G40" s="4"/>
    </row>
    <row r="41" spans="3:7" s="2" customFormat="1" ht="19.5" thickTop="1" thickBot="1" x14ac:dyDescent="0.25">
      <c r="C41" s="3"/>
      <c r="D41" s="153" t="s">
        <v>905</v>
      </c>
      <c r="E41" s="154"/>
      <c r="G41" s="4"/>
    </row>
    <row r="42" spans="3:7" s="2" customFormat="1" ht="15.75" outlineLevel="1" thickTop="1" x14ac:dyDescent="0.25">
      <c r="C42" s="3"/>
      <c r="D42" s="14" t="s">
        <v>906</v>
      </c>
      <c r="E42" s="5" t="s">
        <v>779</v>
      </c>
      <c r="G42" s="4"/>
    </row>
    <row r="43" spans="3:7" s="2" customFormat="1" ht="15" outlineLevel="1" x14ac:dyDescent="0.25">
      <c r="C43" s="3"/>
      <c r="D43" s="11" t="s">
        <v>907</v>
      </c>
      <c r="E43" s="7" t="s">
        <v>780</v>
      </c>
      <c r="G43" s="4"/>
    </row>
    <row r="44" spans="3:7" s="2" customFormat="1" ht="15" outlineLevel="1" x14ac:dyDescent="0.25">
      <c r="C44" s="3"/>
      <c r="D44" s="11" t="s">
        <v>1</v>
      </c>
      <c r="E44" s="7" t="s">
        <v>779</v>
      </c>
      <c r="G44" s="4"/>
    </row>
    <row r="45" spans="3:7" s="2" customFormat="1" ht="15.75" outlineLevel="1" thickBot="1" x14ac:dyDescent="0.3">
      <c r="C45" s="3"/>
      <c r="D45" s="13" t="s">
        <v>908</v>
      </c>
      <c r="E45" s="8" t="s">
        <v>1188</v>
      </c>
      <c r="G45" s="4"/>
    </row>
    <row r="46" spans="3:7" s="2" customFormat="1" ht="19.5" thickTop="1" thickBot="1" x14ac:dyDescent="0.25">
      <c r="C46" s="3"/>
      <c r="D46" s="153" t="s">
        <v>909</v>
      </c>
      <c r="E46" s="154"/>
      <c r="G46" s="4"/>
    </row>
    <row r="47" spans="3:7" s="2" customFormat="1" ht="15.75" outlineLevel="1" thickTop="1" x14ac:dyDescent="0.25">
      <c r="C47" s="3"/>
      <c r="D47" s="14" t="s">
        <v>827</v>
      </c>
      <c r="E47" s="5" t="s">
        <v>779</v>
      </c>
      <c r="G47" s="4"/>
    </row>
    <row r="48" spans="3:7" s="2" customFormat="1" ht="15.75" outlineLevel="1" thickBot="1" x14ac:dyDescent="0.3">
      <c r="C48" s="3"/>
      <c r="D48" s="13" t="s">
        <v>2</v>
      </c>
      <c r="E48" s="8" t="s">
        <v>779</v>
      </c>
      <c r="G48" s="4"/>
    </row>
    <row r="49" spans="3:7" s="2" customFormat="1" ht="19.5" thickTop="1" thickBot="1" x14ac:dyDescent="0.25">
      <c r="C49" s="3"/>
      <c r="D49" s="153" t="s">
        <v>910</v>
      </c>
      <c r="E49" s="154"/>
      <c r="G49" s="4"/>
    </row>
    <row r="50" spans="3:7" s="2" customFormat="1" ht="30.75" outlineLevel="1" thickTop="1" x14ac:dyDescent="0.25">
      <c r="C50" s="3"/>
      <c r="D50" s="14" t="s">
        <v>829</v>
      </c>
      <c r="E50" s="5" t="s">
        <v>779</v>
      </c>
      <c r="G50" s="4"/>
    </row>
    <row r="51" spans="3:7" s="2" customFormat="1" ht="30.75" outlineLevel="1" thickBot="1" x14ac:dyDescent="0.3">
      <c r="C51" s="3"/>
      <c r="D51" s="13" t="s">
        <v>830</v>
      </c>
      <c r="E51" s="8" t="s">
        <v>779</v>
      </c>
      <c r="G51" s="4"/>
    </row>
    <row r="52" spans="3:7" s="2" customFormat="1" ht="19.5" thickTop="1" thickBot="1" x14ac:dyDescent="0.25">
      <c r="C52" s="3"/>
      <c r="D52" s="153" t="s">
        <v>911</v>
      </c>
      <c r="E52" s="154"/>
      <c r="G52" s="4"/>
    </row>
    <row r="53" spans="3:7" s="2" customFormat="1" ht="30.75" outlineLevel="1" thickTop="1" x14ac:dyDescent="0.25">
      <c r="C53" s="3"/>
      <c r="D53" s="14" t="s">
        <v>828</v>
      </c>
      <c r="E53" s="5" t="s">
        <v>779</v>
      </c>
      <c r="G53" s="4"/>
    </row>
    <row r="54" spans="3:7" s="2" customFormat="1" ht="28.5" outlineLevel="1" x14ac:dyDescent="0.2">
      <c r="C54" s="3"/>
      <c r="D54" s="16" t="s">
        <v>912</v>
      </c>
      <c r="E54" s="28" t="s">
        <v>781</v>
      </c>
      <c r="G54" s="4"/>
    </row>
    <row r="55" spans="3:7" s="2" customFormat="1" outlineLevel="1" x14ac:dyDescent="0.2">
      <c r="C55" s="3"/>
      <c r="D55" s="16" t="s">
        <v>913</v>
      </c>
      <c r="E55" s="28" t="s">
        <v>781</v>
      </c>
      <c r="G55" s="4"/>
    </row>
    <row r="56" spans="3:7" s="2" customFormat="1" outlineLevel="1" x14ac:dyDescent="0.2">
      <c r="C56" s="3"/>
      <c r="D56" s="16" t="s">
        <v>914</v>
      </c>
      <c r="E56" s="28" t="s">
        <v>781</v>
      </c>
      <c r="G56" s="4"/>
    </row>
    <row r="57" spans="3:7" s="2" customFormat="1" ht="28.5" outlineLevel="1" x14ac:dyDescent="0.2">
      <c r="C57" s="3"/>
      <c r="D57" s="16" t="s">
        <v>915</v>
      </c>
      <c r="E57" s="28" t="s">
        <v>781</v>
      </c>
      <c r="G57" s="4"/>
    </row>
    <row r="58" spans="3:7" s="2" customFormat="1" ht="15" outlineLevel="1" thickBot="1" x14ac:dyDescent="0.25">
      <c r="C58" s="3"/>
      <c r="D58" s="17" t="s">
        <v>916</v>
      </c>
      <c r="E58" s="92" t="s">
        <v>1188</v>
      </c>
      <c r="G58" s="4"/>
    </row>
    <row r="59" spans="3:7" s="2" customFormat="1" ht="19.5" thickTop="1" thickBot="1" x14ac:dyDescent="0.25">
      <c r="C59" s="3"/>
      <c r="D59" s="153" t="s">
        <v>917</v>
      </c>
      <c r="E59" s="154"/>
      <c r="G59" s="4"/>
    </row>
    <row r="60" spans="3:7" s="2" customFormat="1" ht="16.5" thickTop="1" thickBot="1" x14ac:dyDescent="0.3">
      <c r="C60" s="3"/>
      <c r="D60" s="47"/>
      <c r="E60" s="48" t="s">
        <v>1188</v>
      </c>
      <c r="G60" s="4"/>
    </row>
    <row r="61" spans="3:7" ht="15.75" thickTop="1" thickBot="1" x14ac:dyDescent="0.25"/>
    <row r="62" spans="3:7" s="2" customFormat="1" ht="21.75" thickTop="1" thickBot="1" x14ac:dyDescent="0.35">
      <c r="C62" s="3"/>
      <c r="D62" s="147" t="s">
        <v>918</v>
      </c>
      <c r="E62" s="148"/>
      <c r="G62" s="4"/>
    </row>
    <row r="63" spans="3:7" s="2" customFormat="1" ht="19.5" thickTop="1" thickBot="1" x14ac:dyDescent="0.25">
      <c r="C63" s="3"/>
      <c r="D63" s="153" t="s">
        <v>919</v>
      </c>
      <c r="E63" s="154"/>
      <c r="G63" s="4"/>
    </row>
    <row r="64" spans="3:7" s="2" customFormat="1" ht="30.75" outlineLevel="1" thickTop="1" x14ac:dyDescent="0.25">
      <c r="C64" s="3"/>
      <c r="D64" s="14" t="s">
        <v>831</v>
      </c>
      <c r="E64" s="5" t="s">
        <v>779</v>
      </c>
      <c r="F64" s="19"/>
      <c r="G64" s="4"/>
    </row>
    <row r="65" spans="3:7" s="2" customFormat="1" ht="15.75" outlineLevel="1" thickBot="1" x14ac:dyDescent="0.3">
      <c r="C65" s="3"/>
      <c r="D65" s="13" t="s">
        <v>3</v>
      </c>
      <c r="E65" s="8" t="s">
        <v>779</v>
      </c>
      <c r="G65" s="4"/>
    </row>
    <row r="66" spans="3:7" s="2" customFormat="1" ht="19.5" thickTop="1" thickBot="1" x14ac:dyDescent="0.25">
      <c r="C66" s="3"/>
      <c r="D66" s="153" t="s">
        <v>920</v>
      </c>
      <c r="E66" s="154"/>
      <c r="G66" s="4"/>
    </row>
    <row r="67" spans="3:7" s="2" customFormat="1" ht="15.75" outlineLevel="1" thickTop="1" x14ac:dyDescent="0.25">
      <c r="C67" s="3"/>
      <c r="D67" s="14" t="s">
        <v>821</v>
      </c>
      <c r="E67" s="5" t="s">
        <v>779</v>
      </c>
      <c r="G67" s="4"/>
    </row>
    <row r="68" spans="3:7" s="2" customFormat="1" ht="15" outlineLevel="1" x14ac:dyDescent="0.25">
      <c r="C68" s="3"/>
      <c r="D68" s="11" t="s">
        <v>822</v>
      </c>
      <c r="E68" s="7" t="s">
        <v>779</v>
      </c>
      <c r="G68" s="4"/>
    </row>
    <row r="69" spans="3:7" s="2" customFormat="1" ht="30.75" outlineLevel="1" thickBot="1" x14ac:dyDescent="0.3">
      <c r="C69" s="3"/>
      <c r="D69" s="13" t="s">
        <v>823</v>
      </c>
      <c r="E69" s="8" t="s">
        <v>779</v>
      </c>
      <c r="G69" s="4"/>
    </row>
    <row r="70" spans="3:7" s="2" customFormat="1" ht="15.75" thickTop="1" thickBot="1" x14ac:dyDescent="0.25">
      <c r="C70" s="3"/>
      <c r="D70" s="3"/>
      <c r="E70" s="9"/>
      <c r="G70" s="4"/>
    </row>
    <row r="71" spans="3:7" s="2" customFormat="1" ht="21.75" thickTop="1" thickBot="1" x14ac:dyDescent="0.35">
      <c r="C71" s="3"/>
      <c r="D71" s="147" t="s">
        <v>921</v>
      </c>
      <c r="E71" s="148"/>
      <c r="G71" s="4"/>
    </row>
    <row r="72" spans="3:7" s="2" customFormat="1" ht="44.25" outlineLevel="1" thickTop="1" x14ac:dyDescent="0.25">
      <c r="C72" s="3"/>
      <c r="D72" s="14" t="s">
        <v>1451</v>
      </c>
      <c r="E72" s="5" t="s">
        <v>775</v>
      </c>
      <c r="G72" s="4"/>
    </row>
    <row r="73" spans="3:7" s="2" customFormat="1" ht="30" outlineLevel="1" x14ac:dyDescent="0.25">
      <c r="C73" s="3"/>
      <c r="D73" s="11" t="s">
        <v>922</v>
      </c>
      <c r="E73" s="7" t="s">
        <v>833</v>
      </c>
      <c r="G73" s="4"/>
    </row>
    <row r="74" spans="3:7" s="2" customFormat="1" ht="15" outlineLevel="1" x14ac:dyDescent="0.25">
      <c r="C74" s="3"/>
      <c r="D74" s="11" t="s">
        <v>923</v>
      </c>
      <c r="E74" s="7" t="s">
        <v>839</v>
      </c>
      <c r="G74" s="4"/>
    </row>
    <row r="75" spans="3:7" s="2" customFormat="1" ht="30" outlineLevel="1" x14ac:dyDescent="0.25">
      <c r="C75" s="3"/>
      <c r="D75" s="11" t="s">
        <v>924</v>
      </c>
      <c r="E75" s="7" t="s">
        <v>978</v>
      </c>
      <c r="G75" s="4"/>
    </row>
    <row r="76" spans="3:7" s="2" customFormat="1" ht="57.75" outlineLevel="1" x14ac:dyDescent="0.25">
      <c r="C76" s="3"/>
      <c r="D76" s="11" t="s">
        <v>925</v>
      </c>
      <c r="E76" s="7" t="s">
        <v>1270</v>
      </c>
      <c r="G76" s="157"/>
    </row>
    <row r="77" spans="3:7" s="2" customFormat="1" ht="15" outlineLevel="1" thickBot="1" x14ac:dyDescent="0.25">
      <c r="C77" s="3"/>
      <c r="D77" s="45" t="s">
        <v>926</v>
      </c>
      <c r="E77" s="46" t="s">
        <v>256</v>
      </c>
      <c r="G77" s="157"/>
    </row>
    <row r="78" spans="3:7" s="2" customFormat="1" ht="19.5" thickTop="1" thickBot="1" x14ac:dyDescent="0.25">
      <c r="C78" s="3"/>
      <c r="D78" s="153" t="s">
        <v>927</v>
      </c>
      <c r="E78" s="154"/>
      <c r="G78" s="4"/>
    </row>
    <row r="79" spans="3:7" s="2" customFormat="1" ht="30.75" outlineLevel="1" thickTop="1" x14ac:dyDescent="0.25">
      <c r="C79" s="3"/>
      <c r="D79" s="14" t="s">
        <v>928</v>
      </c>
      <c r="E79" s="5" t="s">
        <v>987</v>
      </c>
      <c r="G79" s="4"/>
    </row>
    <row r="80" spans="3:7" s="2" customFormat="1" ht="28.5" outlineLevel="1" x14ac:dyDescent="0.2">
      <c r="C80" s="3"/>
      <c r="D80" s="16" t="s">
        <v>929</v>
      </c>
      <c r="E80" s="28" t="s">
        <v>439</v>
      </c>
      <c r="G80" s="4"/>
    </row>
    <row r="81" spans="3:7" s="2" customFormat="1" ht="30.75" outlineLevel="1" thickBot="1" x14ac:dyDescent="0.3">
      <c r="C81" s="3"/>
      <c r="D81" s="13" t="s">
        <v>930</v>
      </c>
      <c r="E81" s="57" t="s">
        <v>457</v>
      </c>
      <c r="G81" s="4"/>
    </row>
    <row r="82" spans="3:7" s="2" customFormat="1" ht="19.5" thickTop="1" thickBot="1" x14ac:dyDescent="0.25">
      <c r="C82" s="3"/>
      <c r="D82" s="153" t="s">
        <v>931</v>
      </c>
      <c r="E82" s="154"/>
      <c r="G82" s="29"/>
    </row>
    <row r="83" spans="3:7" s="2" customFormat="1" ht="15.75" outlineLevel="1" thickTop="1" x14ac:dyDescent="0.25">
      <c r="C83" s="3"/>
      <c r="D83" s="14" t="s">
        <v>819</v>
      </c>
      <c r="E83" s="5" t="s">
        <v>781</v>
      </c>
      <c r="G83" s="4"/>
    </row>
    <row r="84" spans="3:7" s="2" customFormat="1" ht="30" outlineLevel="1" x14ac:dyDescent="0.25">
      <c r="C84" s="3"/>
      <c r="D84" s="11" t="s">
        <v>818</v>
      </c>
      <c r="E84" s="7" t="s">
        <v>781</v>
      </c>
      <c r="G84" s="4"/>
    </row>
    <row r="85" spans="3:7" s="2" customFormat="1" ht="105" outlineLevel="1" x14ac:dyDescent="0.25">
      <c r="C85" s="3"/>
      <c r="D85" s="11" t="s">
        <v>826</v>
      </c>
      <c r="E85" s="7" t="s">
        <v>779</v>
      </c>
      <c r="G85" s="4"/>
    </row>
    <row r="86" spans="3:7" s="2" customFormat="1" ht="45" outlineLevel="1" x14ac:dyDescent="0.25">
      <c r="C86" s="3"/>
      <c r="D86" s="11" t="s">
        <v>820</v>
      </c>
      <c r="E86" s="7" t="s">
        <v>781</v>
      </c>
      <c r="G86" s="4"/>
    </row>
    <row r="87" spans="3:7" s="2" customFormat="1" ht="30.75" outlineLevel="1" thickBot="1" x14ac:dyDescent="0.3">
      <c r="C87" s="3"/>
      <c r="D87" s="13" t="s">
        <v>932</v>
      </c>
      <c r="E87" s="8" t="s">
        <v>781</v>
      </c>
      <c r="G87" s="4"/>
    </row>
    <row r="88" spans="3:7" s="2" customFormat="1" ht="19.5" thickTop="1" thickBot="1" x14ac:dyDescent="0.25">
      <c r="C88" s="3"/>
      <c r="D88" s="153" t="s">
        <v>933</v>
      </c>
      <c r="E88" s="154"/>
      <c r="G88" s="4"/>
    </row>
    <row r="89" spans="3:7" s="2" customFormat="1" ht="15.75" outlineLevel="1" thickTop="1" x14ac:dyDescent="0.25">
      <c r="C89" s="3"/>
      <c r="D89" s="14" t="s">
        <v>934</v>
      </c>
      <c r="E89" s="5" t="s">
        <v>781</v>
      </c>
      <c r="G89" s="4"/>
    </row>
    <row r="90" spans="3:7" s="2" customFormat="1" ht="45" outlineLevel="1" x14ac:dyDescent="0.25">
      <c r="C90" s="3"/>
      <c r="D90" s="11" t="s">
        <v>935</v>
      </c>
      <c r="E90" s="7" t="s">
        <v>1164</v>
      </c>
      <c r="G90" s="4"/>
    </row>
    <row r="91" spans="3:7" s="2" customFormat="1" ht="30" outlineLevel="1" x14ac:dyDescent="0.25">
      <c r="C91" s="3"/>
      <c r="D91" s="11" t="s">
        <v>936</v>
      </c>
      <c r="E91" s="7" t="s">
        <v>781</v>
      </c>
      <c r="G91" s="4"/>
    </row>
    <row r="92" spans="3:7" s="2" customFormat="1" ht="15" outlineLevel="1" x14ac:dyDescent="0.25">
      <c r="C92" s="3"/>
      <c r="D92" s="11" t="s">
        <v>933</v>
      </c>
      <c r="E92" s="7" t="s">
        <v>1165</v>
      </c>
      <c r="G92" s="4"/>
    </row>
    <row r="93" spans="3:7" s="2" customFormat="1" ht="15" outlineLevel="1" thickBot="1" x14ac:dyDescent="0.25">
      <c r="C93" s="3"/>
      <c r="D93" s="21" t="s">
        <v>885</v>
      </c>
      <c r="E93" s="15">
        <v>0</v>
      </c>
      <c r="G93" s="4"/>
    </row>
    <row r="94" spans="3:7" s="2" customFormat="1" ht="19.5" thickTop="1" thickBot="1" x14ac:dyDescent="0.25">
      <c r="C94" s="3"/>
      <c r="D94" s="153" t="s">
        <v>937</v>
      </c>
      <c r="E94" s="154"/>
      <c r="G94" s="4"/>
    </row>
    <row r="95" spans="3:7" s="2" customFormat="1" ht="15.75" outlineLevel="1" thickTop="1" x14ac:dyDescent="0.25">
      <c r="C95" s="3"/>
      <c r="D95" s="14" t="s">
        <v>938</v>
      </c>
      <c r="E95" s="5" t="s">
        <v>780</v>
      </c>
      <c r="G95" s="4"/>
    </row>
    <row r="96" spans="3:7" s="2" customFormat="1" ht="15" outlineLevel="1" x14ac:dyDescent="0.25">
      <c r="C96" s="3"/>
      <c r="D96" s="11" t="s">
        <v>939</v>
      </c>
      <c r="E96" s="7" t="s">
        <v>780</v>
      </c>
      <c r="G96" s="4"/>
    </row>
    <row r="97" spans="3:7" s="2" customFormat="1" ht="15.75" outlineLevel="1" thickBot="1" x14ac:dyDescent="0.3">
      <c r="C97" s="3"/>
      <c r="D97" s="13" t="s">
        <v>940</v>
      </c>
      <c r="E97" s="8" t="s">
        <v>1188</v>
      </c>
      <c r="G97" s="4"/>
    </row>
    <row r="98" spans="3:7" s="2" customFormat="1" ht="15.75" thickTop="1" thickBot="1" x14ac:dyDescent="0.25">
      <c r="C98" s="3"/>
      <c r="D98" s="3"/>
      <c r="E98" s="9"/>
      <c r="G98" s="4"/>
    </row>
    <row r="99" spans="3:7" s="2" customFormat="1" ht="21.75" thickTop="1" thickBot="1" x14ac:dyDescent="0.35">
      <c r="C99" s="3"/>
      <c r="D99" s="147" t="s">
        <v>941</v>
      </c>
      <c r="E99" s="148"/>
      <c r="G99" s="18"/>
    </row>
    <row r="100" spans="3:7" s="2" customFormat="1" ht="19.5" thickTop="1" thickBot="1" x14ac:dyDescent="0.25">
      <c r="C100" s="3"/>
      <c r="D100" s="153" t="s">
        <v>300</v>
      </c>
      <c r="E100" s="154"/>
      <c r="G100" s="18"/>
    </row>
    <row r="101" spans="3:7" s="2" customFormat="1" ht="16.5" outlineLevel="1" thickTop="1" thickBot="1" x14ac:dyDescent="0.3">
      <c r="C101" s="3"/>
      <c r="D101" s="47" t="s">
        <v>824</v>
      </c>
      <c r="E101" s="48" t="s">
        <v>779</v>
      </c>
      <c r="G101" s="4"/>
    </row>
    <row r="102" spans="3:7" s="2" customFormat="1" ht="19.5" thickTop="1" thickBot="1" x14ac:dyDescent="0.25">
      <c r="C102" s="3"/>
      <c r="D102" s="153" t="s">
        <v>942</v>
      </c>
      <c r="E102" s="154"/>
      <c r="G102" s="4"/>
    </row>
    <row r="103" spans="3:7" s="2" customFormat="1" ht="15.75" outlineLevel="1" thickTop="1" x14ac:dyDescent="0.25">
      <c r="C103" s="3"/>
      <c r="D103" s="14" t="s">
        <v>825</v>
      </c>
      <c r="E103" s="5" t="s">
        <v>788</v>
      </c>
      <c r="G103" s="4"/>
    </row>
    <row r="104" spans="3:7" s="2" customFormat="1" ht="45.75" outlineLevel="1" thickBot="1" x14ac:dyDescent="0.3">
      <c r="C104" s="3"/>
      <c r="D104" s="13" t="s">
        <v>817</v>
      </c>
      <c r="E104" s="8" t="s">
        <v>781</v>
      </c>
      <c r="G104" s="4"/>
    </row>
    <row r="105" spans="3:7" s="2" customFormat="1" ht="19.5" thickTop="1" thickBot="1" x14ac:dyDescent="0.25">
      <c r="C105" s="3"/>
      <c r="D105" s="153" t="s">
        <v>917</v>
      </c>
      <c r="E105" s="154"/>
      <c r="G105" s="4"/>
    </row>
    <row r="106" spans="3:7" s="2" customFormat="1" ht="16.5" thickTop="1" thickBot="1" x14ac:dyDescent="0.3">
      <c r="C106" s="3"/>
      <c r="D106" s="47"/>
      <c r="E106" s="48" t="s">
        <v>1188</v>
      </c>
      <c r="G106" s="4"/>
    </row>
    <row r="107" spans="3:7" s="2" customFormat="1" ht="15.75" thickTop="1" thickBot="1" x14ac:dyDescent="0.25">
      <c r="C107" s="3"/>
      <c r="D107" s="3"/>
      <c r="E107" s="9"/>
      <c r="G107" s="4"/>
    </row>
    <row r="108" spans="3:7" s="2" customFormat="1" ht="21.75" thickTop="1" thickBot="1" x14ac:dyDescent="0.35">
      <c r="C108" s="3"/>
      <c r="D108" s="147" t="s">
        <v>943</v>
      </c>
      <c r="E108" s="148"/>
      <c r="G108" s="4"/>
    </row>
    <row r="109" spans="3:7" s="2" customFormat="1" ht="19.5" thickTop="1" thickBot="1" x14ac:dyDescent="0.25">
      <c r="C109" s="3"/>
      <c r="D109" s="153" t="s">
        <v>944</v>
      </c>
      <c r="E109" s="154"/>
      <c r="G109" s="4"/>
    </row>
    <row r="110" spans="3:7" s="2" customFormat="1" ht="90.75" outlineLevel="1" thickTop="1" x14ac:dyDescent="0.25">
      <c r="C110" s="3"/>
      <c r="D110" s="14" t="s">
        <v>945</v>
      </c>
      <c r="E110" s="5" t="s">
        <v>779</v>
      </c>
      <c r="G110" s="4"/>
    </row>
    <row r="111" spans="3:7" s="2" customFormat="1" ht="75.75" outlineLevel="1" thickBot="1" x14ac:dyDescent="0.3">
      <c r="C111" s="3"/>
      <c r="D111" s="13" t="s">
        <v>946</v>
      </c>
      <c r="E111" s="8" t="s">
        <v>779</v>
      </c>
      <c r="G111" s="4"/>
    </row>
    <row r="112" spans="3:7" s="2" customFormat="1" ht="19.5" thickTop="1" thickBot="1" x14ac:dyDescent="0.25">
      <c r="C112" s="3"/>
      <c r="D112" s="153" t="s">
        <v>947</v>
      </c>
      <c r="E112" s="154"/>
      <c r="G112" s="4"/>
    </row>
    <row r="113" spans="3:7" s="2" customFormat="1" ht="45.75" outlineLevel="1" thickTop="1" x14ac:dyDescent="0.25">
      <c r="C113" s="3"/>
      <c r="D113" s="14" t="s">
        <v>948</v>
      </c>
      <c r="E113" s="5" t="s">
        <v>779</v>
      </c>
      <c r="G113" s="4"/>
    </row>
    <row r="114" spans="3:7" s="2" customFormat="1" ht="45.75" outlineLevel="1" thickBot="1" x14ac:dyDescent="0.3">
      <c r="C114" s="3"/>
      <c r="D114" s="13" t="s">
        <v>949</v>
      </c>
      <c r="E114" s="8" t="s">
        <v>779</v>
      </c>
      <c r="G114" s="4"/>
    </row>
    <row r="115" spans="3:7" s="2" customFormat="1" ht="15.75" thickTop="1" thickBot="1" x14ac:dyDescent="0.25">
      <c r="C115" s="3"/>
      <c r="D115" s="3"/>
      <c r="E115" s="9"/>
      <c r="G115" s="4"/>
    </row>
    <row r="116" spans="3:7" s="2" customFormat="1" ht="29.25" thickTop="1" thickBot="1" x14ac:dyDescent="0.45">
      <c r="C116" s="3"/>
      <c r="D116" s="155" t="s">
        <v>950</v>
      </c>
      <c r="E116" s="156"/>
      <c r="G116" s="4"/>
    </row>
    <row r="117" spans="3:7" s="2" customFormat="1" ht="19.5" thickTop="1" thickBot="1" x14ac:dyDescent="0.25">
      <c r="C117" s="3"/>
      <c r="D117" s="153" t="s">
        <v>951</v>
      </c>
      <c r="E117" s="154"/>
      <c r="G117" s="4"/>
    </row>
    <row r="118" spans="3:7" s="2" customFormat="1" ht="15.75" outlineLevel="1" thickTop="1" x14ac:dyDescent="0.25">
      <c r="C118" s="3"/>
      <c r="D118" s="14" t="s">
        <v>952</v>
      </c>
      <c r="E118" s="5" t="s">
        <v>806</v>
      </c>
      <c r="G118" s="4"/>
    </row>
    <row r="119" spans="3:7" s="2" customFormat="1" ht="15.75" outlineLevel="1" thickBot="1" x14ac:dyDescent="0.3">
      <c r="C119" s="3"/>
      <c r="D119" s="13" t="s">
        <v>953</v>
      </c>
      <c r="E119" s="8" t="s">
        <v>811</v>
      </c>
      <c r="G119" s="4"/>
    </row>
    <row r="120" spans="3:7" s="2" customFormat="1" ht="19.5" thickTop="1" thickBot="1" x14ac:dyDescent="0.25">
      <c r="C120" s="3"/>
      <c r="D120" s="153" t="s">
        <v>954</v>
      </c>
      <c r="E120" s="154"/>
      <c r="G120" s="4"/>
    </row>
    <row r="121" spans="3:7" s="2" customFormat="1" ht="43.5" outlineLevel="1" thickTop="1" x14ac:dyDescent="0.2">
      <c r="C121" s="3"/>
      <c r="D121" s="22" t="s">
        <v>955</v>
      </c>
      <c r="E121" s="5" t="s">
        <v>1243</v>
      </c>
      <c r="G121" s="4"/>
    </row>
    <row r="122" spans="3:7" s="2" customFormat="1" ht="42.75" outlineLevel="1" x14ac:dyDescent="0.2">
      <c r="C122" s="3"/>
      <c r="D122" s="16" t="s">
        <v>956</v>
      </c>
      <c r="E122" s="7" t="s">
        <v>1207</v>
      </c>
      <c r="G122" s="4"/>
    </row>
    <row r="123" spans="3:7" s="2" customFormat="1" ht="28.5" outlineLevel="1" x14ac:dyDescent="0.2">
      <c r="C123" s="3"/>
      <c r="D123" s="16" t="s">
        <v>957</v>
      </c>
      <c r="E123" s="7" t="s">
        <v>1207</v>
      </c>
      <c r="G123" s="4"/>
    </row>
    <row r="124" spans="3:7" s="2" customFormat="1" ht="43.5" outlineLevel="1" thickBot="1" x14ac:dyDescent="0.25">
      <c r="C124" s="3"/>
      <c r="D124" s="17" t="s">
        <v>958</v>
      </c>
      <c r="E124" s="8" t="s">
        <v>1193</v>
      </c>
      <c r="G124" s="4"/>
    </row>
    <row r="125" spans="3:7" s="2" customFormat="1" ht="15.75" thickTop="1" thickBot="1" x14ac:dyDescent="0.25">
      <c r="C125" s="3"/>
      <c r="D125" s="153" t="s">
        <v>1288</v>
      </c>
      <c r="E125" s="154" t="s">
        <v>109</v>
      </c>
      <c r="G125" s="4"/>
    </row>
    <row r="126" spans="3:7" s="2" customFormat="1" ht="30.75" outlineLevel="1" thickTop="1" x14ac:dyDescent="0.25">
      <c r="C126" s="3"/>
      <c r="D126" s="14" t="s">
        <v>959</v>
      </c>
      <c r="E126" s="5" t="s">
        <v>812</v>
      </c>
      <c r="G126" s="4"/>
    </row>
    <row r="127" spans="3:7" s="2" customFormat="1" ht="157.5" outlineLevel="1" x14ac:dyDescent="0.25">
      <c r="C127" s="3"/>
      <c r="D127" s="11" t="s">
        <v>1449</v>
      </c>
      <c r="E127" s="7" t="s">
        <v>1046</v>
      </c>
      <c r="G127" s="4"/>
    </row>
    <row r="128" spans="3:7" s="2" customFormat="1" ht="129" outlineLevel="1" x14ac:dyDescent="0.25">
      <c r="C128" s="3"/>
      <c r="D128" s="11" t="s">
        <v>1450</v>
      </c>
      <c r="E128" s="7" t="s">
        <v>1084</v>
      </c>
      <c r="G128" s="4"/>
    </row>
    <row r="129" spans="3:7" s="2" customFormat="1" ht="30" outlineLevel="1" x14ac:dyDescent="0.25">
      <c r="C129" s="3"/>
      <c r="D129" s="11" t="s">
        <v>1178</v>
      </c>
      <c r="E129" s="20" t="s">
        <v>1745</v>
      </c>
      <c r="G129" s="4"/>
    </row>
    <row r="130" spans="3:7" s="2" customFormat="1" ht="28.5" outlineLevel="1" x14ac:dyDescent="0.2">
      <c r="C130" s="3"/>
      <c r="D130" s="10" t="s">
        <v>885</v>
      </c>
      <c r="E130" s="12" t="s">
        <v>1746</v>
      </c>
      <c r="G130" s="4"/>
    </row>
    <row r="131" spans="3:7" s="2" customFormat="1" ht="30" outlineLevel="1" x14ac:dyDescent="0.25">
      <c r="C131" s="3"/>
      <c r="D131" s="11" t="s">
        <v>832</v>
      </c>
      <c r="E131" s="20" t="s">
        <v>1281</v>
      </c>
      <c r="G131" s="4"/>
    </row>
    <row r="132" spans="3:7" s="2" customFormat="1" ht="28.5" outlineLevel="1" x14ac:dyDescent="0.2">
      <c r="C132" s="3"/>
      <c r="D132" s="10" t="s">
        <v>885</v>
      </c>
      <c r="E132" s="12" t="s">
        <v>617</v>
      </c>
      <c r="G132" s="4"/>
    </row>
    <row r="133" spans="3:7" s="2" customFormat="1" ht="15" outlineLevel="1" x14ac:dyDescent="0.25">
      <c r="C133" s="3"/>
      <c r="D133" s="98" t="s">
        <v>960</v>
      </c>
      <c r="E133" s="7"/>
      <c r="G133" s="4"/>
    </row>
    <row r="134" spans="3:7" s="2" customFormat="1" outlineLevel="1" x14ac:dyDescent="0.2">
      <c r="C134" s="3"/>
      <c r="D134" s="16" t="s">
        <v>961</v>
      </c>
      <c r="E134" s="20" t="s">
        <v>1197</v>
      </c>
      <c r="G134" s="4"/>
    </row>
    <row r="135" spans="3:7" s="2" customFormat="1" ht="28.5" outlineLevel="1" x14ac:dyDescent="0.2">
      <c r="C135" s="3"/>
      <c r="D135" s="16" t="s">
        <v>962</v>
      </c>
      <c r="E135" s="20" t="s">
        <v>1198</v>
      </c>
      <c r="G135" s="4"/>
    </row>
    <row r="136" spans="3:7" s="2" customFormat="1" outlineLevel="1" x14ac:dyDescent="0.2">
      <c r="C136" s="3"/>
      <c r="D136" s="16" t="s">
        <v>963</v>
      </c>
      <c r="E136" s="20" t="s">
        <v>1199</v>
      </c>
      <c r="G136" s="4"/>
    </row>
    <row r="137" spans="3:7" s="2" customFormat="1" outlineLevel="1" x14ac:dyDescent="0.2">
      <c r="C137" s="3"/>
      <c r="D137" s="10" t="s">
        <v>964</v>
      </c>
      <c r="E137" s="12">
        <v>0</v>
      </c>
      <c r="G137" s="4"/>
    </row>
    <row r="138" spans="3:7" s="2" customFormat="1" ht="30.75" outlineLevel="1" thickBot="1" x14ac:dyDescent="0.3">
      <c r="C138" s="3"/>
      <c r="D138" s="13" t="s">
        <v>965</v>
      </c>
      <c r="E138" s="15">
        <v>0</v>
      </c>
      <c r="G138" s="4"/>
    </row>
    <row r="139" spans="3:7" s="2" customFormat="1" ht="15" thickTop="1" x14ac:dyDescent="0.2">
      <c r="C139" s="3"/>
      <c r="D139" s="23"/>
      <c r="E139" s="24"/>
      <c r="G139" s="4"/>
    </row>
    <row r="145" spans="3:7" s="2" customFormat="1" x14ac:dyDescent="0.2">
      <c r="C145" s="3"/>
      <c r="D145" s="3"/>
      <c r="E145" s="9"/>
      <c r="G145" s="4"/>
    </row>
    <row r="146" spans="3:7" s="2" customFormat="1" x14ac:dyDescent="0.2">
      <c r="C146" s="3"/>
      <c r="D146" s="3"/>
      <c r="E146" s="9"/>
      <c r="G146" s="4"/>
    </row>
  </sheetData>
  <mergeCells count="32">
    <mergeCell ref="D120:E120"/>
    <mergeCell ref="D125:E125"/>
    <mergeCell ref="D105:E105"/>
    <mergeCell ref="D108:E108"/>
    <mergeCell ref="D109:E109"/>
    <mergeCell ref="D112:E112"/>
    <mergeCell ref="D116:E116"/>
    <mergeCell ref="D117:E117"/>
    <mergeCell ref="D102:E102"/>
    <mergeCell ref="D62:E62"/>
    <mergeCell ref="D63:E63"/>
    <mergeCell ref="D66:E66"/>
    <mergeCell ref="D71:E71"/>
    <mergeCell ref="D82:E82"/>
    <mergeCell ref="D88:E88"/>
    <mergeCell ref="D94:E94"/>
    <mergeCell ref="D99:E99"/>
    <mergeCell ref="D100:E100"/>
    <mergeCell ref="G76:G77"/>
    <mergeCell ref="D78:E78"/>
    <mergeCell ref="D35:E35"/>
    <mergeCell ref="D41:E41"/>
    <mergeCell ref="D46:E46"/>
    <mergeCell ref="D49:E49"/>
    <mergeCell ref="D52:E52"/>
    <mergeCell ref="D59:E59"/>
    <mergeCell ref="D28:E28"/>
    <mergeCell ref="D2:E2"/>
    <mergeCell ref="D16:E16"/>
    <mergeCell ref="D17:E17"/>
    <mergeCell ref="D24:E24"/>
    <mergeCell ref="D25:E25"/>
  </mergeCells>
  <hyperlinks>
    <hyperlink ref="G1" location="Panoramica!A1" display="Torna alla panoramica →" xr:uid="{3F9A55E7-DC77-47F8-B0D9-C267177B7853}"/>
  </hyperlinks>
  <pageMargins left="0.7" right="0.7" top="0.75" bottom="0.75" header="0.3" footer="0.3"/>
  <pageSetup paperSize="9" scale="46" orientation="portrait" verticalDpi="0" r:id="rId1"/>
  <rowBreaks count="2" manualBreakCount="2">
    <brk id="98" min="3" max="4" man="1"/>
    <brk id="115" min="3" max="4" man="1"/>
  </rowBreaks>
  <legacyDrawing r:id="rId2"/>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66B28-CF70-430F-8322-6BB8A5C043AB}">
  <sheetPr codeName="Tabelle85">
    <outlinePr summaryBelow="0"/>
  </sheetPr>
  <dimension ref="A1:EY133"/>
  <sheetViews>
    <sheetView zoomScaleNormal="100" workbookViewId="0">
      <pane ySplit="1" topLeftCell="A2" activePane="bottomLeft" state="frozen"/>
      <selection pane="bottomLeft" activeCell="G1" sqref="G1"/>
    </sheetView>
  </sheetViews>
  <sheetFormatPr baseColWidth="10" defaultColWidth="10.85546875" defaultRowHeight="14.25" outlineLevelRow="1" x14ac:dyDescent="0.2"/>
  <cols>
    <col min="1" max="2" width="4" style="2" customWidth="1"/>
    <col min="3" max="3" width="1.5703125" style="3" customWidth="1"/>
    <col min="4" max="4" width="28.7109375" style="3" customWidth="1"/>
    <col min="5" max="5" width="98.85546875" style="9" customWidth="1"/>
    <col min="6" max="6" width="1.5703125" style="2" customWidth="1"/>
    <col min="7" max="7" width="128.5703125" style="4" customWidth="1"/>
    <col min="8" max="155" width="10.85546875" style="2"/>
    <col min="156" max="16384" width="10.85546875" style="25"/>
  </cols>
  <sheetData>
    <row r="1" spans="3:8" s="2" customFormat="1" ht="50.1" customHeight="1" thickBot="1" x14ac:dyDescent="0.25">
      <c r="C1" s="3"/>
      <c r="D1" s="117" t="s">
        <v>99</v>
      </c>
      <c r="G1" s="113" t="s">
        <v>967</v>
      </c>
    </row>
    <row r="2" spans="3:8" s="2" customFormat="1" ht="29.25" thickTop="1" thickBot="1" x14ac:dyDescent="0.45">
      <c r="C2" s="3"/>
      <c r="D2" s="158" t="s">
        <v>872</v>
      </c>
      <c r="E2" s="159"/>
      <c r="G2" s="4"/>
    </row>
    <row r="3" spans="3:8" s="2" customFormat="1" ht="58.5" outlineLevel="1" thickTop="1" x14ac:dyDescent="0.25">
      <c r="C3" s="3"/>
      <c r="D3" s="14" t="s">
        <v>873</v>
      </c>
      <c r="E3" s="5" t="s">
        <v>727</v>
      </c>
      <c r="G3" s="4"/>
      <c r="H3" s="6"/>
    </row>
    <row r="4" spans="3:8" s="2" customFormat="1" ht="15" outlineLevel="1" x14ac:dyDescent="0.25">
      <c r="C4" s="3"/>
      <c r="D4" s="11" t="s">
        <v>874</v>
      </c>
      <c r="E4" s="7" t="s">
        <v>1237</v>
      </c>
      <c r="G4" s="4"/>
    </row>
    <row r="5" spans="3:8" s="2" customFormat="1" ht="30" outlineLevel="1" x14ac:dyDescent="0.25">
      <c r="C5" s="3"/>
      <c r="D5" s="11" t="s">
        <v>782</v>
      </c>
      <c r="E5" s="7" t="s">
        <v>100</v>
      </c>
      <c r="G5" s="4"/>
    </row>
    <row r="6" spans="3:8" s="2" customFormat="1" ht="29.25" outlineLevel="1" x14ac:dyDescent="0.25">
      <c r="C6" s="3"/>
      <c r="D6" s="11" t="s">
        <v>773</v>
      </c>
      <c r="E6" s="7" t="s">
        <v>1462</v>
      </c>
      <c r="G6" s="4"/>
    </row>
    <row r="7" spans="3:8" s="2" customFormat="1" ht="15" outlineLevel="1" x14ac:dyDescent="0.25">
      <c r="C7" s="3"/>
      <c r="D7" s="11" t="s">
        <v>798</v>
      </c>
      <c r="E7" s="7" t="s">
        <v>101</v>
      </c>
      <c r="G7" s="4"/>
    </row>
    <row r="8" spans="3:8" s="2" customFormat="1" ht="15" outlineLevel="1" x14ac:dyDescent="0.25">
      <c r="C8" s="3"/>
      <c r="D8" s="11" t="s">
        <v>797</v>
      </c>
      <c r="E8" s="7" t="s">
        <v>303</v>
      </c>
      <c r="G8" s="4"/>
    </row>
    <row r="9" spans="3:8" s="2" customFormat="1" ht="43.5" outlineLevel="1" x14ac:dyDescent="0.25">
      <c r="C9" s="3"/>
      <c r="D9" s="11" t="s">
        <v>875</v>
      </c>
      <c r="E9" s="7" t="s">
        <v>975</v>
      </c>
      <c r="G9" s="4"/>
    </row>
    <row r="10" spans="3:8" s="2" customFormat="1" outlineLevel="1" x14ac:dyDescent="0.2">
      <c r="C10" s="3"/>
      <c r="D10" s="73" t="s">
        <v>876</v>
      </c>
      <c r="E10" s="56" t="s">
        <v>256</v>
      </c>
      <c r="G10" s="4"/>
    </row>
    <row r="11" spans="3:8" s="2" customFormat="1" ht="45" outlineLevel="1" x14ac:dyDescent="0.25">
      <c r="C11" s="3"/>
      <c r="D11" s="11" t="s">
        <v>877</v>
      </c>
      <c r="E11" s="7">
        <v>6800</v>
      </c>
      <c r="G11" s="4"/>
    </row>
    <row r="12" spans="3:8" s="2" customFormat="1" ht="28.5" outlineLevel="1" x14ac:dyDescent="0.2">
      <c r="C12" s="3"/>
      <c r="D12" s="16" t="s">
        <v>878</v>
      </c>
      <c r="E12" s="28">
        <v>6500</v>
      </c>
      <c r="G12" s="4"/>
    </row>
    <row r="13" spans="3:8" s="2" customFormat="1" ht="28.5" outlineLevel="1" x14ac:dyDescent="0.2">
      <c r="C13" s="3"/>
      <c r="D13" s="16" t="s">
        <v>879</v>
      </c>
      <c r="E13" s="28">
        <v>300</v>
      </c>
      <c r="G13" s="4"/>
    </row>
    <row r="14" spans="3:8" s="2" customFormat="1" ht="15" outlineLevel="1" thickBot="1" x14ac:dyDescent="0.25">
      <c r="C14" s="3"/>
      <c r="D14" s="17" t="s">
        <v>880</v>
      </c>
      <c r="E14" s="92">
        <v>0</v>
      </c>
      <c r="G14" s="4"/>
    </row>
    <row r="15" spans="3:8" ht="15.75" thickTop="1" thickBot="1" x14ac:dyDescent="0.25"/>
    <row r="16" spans="3:8" ht="29.25" thickTop="1" thickBot="1" x14ac:dyDescent="0.45">
      <c r="D16" s="158" t="s">
        <v>881</v>
      </c>
      <c r="E16" s="159"/>
    </row>
    <row r="17" spans="3:7" s="2" customFormat="1" ht="21.75" thickTop="1" thickBot="1" x14ac:dyDescent="0.35">
      <c r="C17" s="3"/>
      <c r="D17" s="160" t="s">
        <v>882</v>
      </c>
      <c r="E17" s="161"/>
      <c r="G17" s="4"/>
    </row>
    <row r="18" spans="3:7" s="2" customFormat="1" ht="60.75" outlineLevel="1" thickTop="1" x14ac:dyDescent="0.25">
      <c r="C18" s="3"/>
      <c r="D18" s="14" t="s">
        <v>883</v>
      </c>
      <c r="E18" s="5" t="s">
        <v>1010</v>
      </c>
      <c r="G18" s="4"/>
    </row>
    <row r="19" spans="3:7" s="2" customFormat="1" ht="30" customHeight="1" outlineLevel="1" x14ac:dyDescent="0.25">
      <c r="C19" s="3"/>
      <c r="D19" s="11" t="s">
        <v>884</v>
      </c>
      <c r="E19" s="7" t="s">
        <v>795</v>
      </c>
      <c r="G19" s="4"/>
    </row>
    <row r="20" spans="3:7" s="2" customFormat="1" ht="28.5" outlineLevel="1" x14ac:dyDescent="0.2">
      <c r="C20" s="3"/>
      <c r="D20" s="10" t="s">
        <v>885</v>
      </c>
      <c r="E20" s="12" t="s">
        <v>1669</v>
      </c>
      <c r="G20" s="4"/>
    </row>
    <row r="21" spans="3:7" s="2" customFormat="1" ht="45" outlineLevel="1" x14ac:dyDescent="0.25">
      <c r="C21" s="3"/>
      <c r="D21" s="11" t="s">
        <v>886</v>
      </c>
      <c r="E21" s="7" t="s">
        <v>795</v>
      </c>
      <c r="G21" s="4"/>
    </row>
    <row r="22" spans="3:7" s="2" customFormat="1" ht="29.25" outlineLevel="1" thickBot="1" x14ac:dyDescent="0.25">
      <c r="C22" s="3"/>
      <c r="D22" s="45" t="s">
        <v>887</v>
      </c>
      <c r="E22" s="46" t="s">
        <v>1670</v>
      </c>
      <c r="G22" s="4"/>
    </row>
    <row r="23" spans="3:7" ht="15.75" thickTop="1" thickBot="1" x14ac:dyDescent="0.25"/>
    <row r="24" spans="3:7" s="2" customFormat="1" ht="21.75" thickTop="1" thickBot="1" x14ac:dyDescent="0.35">
      <c r="C24" s="3"/>
      <c r="D24" s="147" t="s">
        <v>888</v>
      </c>
      <c r="E24" s="148"/>
      <c r="G24" s="4"/>
    </row>
    <row r="25" spans="3:7" s="2" customFormat="1" ht="19.5" thickTop="1" thickBot="1" x14ac:dyDescent="0.25">
      <c r="C25" s="3"/>
      <c r="D25" s="153" t="s">
        <v>889</v>
      </c>
      <c r="E25" s="154"/>
      <c r="G25" s="29"/>
    </row>
    <row r="26" spans="3:7" s="2" customFormat="1" ht="44.25" outlineLevel="1" thickTop="1" x14ac:dyDescent="0.25">
      <c r="C26" s="3"/>
      <c r="D26" s="14" t="s">
        <v>890</v>
      </c>
      <c r="E26" s="5" t="s">
        <v>981</v>
      </c>
      <c r="G26" s="4"/>
    </row>
    <row r="27" spans="3:7" s="2" customFormat="1" ht="30.75" outlineLevel="1" thickBot="1" x14ac:dyDescent="0.3">
      <c r="C27" s="3"/>
      <c r="D27" s="13" t="s">
        <v>891</v>
      </c>
      <c r="E27" s="32">
        <v>999</v>
      </c>
      <c r="G27" s="4"/>
    </row>
    <row r="28" spans="3:7" s="2" customFormat="1" ht="19.5" thickTop="1" thickBot="1" x14ac:dyDescent="0.25">
      <c r="C28" s="3"/>
      <c r="D28" s="153" t="s">
        <v>892</v>
      </c>
      <c r="E28" s="154"/>
      <c r="G28" s="29"/>
    </row>
    <row r="29" spans="3:7" s="2" customFormat="1" ht="44.25" outlineLevel="1" thickTop="1" x14ac:dyDescent="0.25">
      <c r="C29" s="3"/>
      <c r="D29" s="14" t="s">
        <v>893</v>
      </c>
      <c r="E29" s="112" t="s">
        <v>1671</v>
      </c>
      <c r="G29" s="4"/>
    </row>
    <row r="30" spans="3:7" s="2" customFormat="1" ht="57.75" outlineLevel="1" x14ac:dyDescent="0.25">
      <c r="C30" s="3"/>
      <c r="D30" s="11" t="s">
        <v>894</v>
      </c>
      <c r="E30" s="7" t="s">
        <v>1672</v>
      </c>
      <c r="G30" s="4"/>
    </row>
    <row r="31" spans="3:7" s="2" customFormat="1" ht="60" outlineLevel="1" x14ac:dyDescent="0.25">
      <c r="C31" s="3"/>
      <c r="D31" s="11" t="s">
        <v>895</v>
      </c>
      <c r="E31" s="7" t="s">
        <v>803</v>
      </c>
      <c r="G31" s="4"/>
    </row>
    <row r="32" spans="3:7" s="2" customFormat="1" ht="30" outlineLevel="1" x14ac:dyDescent="0.25">
      <c r="C32" s="3"/>
      <c r="D32" s="11" t="s">
        <v>896</v>
      </c>
      <c r="E32" s="7" t="s">
        <v>804</v>
      </c>
      <c r="G32" s="4"/>
    </row>
    <row r="33" spans="3:7" s="2" customFormat="1" ht="30" outlineLevel="1" x14ac:dyDescent="0.25">
      <c r="C33" s="3"/>
      <c r="D33" s="11" t="s">
        <v>897</v>
      </c>
      <c r="E33" s="7" t="s">
        <v>1165</v>
      </c>
      <c r="G33" s="4"/>
    </row>
    <row r="34" spans="3:7" s="2" customFormat="1" ht="15" outlineLevel="1" thickBot="1" x14ac:dyDescent="0.25">
      <c r="C34" s="3"/>
      <c r="D34" s="17" t="s">
        <v>898</v>
      </c>
      <c r="E34" s="8" t="s">
        <v>303</v>
      </c>
      <c r="G34" s="4"/>
    </row>
    <row r="35" spans="3:7" s="2" customFormat="1" ht="19.5" thickTop="1" thickBot="1" x14ac:dyDescent="0.25">
      <c r="C35" s="3"/>
      <c r="D35" s="153" t="s">
        <v>783</v>
      </c>
      <c r="E35" s="154"/>
      <c r="G35" s="4"/>
    </row>
    <row r="36" spans="3:7" s="2" customFormat="1" ht="30.75" outlineLevel="1" thickTop="1" x14ac:dyDescent="0.25">
      <c r="C36" s="3"/>
      <c r="D36" s="14" t="s">
        <v>900</v>
      </c>
      <c r="E36" s="5" t="s">
        <v>781</v>
      </c>
      <c r="G36" s="4"/>
    </row>
    <row r="37" spans="3:7" s="2" customFormat="1" ht="30" outlineLevel="1" x14ac:dyDescent="0.25">
      <c r="C37" s="3"/>
      <c r="D37" s="11" t="s">
        <v>901</v>
      </c>
      <c r="E37" s="7" t="s">
        <v>779</v>
      </c>
      <c r="G37" s="4"/>
    </row>
    <row r="38" spans="3:7" s="2" customFormat="1" ht="30" outlineLevel="1" x14ac:dyDescent="0.25">
      <c r="C38" s="3"/>
      <c r="D38" s="11" t="s">
        <v>902</v>
      </c>
      <c r="E38" s="7" t="s">
        <v>994</v>
      </c>
      <c r="G38" s="4"/>
    </row>
    <row r="39" spans="3:7" s="2" customFormat="1" ht="30" outlineLevel="1" x14ac:dyDescent="0.25">
      <c r="C39" s="3"/>
      <c r="D39" s="11" t="s">
        <v>903</v>
      </c>
      <c r="E39" s="7" t="s">
        <v>792</v>
      </c>
      <c r="G39" s="4"/>
    </row>
    <row r="40" spans="3:7" s="2" customFormat="1" ht="30.75" outlineLevel="1" thickBot="1" x14ac:dyDescent="0.3">
      <c r="C40" s="3"/>
      <c r="D40" s="13" t="s">
        <v>904</v>
      </c>
      <c r="E40" s="8" t="s">
        <v>1165</v>
      </c>
      <c r="G40" s="4"/>
    </row>
    <row r="41" spans="3:7" s="2" customFormat="1" ht="19.5" thickTop="1" thickBot="1" x14ac:dyDescent="0.25">
      <c r="C41" s="3"/>
      <c r="D41" s="153" t="s">
        <v>905</v>
      </c>
      <c r="E41" s="154"/>
      <c r="G41" s="4"/>
    </row>
    <row r="42" spans="3:7" s="2" customFormat="1" ht="15.75" outlineLevel="1" thickTop="1" x14ac:dyDescent="0.25">
      <c r="C42" s="3"/>
      <c r="D42" s="14" t="s">
        <v>906</v>
      </c>
      <c r="E42" s="5" t="s">
        <v>779</v>
      </c>
      <c r="G42" s="4"/>
    </row>
    <row r="43" spans="3:7" s="2" customFormat="1" ht="15" outlineLevel="1" x14ac:dyDescent="0.25">
      <c r="C43" s="3"/>
      <c r="D43" s="11" t="s">
        <v>907</v>
      </c>
      <c r="E43" s="7" t="s">
        <v>779</v>
      </c>
      <c r="G43" s="4"/>
    </row>
    <row r="44" spans="3:7" s="2" customFormat="1" ht="15" outlineLevel="1" x14ac:dyDescent="0.25">
      <c r="C44" s="3"/>
      <c r="D44" s="11" t="s">
        <v>1</v>
      </c>
      <c r="E44" s="7" t="s">
        <v>788</v>
      </c>
      <c r="G44" s="4"/>
    </row>
    <row r="45" spans="3:7" s="2" customFormat="1" ht="15.75" outlineLevel="1" thickBot="1" x14ac:dyDescent="0.3">
      <c r="C45" s="3"/>
      <c r="D45" s="13" t="s">
        <v>908</v>
      </c>
      <c r="E45" s="8" t="s">
        <v>1188</v>
      </c>
      <c r="G45" s="4"/>
    </row>
    <row r="46" spans="3:7" s="2" customFormat="1" ht="19.5" thickTop="1" thickBot="1" x14ac:dyDescent="0.25">
      <c r="C46" s="3"/>
      <c r="D46" s="153" t="s">
        <v>909</v>
      </c>
      <c r="E46" s="154"/>
      <c r="G46" s="4"/>
    </row>
    <row r="47" spans="3:7" s="2" customFormat="1" ht="15.75" outlineLevel="1" thickTop="1" x14ac:dyDescent="0.25">
      <c r="C47" s="3"/>
      <c r="D47" s="14" t="s">
        <v>827</v>
      </c>
      <c r="E47" s="5" t="s">
        <v>779</v>
      </c>
      <c r="G47" s="4"/>
    </row>
    <row r="48" spans="3:7" s="2" customFormat="1" ht="15.75" outlineLevel="1" thickBot="1" x14ac:dyDescent="0.3">
      <c r="C48" s="3"/>
      <c r="D48" s="13" t="s">
        <v>2</v>
      </c>
      <c r="E48" s="8" t="s">
        <v>779</v>
      </c>
      <c r="G48" s="4"/>
    </row>
    <row r="49" spans="3:7" s="2" customFormat="1" ht="19.5" thickTop="1" thickBot="1" x14ac:dyDescent="0.25">
      <c r="C49" s="3"/>
      <c r="D49" s="153" t="s">
        <v>910</v>
      </c>
      <c r="E49" s="154"/>
      <c r="G49" s="4"/>
    </row>
    <row r="50" spans="3:7" s="2" customFormat="1" ht="30.75" outlineLevel="1" thickTop="1" x14ac:dyDescent="0.25">
      <c r="C50" s="3"/>
      <c r="D50" s="14" t="s">
        <v>829</v>
      </c>
      <c r="E50" s="5" t="s">
        <v>779</v>
      </c>
      <c r="G50" s="4"/>
    </row>
    <row r="51" spans="3:7" s="2" customFormat="1" ht="30.75" outlineLevel="1" thickBot="1" x14ac:dyDescent="0.3">
      <c r="C51" s="3"/>
      <c r="D51" s="13" t="s">
        <v>830</v>
      </c>
      <c r="E51" s="8" t="s">
        <v>779</v>
      </c>
      <c r="G51" s="4"/>
    </row>
    <row r="52" spans="3:7" s="2" customFormat="1" ht="19.5" thickTop="1" thickBot="1" x14ac:dyDescent="0.25">
      <c r="C52" s="3"/>
      <c r="D52" s="153" t="s">
        <v>911</v>
      </c>
      <c r="E52" s="154"/>
      <c r="G52" s="4"/>
    </row>
    <row r="53" spans="3:7" s="2" customFormat="1" ht="30.75" outlineLevel="1" thickTop="1" x14ac:dyDescent="0.25">
      <c r="C53" s="3"/>
      <c r="D53" s="14" t="s">
        <v>828</v>
      </c>
      <c r="E53" s="5" t="s">
        <v>779</v>
      </c>
      <c r="G53" s="4"/>
    </row>
    <row r="54" spans="3:7" s="2" customFormat="1" ht="28.5" outlineLevel="1" x14ac:dyDescent="0.2">
      <c r="C54" s="3"/>
      <c r="D54" s="16" t="s">
        <v>912</v>
      </c>
      <c r="E54" s="28" t="s">
        <v>781</v>
      </c>
      <c r="G54" s="4"/>
    </row>
    <row r="55" spans="3:7" s="2" customFormat="1" outlineLevel="1" x14ac:dyDescent="0.2">
      <c r="C55" s="3"/>
      <c r="D55" s="16" t="s">
        <v>913</v>
      </c>
      <c r="E55" s="28" t="s">
        <v>788</v>
      </c>
      <c r="G55" s="4"/>
    </row>
    <row r="56" spans="3:7" s="2" customFormat="1" outlineLevel="1" x14ac:dyDescent="0.2">
      <c r="C56" s="3"/>
      <c r="D56" s="16" t="s">
        <v>914</v>
      </c>
      <c r="E56" s="28" t="s">
        <v>788</v>
      </c>
      <c r="G56" s="4"/>
    </row>
    <row r="57" spans="3:7" s="2" customFormat="1" ht="28.5" outlineLevel="1" x14ac:dyDescent="0.2">
      <c r="C57" s="3"/>
      <c r="D57" s="16" t="s">
        <v>915</v>
      </c>
      <c r="E57" s="28" t="s">
        <v>781</v>
      </c>
      <c r="G57" s="4"/>
    </row>
    <row r="58" spans="3:7" s="2" customFormat="1" ht="15" outlineLevel="1" thickBot="1" x14ac:dyDescent="0.25">
      <c r="C58" s="3"/>
      <c r="D58" s="17" t="s">
        <v>916</v>
      </c>
      <c r="E58" s="92" t="s">
        <v>1188</v>
      </c>
      <c r="G58" s="4"/>
    </row>
    <row r="59" spans="3:7" s="2" customFormat="1" ht="19.5" thickTop="1" thickBot="1" x14ac:dyDescent="0.25">
      <c r="C59" s="3"/>
      <c r="D59" s="153" t="s">
        <v>917</v>
      </c>
      <c r="E59" s="154"/>
      <c r="G59" s="4"/>
    </row>
    <row r="60" spans="3:7" s="2" customFormat="1" ht="16.5" thickTop="1" thickBot="1" x14ac:dyDescent="0.3">
      <c r="C60" s="3"/>
      <c r="D60" s="47"/>
      <c r="E60" s="48" t="s">
        <v>1277</v>
      </c>
      <c r="G60" s="4"/>
    </row>
    <row r="61" spans="3:7" ht="15.75" thickTop="1" thickBot="1" x14ac:dyDescent="0.25"/>
    <row r="62" spans="3:7" s="2" customFormat="1" ht="21.75" thickTop="1" thickBot="1" x14ac:dyDescent="0.35">
      <c r="C62" s="3"/>
      <c r="D62" s="147" t="s">
        <v>918</v>
      </c>
      <c r="E62" s="148"/>
      <c r="G62" s="4"/>
    </row>
    <row r="63" spans="3:7" s="2" customFormat="1" ht="19.5" thickTop="1" thickBot="1" x14ac:dyDescent="0.25">
      <c r="C63" s="3"/>
      <c r="D63" s="153" t="s">
        <v>919</v>
      </c>
      <c r="E63" s="154"/>
      <c r="G63" s="4"/>
    </row>
    <row r="64" spans="3:7" s="2" customFormat="1" ht="30.75" outlineLevel="1" thickTop="1" x14ac:dyDescent="0.25">
      <c r="C64" s="3"/>
      <c r="D64" s="14" t="s">
        <v>831</v>
      </c>
      <c r="E64" s="5" t="s">
        <v>779</v>
      </c>
      <c r="F64" s="19"/>
      <c r="G64" s="4"/>
    </row>
    <row r="65" spans="3:7" s="2" customFormat="1" ht="15.75" outlineLevel="1" thickBot="1" x14ac:dyDescent="0.3">
      <c r="C65" s="3"/>
      <c r="D65" s="13" t="s">
        <v>3</v>
      </c>
      <c r="E65" s="8" t="s">
        <v>779</v>
      </c>
      <c r="G65" s="4"/>
    </row>
    <row r="66" spans="3:7" s="2" customFormat="1" ht="19.5" thickTop="1" thickBot="1" x14ac:dyDescent="0.25">
      <c r="C66" s="3"/>
      <c r="D66" s="153" t="s">
        <v>920</v>
      </c>
      <c r="E66" s="154"/>
      <c r="G66" s="4"/>
    </row>
    <row r="67" spans="3:7" s="2" customFormat="1" ht="15.75" outlineLevel="1" thickTop="1" x14ac:dyDescent="0.25">
      <c r="C67" s="3"/>
      <c r="D67" s="14" t="s">
        <v>821</v>
      </c>
      <c r="E67" s="5" t="s">
        <v>779</v>
      </c>
      <c r="G67" s="4"/>
    </row>
    <row r="68" spans="3:7" s="2" customFormat="1" ht="15" outlineLevel="1" x14ac:dyDescent="0.25">
      <c r="C68" s="3"/>
      <c r="D68" s="11" t="s">
        <v>822</v>
      </c>
      <c r="E68" s="7" t="s">
        <v>779</v>
      </c>
      <c r="G68" s="4"/>
    </row>
    <row r="69" spans="3:7" s="2" customFormat="1" ht="30.75" outlineLevel="1" thickBot="1" x14ac:dyDescent="0.3">
      <c r="C69" s="3"/>
      <c r="D69" s="13" t="s">
        <v>823</v>
      </c>
      <c r="E69" s="8" t="s">
        <v>779</v>
      </c>
      <c r="G69" s="4"/>
    </row>
    <row r="70" spans="3:7" s="2" customFormat="1" ht="15.75" thickTop="1" thickBot="1" x14ac:dyDescent="0.25">
      <c r="C70" s="3"/>
      <c r="D70" s="3"/>
      <c r="E70" s="9"/>
      <c r="G70" s="4"/>
    </row>
    <row r="71" spans="3:7" s="2" customFormat="1" ht="21.75" thickTop="1" thickBot="1" x14ac:dyDescent="0.35">
      <c r="C71" s="3"/>
      <c r="D71" s="147" t="s">
        <v>921</v>
      </c>
      <c r="E71" s="148"/>
      <c r="G71" s="4"/>
    </row>
    <row r="72" spans="3:7" s="2" customFormat="1" ht="44.25" outlineLevel="1" thickTop="1" x14ac:dyDescent="0.25">
      <c r="C72" s="3"/>
      <c r="D72" s="14" t="s">
        <v>1451</v>
      </c>
      <c r="E72" s="5" t="s">
        <v>775</v>
      </c>
      <c r="G72" s="4"/>
    </row>
    <row r="73" spans="3:7" s="2" customFormat="1" ht="30" outlineLevel="1" x14ac:dyDescent="0.25">
      <c r="C73" s="3"/>
      <c r="D73" s="11" t="s">
        <v>922</v>
      </c>
      <c r="E73" s="7" t="s">
        <v>836</v>
      </c>
      <c r="G73" s="4"/>
    </row>
    <row r="74" spans="3:7" s="2" customFormat="1" ht="15" outlineLevel="1" x14ac:dyDescent="0.25">
      <c r="C74" s="3"/>
      <c r="D74" s="11" t="s">
        <v>923</v>
      </c>
      <c r="E74" s="7" t="s">
        <v>838</v>
      </c>
      <c r="G74" s="4"/>
    </row>
    <row r="75" spans="3:7" s="2" customFormat="1" ht="57.75" outlineLevel="1" x14ac:dyDescent="0.25">
      <c r="C75" s="3"/>
      <c r="D75" s="11" t="s">
        <v>924</v>
      </c>
      <c r="E75" s="7" t="s">
        <v>1429</v>
      </c>
      <c r="G75" s="4"/>
    </row>
    <row r="76" spans="3:7" s="2" customFormat="1" ht="57.75" outlineLevel="1" x14ac:dyDescent="0.25">
      <c r="C76" s="3"/>
      <c r="D76" s="11" t="s">
        <v>925</v>
      </c>
      <c r="E76" s="7" t="s">
        <v>1228</v>
      </c>
      <c r="G76" s="157"/>
    </row>
    <row r="77" spans="3:7" s="2" customFormat="1" ht="15" outlineLevel="1" thickBot="1" x14ac:dyDescent="0.25">
      <c r="C77" s="3"/>
      <c r="D77" s="45" t="s">
        <v>926</v>
      </c>
      <c r="E77" s="46" t="s">
        <v>256</v>
      </c>
      <c r="G77" s="157"/>
    </row>
    <row r="78" spans="3:7" s="2" customFormat="1" ht="19.5" thickTop="1" thickBot="1" x14ac:dyDescent="0.25">
      <c r="C78" s="3"/>
      <c r="D78" s="153" t="s">
        <v>927</v>
      </c>
      <c r="E78" s="154"/>
      <c r="G78" s="4"/>
    </row>
    <row r="79" spans="3:7" s="2" customFormat="1" ht="30.75" outlineLevel="1" thickTop="1" x14ac:dyDescent="0.25">
      <c r="C79" s="3"/>
      <c r="D79" s="14" t="s">
        <v>928</v>
      </c>
      <c r="E79" s="5" t="s">
        <v>784</v>
      </c>
      <c r="G79" s="4"/>
    </row>
    <row r="80" spans="3:7" s="2" customFormat="1" ht="28.5" outlineLevel="1" x14ac:dyDescent="0.2">
      <c r="C80" s="3"/>
      <c r="D80" s="16" t="s">
        <v>929</v>
      </c>
      <c r="E80" s="28" t="s">
        <v>438</v>
      </c>
      <c r="G80" s="4"/>
    </row>
    <row r="81" spans="3:7" s="2" customFormat="1" ht="30.75" outlineLevel="1" thickBot="1" x14ac:dyDescent="0.3">
      <c r="C81" s="3"/>
      <c r="D81" s="13" t="s">
        <v>930</v>
      </c>
      <c r="E81" s="57" t="s">
        <v>459</v>
      </c>
      <c r="G81" s="4"/>
    </row>
    <row r="82" spans="3:7" s="2" customFormat="1" ht="19.5" thickTop="1" thickBot="1" x14ac:dyDescent="0.25">
      <c r="C82" s="3"/>
      <c r="D82" s="153" t="s">
        <v>931</v>
      </c>
      <c r="E82" s="154"/>
      <c r="G82" s="29"/>
    </row>
    <row r="83" spans="3:7" s="2" customFormat="1" ht="15.75" outlineLevel="1" thickTop="1" x14ac:dyDescent="0.25">
      <c r="C83" s="3"/>
      <c r="D83" s="14" t="s">
        <v>819</v>
      </c>
      <c r="E83" s="5" t="s">
        <v>780</v>
      </c>
      <c r="G83" s="4"/>
    </row>
    <row r="84" spans="3:7" s="2" customFormat="1" ht="30" outlineLevel="1" x14ac:dyDescent="0.25">
      <c r="C84" s="3"/>
      <c r="D84" s="11" t="s">
        <v>818</v>
      </c>
      <c r="E84" s="7" t="s">
        <v>781</v>
      </c>
      <c r="G84" s="4"/>
    </row>
    <row r="85" spans="3:7" s="2" customFormat="1" ht="105" outlineLevel="1" x14ac:dyDescent="0.25">
      <c r="C85" s="3"/>
      <c r="D85" s="11" t="s">
        <v>826</v>
      </c>
      <c r="E85" s="7" t="s">
        <v>788</v>
      </c>
      <c r="G85" s="4"/>
    </row>
    <row r="86" spans="3:7" s="2" customFormat="1" ht="45" outlineLevel="1" x14ac:dyDescent="0.25">
      <c r="C86" s="3"/>
      <c r="D86" s="11" t="s">
        <v>820</v>
      </c>
      <c r="E86" s="7" t="s">
        <v>780</v>
      </c>
      <c r="G86" s="4"/>
    </row>
    <row r="87" spans="3:7" s="2" customFormat="1" ht="30.75" outlineLevel="1" thickBot="1" x14ac:dyDescent="0.3">
      <c r="C87" s="3"/>
      <c r="D87" s="13" t="s">
        <v>932</v>
      </c>
      <c r="E87" s="8" t="s">
        <v>781</v>
      </c>
      <c r="G87" s="4"/>
    </row>
    <row r="88" spans="3:7" s="2" customFormat="1" ht="19.5" thickTop="1" thickBot="1" x14ac:dyDescent="0.25">
      <c r="C88" s="3"/>
      <c r="D88" s="153" t="s">
        <v>933</v>
      </c>
      <c r="E88" s="154"/>
      <c r="G88" s="4"/>
    </row>
    <row r="89" spans="3:7" s="2" customFormat="1" ht="44.25" outlineLevel="1" thickTop="1" x14ac:dyDescent="0.25">
      <c r="C89" s="3"/>
      <c r="D89" s="14" t="s">
        <v>934</v>
      </c>
      <c r="E89" s="5" t="s">
        <v>775</v>
      </c>
      <c r="G89" s="4"/>
    </row>
    <row r="90" spans="3:7" s="2" customFormat="1" ht="45" outlineLevel="1" x14ac:dyDescent="0.25">
      <c r="C90" s="3"/>
      <c r="D90" s="11" t="s">
        <v>935</v>
      </c>
      <c r="E90" s="7" t="s">
        <v>1165</v>
      </c>
      <c r="G90" s="4"/>
    </row>
    <row r="91" spans="3:7" s="2" customFormat="1" ht="30" outlineLevel="1" x14ac:dyDescent="0.25">
      <c r="C91" s="3"/>
      <c r="D91" s="11" t="s">
        <v>936</v>
      </c>
      <c r="E91" s="7" t="s">
        <v>781</v>
      </c>
      <c r="G91" s="4"/>
    </row>
    <row r="92" spans="3:7" s="2" customFormat="1" ht="15" outlineLevel="1" x14ac:dyDescent="0.25">
      <c r="C92" s="3"/>
      <c r="D92" s="11" t="s">
        <v>933</v>
      </c>
      <c r="E92" s="7" t="s">
        <v>1165</v>
      </c>
      <c r="G92" s="4"/>
    </row>
    <row r="93" spans="3:7" s="2" customFormat="1" ht="15" outlineLevel="1" thickBot="1" x14ac:dyDescent="0.25">
      <c r="C93" s="3"/>
      <c r="D93" s="21" t="s">
        <v>885</v>
      </c>
      <c r="E93" s="15">
        <v>0</v>
      </c>
      <c r="G93" s="4"/>
    </row>
    <row r="94" spans="3:7" s="2" customFormat="1" ht="19.5" thickTop="1" thickBot="1" x14ac:dyDescent="0.25">
      <c r="C94" s="3"/>
      <c r="D94" s="153" t="s">
        <v>937</v>
      </c>
      <c r="E94" s="154"/>
      <c r="G94" s="4"/>
    </row>
    <row r="95" spans="3:7" s="2" customFormat="1" ht="15.75" outlineLevel="1" thickTop="1" x14ac:dyDescent="0.25">
      <c r="C95" s="3"/>
      <c r="D95" s="14" t="s">
        <v>938</v>
      </c>
      <c r="E95" s="5" t="s">
        <v>780</v>
      </c>
      <c r="G95" s="4"/>
    </row>
    <row r="96" spans="3:7" s="2" customFormat="1" ht="15" outlineLevel="1" x14ac:dyDescent="0.25">
      <c r="C96" s="3"/>
      <c r="D96" s="11" t="s">
        <v>939</v>
      </c>
      <c r="E96" s="7" t="s">
        <v>788</v>
      </c>
      <c r="G96" s="4"/>
    </row>
    <row r="97" spans="3:7" s="2" customFormat="1" ht="15.75" outlineLevel="1" thickBot="1" x14ac:dyDescent="0.3">
      <c r="C97" s="3"/>
      <c r="D97" s="13" t="s">
        <v>940</v>
      </c>
      <c r="E97" s="8" t="s">
        <v>1277</v>
      </c>
      <c r="G97" s="4"/>
    </row>
    <row r="98" spans="3:7" s="2" customFormat="1" ht="15.75" thickTop="1" thickBot="1" x14ac:dyDescent="0.25">
      <c r="C98" s="3"/>
      <c r="D98" s="3"/>
      <c r="E98" s="9"/>
      <c r="G98" s="4"/>
    </row>
    <row r="99" spans="3:7" s="2" customFormat="1" ht="21.75" thickTop="1" thickBot="1" x14ac:dyDescent="0.35">
      <c r="C99" s="3"/>
      <c r="D99" s="147" t="s">
        <v>941</v>
      </c>
      <c r="E99" s="148"/>
      <c r="G99" s="18"/>
    </row>
    <row r="100" spans="3:7" s="2" customFormat="1" ht="19.5" thickTop="1" thickBot="1" x14ac:dyDescent="0.25">
      <c r="C100" s="3"/>
      <c r="D100" s="153" t="s">
        <v>300</v>
      </c>
      <c r="E100" s="154"/>
      <c r="G100" s="18"/>
    </row>
    <row r="101" spans="3:7" s="2" customFormat="1" ht="16.5" outlineLevel="1" thickTop="1" thickBot="1" x14ac:dyDescent="0.3">
      <c r="C101" s="3"/>
      <c r="D101" s="47" t="s">
        <v>824</v>
      </c>
      <c r="E101" s="48" t="s">
        <v>780</v>
      </c>
      <c r="G101" s="4"/>
    </row>
    <row r="102" spans="3:7" s="2" customFormat="1" ht="19.5" thickTop="1" thickBot="1" x14ac:dyDescent="0.25">
      <c r="C102" s="3"/>
      <c r="D102" s="153" t="s">
        <v>942</v>
      </c>
      <c r="E102" s="154"/>
      <c r="G102" s="4"/>
    </row>
    <row r="103" spans="3:7" s="2" customFormat="1" ht="15.75" outlineLevel="1" thickTop="1" x14ac:dyDescent="0.25">
      <c r="C103" s="3"/>
      <c r="D103" s="14" t="s">
        <v>825</v>
      </c>
      <c r="E103" s="5" t="s">
        <v>780</v>
      </c>
      <c r="G103" s="4"/>
    </row>
    <row r="104" spans="3:7" s="2" customFormat="1" ht="45.75" outlineLevel="1" thickBot="1" x14ac:dyDescent="0.3">
      <c r="C104" s="3"/>
      <c r="D104" s="13" t="s">
        <v>817</v>
      </c>
      <c r="E104" s="8" t="s">
        <v>780</v>
      </c>
      <c r="G104" s="4"/>
    </row>
    <row r="105" spans="3:7" s="2" customFormat="1" ht="19.5" thickTop="1" thickBot="1" x14ac:dyDescent="0.25">
      <c r="C105" s="3"/>
      <c r="D105" s="153" t="s">
        <v>917</v>
      </c>
      <c r="E105" s="154"/>
      <c r="G105" s="4"/>
    </row>
    <row r="106" spans="3:7" s="2" customFormat="1" ht="16.5" thickTop="1" thickBot="1" x14ac:dyDescent="0.3">
      <c r="C106" s="3"/>
      <c r="D106" s="47"/>
      <c r="E106" s="48" t="s">
        <v>1188</v>
      </c>
      <c r="G106" s="4"/>
    </row>
    <row r="107" spans="3:7" s="2" customFormat="1" ht="15.75" thickTop="1" thickBot="1" x14ac:dyDescent="0.25">
      <c r="C107" s="3"/>
      <c r="D107" s="3"/>
      <c r="E107" s="9"/>
      <c r="G107" s="4"/>
    </row>
    <row r="108" spans="3:7" s="2" customFormat="1" ht="21.75" thickTop="1" thickBot="1" x14ac:dyDescent="0.35">
      <c r="C108" s="3"/>
      <c r="D108" s="147" t="s">
        <v>943</v>
      </c>
      <c r="E108" s="148"/>
      <c r="G108" s="4"/>
    </row>
    <row r="109" spans="3:7" s="2" customFormat="1" ht="19.5" thickTop="1" thickBot="1" x14ac:dyDescent="0.25">
      <c r="C109" s="3"/>
      <c r="D109" s="153" t="s">
        <v>944</v>
      </c>
      <c r="E109" s="154"/>
      <c r="G109" s="4"/>
    </row>
    <row r="110" spans="3:7" s="2" customFormat="1" ht="90.75" outlineLevel="1" thickTop="1" x14ac:dyDescent="0.25">
      <c r="C110" s="3"/>
      <c r="D110" s="14" t="s">
        <v>945</v>
      </c>
      <c r="E110" s="5" t="s">
        <v>779</v>
      </c>
      <c r="G110" s="4"/>
    </row>
    <row r="111" spans="3:7" s="2" customFormat="1" ht="75.75" outlineLevel="1" thickBot="1" x14ac:dyDescent="0.3">
      <c r="C111" s="3"/>
      <c r="D111" s="13" t="s">
        <v>946</v>
      </c>
      <c r="E111" s="8" t="s">
        <v>779</v>
      </c>
      <c r="G111" s="4"/>
    </row>
    <row r="112" spans="3:7" s="2" customFormat="1" ht="19.5" thickTop="1" thickBot="1" x14ac:dyDescent="0.25">
      <c r="C112" s="3"/>
      <c r="D112" s="153" t="s">
        <v>947</v>
      </c>
      <c r="E112" s="154"/>
      <c r="G112" s="4"/>
    </row>
    <row r="113" spans="3:7" s="2" customFormat="1" ht="45.75" outlineLevel="1" thickTop="1" x14ac:dyDescent="0.25">
      <c r="C113" s="3"/>
      <c r="D113" s="14" t="s">
        <v>948</v>
      </c>
      <c r="E113" s="5" t="s">
        <v>779</v>
      </c>
      <c r="G113" s="4"/>
    </row>
    <row r="114" spans="3:7" s="2" customFormat="1" ht="45.75" outlineLevel="1" thickBot="1" x14ac:dyDescent="0.3">
      <c r="C114" s="3"/>
      <c r="D114" s="13" t="s">
        <v>949</v>
      </c>
      <c r="E114" s="8" t="s">
        <v>779</v>
      </c>
      <c r="G114" s="4"/>
    </row>
    <row r="115" spans="3:7" s="2" customFormat="1" ht="15.75" thickTop="1" thickBot="1" x14ac:dyDescent="0.25">
      <c r="C115" s="3"/>
      <c r="D115" s="3"/>
      <c r="E115" s="9"/>
      <c r="G115" s="4"/>
    </row>
    <row r="116" spans="3:7" s="2" customFormat="1" ht="29.25" thickTop="1" thickBot="1" x14ac:dyDescent="0.45">
      <c r="C116" s="3"/>
      <c r="D116" s="155" t="s">
        <v>950</v>
      </c>
      <c r="E116" s="156"/>
      <c r="G116" s="4"/>
    </row>
    <row r="117" spans="3:7" s="2" customFormat="1" ht="19.5" thickTop="1" thickBot="1" x14ac:dyDescent="0.25">
      <c r="C117" s="3"/>
      <c r="D117" s="153" t="s">
        <v>951</v>
      </c>
      <c r="E117" s="154"/>
      <c r="G117" s="4"/>
    </row>
    <row r="118" spans="3:7" s="2" customFormat="1" ht="30" outlineLevel="1" thickTop="1" x14ac:dyDescent="0.25">
      <c r="C118" s="3"/>
      <c r="D118" s="14" t="s">
        <v>952</v>
      </c>
      <c r="E118" s="5" t="s">
        <v>1166</v>
      </c>
      <c r="G118" s="4"/>
    </row>
    <row r="119" spans="3:7" s="2" customFormat="1" ht="15.75" outlineLevel="1" thickBot="1" x14ac:dyDescent="0.3">
      <c r="C119" s="3"/>
      <c r="D119" s="13" t="s">
        <v>953</v>
      </c>
      <c r="E119" s="8" t="s">
        <v>811</v>
      </c>
      <c r="G119" s="4"/>
    </row>
    <row r="120" spans="3:7" s="2" customFormat="1" ht="19.5" thickTop="1" thickBot="1" x14ac:dyDescent="0.25">
      <c r="C120" s="3"/>
      <c r="D120" s="153" t="s">
        <v>954</v>
      </c>
      <c r="E120" s="154"/>
      <c r="G120" s="4"/>
    </row>
    <row r="121" spans="3:7" s="2" customFormat="1" ht="43.5" outlineLevel="1" thickTop="1" x14ac:dyDescent="0.2">
      <c r="C121" s="3"/>
      <c r="D121" s="22" t="s">
        <v>955</v>
      </c>
      <c r="E121" s="5" t="s">
        <v>1206</v>
      </c>
      <c r="G121" s="4"/>
    </row>
    <row r="122" spans="3:7" s="2" customFormat="1" ht="42.75" outlineLevel="1" x14ac:dyDescent="0.2">
      <c r="C122" s="3"/>
      <c r="D122" s="16" t="s">
        <v>956</v>
      </c>
      <c r="E122" s="7" t="s">
        <v>1193</v>
      </c>
      <c r="G122" s="4"/>
    </row>
    <row r="123" spans="3:7" s="2" customFormat="1" ht="28.5" outlineLevel="1" x14ac:dyDescent="0.2">
      <c r="C123" s="3"/>
      <c r="D123" s="16" t="s">
        <v>957</v>
      </c>
      <c r="E123" s="7" t="s">
        <v>1217</v>
      </c>
      <c r="G123" s="4"/>
    </row>
    <row r="124" spans="3:7" s="2" customFormat="1" ht="43.5" outlineLevel="1" thickBot="1" x14ac:dyDescent="0.25">
      <c r="C124" s="3"/>
      <c r="D124" s="17" t="s">
        <v>958</v>
      </c>
      <c r="E124" s="8" t="s">
        <v>1193</v>
      </c>
      <c r="G124" s="4"/>
    </row>
    <row r="125" spans="3:7" s="2" customFormat="1" ht="15.75" thickTop="1" thickBot="1" x14ac:dyDescent="0.25">
      <c r="C125" s="3"/>
      <c r="D125" s="153" t="s">
        <v>1428</v>
      </c>
      <c r="E125" s="154">
        <v>0</v>
      </c>
      <c r="G125" s="4"/>
    </row>
    <row r="126" spans="3:7" s="2" customFormat="1" ht="15" thickTop="1" x14ac:dyDescent="0.2">
      <c r="C126" s="3"/>
      <c r="D126" s="23"/>
      <c r="E126" s="24"/>
      <c r="G126" s="4"/>
    </row>
    <row r="132" spans="3:7" s="2" customFormat="1" x14ac:dyDescent="0.2">
      <c r="C132" s="3"/>
      <c r="D132" s="3"/>
      <c r="E132" s="9"/>
      <c r="G132" s="4"/>
    </row>
    <row r="133" spans="3:7" s="2" customFormat="1" x14ac:dyDescent="0.2">
      <c r="C133" s="3"/>
      <c r="D133" s="3"/>
      <c r="E133" s="9"/>
      <c r="G133" s="4"/>
    </row>
  </sheetData>
  <mergeCells count="32">
    <mergeCell ref="D120:E120"/>
    <mergeCell ref="D125:E125"/>
    <mergeCell ref="D105:E105"/>
    <mergeCell ref="D108:E108"/>
    <mergeCell ref="D109:E109"/>
    <mergeCell ref="D112:E112"/>
    <mergeCell ref="D116:E116"/>
    <mergeCell ref="D117:E117"/>
    <mergeCell ref="D102:E102"/>
    <mergeCell ref="D62:E62"/>
    <mergeCell ref="D63:E63"/>
    <mergeCell ref="D66:E66"/>
    <mergeCell ref="D71:E71"/>
    <mergeCell ref="D82:E82"/>
    <mergeCell ref="D88:E88"/>
    <mergeCell ref="D94:E94"/>
    <mergeCell ref="D99:E99"/>
    <mergeCell ref="D100:E100"/>
    <mergeCell ref="G76:G77"/>
    <mergeCell ref="D78:E78"/>
    <mergeCell ref="D35:E35"/>
    <mergeCell ref="D41:E41"/>
    <mergeCell ref="D46:E46"/>
    <mergeCell ref="D49:E49"/>
    <mergeCell ref="D52:E52"/>
    <mergeCell ref="D59:E59"/>
    <mergeCell ref="D28:E28"/>
    <mergeCell ref="D2:E2"/>
    <mergeCell ref="D16:E16"/>
    <mergeCell ref="D17:E17"/>
    <mergeCell ref="D24:E24"/>
    <mergeCell ref="D25:E25"/>
  </mergeCells>
  <hyperlinks>
    <hyperlink ref="G1" location="Panoramica!A1" display="Torna alla panoramica →" xr:uid="{079B6091-2241-4145-9BAB-7D9323207C92}"/>
  </hyperlinks>
  <pageMargins left="0.7" right="0.7" top="0.75" bottom="0.75" header="0.3" footer="0.3"/>
  <pageSetup paperSize="9" scale="46" orientation="portrait" verticalDpi="0" r:id="rId1"/>
  <rowBreaks count="2" manualBreakCount="2">
    <brk id="98" min="3" max="4" man="1"/>
    <brk id="115" min="3" max="4" man="1"/>
  </rowBreaks>
  <legacyDrawing r:id="rId2"/>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74B318-9466-4532-B7A1-E83022927E52}">
  <sheetPr codeName="Tabelle87">
    <outlinePr summaryBelow="0"/>
  </sheetPr>
  <dimension ref="A1:EY146"/>
  <sheetViews>
    <sheetView zoomScaleNormal="100" workbookViewId="0">
      <pane ySplit="1" topLeftCell="A2" activePane="bottomLeft" state="frozen"/>
      <selection pane="bottomLeft" activeCell="G1" sqref="G1"/>
    </sheetView>
  </sheetViews>
  <sheetFormatPr baseColWidth="10" defaultColWidth="10.85546875" defaultRowHeight="14.25" outlineLevelRow="1" x14ac:dyDescent="0.2"/>
  <cols>
    <col min="1" max="2" width="4" style="2" customWidth="1"/>
    <col min="3" max="3" width="1.5703125" style="3" customWidth="1"/>
    <col min="4" max="4" width="28.7109375" style="3" customWidth="1"/>
    <col min="5" max="5" width="98.85546875" style="9" customWidth="1"/>
    <col min="6" max="6" width="1.5703125" style="2" customWidth="1"/>
    <col min="7" max="7" width="128.5703125" style="4" customWidth="1"/>
    <col min="8" max="155" width="10.85546875" style="2"/>
    <col min="156" max="16384" width="10.85546875" style="25"/>
  </cols>
  <sheetData>
    <row r="1" spans="3:8" s="2" customFormat="1" ht="50.1" customHeight="1" thickBot="1" x14ac:dyDescent="0.25">
      <c r="C1" s="3"/>
      <c r="D1" s="117" t="s">
        <v>1878</v>
      </c>
      <c r="G1" s="113" t="s">
        <v>967</v>
      </c>
    </row>
    <row r="2" spans="3:8" s="2" customFormat="1" ht="29.25" thickTop="1" thickBot="1" x14ac:dyDescent="0.45">
      <c r="C2" s="3"/>
      <c r="D2" s="158" t="s">
        <v>872</v>
      </c>
      <c r="E2" s="159"/>
      <c r="G2" s="4"/>
    </row>
    <row r="3" spans="3:8" s="2" customFormat="1" ht="129.75" outlineLevel="1" thickTop="1" x14ac:dyDescent="0.25">
      <c r="C3" s="3"/>
      <c r="D3" s="14" t="s">
        <v>873</v>
      </c>
      <c r="E3" s="5" t="s">
        <v>728</v>
      </c>
      <c r="G3" s="4"/>
      <c r="H3" s="6"/>
    </row>
    <row r="4" spans="3:8" s="2" customFormat="1" ht="15" outlineLevel="1" x14ac:dyDescent="0.25">
      <c r="C4" s="3"/>
      <c r="D4" s="11" t="s">
        <v>874</v>
      </c>
      <c r="E4" s="7" t="s">
        <v>1303</v>
      </c>
      <c r="G4" s="4"/>
    </row>
    <row r="5" spans="3:8" s="2" customFormat="1" ht="30" outlineLevel="1" x14ac:dyDescent="0.25">
      <c r="C5" s="3"/>
      <c r="D5" s="11" t="s">
        <v>782</v>
      </c>
      <c r="E5" s="7" t="s">
        <v>112</v>
      </c>
      <c r="G5" s="4"/>
    </row>
    <row r="6" spans="3:8" s="2" customFormat="1" ht="15" outlineLevel="1" x14ac:dyDescent="0.25">
      <c r="C6" s="3"/>
      <c r="D6" s="11" t="s">
        <v>773</v>
      </c>
      <c r="E6" s="7" t="s">
        <v>1879</v>
      </c>
      <c r="G6" s="4"/>
    </row>
    <row r="7" spans="3:8" s="2" customFormat="1" ht="15" outlineLevel="1" x14ac:dyDescent="0.25">
      <c r="C7" s="3"/>
      <c r="D7" s="11" t="s">
        <v>798</v>
      </c>
      <c r="E7" s="7" t="s">
        <v>113</v>
      </c>
      <c r="G7" s="4"/>
    </row>
    <row r="8" spans="3:8" s="2" customFormat="1" ht="15" outlineLevel="1" x14ac:dyDescent="0.25">
      <c r="C8" s="3"/>
      <c r="D8" s="11" t="s">
        <v>797</v>
      </c>
      <c r="E8" s="7" t="s">
        <v>1864</v>
      </c>
      <c r="G8" s="4"/>
    </row>
    <row r="9" spans="3:8" s="2" customFormat="1" ht="30" outlineLevel="1" x14ac:dyDescent="0.25">
      <c r="C9" s="3"/>
      <c r="D9" s="11" t="s">
        <v>875</v>
      </c>
      <c r="E9" s="7" t="s">
        <v>774</v>
      </c>
      <c r="G9" s="4"/>
    </row>
    <row r="10" spans="3:8" s="2" customFormat="1" outlineLevel="1" x14ac:dyDescent="0.2">
      <c r="C10" s="3"/>
      <c r="D10" s="73" t="s">
        <v>876</v>
      </c>
      <c r="E10" s="56" t="s">
        <v>256</v>
      </c>
      <c r="G10" s="4"/>
    </row>
    <row r="11" spans="3:8" s="2" customFormat="1" ht="45" outlineLevel="1" x14ac:dyDescent="0.25">
      <c r="C11" s="3"/>
      <c r="D11" s="11" t="s">
        <v>877</v>
      </c>
      <c r="E11" s="7">
        <v>1000</v>
      </c>
      <c r="G11" s="4"/>
    </row>
    <row r="12" spans="3:8" s="2" customFormat="1" ht="28.5" outlineLevel="1" x14ac:dyDescent="0.2">
      <c r="C12" s="3"/>
      <c r="D12" s="16" t="s">
        <v>878</v>
      </c>
      <c r="E12" s="28">
        <v>800</v>
      </c>
      <c r="G12" s="4"/>
    </row>
    <row r="13" spans="3:8" s="2" customFormat="1" ht="28.5" outlineLevel="1" x14ac:dyDescent="0.2">
      <c r="C13" s="3"/>
      <c r="D13" s="16" t="s">
        <v>879</v>
      </c>
      <c r="E13" s="28">
        <v>180</v>
      </c>
      <c r="G13" s="4"/>
    </row>
    <row r="14" spans="3:8" s="2" customFormat="1" ht="15" outlineLevel="1" thickBot="1" x14ac:dyDescent="0.25">
      <c r="C14" s="3"/>
      <c r="D14" s="17" t="s">
        <v>880</v>
      </c>
      <c r="E14" s="92">
        <v>20</v>
      </c>
      <c r="G14" s="4"/>
    </row>
    <row r="15" spans="3:8" ht="15.75" thickTop="1" thickBot="1" x14ac:dyDescent="0.25"/>
    <row r="16" spans="3:8" ht="29.25" thickTop="1" thickBot="1" x14ac:dyDescent="0.45">
      <c r="D16" s="158" t="s">
        <v>881</v>
      </c>
      <c r="E16" s="159"/>
    </row>
    <row r="17" spans="3:7" s="2" customFormat="1" ht="21.75" thickTop="1" thickBot="1" x14ac:dyDescent="0.35">
      <c r="C17" s="3"/>
      <c r="D17" s="160" t="s">
        <v>882</v>
      </c>
      <c r="E17" s="161"/>
      <c r="G17" s="4"/>
    </row>
    <row r="18" spans="3:7" s="2" customFormat="1" ht="60.75" outlineLevel="1" thickTop="1" x14ac:dyDescent="0.25">
      <c r="C18" s="3"/>
      <c r="D18" s="14" t="s">
        <v>883</v>
      </c>
      <c r="E18" s="5" t="s">
        <v>517</v>
      </c>
      <c r="G18" s="4"/>
    </row>
    <row r="19" spans="3:7" s="2" customFormat="1" ht="15" outlineLevel="1" x14ac:dyDescent="0.25">
      <c r="C19" s="3"/>
      <c r="D19" s="11" t="s">
        <v>884</v>
      </c>
      <c r="E19" s="7" t="s">
        <v>795</v>
      </c>
      <c r="G19" s="4"/>
    </row>
    <row r="20" spans="3:7" s="2" customFormat="1" outlineLevel="1" x14ac:dyDescent="0.2">
      <c r="C20" s="3"/>
      <c r="D20" s="10" t="s">
        <v>885</v>
      </c>
      <c r="E20" s="12" t="s">
        <v>500</v>
      </c>
      <c r="G20" s="4"/>
    </row>
    <row r="21" spans="3:7" s="2" customFormat="1" ht="45" outlineLevel="1" x14ac:dyDescent="0.25">
      <c r="C21" s="3"/>
      <c r="D21" s="11" t="s">
        <v>886</v>
      </c>
      <c r="E21" s="7" t="s">
        <v>801</v>
      </c>
      <c r="G21" s="4"/>
    </row>
    <row r="22" spans="3:7" s="2" customFormat="1" ht="29.25" outlineLevel="1" thickBot="1" x14ac:dyDescent="0.25">
      <c r="C22" s="3"/>
      <c r="D22" s="45" t="s">
        <v>887</v>
      </c>
      <c r="E22" s="46" t="s">
        <v>532</v>
      </c>
      <c r="G22" s="4"/>
    </row>
    <row r="23" spans="3:7" ht="15.75" thickTop="1" thickBot="1" x14ac:dyDescent="0.25"/>
    <row r="24" spans="3:7" s="2" customFormat="1" ht="21.75" thickTop="1" thickBot="1" x14ac:dyDescent="0.35">
      <c r="C24" s="3"/>
      <c r="D24" s="147" t="s">
        <v>888</v>
      </c>
      <c r="E24" s="148"/>
      <c r="G24" s="4"/>
    </row>
    <row r="25" spans="3:7" s="2" customFormat="1" ht="19.5" thickTop="1" thickBot="1" x14ac:dyDescent="0.25">
      <c r="C25" s="3"/>
      <c r="D25" s="153" t="s">
        <v>889</v>
      </c>
      <c r="E25" s="154"/>
      <c r="G25" s="29"/>
    </row>
    <row r="26" spans="3:7" s="2" customFormat="1" ht="44.25" outlineLevel="1" thickTop="1" x14ac:dyDescent="0.25">
      <c r="C26" s="3"/>
      <c r="D26" s="14" t="s">
        <v>890</v>
      </c>
      <c r="E26" s="5" t="s">
        <v>981</v>
      </c>
      <c r="G26" s="4"/>
    </row>
    <row r="27" spans="3:7" s="2" customFormat="1" ht="30.75" outlineLevel="1" thickBot="1" x14ac:dyDescent="0.3">
      <c r="C27" s="3"/>
      <c r="D27" s="13" t="s">
        <v>891</v>
      </c>
      <c r="E27" s="32">
        <v>1000</v>
      </c>
      <c r="G27" s="4"/>
    </row>
    <row r="28" spans="3:7" s="2" customFormat="1" ht="19.5" thickTop="1" thickBot="1" x14ac:dyDescent="0.25">
      <c r="C28" s="3"/>
      <c r="D28" s="153" t="s">
        <v>892</v>
      </c>
      <c r="E28" s="154"/>
      <c r="G28" s="29"/>
    </row>
    <row r="29" spans="3:7" s="2" customFormat="1" ht="30.75" outlineLevel="1" thickTop="1" x14ac:dyDescent="0.25">
      <c r="C29" s="3"/>
      <c r="D29" s="14" t="s">
        <v>893</v>
      </c>
      <c r="E29" s="112" t="s">
        <v>115</v>
      </c>
      <c r="G29" s="4"/>
    </row>
    <row r="30" spans="3:7" s="2" customFormat="1" ht="30" outlineLevel="1" x14ac:dyDescent="0.25">
      <c r="C30" s="3"/>
      <c r="D30" s="11" t="s">
        <v>894</v>
      </c>
      <c r="E30" s="7" t="s">
        <v>302</v>
      </c>
      <c r="G30" s="4"/>
    </row>
    <row r="31" spans="3:7" s="2" customFormat="1" ht="60" outlineLevel="1" x14ac:dyDescent="0.25">
      <c r="C31" s="3"/>
      <c r="D31" s="11" t="s">
        <v>895</v>
      </c>
      <c r="E31" s="7" t="s">
        <v>803</v>
      </c>
      <c r="G31" s="4"/>
    </row>
    <row r="32" spans="3:7" s="2" customFormat="1" ht="30" outlineLevel="1" x14ac:dyDescent="0.25">
      <c r="C32" s="3"/>
      <c r="D32" s="11" t="s">
        <v>896</v>
      </c>
      <c r="E32" s="7" t="s">
        <v>804</v>
      </c>
      <c r="G32" s="4"/>
    </row>
    <row r="33" spans="3:7" s="2" customFormat="1" ht="30" outlineLevel="1" x14ac:dyDescent="0.25">
      <c r="C33" s="3"/>
      <c r="D33" s="11" t="s">
        <v>897</v>
      </c>
      <c r="E33" s="7" t="s">
        <v>1164</v>
      </c>
      <c r="G33" s="4"/>
    </row>
    <row r="34" spans="3:7" s="2" customFormat="1" ht="29.25" outlineLevel="1" thickBot="1" x14ac:dyDescent="0.25">
      <c r="C34" s="3"/>
      <c r="D34" s="17" t="s">
        <v>898</v>
      </c>
      <c r="E34" s="8" t="s">
        <v>1160</v>
      </c>
      <c r="G34" s="4"/>
    </row>
    <row r="35" spans="3:7" s="2" customFormat="1" ht="19.5" thickTop="1" thickBot="1" x14ac:dyDescent="0.25">
      <c r="C35" s="3"/>
      <c r="D35" s="153" t="s">
        <v>783</v>
      </c>
      <c r="E35" s="154"/>
      <c r="G35" s="4"/>
    </row>
    <row r="36" spans="3:7" s="2" customFormat="1" ht="30.75" outlineLevel="1" thickTop="1" x14ac:dyDescent="0.25">
      <c r="C36" s="3"/>
      <c r="D36" s="14" t="s">
        <v>900</v>
      </c>
      <c r="E36" s="5" t="s">
        <v>779</v>
      </c>
      <c r="G36" s="4"/>
    </row>
    <row r="37" spans="3:7" s="2" customFormat="1" ht="30" outlineLevel="1" x14ac:dyDescent="0.25">
      <c r="C37" s="3"/>
      <c r="D37" s="11" t="s">
        <v>901</v>
      </c>
      <c r="E37" s="7" t="s">
        <v>787</v>
      </c>
      <c r="G37" s="4"/>
    </row>
    <row r="38" spans="3:7" s="2" customFormat="1" ht="30" outlineLevel="1" x14ac:dyDescent="0.25">
      <c r="C38" s="3"/>
      <c r="D38" s="11" t="s">
        <v>902</v>
      </c>
      <c r="E38" s="7" t="s">
        <v>789</v>
      </c>
      <c r="G38" s="4"/>
    </row>
    <row r="39" spans="3:7" s="2" customFormat="1" ht="30" outlineLevel="1" x14ac:dyDescent="0.25">
      <c r="C39" s="3"/>
      <c r="D39" s="11" t="s">
        <v>903</v>
      </c>
      <c r="E39" s="7" t="s">
        <v>791</v>
      </c>
      <c r="G39" s="4"/>
    </row>
    <row r="40" spans="3:7" s="2" customFormat="1" ht="30.75" outlineLevel="1" thickBot="1" x14ac:dyDescent="0.3">
      <c r="C40" s="3"/>
      <c r="D40" s="13" t="s">
        <v>904</v>
      </c>
      <c r="E40" s="8" t="s">
        <v>1165</v>
      </c>
      <c r="G40" s="4"/>
    </row>
    <row r="41" spans="3:7" s="2" customFormat="1" ht="19.5" thickTop="1" thickBot="1" x14ac:dyDescent="0.25">
      <c r="C41" s="3"/>
      <c r="D41" s="153" t="s">
        <v>905</v>
      </c>
      <c r="E41" s="154"/>
      <c r="G41" s="4"/>
    </row>
    <row r="42" spans="3:7" s="2" customFormat="1" ht="15.75" outlineLevel="1" thickTop="1" x14ac:dyDescent="0.25">
      <c r="C42" s="3"/>
      <c r="D42" s="14" t="s">
        <v>906</v>
      </c>
      <c r="E42" s="5" t="s">
        <v>779</v>
      </c>
      <c r="G42" s="4"/>
    </row>
    <row r="43" spans="3:7" s="2" customFormat="1" ht="15" outlineLevel="1" x14ac:dyDescent="0.25">
      <c r="C43" s="3"/>
      <c r="D43" s="11" t="s">
        <v>907</v>
      </c>
      <c r="E43" s="7" t="s">
        <v>779</v>
      </c>
      <c r="G43" s="4"/>
    </row>
    <row r="44" spans="3:7" s="2" customFormat="1" ht="15" outlineLevel="1" x14ac:dyDescent="0.25">
      <c r="C44" s="3"/>
      <c r="D44" s="11" t="s">
        <v>1</v>
      </c>
      <c r="E44" s="7" t="s">
        <v>788</v>
      </c>
      <c r="G44" s="4"/>
    </row>
    <row r="45" spans="3:7" s="2" customFormat="1" ht="15.75" outlineLevel="1" thickBot="1" x14ac:dyDescent="0.3">
      <c r="C45" s="3"/>
      <c r="D45" s="13" t="s">
        <v>908</v>
      </c>
      <c r="E45" s="8" t="s">
        <v>1188</v>
      </c>
      <c r="G45" s="4"/>
    </row>
    <row r="46" spans="3:7" s="2" customFormat="1" ht="19.5" thickTop="1" thickBot="1" x14ac:dyDescent="0.25">
      <c r="C46" s="3"/>
      <c r="D46" s="153" t="s">
        <v>909</v>
      </c>
      <c r="E46" s="154"/>
      <c r="G46" s="4"/>
    </row>
    <row r="47" spans="3:7" s="2" customFormat="1" ht="15.75" outlineLevel="1" thickTop="1" x14ac:dyDescent="0.25">
      <c r="C47" s="3"/>
      <c r="D47" s="14" t="s">
        <v>827</v>
      </c>
      <c r="E47" s="5" t="s">
        <v>781</v>
      </c>
      <c r="G47" s="4"/>
    </row>
    <row r="48" spans="3:7" s="2" customFormat="1" ht="15.75" outlineLevel="1" thickBot="1" x14ac:dyDescent="0.3">
      <c r="C48" s="3"/>
      <c r="D48" s="13" t="s">
        <v>2</v>
      </c>
      <c r="E48" s="8" t="s">
        <v>779</v>
      </c>
      <c r="G48" s="4"/>
    </row>
    <row r="49" spans="3:7" s="2" customFormat="1" ht="19.5" thickTop="1" thickBot="1" x14ac:dyDescent="0.25">
      <c r="C49" s="3"/>
      <c r="D49" s="153" t="s">
        <v>910</v>
      </c>
      <c r="E49" s="154"/>
      <c r="G49" s="4"/>
    </row>
    <row r="50" spans="3:7" s="2" customFormat="1" ht="30.75" outlineLevel="1" thickTop="1" x14ac:dyDescent="0.25">
      <c r="C50" s="3"/>
      <c r="D50" s="14" t="s">
        <v>829</v>
      </c>
      <c r="E50" s="5" t="s">
        <v>779</v>
      </c>
      <c r="G50" s="4"/>
    </row>
    <row r="51" spans="3:7" s="2" customFormat="1" ht="30.75" outlineLevel="1" thickBot="1" x14ac:dyDescent="0.3">
      <c r="C51" s="3"/>
      <c r="D51" s="13" t="s">
        <v>830</v>
      </c>
      <c r="E51" s="8" t="s">
        <v>788</v>
      </c>
      <c r="G51" s="4"/>
    </row>
    <row r="52" spans="3:7" s="2" customFormat="1" ht="19.5" thickTop="1" thickBot="1" x14ac:dyDescent="0.25">
      <c r="C52" s="3"/>
      <c r="D52" s="153" t="s">
        <v>911</v>
      </c>
      <c r="E52" s="154"/>
      <c r="G52" s="4"/>
    </row>
    <row r="53" spans="3:7" s="2" customFormat="1" ht="30.75" outlineLevel="1" thickTop="1" x14ac:dyDescent="0.25">
      <c r="C53" s="3"/>
      <c r="D53" s="14" t="s">
        <v>828</v>
      </c>
      <c r="E53" s="5" t="s">
        <v>788</v>
      </c>
      <c r="G53" s="4"/>
    </row>
    <row r="54" spans="3:7" s="2" customFormat="1" ht="28.5" outlineLevel="1" x14ac:dyDescent="0.2">
      <c r="C54" s="3"/>
      <c r="D54" s="16" t="s">
        <v>912</v>
      </c>
      <c r="E54" s="28" t="s">
        <v>787</v>
      </c>
      <c r="G54" s="4"/>
    </row>
    <row r="55" spans="3:7" s="2" customFormat="1" outlineLevel="1" x14ac:dyDescent="0.2">
      <c r="C55" s="3"/>
      <c r="D55" s="16" t="s">
        <v>913</v>
      </c>
      <c r="E55" s="28" t="s">
        <v>788</v>
      </c>
      <c r="G55" s="4"/>
    </row>
    <row r="56" spans="3:7" s="2" customFormat="1" outlineLevel="1" x14ac:dyDescent="0.2">
      <c r="C56" s="3"/>
      <c r="D56" s="16" t="s">
        <v>914</v>
      </c>
      <c r="E56" s="28" t="s">
        <v>781</v>
      </c>
      <c r="G56" s="4"/>
    </row>
    <row r="57" spans="3:7" s="2" customFormat="1" ht="28.5" outlineLevel="1" x14ac:dyDescent="0.2">
      <c r="C57" s="3"/>
      <c r="D57" s="16" t="s">
        <v>915</v>
      </c>
      <c r="E57" s="28" t="s">
        <v>781</v>
      </c>
      <c r="G57" s="4"/>
    </row>
    <row r="58" spans="3:7" s="2" customFormat="1" ht="15" outlineLevel="1" thickBot="1" x14ac:dyDescent="0.25">
      <c r="C58" s="3"/>
      <c r="D58" s="17" t="s">
        <v>916</v>
      </c>
      <c r="E58" s="92" t="s">
        <v>1188</v>
      </c>
      <c r="G58" s="4"/>
    </row>
    <row r="59" spans="3:7" s="2" customFormat="1" ht="19.5" thickTop="1" thickBot="1" x14ac:dyDescent="0.25">
      <c r="C59" s="3"/>
      <c r="D59" s="153" t="s">
        <v>917</v>
      </c>
      <c r="E59" s="154"/>
      <c r="G59" s="4"/>
    </row>
    <row r="60" spans="3:7" s="2" customFormat="1" ht="16.5" thickTop="1" thickBot="1" x14ac:dyDescent="0.3">
      <c r="C60" s="3"/>
      <c r="D60" s="47"/>
      <c r="E60" s="48" t="s">
        <v>1188</v>
      </c>
      <c r="G60" s="4"/>
    </row>
    <row r="61" spans="3:7" ht="15.75" thickTop="1" thickBot="1" x14ac:dyDescent="0.25"/>
    <row r="62" spans="3:7" s="2" customFormat="1" ht="21.75" thickTop="1" thickBot="1" x14ac:dyDescent="0.35">
      <c r="C62" s="3"/>
      <c r="D62" s="147" t="s">
        <v>918</v>
      </c>
      <c r="E62" s="148"/>
      <c r="G62" s="4"/>
    </row>
    <row r="63" spans="3:7" s="2" customFormat="1" ht="19.5" thickTop="1" thickBot="1" x14ac:dyDescent="0.25">
      <c r="C63" s="3"/>
      <c r="D63" s="153" t="s">
        <v>919</v>
      </c>
      <c r="E63" s="154"/>
      <c r="G63" s="4"/>
    </row>
    <row r="64" spans="3:7" s="2" customFormat="1" ht="30.75" outlineLevel="1" thickTop="1" x14ac:dyDescent="0.25">
      <c r="C64" s="3"/>
      <c r="D64" s="14" t="s">
        <v>831</v>
      </c>
      <c r="E64" s="5" t="s">
        <v>779</v>
      </c>
      <c r="F64" s="19"/>
      <c r="G64" s="4"/>
    </row>
    <row r="65" spans="3:7" s="2" customFormat="1" ht="15.75" outlineLevel="1" thickBot="1" x14ac:dyDescent="0.3">
      <c r="C65" s="3"/>
      <c r="D65" s="13" t="s">
        <v>3</v>
      </c>
      <c r="E65" s="8" t="s">
        <v>781</v>
      </c>
      <c r="G65" s="4"/>
    </row>
    <row r="66" spans="3:7" s="2" customFormat="1" ht="19.5" thickTop="1" thickBot="1" x14ac:dyDescent="0.25">
      <c r="C66" s="3"/>
      <c r="D66" s="153" t="s">
        <v>920</v>
      </c>
      <c r="E66" s="154"/>
      <c r="G66" s="4"/>
    </row>
    <row r="67" spans="3:7" s="2" customFormat="1" ht="15.75" outlineLevel="1" thickTop="1" x14ac:dyDescent="0.25">
      <c r="C67" s="3"/>
      <c r="D67" s="14" t="s">
        <v>821</v>
      </c>
      <c r="E67" s="5" t="s">
        <v>788</v>
      </c>
      <c r="G67" s="4"/>
    </row>
    <row r="68" spans="3:7" s="2" customFormat="1" ht="15" outlineLevel="1" x14ac:dyDescent="0.25">
      <c r="C68" s="3"/>
      <c r="D68" s="11" t="s">
        <v>822</v>
      </c>
      <c r="E68" s="7" t="s">
        <v>779</v>
      </c>
      <c r="G68" s="4"/>
    </row>
    <row r="69" spans="3:7" s="2" customFormat="1" ht="30.75" outlineLevel="1" thickBot="1" x14ac:dyDescent="0.3">
      <c r="C69" s="3"/>
      <c r="D69" s="13" t="s">
        <v>823</v>
      </c>
      <c r="E69" s="8" t="s">
        <v>779</v>
      </c>
      <c r="G69" s="4"/>
    </row>
    <row r="70" spans="3:7" s="2" customFormat="1" ht="15.75" thickTop="1" thickBot="1" x14ac:dyDescent="0.25">
      <c r="C70" s="3"/>
      <c r="D70" s="3"/>
      <c r="E70" s="9"/>
      <c r="G70" s="4"/>
    </row>
    <row r="71" spans="3:7" s="2" customFormat="1" ht="21.75" thickTop="1" thickBot="1" x14ac:dyDescent="0.35">
      <c r="C71" s="3"/>
      <c r="D71" s="147" t="s">
        <v>921</v>
      </c>
      <c r="E71" s="148"/>
      <c r="G71" s="4"/>
    </row>
    <row r="72" spans="3:7" s="2" customFormat="1" ht="44.25" outlineLevel="1" thickTop="1" x14ac:dyDescent="0.25">
      <c r="C72" s="3"/>
      <c r="D72" s="14" t="s">
        <v>1451</v>
      </c>
      <c r="E72" s="5" t="s">
        <v>775</v>
      </c>
      <c r="G72" s="4"/>
    </row>
    <row r="73" spans="3:7" s="2" customFormat="1" ht="57.75" outlineLevel="1" x14ac:dyDescent="0.25">
      <c r="C73" s="3"/>
      <c r="D73" s="11" t="s">
        <v>922</v>
      </c>
      <c r="E73" s="7" t="s">
        <v>1435</v>
      </c>
      <c r="G73" s="4"/>
    </row>
    <row r="74" spans="3:7" s="2" customFormat="1" ht="43.5" outlineLevel="1" x14ac:dyDescent="0.25">
      <c r="C74" s="3"/>
      <c r="D74" s="11" t="s">
        <v>923</v>
      </c>
      <c r="E74" s="7" t="s">
        <v>1113</v>
      </c>
      <c r="G74" s="4"/>
    </row>
    <row r="75" spans="3:7" s="2" customFormat="1" ht="57.75" outlineLevel="1" x14ac:dyDescent="0.25">
      <c r="C75" s="3"/>
      <c r="D75" s="11" t="s">
        <v>924</v>
      </c>
      <c r="E75" s="7" t="s">
        <v>1429</v>
      </c>
      <c r="G75" s="4"/>
    </row>
    <row r="76" spans="3:7" s="2" customFormat="1" ht="57.75" outlineLevel="1" x14ac:dyDescent="0.25">
      <c r="C76" s="3"/>
      <c r="D76" s="11" t="s">
        <v>925</v>
      </c>
      <c r="E76" s="7" t="s">
        <v>1240</v>
      </c>
      <c r="G76" s="157"/>
    </row>
    <row r="77" spans="3:7" s="2" customFormat="1" ht="15" outlineLevel="1" thickBot="1" x14ac:dyDescent="0.25">
      <c r="C77" s="3"/>
      <c r="D77" s="45" t="s">
        <v>926</v>
      </c>
      <c r="E77" s="46" t="s">
        <v>256</v>
      </c>
      <c r="G77" s="157"/>
    </row>
    <row r="78" spans="3:7" s="2" customFormat="1" ht="19.5" thickTop="1" thickBot="1" x14ac:dyDescent="0.25">
      <c r="C78" s="3"/>
      <c r="D78" s="153" t="s">
        <v>927</v>
      </c>
      <c r="E78" s="154"/>
      <c r="G78" s="4"/>
    </row>
    <row r="79" spans="3:7" s="2" customFormat="1" ht="30.75" outlineLevel="1" thickTop="1" x14ac:dyDescent="0.25">
      <c r="C79" s="3"/>
      <c r="D79" s="14" t="s">
        <v>928</v>
      </c>
      <c r="E79" s="5" t="s">
        <v>784</v>
      </c>
      <c r="G79" s="4"/>
    </row>
    <row r="80" spans="3:7" s="2" customFormat="1" ht="28.5" outlineLevel="1" x14ac:dyDescent="0.2">
      <c r="C80" s="3"/>
      <c r="D80" s="16" t="s">
        <v>929</v>
      </c>
      <c r="E80" s="28" t="s">
        <v>436</v>
      </c>
      <c r="G80" s="4"/>
    </row>
    <row r="81" spans="3:7" s="2" customFormat="1" ht="30.75" outlineLevel="1" thickBot="1" x14ac:dyDescent="0.3">
      <c r="C81" s="3"/>
      <c r="D81" s="13" t="s">
        <v>930</v>
      </c>
      <c r="E81" s="57" t="s">
        <v>460</v>
      </c>
      <c r="G81" s="4"/>
    </row>
    <row r="82" spans="3:7" s="2" customFormat="1" ht="19.5" thickTop="1" thickBot="1" x14ac:dyDescent="0.25">
      <c r="C82" s="3"/>
      <c r="D82" s="153" t="s">
        <v>931</v>
      </c>
      <c r="E82" s="154"/>
      <c r="G82" s="29"/>
    </row>
    <row r="83" spans="3:7" s="2" customFormat="1" ht="15.75" outlineLevel="1" thickTop="1" x14ac:dyDescent="0.25">
      <c r="C83" s="3"/>
      <c r="D83" s="14" t="s">
        <v>819</v>
      </c>
      <c r="E83" s="5" t="s">
        <v>779</v>
      </c>
      <c r="G83" s="4"/>
    </row>
    <row r="84" spans="3:7" s="2" customFormat="1" ht="30" outlineLevel="1" x14ac:dyDescent="0.25">
      <c r="C84" s="3"/>
      <c r="D84" s="11" t="s">
        <v>818</v>
      </c>
      <c r="E84" s="7" t="s">
        <v>779</v>
      </c>
      <c r="G84" s="4"/>
    </row>
    <row r="85" spans="3:7" s="2" customFormat="1" ht="105" outlineLevel="1" x14ac:dyDescent="0.25">
      <c r="C85" s="3"/>
      <c r="D85" s="11" t="s">
        <v>826</v>
      </c>
      <c r="E85" s="7" t="s">
        <v>779</v>
      </c>
      <c r="G85" s="4"/>
    </row>
    <row r="86" spans="3:7" s="2" customFormat="1" ht="45" outlineLevel="1" x14ac:dyDescent="0.25">
      <c r="C86" s="3"/>
      <c r="D86" s="11" t="s">
        <v>820</v>
      </c>
      <c r="E86" s="7" t="s">
        <v>779</v>
      </c>
      <c r="G86" s="4"/>
    </row>
    <row r="87" spans="3:7" s="2" customFormat="1" ht="30.75" outlineLevel="1" thickBot="1" x14ac:dyDescent="0.3">
      <c r="C87" s="3"/>
      <c r="D87" s="13" t="s">
        <v>932</v>
      </c>
      <c r="E87" s="8" t="s">
        <v>788</v>
      </c>
      <c r="G87" s="4"/>
    </row>
    <row r="88" spans="3:7" s="2" customFormat="1" ht="19.5" thickTop="1" thickBot="1" x14ac:dyDescent="0.25">
      <c r="C88" s="3"/>
      <c r="D88" s="153" t="s">
        <v>933</v>
      </c>
      <c r="E88" s="154"/>
      <c r="G88" s="4"/>
    </row>
    <row r="89" spans="3:7" s="2" customFormat="1" ht="44.25" outlineLevel="1" thickTop="1" x14ac:dyDescent="0.25">
      <c r="C89" s="3"/>
      <c r="D89" s="14" t="s">
        <v>934</v>
      </c>
      <c r="E89" s="5" t="s">
        <v>775</v>
      </c>
      <c r="G89" s="4"/>
    </row>
    <row r="90" spans="3:7" s="2" customFormat="1" ht="45" outlineLevel="1" x14ac:dyDescent="0.25">
      <c r="C90" s="3"/>
      <c r="D90" s="11" t="s">
        <v>935</v>
      </c>
      <c r="E90" s="7" t="s">
        <v>841</v>
      </c>
      <c r="G90" s="4"/>
    </row>
    <row r="91" spans="3:7" s="2" customFormat="1" ht="30" outlineLevel="1" x14ac:dyDescent="0.25">
      <c r="C91" s="3"/>
      <c r="D91" s="11" t="s">
        <v>936</v>
      </c>
      <c r="E91" s="7" t="s">
        <v>781</v>
      </c>
      <c r="G91" s="4"/>
    </row>
    <row r="92" spans="3:7" s="2" customFormat="1" ht="15" outlineLevel="1" x14ac:dyDescent="0.25">
      <c r="C92" s="3"/>
      <c r="D92" s="11" t="s">
        <v>933</v>
      </c>
      <c r="E92" s="7" t="s">
        <v>707</v>
      </c>
      <c r="G92" s="4"/>
    </row>
    <row r="93" spans="3:7" s="2" customFormat="1" ht="15" outlineLevel="1" thickBot="1" x14ac:dyDescent="0.25">
      <c r="C93" s="3"/>
      <c r="D93" s="21" t="s">
        <v>885</v>
      </c>
      <c r="E93" s="15">
        <v>0</v>
      </c>
      <c r="G93" s="4"/>
    </row>
    <row r="94" spans="3:7" s="2" customFormat="1" ht="19.5" thickTop="1" thickBot="1" x14ac:dyDescent="0.25">
      <c r="C94" s="3"/>
      <c r="D94" s="153" t="s">
        <v>937</v>
      </c>
      <c r="E94" s="154"/>
      <c r="G94" s="4"/>
    </row>
    <row r="95" spans="3:7" s="2" customFormat="1" ht="15.75" outlineLevel="1" thickTop="1" x14ac:dyDescent="0.25">
      <c r="C95" s="3"/>
      <c r="D95" s="14" t="s">
        <v>938</v>
      </c>
      <c r="E95" s="5" t="s">
        <v>779</v>
      </c>
      <c r="G95" s="4"/>
    </row>
    <row r="96" spans="3:7" s="2" customFormat="1" ht="15" outlineLevel="1" x14ac:dyDescent="0.25">
      <c r="C96" s="3"/>
      <c r="D96" s="11" t="s">
        <v>939</v>
      </c>
      <c r="E96" s="7" t="s">
        <v>780</v>
      </c>
      <c r="G96" s="4"/>
    </row>
    <row r="97" spans="3:7" s="2" customFormat="1" ht="15.75" outlineLevel="1" thickBot="1" x14ac:dyDescent="0.3">
      <c r="C97" s="3"/>
      <c r="D97" s="13" t="s">
        <v>940</v>
      </c>
      <c r="E97" s="8" t="s">
        <v>1188</v>
      </c>
      <c r="G97" s="4"/>
    </row>
    <row r="98" spans="3:7" s="2" customFormat="1" ht="15.75" thickTop="1" thickBot="1" x14ac:dyDescent="0.25">
      <c r="C98" s="3"/>
      <c r="D98" s="3"/>
      <c r="E98" s="9"/>
      <c r="G98" s="4"/>
    </row>
    <row r="99" spans="3:7" s="2" customFormat="1" ht="21.75" thickTop="1" thickBot="1" x14ac:dyDescent="0.35">
      <c r="C99" s="3"/>
      <c r="D99" s="147" t="s">
        <v>941</v>
      </c>
      <c r="E99" s="148"/>
      <c r="G99" s="18"/>
    </row>
    <row r="100" spans="3:7" s="2" customFormat="1" ht="19.5" thickTop="1" thickBot="1" x14ac:dyDescent="0.25">
      <c r="C100" s="3"/>
      <c r="D100" s="153" t="s">
        <v>300</v>
      </c>
      <c r="E100" s="154"/>
      <c r="G100" s="18"/>
    </row>
    <row r="101" spans="3:7" s="2" customFormat="1" ht="16.5" outlineLevel="1" thickTop="1" thickBot="1" x14ac:dyDescent="0.3">
      <c r="C101" s="3"/>
      <c r="D101" s="47" t="s">
        <v>824</v>
      </c>
      <c r="E101" s="48" t="s">
        <v>779</v>
      </c>
      <c r="G101" s="4"/>
    </row>
    <row r="102" spans="3:7" s="2" customFormat="1" ht="19.5" thickTop="1" thickBot="1" x14ac:dyDescent="0.25">
      <c r="C102" s="3"/>
      <c r="D102" s="153" t="s">
        <v>942</v>
      </c>
      <c r="E102" s="154"/>
      <c r="G102" s="4"/>
    </row>
    <row r="103" spans="3:7" s="2" customFormat="1" ht="15.75" outlineLevel="1" thickTop="1" x14ac:dyDescent="0.25">
      <c r="C103" s="3"/>
      <c r="D103" s="14" t="s">
        <v>825</v>
      </c>
      <c r="E103" s="5" t="s">
        <v>779</v>
      </c>
      <c r="G103" s="4"/>
    </row>
    <row r="104" spans="3:7" s="2" customFormat="1" ht="45.75" outlineLevel="1" thickBot="1" x14ac:dyDescent="0.3">
      <c r="C104" s="3"/>
      <c r="D104" s="13" t="s">
        <v>817</v>
      </c>
      <c r="E104" s="8" t="s">
        <v>779</v>
      </c>
      <c r="G104" s="4"/>
    </row>
    <row r="105" spans="3:7" s="2" customFormat="1" ht="19.5" thickTop="1" thickBot="1" x14ac:dyDescent="0.25">
      <c r="C105" s="3"/>
      <c r="D105" s="153" t="s">
        <v>917</v>
      </c>
      <c r="E105" s="154"/>
      <c r="G105" s="4"/>
    </row>
    <row r="106" spans="3:7" s="2" customFormat="1" ht="16.5" thickTop="1" thickBot="1" x14ac:dyDescent="0.3">
      <c r="C106" s="3"/>
      <c r="D106" s="47"/>
      <c r="E106" s="48" t="s">
        <v>1188</v>
      </c>
      <c r="G106" s="4"/>
    </row>
    <row r="107" spans="3:7" s="2" customFormat="1" ht="15.75" thickTop="1" thickBot="1" x14ac:dyDescent="0.25">
      <c r="C107" s="3"/>
      <c r="D107" s="3"/>
      <c r="E107" s="9"/>
      <c r="G107" s="4"/>
    </row>
    <row r="108" spans="3:7" s="2" customFormat="1" ht="21.75" thickTop="1" thickBot="1" x14ac:dyDescent="0.35">
      <c r="C108" s="3"/>
      <c r="D108" s="147" t="s">
        <v>943</v>
      </c>
      <c r="E108" s="148"/>
      <c r="G108" s="4"/>
    </row>
    <row r="109" spans="3:7" s="2" customFormat="1" ht="19.5" thickTop="1" thickBot="1" x14ac:dyDescent="0.25">
      <c r="C109" s="3"/>
      <c r="D109" s="153" t="s">
        <v>944</v>
      </c>
      <c r="E109" s="154"/>
      <c r="G109" s="4"/>
    </row>
    <row r="110" spans="3:7" s="2" customFormat="1" ht="90.75" outlineLevel="1" thickTop="1" x14ac:dyDescent="0.25">
      <c r="C110" s="3"/>
      <c r="D110" s="14" t="s">
        <v>945</v>
      </c>
      <c r="E110" s="5" t="s">
        <v>779</v>
      </c>
      <c r="G110" s="4"/>
    </row>
    <row r="111" spans="3:7" s="2" customFormat="1" ht="75.75" outlineLevel="1" thickBot="1" x14ac:dyDescent="0.3">
      <c r="C111" s="3"/>
      <c r="D111" s="13" t="s">
        <v>946</v>
      </c>
      <c r="E111" s="8" t="s">
        <v>779</v>
      </c>
      <c r="G111" s="4"/>
    </row>
    <row r="112" spans="3:7" s="2" customFormat="1" ht="19.5" thickTop="1" thickBot="1" x14ac:dyDescent="0.25">
      <c r="C112" s="3"/>
      <c r="D112" s="153" t="s">
        <v>947</v>
      </c>
      <c r="E112" s="154"/>
      <c r="G112" s="4"/>
    </row>
    <row r="113" spans="3:7" s="2" customFormat="1" ht="45.75" outlineLevel="1" thickTop="1" x14ac:dyDescent="0.25">
      <c r="C113" s="3"/>
      <c r="D113" s="14" t="s">
        <v>948</v>
      </c>
      <c r="E113" s="5" t="s">
        <v>779</v>
      </c>
      <c r="G113" s="4"/>
    </row>
    <row r="114" spans="3:7" s="2" customFormat="1" ht="45.75" outlineLevel="1" thickBot="1" x14ac:dyDescent="0.3">
      <c r="C114" s="3"/>
      <c r="D114" s="13" t="s">
        <v>949</v>
      </c>
      <c r="E114" s="8" t="s">
        <v>779</v>
      </c>
      <c r="G114" s="4"/>
    </row>
    <row r="115" spans="3:7" s="2" customFormat="1" ht="15.75" thickTop="1" thickBot="1" x14ac:dyDescent="0.25">
      <c r="C115" s="3"/>
      <c r="D115" s="3"/>
      <c r="E115" s="9"/>
      <c r="G115" s="4"/>
    </row>
    <row r="116" spans="3:7" s="2" customFormat="1" ht="29.25" thickTop="1" thickBot="1" x14ac:dyDescent="0.45">
      <c r="C116" s="3"/>
      <c r="D116" s="155" t="s">
        <v>950</v>
      </c>
      <c r="E116" s="156"/>
      <c r="G116" s="4"/>
    </row>
    <row r="117" spans="3:7" s="2" customFormat="1" ht="19.5" thickTop="1" thickBot="1" x14ac:dyDescent="0.25">
      <c r="C117" s="3"/>
      <c r="D117" s="153" t="s">
        <v>951</v>
      </c>
      <c r="E117" s="154"/>
      <c r="G117" s="4"/>
    </row>
    <row r="118" spans="3:7" s="2" customFormat="1" ht="15.75" outlineLevel="1" thickTop="1" x14ac:dyDescent="0.25">
      <c r="C118" s="3"/>
      <c r="D118" s="14" t="s">
        <v>952</v>
      </c>
      <c r="E118" s="5" t="s">
        <v>806</v>
      </c>
      <c r="G118" s="4"/>
    </row>
    <row r="119" spans="3:7" s="2" customFormat="1" ht="15.75" outlineLevel="1" thickBot="1" x14ac:dyDescent="0.3">
      <c r="C119" s="3"/>
      <c r="D119" s="13" t="s">
        <v>953</v>
      </c>
      <c r="E119" s="8" t="s">
        <v>808</v>
      </c>
      <c r="G119" s="4"/>
    </row>
    <row r="120" spans="3:7" s="2" customFormat="1" ht="19.5" thickTop="1" thickBot="1" x14ac:dyDescent="0.25">
      <c r="C120" s="3"/>
      <c r="D120" s="153" t="s">
        <v>954</v>
      </c>
      <c r="E120" s="154"/>
      <c r="G120" s="4"/>
    </row>
    <row r="121" spans="3:7" s="2" customFormat="1" ht="43.5" outlineLevel="1" thickTop="1" x14ac:dyDescent="0.2">
      <c r="C121" s="3"/>
      <c r="D121" s="22" t="s">
        <v>955</v>
      </c>
      <c r="E121" s="5" t="s">
        <v>1206</v>
      </c>
      <c r="G121" s="4"/>
    </row>
    <row r="122" spans="3:7" s="2" customFormat="1" ht="42.75" outlineLevel="1" x14ac:dyDescent="0.2">
      <c r="C122" s="3"/>
      <c r="D122" s="16" t="s">
        <v>956</v>
      </c>
      <c r="E122" s="7" t="s">
        <v>1217</v>
      </c>
      <c r="G122" s="4"/>
    </row>
    <row r="123" spans="3:7" s="2" customFormat="1" ht="28.5" outlineLevel="1" x14ac:dyDescent="0.2">
      <c r="C123" s="3"/>
      <c r="D123" s="16" t="s">
        <v>957</v>
      </c>
      <c r="E123" s="7" t="s">
        <v>1217</v>
      </c>
      <c r="G123" s="4"/>
    </row>
    <row r="124" spans="3:7" s="2" customFormat="1" ht="43.5" outlineLevel="1" thickBot="1" x14ac:dyDescent="0.25">
      <c r="C124" s="3"/>
      <c r="D124" s="17" t="s">
        <v>958</v>
      </c>
      <c r="E124" s="8" t="s">
        <v>1217</v>
      </c>
      <c r="G124" s="4"/>
    </row>
    <row r="125" spans="3:7" s="2" customFormat="1" ht="15.75" thickTop="1" thickBot="1" x14ac:dyDescent="0.25">
      <c r="C125" s="3"/>
      <c r="D125" s="153" t="s">
        <v>1304</v>
      </c>
      <c r="E125" s="154" t="s">
        <v>116</v>
      </c>
      <c r="G125" s="4"/>
    </row>
    <row r="126" spans="3:7" s="2" customFormat="1" ht="30.75" outlineLevel="1" thickTop="1" x14ac:dyDescent="0.25">
      <c r="C126" s="3"/>
      <c r="D126" s="14" t="s">
        <v>959</v>
      </c>
      <c r="E126" s="5" t="s">
        <v>813</v>
      </c>
      <c r="G126" s="4"/>
    </row>
    <row r="127" spans="3:7" s="2" customFormat="1" ht="114.75" outlineLevel="1" x14ac:dyDescent="0.25">
      <c r="C127" s="3"/>
      <c r="D127" s="11" t="s">
        <v>1449</v>
      </c>
      <c r="E127" s="7" t="s">
        <v>1050</v>
      </c>
      <c r="G127" s="4"/>
    </row>
    <row r="128" spans="3:7" s="2" customFormat="1" ht="86.25" outlineLevel="1" x14ac:dyDescent="0.25">
      <c r="C128" s="3"/>
      <c r="D128" s="11" t="s">
        <v>1450</v>
      </c>
      <c r="E128" s="7" t="s">
        <v>1087</v>
      </c>
      <c r="G128" s="4"/>
    </row>
    <row r="129" spans="3:7" s="2" customFormat="1" ht="30" outlineLevel="1" x14ac:dyDescent="0.25">
      <c r="C129" s="3"/>
      <c r="D129" s="11" t="s">
        <v>1178</v>
      </c>
      <c r="E129" s="20" t="s">
        <v>1305</v>
      </c>
      <c r="G129" s="4"/>
    </row>
    <row r="130" spans="3:7" s="2" customFormat="1" outlineLevel="1" x14ac:dyDescent="0.2">
      <c r="C130" s="3"/>
      <c r="D130" s="10" t="s">
        <v>885</v>
      </c>
      <c r="E130" s="12" t="s">
        <v>589</v>
      </c>
      <c r="G130" s="4"/>
    </row>
    <row r="131" spans="3:7" s="2" customFormat="1" ht="30" outlineLevel="1" x14ac:dyDescent="0.25">
      <c r="C131" s="3"/>
      <c r="D131" s="11" t="s">
        <v>832</v>
      </c>
      <c r="E131" s="20" t="s">
        <v>1233</v>
      </c>
      <c r="G131" s="4"/>
    </row>
    <row r="132" spans="3:7" s="2" customFormat="1" outlineLevel="1" x14ac:dyDescent="0.2">
      <c r="C132" s="3"/>
      <c r="D132" s="10" t="s">
        <v>885</v>
      </c>
      <c r="E132" s="12" t="s">
        <v>620</v>
      </c>
      <c r="G132" s="4"/>
    </row>
    <row r="133" spans="3:7" s="2" customFormat="1" ht="15" outlineLevel="1" x14ac:dyDescent="0.25">
      <c r="C133" s="3"/>
      <c r="D133" s="98" t="s">
        <v>960</v>
      </c>
      <c r="E133" s="7"/>
      <c r="G133" s="4"/>
    </row>
    <row r="134" spans="3:7" s="2" customFormat="1" outlineLevel="1" x14ac:dyDescent="0.2">
      <c r="C134" s="3"/>
      <c r="D134" s="16" t="s">
        <v>961</v>
      </c>
      <c r="E134" s="20" t="s">
        <v>1197</v>
      </c>
      <c r="G134" s="4"/>
    </row>
    <row r="135" spans="3:7" s="2" customFormat="1" ht="28.5" outlineLevel="1" x14ac:dyDescent="0.2">
      <c r="C135" s="3"/>
      <c r="D135" s="16" t="s">
        <v>962</v>
      </c>
      <c r="E135" s="20" t="s">
        <v>1198</v>
      </c>
      <c r="G135" s="4"/>
    </row>
    <row r="136" spans="3:7" s="2" customFormat="1" outlineLevel="1" x14ac:dyDescent="0.2">
      <c r="C136" s="3"/>
      <c r="D136" s="16" t="s">
        <v>963</v>
      </c>
      <c r="E136" s="20" t="s">
        <v>1199</v>
      </c>
      <c r="G136" s="4"/>
    </row>
    <row r="137" spans="3:7" s="2" customFormat="1" outlineLevel="1" x14ac:dyDescent="0.2">
      <c r="C137" s="3"/>
      <c r="D137" s="10" t="s">
        <v>964</v>
      </c>
      <c r="E137" s="12" t="s">
        <v>643</v>
      </c>
      <c r="G137" s="4"/>
    </row>
    <row r="138" spans="3:7" s="2" customFormat="1" ht="30.75" outlineLevel="1" thickBot="1" x14ac:dyDescent="0.3">
      <c r="C138" s="3"/>
      <c r="D138" s="13" t="s">
        <v>965</v>
      </c>
      <c r="E138" s="15">
        <v>0</v>
      </c>
      <c r="G138" s="4"/>
    </row>
    <row r="139" spans="3:7" s="2" customFormat="1" ht="15" thickTop="1" x14ac:dyDescent="0.2">
      <c r="C139" s="3"/>
      <c r="D139" s="23"/>
      <c r="E139" s="24"/>
      <c r="G139" s="4"/>
    </row>
    <row r="145" spans="3:7" s="2" customFormat="1" x14ac:dyDescent="0.2">
      <c r="C145" s="3"/>
      <c r="D145" s="3"/>
      <c r="E145" s="9"/>
      <c r="G145" s="4"/>
    </row>
    <row r="146" spans="3:7" s="2" customFormat="1" x14ac:dyDescent="0.2">
      <c r="C146" s="3"/>
      <c r="D146" s="3"/>
      <c r="E146" s="9"/>
      <c r="G146" s="4"/>
    </row>
  </sheetData>
  <mergeCells count="32">
    <mergeCell ref="D120:E120"/>
    <mergeCell ref="D125:E125"/>
    <mergeCell ref="D105:E105"/>
    <mergeCell ref="D108:E108"/>
    <mergeCell ref="D109:E109"/>
    <mergeCell ref="D112:E112"/>
    <mergeCell ref="D116:E116"/>
    <mergeCell ref="D117:E117"/>
    <mergeCell ref="D102:E102"/>
    <mergeCell ref="D62:E62"/>
    <mergeCell ref="D63:E63"/>
    <mergeCell ref="D66:E66"/>
    <mergeCell ref="D71:E71"/>
    <mergeCell ref="D82:E82"/>
    <mergeCell ref="D88:E88"/>
    <mergeCell ref="D94:E94"/>
    <mergeCell ref="D99:E99"/>
    <mergeCell ref="D100:E100"/>
    <mergeCell ref="G76:G77"/>
    <mergeCell ref="D78:E78"/>
    <mergeCell ref="D35:E35"/>
    <mergeCell ref="D41:E41"/>
    <mergeCell ref="D46:E46"/>
    <mergeCell ref="D49:E49"/>
    <mergeCell ref="D52:E52"/>
    <mergeCell ref="D59:E59"/>
    <mergeCell ref="D28:E28"/>
    <mergeCell ref="D2:E2"/>
    <mergeCell ref="D16:E16"/>
    <mergeCell ref="D17:E17"/>
    <mergeCell ref="D24:E24"/>
    <mergeCell ref="D25:E25"/>
  </mergeCells>
  <hyperlinks>
    <hyperlink ref="G1" location="Panoramica!A1" display="Torna alla panoramica →" xr:uid="{B289DB6E-6148-4B49-AB96-DB2B46B18DD4}"/>
  </hyperlinks>
  <pageMargins left="0.7" right="0.7" top="0.75" bottom="0.75" header="0.3" footer="0.3"/>
  <pageSetup paperSize="9" scale="46" orientation="portrait" verticalDpi="0" r:id="rId1"/>
  <rowBreaks count="2" manualBreakCount="2">
    <brk id="98" min="3" max="4" man="1"/>
    <brk id="115" min="3" max="4" man="1"/>
  </rowBreaks>
  <legacyDrawing r:id="rId2"/>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E66482-EE42-493E-98B4-29BF2A29880B}">
  <sheetPr codeName="Tabelle88">
    <outlinePr summaryBelow="0"/>
  </sheetPr>
  <dimension ref="A1:EY146"/>
  <sheetViews>
    <sheetView zoomScaleNormal="100" workbookViewId="0">
      <pane ySplit="1" topLeftCell="A2" activePane="bottomLeft" state="frozen"/>
      <selection pane="bottomLeft" activeCell="G1" sqref="G1"/>
    </sheetView>
  </sheetViews>
  <sheetFormatPr baseColWidth="10" defaultColWidth="10.85546875" defaultRowHeight="14.25" outlineLevelRow="1" x14ac:dyDescent="0.2"/>
  <cols>
    <col min="1" max="2" width="4" style="2" customWidth="1"/>
    <col min="3" max="3" width="1.5703125" style="3" customWidth="1"/>
    <col min="4" max="4" width="28.7109375" style="3" customWidth="1"/>
    <col min="5" max="5" width="98.85546875" style="9" customWidth="1"/>
    <col min="6" max="6" width="1.5703125" style="2" customWidth="1"/>
    <col min="7" max="7" width="128.5703125" style="4" customWidth="1"/>
    <col min="8" max="155" width="10.85546875" style="2"/>
    <col min="156" max="16384" width="10.85546875" style="25"/>
  </cols>
  <sheetData>
    <row r="1" spans="3:8" s="2" customFormat="1" ht="50.1" customHeight="1" thickBot="1" x14ac:dyDescent="0.25">
      <c r="C1" s="3"/>
      <c r="D1" s="117" t="s">
        <v>198</v>
      </c>
      <c r="G1" s="113" t="s">
        <v>967</v>
      </c>
    </row>
    <row r="2" spans="3:8" s="2" customFormat="1" ht="29.25" thickTop="1" thickBot="1" x14ac:dyDescent="0.45">
      <c r="C2" s="3"/>
      <c r="D2" s="158" t="s">
        <v>872</v>
      </c>
      <c r="E2" s="159"/>
      <c r="G2" s="4"/>
    </row>
    <row r="3" spans="3:8" s="2" customFormat="1" ht="58.5" outlineLevel="1" thickTop="1" x14ac:dyDescent="0.25">
      <c r="C3" s="3"/>
      <c r="D3" s="14" t="s">
        <v>873</v>
      </c>
      <c r="E3" s="5" t="s">
        <v>1655</v>
      </c>
      <c r="G3" s="4"/>
      <c r="H3" s="6"/>
    </row>
    <row r="4" spans="3:8" s="2" customFormat="1" ht="15" outlineLevel="1" x14ac:dyDescent="0.25">
      <c r="C4" s="3"/>
      <c r="D4" s="11" t="s">
        <v>874</v>
      </c>
      <c r="E4" s="7" t="s">
        <v>1306</v>
      </c>
      <c r="G4" s="4"/>
    </row>
    <row r="5" spans="3:8" s="2" customFormat="1" ht="30" outlineLevel="1" x14ac:dyDescent="0.25">
      <c r="C5" s="3"/>
      <c r="D5" s="11" t="s">
        <v>782</v>
      </c>
      <c r="E5" s="7" t="s">
        <v>199</v>
      </c>
      <c r="G5" s="4"/>
    </row>
    <row r="6" spans="3:8" s="2" customFormat="1" ht="15" outlineLevel="1" x14ac:dyDescent="0.25">
      <c r="C6" s="3"/>
      <c r="D6" s="11" t="s">
        <v>773</v>
      </c>
      <c r="E6" s="7" t="s">
        <v>1886</v>
      </c>
      <c r="G6" s="4"/>
    </row>
    <row r="7" spans="3:8" s="2" customFormat="1" ht="15" outlineLevel="1" x14ac:dyDescent="0.25">
      <c r="C7" s="3"/>
      <c r="D7" s="11" t="s">
        <v>798</v>
      </c>
      <c r="E7" s="7" t="s">
        <v>1652</v>
      </c>
      <c r="G7" s="4"/>
    </row>
    <row r="8" spans="3:8" s="2" customFormat="1" ht="15" outlineLevel="1" x14ac:dyDescent="0.25">
      <c r="C8" s="3"/>
      <c r="D8" s="11" t="s">
        <v>797</v>
      </c>
      <c r="E8" s="7" t="s">
        <v>1653</v>
      </c>
      <c r="G8" s="4"/>
    </row>
    <row r="9" spans="3:8" s="2" customFormat="1" ht="30" outlineLevel="1" x14ac:dyDescent="0.25">
      <c r="C9" s="3"/>
      <c r="D9" s="11" t="s">
        <v>875</v>
      </c>
      <c r="E9" s="7" t="s">
        <v>762</v>
      </c>
      <c r="G9" s="4"/>
    </row>
    <row r="10" spans="3:8" s="2" customFormat="1" outlineLevel="1" x14ac:dyDescent="0.2">
      <c r="C10" s="3"/>
      <c r="D10" s="73" t="s">
        <v>876</v>
      </c>
      <c r="E10" s="56" t="s">
        <v>750</v>
      </c>
      <c r="G10" s="4"/>
    </row>
    <row r="11" spans="3:8" s="2" customFormat="1" ht="45" outlineLevel="1" x14ac:dyDescent="0.25">
      <c r="C11" s="3"/>
      <c r="D11" s="11" t="s">
        <v>877</v>
      </c>
      <c r="E11" s="7">
        <v>194</v>
      </c>
      <c r="G11" s="4"/>
    </row>
    <row r="12" spans="3:8" s="2" customFormat="1" ht="28.5" outlineLevel="1" x14ac:dyDescent="0.2">
      <c r="C12" s="3"/>
      <c r="D12" s="16" t="s">
        <v>878</v>
      </c>
      <c r="E12" s="28">
        <v>194</v>
      </c>
      <c r="G12" s="4"/>
    </row>
    <row r="13" spans="3:8" s="2" customFormat="1" ht="28.5" outlineLevel="1" x14ac:dyDescent="0.2">
      <c r="C13" s="3"/>
      <c r="D13" s="16" t="s">
        <v>879</v>
      </c>
      <c r="E13" s="28">
        <v>0</v>
      </c>
      <c r="G13" s="4"/>
    </row>
    <row r="14" spans="3:8" s="2" customFormat="1" ht="15" outlineLevel="1" thickBot="1" x14ac:dyDescent="0.25">
      <c r="C14" s="3"/>
      <c r="D14" s="17" t="s">
        <v>880</v>
      </c>
      <c r="E14" s="92">
        <v>0</v>
      </c>
      <c r="G14" s="4"/>
    </row>
    <row r="15" spans="3:8" ht="15.75" thickTop="1" thickBot="1" x14ac:dyDescent="0.25"/>
    <row r="16" spans="3:8" ht="29.25" thickTop="1" thickBot="1" x14ac:dyDescent="0.45">
      <c r="D16" s="158" t="s">
        <v>881</v>
      </c>
      <c r="E16" s="159"/>
    </row>
    <row r="17" spans="3:7" s="2" customFormat="1" ht="21.75" thickTop="1" thickBot="1" x14ac:dyDescent="0.35">
      <c r="C17" s="3"/>
      <c r="D17" s="160" t="s">
        <v>882</v>
      </c>
      <c r="E17" s="161"/>
      <c r="G17" s="4"/>
    </row>
    <row r="18" spans="3:7" s="2" customFormat="1" ht="60.75" outlineLevel="1" thickTop="1" x14ac:dyDescent="0.25">
      <c r="C18" s="3"/>
      <c r="D18" s="14" t="s">
        <v>883</v>
      </c>
      <c r="E18" s="5" t="s">
        <v>1006</v>
      </c>
      <c r="G18" s="4"/>
    </row>
    <row r="19" spans="3:7" s="2" customFormat="1" ht="15" outlineLevel="1" x14ac:dyDescent="0.25">
      <c r="C19" s="3"/>
      <c r="D19" s="11" t="s">
        <v>884</v>
      </c>
      <c r="E19" s="7" t="s">
        <v>482</v>
      </c>
      <c r="G19" s="4"/>
    </row>
    <row r="20" spans="3:7" s="2" customFormat="1" outlineLevel="1" x14ac:dyDescent="0.2">
      <c r="C20" s="3"/>
      <c r="D20" s="10" t="s">
        <v>885</v>
      </c>
      <c r="E20" s="12" t="s">
        <v>256</v>
      </c>
      <c r="G20" s="4"/>
    </row>
    <row r="21" spans="3:7" s="2" customFormat="1" ht="45" outlineLevel="1" x14ac:dyDescent="0.25">
      <c r="C21" s="3"/>
      <c r="D21" s="11" t="s">
        <v>886</v>
      </c>
      <c r="E21" s="7" t="s">
        <v>1020</v>
      </c>
      <c r="G21" s="4"/>
    </row>
    <row r="22" spans="3:7" s="2" customFormat="1" ht="29.25" outlineLevel="1" thickBot="1" x14ac:dyDescent="0.25">
      <c r="C22" s="3"/>
      <c r="D22" s="45" t="s">
        <v>887</v>
      </c>
      <c r="E22" s="46" t="s">
        <v>256</v>
      </c>
      <c r="G22" s="4"/>
    </row>
    <row r="23" spans="3:7" ht="15.75" thickTop="1" thickBot="1" x14ac:dyDescent="0.25"/>
    <row r="24" spans="3:7" s="2" customFormat="1" ht="21.75" thickTop="1" thickBot="1" x14ac:dyDescent="0.35">
      <c r="C24" s="3"/>
      <c r="D24" s="147" t="s">
        <v>888</v>
      </c>
      <c r="E24" s="148"/>
      <c r="G24" s="4"/>
    </row>
    <row r="25" spans="3:7" s="2" customFormat="1" ht="19.5" thickTop="1" thickBot="1" x14ac:dyDescent="0.25">
      <c r="C25" s="3"/>
      <c r="D25" s="153" t="s">
        <v>889</v>
      </c>
      <c r="E25" s="154"/>
      <c r="G25" s="29"/>
    </row>
    <row r="26" spans="3:7" s="2" customFormat="1" ht="44.25" outlineLevel="1" thickTop="1" x14ac:dyDescent="0.25">
      <c r="C26" s="3"/>
      <c r="D26" s="14" t="s">
        <v>890</v>
      </c>
      <c r="E26" s="5" t="s">
        <v>1656</v>
      </c>
      <c r="G26" s="4"/>
    </row>
    <row r="27" spans="3:7" s="2" customFormat="1" ht="30.75" outlineLevel="1" thickBot="1" x14ac:dyDescent="0.3">
      <c r="C27" s="3"/>
      <c r="D27" s="13" t="s">
        <v>891</v>
      </c>
      <c r="E27" s="32">
        <v>500</v>
      </c>
      <c r="G27" s="4"/>
    </row>
    <row r="28" spans="3:7" s="2" customFormat="1" ht="19.5" thickTop="1" thickBot="1" x14ac:dyDescent="0.25">
      <c r="C28" s="3"/>
      <c r="D28" s="153" t="s">
        <v>892</v>
      </c>
      <c r="E28" s="154"/>
      <c r="G28" s="29"/>
    </row>
    <row r="29" spans="3:7" s="2" customFormat="1" ht="30.75" outlineLevel="1" thickTop="1" x14ac:dyDescent="0.25">
      <c r="C29" s="3"/>
      <c r="D29" s="14" t="s">
        <v>893</v>
      </c>
      <c r="E29" s="112" t="s">
        <v>794</v>
      </c>
      <c r="G29" s="4"/>
    </row>
    <row r="30" spans="3:7" s="2" customFormat="1" ht="43.5" outlineLevel="1" x14ac:dyDescent="0.25">
      <c r="C30" s="3"/>
      <c r="D30" s="11" t="s">
        <v>894</v>
      </c>
      <c r="E30" s="7" t="s">
        <v>312</v>
      </c>
      <c r="G30" s="4"/>
    </row>
    <row r="31" spans="3:7" s="2" customFormat="1" ht="60" outlineLevel="1" x14ac:dyDescent="0.25">
      <c r="C31" s="3"/>
      <c r="D31" s="11" t="s">
        <v>895</v>
      </c>
      <c r="E31" s="7" t="s">
        <v>802</v>
      </c>
      <c r="G31" s="4"/>
    </row>
    <row r="32" spans="3:7" s="2" customFormat="1" ht="30" outlineLevel="1" x14ac:dyDescent="0.25">
      <c r="C32" s="3"/>
      <c r="D32" s="11" t="s">
        <v>896</v>
      </c>
      <c r="E32" s="7" t="s">
        <v>805</v>
      </c>
      <c r="G32" s="4"/>
    </row>
    <row r="33" spans="3:7" s="2" customFormat="1" ht="30" outlineLevel="1" x14ac:dyDescent="0.25">
      <c r="C33" s="3"/>
      <c r="D33" s="11" t="s">
        <v>897</v>
      </c>
      <c r="E33" s="7" t="s">
        <v>1165</v>
      </c>
      <c r="G33" s="4"/>
    </row>
    <row r="34" spans="3:7" s="2" customFormat="1" ht="15" outlineLevel="1" thickBot="1" x14ac:dyDescent="0.25">
      <c r="C34" s="3"/>
      <c r="D34" s="17" t="s">
        <v>898</v>
      </c>
      <c r="E34" s="8" t="s">
        <v>303</v>
      </c>
      <c r="G34" s="4"/>
    </row>
    <row r="35" spans="3:7" s="2" customFormat="1" ht="19.5" thickTop="1" thickBot="1" x14ac:dyDescent="0.25">
      <c r="C35" s="3"/>
      <c r="D35" s="153" t="s">
        <v>783</v>
      </c>
      <c r="E35" s="154"/>
      <c r="G35" s="4"/>
    </row>
    <row r="36" spans="3:7" s="2" customFormat="1" ht="30.75" outlineLevel="1" thickTop="1" x14ac:dyDescent="0.25">
      <c r="C36" s="3"/>
      <c r="D36" s="14" t="s">
        <v>900</v>
      </c>
      <c r="E36" s="5" t="s">
        <v>779</v>
      </c>
      <c r="G36" s="4"/>
    </row>
    <row r="37" spans="3:7" s="2" customFormat="1" ht="30" outlineLevel="1" x14ac:dyDescent="0.25">
      <c r="C37" s="3"/>
      <c r="D37" s="11" t="s">
        <v>901</v>
      </c>
      <c r="E37" s="7" t="s">
        <v>779</v>
      </c>
      <c r="G37" s="4"/>
    </row>
    <row r="38" spans="3:7" s="2" customFormat="1" ht="30" outlineLevel="1" x14ac:dyDescent="0.25">
      <c r="C38" s="3"/>
      <c r="D38" s="11" t="s">
        <v>902</v>
      </c>
      <c r="E38" s="7" t="s">
        <v>994</v>
      </c>
      <c r="G38" s="4"/>
    </row>
    <row r="39" spans="3:7" s="2" customFormat="1" ht="30" outlineLevel="1" x14ac:dyDescent="0.25">
      <c r="C39" s="3"/>
      <c r="D39" s="11" t="s">
        <v>903</v>
      </c>
      <c r="E39" s="7" t="s">
        <v>999</v>
      </c>
      <c r="G39" s="4"/>
    </row>
    <row r="40" spans="3:7" s="2" customFormat="1" ht="30.75" outlineLevel="1" thickBot="1" x14ac:dyDescent="0.3">
      <c r="C40" s="3"/>
      <c r="D40" s="13" t="s">
        <v>904</v>
      </c>
      <c r="E40" s="8" t="s">
        <v>1165</v>
      </c>
      <c r="G40" s="4"/>
    </row>
    <row r="41" spans="3:7" s="2" customFormat="1" ht="19.5" thickTop="1" thickBot="1" x14ac:dyDescent="0.25">
      <c r="C41" s="3"/>
      <c r="D41" s="153" t="s">
        <v>905</v>
      </c>
      <c r="E41" s="154"/>
      <c r="G41" s="4"/>
    </row>
    <row r="42" spans="3:7" s="2" customFormat="1" ht="15.75" outlineLevel="1" thickTop="1" x14ac:dyDescent="0.25">
      <c r="C42" s="3"/>
      <c r="D42" s="14" t="s">
        <v>906</v>
      </c>
      <c r="E42" s="5" t="s">
        <v>788</v>
      </c>
      <c r="G42" s="4"/>
    </row>
    <row r="43" spans="3:7" s="2" customFormat="1" ht="15" outlineLevel="1" x14ac:dyDescent="0.25">
      <c r="C43" s="3"/>
      <c r="D43" s="11" t="s">
        <v>907</v>
      </c>
      <c r="E43" s="7" t="s">
        <v>779</v>
      </c>
      <c r="G43" s="4"/>
    </row>
    <row r="44" spans="3:7" s="2" customFormat="1" ht="15" outlineLevel="1" x14ac:dyDescent="0.25">
      <c r="C44" s="3"/>
      <c r="D44" s="11" t="s">
        <v>1</v>
      </c>
      <c r="E44" s="7" t="s">
        <v>788</v>
      </c>
      <c r="G44" s="4"/>
    </row>
    <row r="45" spans="3:7" s="2" customFormat="1" ht="15.75" outlineLevel="1" thickBot="1" x14ac:dyDescent="0.3">
      <c r="C45" s="3"/>
      <c r="D45" s="13" t="s">
        <v>908</v>
      </c>
      <c r="E45" s="8" t="s">
        <v>1188</v>
      </c>
      <c r="G45" s="4"/>
    </row>
    <row r="46" spans="3:7" s="2" customFormat="1" ht="19.5" thickTop="1" thickBot="1" x14ac:dyDescent="0.25">
      <c r="C46" s="3"/>
      <c r="D46" s="153" t="s">
        <v>909</v>
      </c>
      <c r="E46" s="154"/>
      <c r="G46" s="4"/>
    </row>
    <row r="47" spans="3:7" s="2" customFormat="1" ht="15.75" outlineLevel="1" thickTop="1" x14ac:dyDescent="0.25">
      <c r="C47" s="3"/>
      <c r="D47" s="14" t="s">
        <v>827</v>
      </c>
      <c r="E47" s="5" t="s">
        <v>788</v>
      </c>
      <c r="G47" s="4"/>
    </row>
    <row r="48" spans="3:7" s="2" customFormat="1" ht="15.75" outlineLevel="1" thickBot="1" x14ac:dyDescent="0.3">
      <c r="C48" s="3"/>
      <c r="D48" s="13" t="s">
        <v>2</v>
      </c>
      <c r="E48" s="8" t="s">
        <v>781</v>
      </c>
      <c r="G48" s="4"/>
    </row>
    <row r="49" spans="3:7" s="2" customFormat="1" ht="19.5" thickTop="1" thickBot="1" x14ac:dyDescent="0.25">
      <c r="C49" s="3"/>
      <c r="D49" s="153" t="s">
        <v>910</v>
      </c>
      <c r="E49" s="154"/>
      <c r="G49" s="4"/>
    </row>
    <row r="50" spans="3:7" s="2" customFormat="1" ht="30.75" outlineLevel="1" thickTop="1" x14ac:dyDescent="0.25">
      <c r="C50" s="3"/>
      <c r="D50" s="14" t="s">
        <v>829</v>
      </c>
      <c r="E50" s="5" t="s">
        <v>788</v>
      </c>
      <c r="G50" s="4"/>
    </row>
    <row r="51" spans="3:7" s="2" customFormat="1" ht="30.75" outlineLevel="1" thickBot="1" x14ac:dyDescent="0.3">
      <c r="C51" s="3"/>
      <c r="D51" s="13" t="s">
        <v>830</v>
      </c>
      <c r="E51" s="8" t="s">
        <v>788</v>
      </c>
      <c r="G51" s="4"/>
    </row>
    <row r="52" spans="3:7" s="2" customFormat="1" ht="19.5" thickTop="1" thickBot="1" x14ac:dyDescent="0.25">
      <c r="C52" s="3"/>
      <c r="D52" s="153" t="s">
        <v>911</v>
      </c>
      <c r="E52" s="154"/>
      <c r="G52" s="4"/>
    </row>
    <row r="53" spans="3:7" s="2" customFormat="1" ht="30.75" outlineLevel="1" thickTop="1" x14ac:dyDescent="0.25">
      <c r="C53" s="3"/>
      <c r="D53" s="14" t="s">
        <v>828</v>
      </c>
      <c r="E53" s="5" t="s">
        <v>788</v>
      </c>
      <c r="G53" s="4"/>
    </row>
    <row r="54" spans="3:7" s="2" customFormat="1" ht="28.5" outlineLevel="1" x14ac:dyDescent="0.2">
      <c r="C54" s="3"/>
      <c r="D54" s="16" t="s">
        <v>912</v>
      </c>
      <c r="E54" s="28" t="s">
        <v>788</v>
      </c>
      <c r="G54" s="4"/>
    </row>
    <row r="55" spans="3:7" s="2" customFormat="1" outlineLevel="1" x14ac:dyDescent="0.2">
      <c r="C55" s="3"/>
      <c r="D55" s="16" t="s">
        <v>913</v>
      </c>
      <c r="E55" s="28" t="s">
        <v>788</v>
      </c>
      <c r="G55" s="4"/>
    </row>
    <row r="56" spans="3:7" s="2" customFormat="1" outlineLevel="1" x14ac:dyDescent="0.2">
      <c r="C56" s="3"/>
      <c r="D56" s="16" t="s">
        <v>914</v>
      </c>
      <c r="E56" s="28" t="s">
        <v>788</v>
      </c>
      <c r="G56" s="4"/>
    </row>
    <row r="57" spans="3:7" s="2" customFormat="1" ht="28.5" outlineLevel="1" x14ac:dyDescent="0.2">
      <c r="C57" s="3"/>
      <c r="D57" s="16" t="s">
        <v>915</v>
      </c>
      <c r="E57" s="28" t="s">
        <v>788</v>
      </c>
      <c r="G57" s="4"/>
    </row>
    <row r="58" spans="3:7" s="2" customFormat="1" ht="15" outlineLevel="1" thickBot="1" x14ac:dyDescent="0.25">
      <c r="C58" s="3"/>
      <c r="D58" s="17" t="s">
        <v>916</v>
      </c>
      <c r="E58" s="92" t="s">
        <v>1277</v>
      </c>
      <c r="G58" s="4"/>
    </row>
    <row r="59" spans="3:7" s="2" customFormat="1" ht="19.5" thickTop="1" thickBot="1" x14ac:dyDescent="0.25">
      <c r="C59" s="3"/>
      <c r="D59" s="153" t="s">
        <v>917</v>
      </c>
      <c r="E59" s="154"/>
      <c r="G59" s="4"/>
    </row>
    <row r="60" spans="3:7" s="2" customFormat="1" ht="16.5" thickTop="1" thickBot="1" x14ac:dyDescent="0.3">
      <c r="C60" s="3"/>
      <c r="D60" s="47"/>
      <c r="E60" s="48" t="s">
        <v>1188</v>
      </c>
      <c r="G60" s="4"/>
    </row>
    <row r="61" spans="3:7" ht="15.75" thickTop="1" thickBot="1" x14ac:dyDescent="0.25"/>
    <row r="62" spans="3:7" s="2" customFormat="1" ht="21.75" thickTop="1" thickBot="1" x14ac:dyDescent="0.35">
      <c r="C62" s="3"/>
      <c r="D62" s="147" t="s">
        <v>918</v>
      </c>
      <c r="E62" s="148"/>
      <c r="G62" s="4"/>
    </row>
    <row r="63" spans="3:7" s="2" customFormat="1" ht="19.5" thickTop="1" thickBot="1" x14ac:dyDescent="0.25">
      <c r="C63" s="3"/>
      <c r="D63" s="153" t="s">
        <v>919</v>
      </c>
      <c r="E63" s="154"/>
      <c r="G63" s="4"/>
    </row>
    <row r="64" spans="3:7" s="2" customFormat="1" ht="30.75" outlineLevel="1" thickTop="1" x14ac:dyDescent="0.25">
      <c r="C64" s="3"/>
      <c r="D64" s="14" t="s">
        <v>831</v>
      </c>
      <c r="E64" s="5" t="s">
        <v>779</v>
      </c>
      <c r="F64" s="19"/>
      <c r="G64" s="4"/>
    </row>
    <row r="65" spans="3:7" s="2" customFormat="1" ht="15.75" outlineLevel="1" thickBot="1" x14ac:dyDescent="0.3">
      <c r="C65" s="3"/>
      <c r="D65" s="13" t="s">
        <v>3</v>
      </c>
      <c r="E65" s="8" t="s">
        <v>779</v>
      </c>
      <c r="G65" s="4"/>
    </row>
    <row r="66" spans="3:7" s="2" customFormat="1" ht="19.5" thickTop="1" thickBot="1" x14ac:dyDescent="0.25">
      <c r="C66" s="3"/>
      <c r="D66" s="153" t="s">
        <v>920</v>
      </c>
      <c r="E66" s="154"/>
      <c r="G66" s="4"/>
    </row>
    <row r="67" spans="3:7" s="2" customFormat="1" ht="15.75" outlineLevel="1" thickTop="1" x14ac:dyDescent="0.25">
      <c r="C67" s="3"/>
      <c r="D67" s="14" t="s">
        <v>821</v>
      </c>
      <c r="E67" s="5" t="s">
        <v>779</v>
      </c>
      <c r="G67" s="4"/>
    </row>
    <row r="68" spans="3:7" s="2" customFormat="1" ht="15" outlineLevel="1" x14ac:dyDescent="0.25">
      <c r="C68" s="3"/>
      <c r="D68" s="11" t="s">
        <v>822</v>
      </c>
      <c r="E68" s="7" t="s">
        <v>779</v>
      </c>
      <c r="G68" s="4"/>
    </row>
    <row r="69" spans="3:7" s="2" customFormat="1" ht="30.75" outlineLevel="1" thickBot="1" x14ac:dyDescent="0.3">
      <c r="C69" s="3"/>
      <c r="D69" s="13" t="s">
        <v>823</v>
      </c>
      <c r="E69" s="8" t="s">
        <v>779</v>
      </c>
      <c r="G69" s="4"/>
    </row>
    <row r="70" spans="3:7" s="2" customFormat="1" ht="15.75" thickTop="1" thickBot="1" x14ac:dyDescent="0.25">
      <c r="C70" s="3"/>
      <c r="D70" s="3"/>
      <c r="E70" s="9"/>
      <c r="G70" s="4"/>
    </row>
    <row r="71" spans="3:7" s="2" customFormat="1" ht="21.75" thickTop="1" thickBot="1" x14ac:dyDescent="0.35">
      <c r="C71" s="3"/>
      <c r="D71" s="147" t="s">
        <v>921</v>
      </c>
      <c r="E71" s="148"/>
      <c r="G71" s="4"/>
    </row>
    <row r="72" spans="3:7" s="2" customFormat="1" ht="44.25" outlineLevel="1" thickTop="1" x14ac:dyDescent="0.25">
      <c r="C72" s="3"/>
      <c r="D72" s="14" t="s">
        <v>1451</v>
      </c>
      <c r="E72" s="5" t="s">
        <v>775</v>
      </c>
      <c r="G72" s="4"/>
    </row>
    <row r="73" spans="3:7" s="2" customFormat="1" ht="30" outlineLevel="1" x14ac:dyDescent="0.25">
      <c r="C73" s="3"/>
      <c r="D73" s="11" t="s">
        <v>922</v>
      </c>
      <c r="E73" s="7" t="s">
        <v>834</v>
      </c>
      <c r="G73" s="4"/>
    </row>
    <row r="74" spans="3:7" s="2" customFormat="1" ht="15" outlineLevel="1" x14ac:dyDescent="0.25">
      <c r="C74" s="3"/>
      <c r="D74" s="11" t="s">
        <v>923</v>
      </c>
      <c r="E74" s="7" t="s">
        <v>839</v>
      </c>
      <c r="G74" s="4"/>
    </row>
    <row r="75" spans="3:7" s="2" customFormat="1" ht="57.75" outlineLevel="1" x14ac:dyDescent="0.25">
      <c r="C75" s="3"/>
      <c r="D75" s="11" t="s">
        <v>924</v>
      </c>
      <c r="E75" s="7" t="s">
        <v>1429</v>
      </c>
      <c r="G75" s="4"/>
    </row>
    <row r="76" spans="3:7" s="2" customFormat="1" ht="57.75" outlineLevel="1" x14ac:dyDescent="0.25">
      <c r="C76" s="3"/>
      <c r="D76" s="11" t="s">
        <v>925</v>
      </c>
      <c r="E76" s="7" t="s">
        <v>1240</v>
      </c>
      <c r="G76" s="157"/>
    </row>
    <row r="77" spans="3:7" s="2" customFormat="1" ht="15" outlineLevel="1" thickBot="1" x14ac:dyDescent="0.25">
      <c r="C77" s="3"/>
      <c r="D77" s="45" t="s">
        <v>926</v>
      </c>
      <c r="E77" s="46" t="s">
        <v>256</v>
      </c>
      <c r="G77" s="157"/>
    </row>
    <row r="78" spans="3:7" s="2" customFormat="1" ht="19.5" thickTop="1" thickBot="1" x14ac:dyDescent="0.25">
      <c r="C78" s="3"/>
      <c r="D78" s="153" t="s">
        <v>927</v>
      </c>
      <c r="E78" s="154"/>
      <c r="G78" s="4"/>
    </row>
    <row r="79" spans="3:7" s="2" customFormat="1" ht="30.75" outlineLevel="1" thickTop="1" x14ac:dyDescent="0.25">
      <c r="C79" s="3"/>
      <c r="D79" s="14" t="s">
        <v>928</v>
      </c>
      <c r="E79" s="5" t="s">
        <v>785</v>
      </c>
      <c r="G79" s="4"/>
    </row>
    <row r="80" spans="3:7" s="2" customFormat="1" ht="28.5" outlineLevel="1" x14ac:dyDescent="0.2">
      <c r="C80" s="3"/>
      <c r="D80" s="16" t="s">
        <v>929</v>
      </c>
      <c r="E80" s="28" t="s">
        <v>438</v>
      </c>
      <c r="G80" s="4"/>
    </row>
    <row r="81" spans="3:7" s="2" customFormat="1" ht="30.75" outlineLevel="1" thickBot="1" x14ac:dyDescent="0.3">
      <c r="C81" s="3"/>
      <c r="D81" s="13" t="s">
        <v>930</v>
      </c>
      <c r="E81" s="57" t="s">
        <v>461</v>
      </c>
      <c r="G81" s="4"/>
    </row>
    <row r="82" spans="3:7" s="2" customFormat="1" ht="19.5" thickTop="1" thickBot="1" x14ac:dyDescent="0.25">
      <c r="C82" s="3"/>
      <c r="D82" s="153" t="s">
        <v>931</v>
      </c>
      <c r="E82" s="154"/>
      <c r="G82" s="29"/>
    </row>
    <row r="83" spans="3:7" s="2" customFormat="1" ht="15.75" outlineLevel="1" thickTop="1" x14ac:dyDescent="0.25">
      <c r="C83" s="3"/>
      <c r="D83" s="14" t="s">
        <v>819</v>
      </c>
      <c r="E83" s="5" t="s">
        <v>788</v>
      </c>
      <c r="G83" s="4"/>
    </row>
    <row r="84" spans="3:7" s="2" customFormat="1" ht="30" outlineLevel="1" x14ac:dyDescent="0.25">
      <c r="C84" s="3"/>
      <c r="D84" s="11" t="s">
        <v>818</v>
      </c>
      <c r="E84" s="7" t="s">
        <v>780</v>
      </c>
      <c r="G84" s="4"/>
    </row>
    <row r="85" spans="3:7" s="2" customFormat="1" ht="105" outlineLevel="1" x14ac:dyDescent="0.25">
      <c r="C85" s="3"/>
      <c r="D85" s="11" t="s">
        <v>826</v>
      </c>
      <c r="E85" s="7" t="s">
        <v>788</v>
      </c>
      <c r="G85" s="4"/>
    </row>
    <row r="86" spans="3:7" s="2" customFormat="1" ht="45" outlineLevel="1" x14ac:dyDescent="0.25">
      <c r="C86" s="3"/>
      <c r="D86" s="11" t="s">
        <v>820</v>
      </c>
      <c r="E86" s="7" t="s">
        <v>788</v>
      </c>
      <c r="G86" s="4"/>
    </row>
    <row r="87" spans="3:7" s="2" customFormat="1" ht="30.75" outlineLevel="1" thickBot="1" x14ac:dyDescent="0.3">
      <c r="C87" s="3"/>
      <c r="D87" s="13" t="s">
        <v>932</v>
      </c>
      <c r="E87" s="8" t="s">
        <v>788</v>
      </c>
      <c r="G87" s="4"/>
    </row>
    <row r="88" spans="3:7" s="2" customFormat="1" ht="19.5" thickTop="1" thickBot="1" x14ac:dyDescent="0.25">
      <c r="C88" s="3"/>
      <c r="D88" s="153" t="s">
        <v>933</v>
      </c>
      <c r="E88" s="154"/>
      <c r="G88" s="4"/>
    </row>
    <row r="89" spans="3:7" s="2" customFormat="1" ht="44.25" outlineLevel="1" thickTop="1" x14ac:dyDescent="0.25">
      <c r="C89" s="3"/>
      <c r="D89" s="14" t="s">
        <v>934</v>
      </c>
      <c r="E89" s="5" t="s">
        <v>775</v>
      </c>
      <c r="G89" s="4"/>
    </row>
    <row r="90" spans="3:7" s="2" customFormat="1" ht="45" outlineLevel="1" x14ac:dyDescent="0.25">
      <c r="C90" s="3"/>
      <c r="D90" s="11" t="s">
        <v>935</v>
      </c>
      <c r="E90" s="7" t="s">
        <v>1165</v>
      </c>
      <c r="G90" s="4"/>
    </row>
    <row r="91" spans="3:7" s="2" customFormat="1" ht="30" outlineLevel="1" x14ac:dyDescent="0.25">
      <c r="C91" s="3"/>
      <c r="D91" s="11" t="s">
        <v>936</v>
      </c>
      <c r="E91" s="7" t="s">
        <v>781</v>
      </c>
      <c r="G91" s="4"/>
    </row>
    <row r="92" spans="3:7" s="2" customFormat="1" ht="15" outlineLevel="1" x14ac:dyDescent="0.25">
      <c r="C92" s="3"/>
      <c r="D92" s="11" t="s">
        <v>933</v>
      </c>
      <c r="E92" s="7" t="s">
        <v>1165</v>
      </c>
      <c r="G92" s="4"/>
    </row>
    <row r="93" spans="3:7" s="2" customFormat="1" ht="15" outlineLevel="1" thickBot="1" x14ac:dyDescent="0.25">
      <c r="C93" s="3"/>
      <c r="D93" s="21" t="s">
        <v>885</v>
      </c>
      <c r="E93" s="15">
        <v>0</v>
      </c>
      <c r="G93" s="4"/>
    </row>
    <row r="94" spans="3:7" s="2" customFormat="1" ht="19.5" thickTop="1" thickBot="1" x14ac:dyDescent="0.25">
      <c r="C94" s="3"/>
      <c r="D94" s="153" t="s">
        <v>937</v>
      </c>
      <c r="E94" s="154"/>
      <c r="G94" s="4"/>
    </row>
    <row r="95" spans="3:7" s="2" customFormat="1" ht="15.75" outlineLevel="1" thickTop="1" x14ac:dyDescent="0.25">
      <c r="C95" s="3"/>
      <c r="D95" s="14" t="s">
        <v>938</v>
      </c>
      <c r="E95" s="5" t="s">
        <v>781</v>
      </c>
      <c r="G95" s="4"/>
    </row>
    <row r="96" spans="3:7" s="2" customFormat="1" ht="15" outlineLevel="1" x14ac:dyDescent="0.25">
      <c r="C96" s="3"/>
      <c r="D96" s="11" t="s">
        <v>939</v>
      </c>
      <c r="E96" s="7" t="s">
        <v>781</v>
      </c>
      <c r="G96" s="4"/>
    </row>
    <row r="97" spans="3:7" s="2" customFormat="1" ht="15.75" outlineLevel="1" thickBot="1" x14ac:dyDescent="0.3">
      <c r="C97" s="3"/>
      <c r="D97" s="13" t="s">
        <v>940</v>
      </c>
      <c r="E97" s="8" t="s">
        <v>1188</v>
      </c>
      <c r="G97" s="4"/>
    </row>
    <row r="98" spans="3:7" s="2" customFormat="1" ht="15.75" thickTop="1" thickBot="1" x14ac:dyDescent="0.25">
      <c r="C98" s="3"/>
      <c r="D98" s="3"/>
      <c r="E98" s="9"/>
      <c r="G98" s="4"/>
    </row>
    <row r="99" spans="3:7" s="2" customFormat="1" ht="21.75" thickTop="1" thickBot="1" x14ac:dyDescent="0.35">
      <c r="C99" s="3"/>
      <c r="D99" s="147" t="s">
        <v>941</v>
      </c>
      <c r="E99" s="148"/>
      <c r="G99" s="18"/>
    </row>
    <row r="100" spans="3:7" s="2" customFormat="1" ht="19.5" thickTop="1" thickBot="1" x14ac:dyDescent="0.25">
      <c r="C100" s="3"/>
      <c r="D100" s="153" t="s">
        <v>300</v>
      </c>
      <c r="E100" s="154"/>
      <c r="G100" s="18"/>
    </row>
    <row r="101" spans="3:7" s="2" customFormat="1" ht="16.5" outlineLevel="1" thickTop="1" thickBot="1" x14ac:dyDescent="0.3">
      <c r="C101" s="3"/>
      <c r="D101" s="47" t="s">
        <v>824</v>
      </c>
      <c r="E101" s="48" t="s">
        <v>788</v>
      </c>
      <c r="G101" s="4"/>
    </row>
    <row r="102" spans="3:7" s="2" customFormat="1" ht="19.5" thickTop="1" thickBot="1" x14ac:dyDescent="0.25">
      <c r="C102" s="3"/>
      <c r="D102" s="153" t="s">
        <v>942</v>
      </c>
      <c r="E102" s="154"/>
      <c r="G102" s="4"/>
    </row>
    <row r="103" spans="3:7" s="2" customFormat="1" ht="15.75" outlineLevel="1" thickTop="1" x14ac:dyDescent="0.25">
      <c r="C103" s="3"/>
      <c r="D103" s="14" t="s">
        <v>825</v>
      </c>
      <c r="E103" s="5" t="s">
        <v>788</v>
      </c>
      <c r="G103" s="4"/>
    </row>
    <row r="104" spans="3:7" s="2" customFormat="1" ht="45.75" outlineLevel="1" thickBot="1" x14ac:dyDescent="0.3">
      <c r="C104" s="3"/>
      <c r="D104" s="13" t="s">
        <v>817</v>
      </c>
      <c r="E104" s="8" t="s">
        <v>788</v>
      </c>
      <c r="G104" s="4"/>
    </row>
    <row r="105" spans="3:7" s="2" customFormat="1" ht="19.5" thickTop="1" thickBot="1" x14ac:dyDescent="0.25">
      <c r="C105" s="3"/>
      <c r="D105" s="153" t="s">
        <v>917</v>
      </c>
      <c r="E105" s="154"/>
      <c r="G105" s="4"/>
    </row>
    <row r="106" spans="3:7" s="2" customFormat="1" ht="16.5" thickTop="1" thickBot="1" x14ac:dyDescent="0.3">
      <c r="C106" s="3"/>
      <c r="D106" s="47"/>
      <c r="E106" s="48" t="s">
        <v>1188</v>
      </c>
      <c r="G106" s="4"/>
    </row>
    <row r="107" spans="3:7" s="2" customFormat="1" ht="15.75" thickTop="1" thickBot="1" x14ac:dyDescent="0.25">
      <c r="C107" s="3"/>
      <c r="D107" s="3"/>
      <c r="E107" s="9"/>
      <c r="G107" s="4"/>
    </row>
    <row r="108" spans="3:7" s="2" customFormat="1" ht="21.75" thickTop="1" thickBot="1" x14ac:dyDescent="0.35">
      <c r="C108" s="3"/>
      <c r="D108" s="147" t="s">
        <v>943</v>
      </c>
      <c r="E108" s="148"/>
      <c r="G108" s="4"/>
    </row>
    <row r="109" spans="3:7" s="2" customFormat="1" ht="19.5" thickTop="1" thickBot="1" x14ac:dyDescent="0.25">
      <c r="C109" s="3"/>
      <c r="D109" s="153" t="s">
        <v>944</v>
      </c>
      <c r="E109" s="154"/>
      <c r="G109" s="4"/>
    </row>
    <row r="110" spans="3:7" s="2" customFormat="1" ht="90.75" outlineLevel="1" thickTop="1" x14ac:dyDescent="0.25">
      <c r="C110" s="3"/>
      <c r="D110" s="14" t="s">
        <v>945</v>
      </c>
      <c r="E110" s="5" t="s">
        <v>788</v>
      </c>
      <c r="G110" s="4"/>
    </row>
    <row r="111" spans="3:7" s="2" customFormat="1" ht="75.75" outlineLevel="1" thickBot="1" x14ac:dyDescent="0.3">
      <c r="C111" s="3"/>
      <c r="D111" s="13" t="s">
        <v>946</v>
      </c>
      <c r="E111" s="8" t="s">
        <v>779</v>
      </c>
      <c r="G111" s="4"/>
    </row>
    <row r="112" spans="3:7" s="2" customFormat="1" ht="19.5" thickTop="1" thickBot="1" x14ac:dyDescent="0.25">
      <c r="C112" s="3"/>
      <c r="D112" s="153" t="s">
        <v>947</v>
      </c>
      <c r="E112" s="154"/>
      <c r="G112" s="4"/>
    </row>
    <row r="113" spans="3:7" s="2" customFormat="1" ht="45.75" outlineLevel="1" thickTop="1" x14ac:dyDescent="0.25">
      <c r="C113" s="3"/>
      <c r="D113" s="14" t="s">
        <v>948</v>
      </c>
      <c r="E113" s="5" t="s">
        <v>788</v>
      </c>
      <c r="G113" s="4"/>
    </row>
    <row r="114" spans="3:7" s="2" customFormat="1" ht="45.75" outlineLevel="1" thickBot="1" x14ac:dyDescent="0.3">
      <c r="C114" s="3"/>
      <c r="D114" s="13" t="s">
        <v>949</v>
      </c>
      <c r="E114" s="8" t="s">
        <v>788</v>
      </c>
      <c r="G114" s="4"/>
    </row>
    <row r="115" spans="3:7" s="2" customFormat="1" ht="15.75" thickTop="1" thickBot="1" x14ac:dyDescent="0.25">
      <c r="C115" s="3"/>
      <c r="D115" s="3"/>
      <c r="E115" s="9"/>
      <c r="G115" s="4"/>
    </row>
    <row r="116" spans="3:7" s="2" customFormat="1" ht="29.25" thickTop="1" thickBot="1" x14ac:dyDescent="0.45">
      <c r="C116" s="3"/>
      <c r="D116" s="155" t="s">
        <v>950</v>
      </c>
      <c r="E116" s="156"/>
      <c r="G116" s="4"/>
    </row>
    <row r="117" spans="3:7" s="2" customFormat="1" ht="19.5" thickTop="1" thickBot="1" x14ac:dyDescent="0.25">
      <c r="C117" s="3"/>
      <c r="D117" s="153" t="s">
        <v>951</v>
      </c>
      <c r="E117" s="154"/>
      <c r="G117" s="4"/>
    </row>
    <row r="118" spans="3:7" s="2" customFormat="1" ht="15.75" outlineLevel="1" thickTop="1" x14ac:dyDescent="0.25">
      <c r="C118" s="3"/>
      <c r="D118" s="14" t="s">
        <v>952</v>
      </c>
      <c r="E118" s="5" t="s">
        <v>806</v>
      </c>
      <c r="G118" s="4"/>
    </row>
    <row r="119" spans="3:7" s="2" customFormat="1" ht="30" outlineLevel="1" thickBot="1" x14ac:dyDescent="0.3">
      <c r="C119" s="3"/>
      <c r="D119" s="13" t="s">
        <v>953</v>
      </c>
      <c r="E119" s="8" t="s">
        <v>1028</v>
      </c>
      <c r="G119" s="4"/>
    </row>
    <row r="120" spans="3:7" s="2" customFormat="1" ht="19.5" thickTop="1" thickBot="1" x14ac:dyDescent="0.25">
      <c r="C120" s="3"/>
      <c r="D120" s="153" t="s">
        <v>954</v>
      </c>
      <c r="E120" s="154"/>
      <c r="G120" s="4"/>
    </row>
    <row r="121" spans="3:7" s="2" customFormat="1" ht="43.5" outlineLevel="1" thickTop="1" x14ac:dyDescent="0.2">
      <c r="C121" s="3"/>
      <c r="D121" s="22" t="s">
        <v>955</v>
      </c>
      <c r="E121" s="5" t="s">
        <v>1206</v>
      </c>
      <c r="G121" s="4"/>
    </row>
    <row r="122" spans="3:7" s="2" customFormat="1" ht="42.75" outlineLevel="1" x14ac:dyDescent="0.2">
      <c r="C122" s="3"/>
      <c r="D122" s="16" t="s">
        <v>956</v>
      </c>
      <c r="E122" s="7" t="s">
        <v>1193</v>
      </c>
      <c r="G122" s="4"/>
    </row>
    <row r="123" spans="3:7" s="2" customFormat="1" ht="28.5" outlineLevel="1" x14ac:dyDescent="0.2">
      <c r="C123" s="3"/>
      <c r="D123" s="16" t="s">
        <v>957</v>
      </c>
      <c r="E123" s="7" t="s">
        <v>1193</v>
      </c>
      <c r="G123" s="4"/>
    </row>
    <row r="124" spans="3:7" s="2" customFormat="1" ht="43.5" outlineLevel="1" thickBot="1" x14ac:dyDescent="0.25">
      <c r="C124" s="3"/>
      <c r="D124" s="17" t="s">
        <v>958</v>
      </c>
      <c r="E124" s="8" t="s">
        <v>1193</v>
      </c>
      <c r="G124" s="4"/>
    </row>
    <row r="125" spans="3:7" s="2" customFormat="1" ht="15.75" thickTop="1" thickBot="1" x14ac:dyDescent="0.25">
      <c r="C125" s="3"/>
      <c r="D125" s="153" t="s">
        <v>1254</v>
      </c>
      <c r="E125" s="154">
        <v>0</v>
      </c>
      <c r="G125" s="4"/>
    </row>
    <row r="126" spans="3:7" s="2" customFormat="1" ht="30.75" outlineLevel="1" thickTop="1" x14ac:dyDescent="0.25">
      <c r="C126" s="3"/>
      <c r="D126" s="14" t="s">
        <v>959</v>
      </c>
      <c r="E126" s="5" t="s">
        <v>813</v>
      </c>
      <c r="G126" s="4"/>
    </row>
    <row r="127" spans="3:7" s="2" customFormat="1" ht="30" outlineLevel="1" x14ac:dyDescent="0.25">
      <c r="C127" s="3"/>
      <c r="D127" s="11" t="s">
        <v>1449</v>
      </c>
      <c r="E127" s="7" t="s">
        <v>1051</v>
      </c>
      <c r="G127" s="4"/>
    </row>
    <row r="128" spans="3:7" s="2" customFormat="1" ht="30" outlineLevel="1" x14ac:dyDescent="0.25">
      <c r="C128" s="3"/>
      <c r="D128" s="11" t="s">
        <v>1450</v>
      </c>
      <c r="E128" s="7" t="s">
        <v>831</v>
      </c>
      <c r="G128" s="4"/>
    </row>
    <row r="129" spans="3:7" s="2" customFormat="1" ht="30" outlineLevel="1" x14ac:dyDescent="0.25">
      <c r="C129" s="3"/>
      <c r="D129" s="11" t="s">
        <v>1178</v>
      </c>
      <c r="E129" s="20" t="s">
        <v>1201</v>
      </c>
      <c r="G129" s="4"/>
    </row>
    <row r="130" spans="3:7" s="2" customFormat="1" outlineLevel="1" x14ac:dyDescent="0.2">
      <c r="C130" s="3"/>
      <c r="D130" s="10" t="s">
        <v>885</v>
      </c>
      <c r="E130" s="12" t="s">
        <v>590</v>
      </c>
      <c r="G130" s="4"/>
    </row>
    <row r="131" spans="3:7" s="2" customFormat="1" ht="30" outlineLevel="1" x14ac:dyDescent="0.25">
      <c r="C131" s="3"/>
      <c r="D131" s="11" t="s">
        <v>832</v>
      </c>
      <c r="E131" s="20" t="s">
        <v>1307</v>
      </c>
      <c r="G131" s="4"/>
    </row>
    <row r="132" spans="3:7" s="2" customFormat="1" outlineLevel="1" x14ac:dyDescent="0.2">
      <c r="C132" s="3"/>
      <c r="D132" s="10" t="s">
        <v>885</v>
      </c>
      <c r="E132" s="12">
        <v>0</v>
      </c>
      <c r="G132" s="4"/>
    </row>
    <row r="133" spans="3:7" s="2" customFormat="1" ht="15" outlineLevel="1" x14ac:dyDescent="0.25">
      <c r="C133" s="3"/>
      <c r="D133" s="98" t="s">
        <v>960</v>
      </c>
      <c r="E133" s="7"/>
      <c r="G133" s="4"/>
    </row>
    <row r="134" spans="3:7" s="2" customFormat="1" outlineLevel="1" x14ac:dyDescent="0.2">
      <c r="C134" s="3"/>
      <c r="D134" s="16" t="s">
        <v>961</v>
      </c>
      <c r="E134" s="20" t="s">
        <v>794</v>
      </c>
      <c r="G134" s="4"/>
    </row>
    <row r="135" spans="3:7" s="2" customFormat="1" ht="28.5" outlineLevel="1" x14ac:dyDescent="0.2">
      <c r="C135" s="3"/>
      <c r="D135" s="16" t="s">
        <v>962</v>
      </c>
      <c r="E135" s="20" t="s">
        <v>794</v>
      </c>
      <c r="G135" s="4"/>
    </row>
    <row r="136" spans="3:7" s="2" customFormat="1" outlineLevel="1" x14ac:dyDescent="0.2">
      <c r="C136" s="3"/>
      <c r="D136" s="16" t="s">
        <v>963</v>
      </c>
      <c r="E136" s="20" t="s">
        <v>794</v>
      </c>
      <c r="G136" s="4"/>
    </row>
    <row r="137" spans="3:7" s="2" customFormat="1" outlineLevel="1" x14ac:dyDescent="0.2">
      <c r="C137" s="3"/>
      <c r="D137" s="10" t="s">
        <v>964</v>
      </c>
      <c r="E137" s="12" t="s">
        <v>1654</v>
      </c>
      <c r="G137" s="4"/>
    </row>
    <row r="138" spans="3:7" s="2" customFormat="1" ht="30.75" outlineLevel="1" thickBot="1" x14ac:dyDescent="0.3">
      <c r="C138" s="3"/>
      <c r="D138" s="13" t="s">
        <v>965</v>
      </c>
      <c r="E138" s="15">
        <v>0</v>
      </c>
      <c r="G138" s="4"/>
    </row>
    <row r="139" spans="3:7" s="2" customFormat="1" ht="15" thickTop="1" x14ac:dyDescent="0.2">
      <c r="C139" s="3"/>
      <c r="D139" s="23"/>
      <c r="E139" s="24"/>
      <c r="G139" s="4"/>
    </row>
    <row r="145" spans="3:7" s="2" customFormat="1" x14ac:dyDescent="0.2">
      <c r="C145" s="3"/>
      <c r="D145" s="3"/>
      <c r="E145" s="9"/>
      <c r="G145" s="4"/>
    </row>
    <row r="146" spans="3:7" s="2" customFormat="1" x14ac:dyDescent="0.2">
      <c r="C146" s="3"/>
      <c r="D146" s="3"/>
      <c r="E146" s="9"/>
      <c r="G146" s="4"/>
    </row>
  </sheetData>
  <mergeCells count="32">
    <mergeCell ref="D120:E120"/>
    <mergeCell ref="D125:E125"/>
    <mergeCell ref="D105:E105"/>
    <mergeCell ref="D108:E108"/>
    <mergeCell ref="D109:E109"/>
    <mergeCell ref="D112:E112"/>
    <mergeCell ref="D116:E116"/>
    <mergeCell ref="D117:E117"/>
    <mergeCell ref="D102:E102"/>
    <mergeCell ref="D62:E62"/>
    <mergeCell ref="D63:E63"/>
    <mergeCell ref="D66:E66"/>
    <mergeCell ref="D71:E71"/>
    <mergeCell ref="D82:E82"/>
    <mergeCell ref="D88:E88"/>
    <mergeCell ref="D94:E94"/>
    <mergeCell ref="D99:E99"/>
    <mergeCell ref="D100:E100"/>
    <mergeCell ref="G76:G77"/>
    <mergeCell ref="D78:E78"/>
    <mergeCell ref="D35:E35"/>
    <mergeCell ref="D41:E41"/>
    <mergeCell ref="D46:E46"/>
    <mergeCell ref="D49:E49"/>
    <mergeCell ref="D52:E52"/>
    <mergeCell ref="D59:E59"/>
    <mergeCell ref="D28:E28"/>
    <mergeCell ref="D2:E2"/>
    <mergeCell ref="D16:E16"/>
    <mergeCell ref="D17:E17"/>
    <mergeCell ref="D24:E24"/>
    <mergeCell ref="D25:E25"/>
  </mergeCells>
  <hyperlinks>
    <hyperlink ref="G1" location="Panoramica!A1" display="Torna alla panoramica →" xr:uid="{7D4ED42D-EFF9-4311-8F74-6BECF1758D6B}"/>
  </hyperlinks>
  <pageMargins left="0.7" right="0.7" top="0.75" bottom="0.75" header="0.3" footer="0.3"/>
  <pageSetup paperSize="9" scale="46" orientation="portrait" verticalDpi="0" r:id="rId1"/>
  <rowBreaks count="2" manualBreakCount="2">
    <brk id="98" min="3" max="4" man="1"/>
    <brk id="115" min="3" max="4" man="1"/>
  </rowBreaks>
  <legacyDrawing r:id="rId2"/>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63A34B-0C5C-4D52-B278-588DE17BD897}">
  <sheetPr codeName="Tabelle89">
    <outlinePr summaryBelow="0"/>
  </sheetPr>
  <dimension ref="A1:EY133"/>
  <sheetViews>
    <sheetView zoomScaleNormal="100" workbookViewId="0">
      <pane ySplit="1" topLeftCell="A2" activePane="bottomLeft" state="frozen"/>
      <selection pane="bottomLeft" activeCell="G1" sqref="G1"/>
    </sheetView>
  </sheetViews>
  <sheetFormatPr baseColWidth="10" defaultColWidth="10.85546875" defaultRowHeight="14.25" outlineLevelRow="1" x14ac:dyDescent="0.2"/>
  <cols>
    <col min="1" max="2" width="4" style="2" customWidth="1"/>
    <col min="3" max="3" width="1.5703125" style="3" customWidth="1"/>
    <col min="4" max="4" width="28.7109375" style="3" customWidth="1"/>
    <col min="5" max="5" width="98.85546875" style="9" customWidth="1"/>
    <col min="6" max="6" width="1.5703125" style="2" customWidth="1"/>
    <col min="7" max="7" width="128.5703125" style="4" customWidth="1"/>
    <col min="8" max="155" width="10.85546875" style="2"/>
    <col min="156" max="16384" width="10.85546875" style="25"/>
  </cols>
  <sheetData>
    <row r="1" spans="3:8" s="2" customFormat="1" ht="50.1" customHeight="1" thickBot="1" x14ac:dyDescent="0.25">
      <c r="C1" s="3"/>
      <c r="D1" s="117" t="s">
        <v>10</v>
      </c>
      <c r="G1" s="113" t="s">
        <v>967</v>
      </c>
    </row>
    <row r="2" spans="3:8" s="2" customFormat="1" ht="29.25" thickTop="1" thickBot="1" x14ac:dyDescent="0.45">
      <c r="C2" s="3"/>
      <c r="D2" s="158" t="s">
        <v>872</v>
      </c>
      <c r="E2" s="159"/>
      <c r="G2" s="4"/>
    </row>
    <row r="3" spans="3:8" s="2" customFormat="1" ht="30" outlineLevel="1" thickTop="1" x14ac:dyDescent="0.25">
      <c r="C3" s="3"/>
      <c r="D3" s="14" t="s">
        <v>873</v>
      </c>
      <c r="E3" s="5" t="s">
        <v>729</v>
      </c>
      <c r="G3" s="4"/>
      <c r="H3" s="6"/>
    </row>
    <row r="4" spans="3:8" s="2" customFormat="1" ht="15" outlineLevel="1" x14ac:dyDescent="0.25">
      <c r="C4" s="3"/>
      <c r="D4" s="11" t="s">
        <v>874</v>
      </c>
      <c r="E4" s="7" t="s">
        <v>1308</v>
      </c>
      <c r="G4" s="4"/>
    </row>
    <row r="5" spans="3:8" s="2" customFormat="1" ht="30" outlineLevel="1" x14ac:dyDescent="0.25">
      <c r="C5" s="3"/>
      <c r="D5" s="11" t="s">
        <v>782</v>
      </c>
      <c r="E5" s="7" t="s">
        <v>11</v>
      </c>
      <c r="G5" s="4"/>
    </row>
    <row r="6" spans="3:8" s="2" customFormat="1" ht="15" outlineLevel="1" x14ac:dyDescent="0.25">
      <c r="C6" s="3"/>
      <c r="D6" s="11" t="s">
        <v>773</v>
      </c>
      <c r="E6" s="7" t="s">
        <v>12</v>
      </c>
      <c r="G6" s="4"/>
    </row>
    <row r="7" spans="3:8" s="2" customFormat="1" ht="15" outlineLevel="1" x14ac:dyDescent="0.25">
      <c r="C7" s="3"/>
      <c r="D7" s="11" t="s">
        <v>798</v>
      </c>
      <c r="E7" s="7" t="s">
        <v>9</v>
      </c>
      <c r="G7" s="4"/>
    </row>
    <row r="8" spans="3:8" s="2" customFormat="1" ht="15" outlineLevel="1" x14ac:dyDescent="0.25">
      <c r="C8" s="3"/>
      <c r="D8" s="11" t="s">
        <v>797</v>
      </c>
      <c r="E8" s="7" t="s">
        <v>13</v>
      </c>
      <c r="G8" s="4"/>
    </row>
    <row r="9" spans="3:8" s="2" customFormat="1" ht="30" outlineLevel="1" x14ac:dyDescent="0.25">
      <c r="C9" s="3"/>
      <c r="D9" s="11" t="s">
        <v>875</v>
      </c>
      <c r="E9" s="7" t="s">
        <v>774</v>
      </c>
      <c r="G9" s="4"/>
    </row>
    <row r="10" spans="3:8" s="2" customFormat="1" outlineLevel="1" x14ac:dyDescent="0.2">
      <c r="C10" s="3"/>
      <c r="D10" s="73" t="s">
        <v>876</v>
      </c>
      <c r="E10" s="56" t="s">
        <v>256</v>
      </c>
      <c r="G10" s="4"/>
    </row>
    <row r="11" spans="3:8" s="2" customFormat="1" ht="45" outlineLevel="1" x14ac:dyDescent="0.25">
      <c r="C11" s="3"/>
      <c r="D11" s="11" t="s">
        <v>877</v>
      </c>
      <c r="E11" s="7">
        <v>400</v>
      </c>
      <c r="G11" s="4"/>
    </row>
    <row r="12" spans="3:8" s="2" customFormat="1" ht="28.5" outlineLevel="1" x14ac:dyDescent="0.2">
      <c r="C12" s="3"/>
      <c r="D12" s="16" t="s">
        <v>878</v>
      </c>
      <c r="E12" s="28">
        <v>400</v>
      </c>
      <c r="G12" s="4"/>
    </row>
    <row r="13" spans="3:8" s="2" customFormat="1" ht="28.5" outlineLevel="1" x14ac:dyDescent="0.2">
      <c r="C13" s="3"/>
      <c r="D13" s="16" t="s">
        <v>879</v>
      </c>
      <c r="E13" s="28">
        <v>0</v>
      </c>
      <c r="G13" s="4"/>
    </row>
    <row r="14" spans="3:8" s="2" customFormat="1" ht="15" outlineLevel="1" thickBot="1" x14ac:dyDescent="0.25">
      <c r="C14" s="3"/>
      <c r="D14" s="17" t="s">
        <v>880</v>
      </c>
      <c r="E14" s="92">
        <v>0</v>
      </c>
      <c r="G14" s="4"/>
    </row>
    <row r="15" spans="3:8" ht="15.75" thickTop="1" thickBot="1" x14ac:dyDescent="0.25"/>
    <row r="16" spans="3:8" ht="29.25" thickTop="1" thickBot="1" x14ac:dyDescent="0.45">
      <c r="D16" s="158" t="s">
        <v>881</v>
      </c>
      <c r="E16" s="159"/>
    </row>
    <row r="17" spans="3:7" s="2" customFormat="1" ht="21.75" thickTop="1" thickBot="1" x14ac:dyDescent="0.35">
      <c r="C17" s="3"/>
      <c r="D17" s="160" t="s">
        <v>882</v>
      </c>
      <c r="E17" s="161"/>
      <c r="G17" s="4"/>
    </row>
    <row r="18" spans="3:7" s="2" customFormat="1" ht="60.75" outlineLevel="1" thickTop="1" x14ac:dyDescent="0.25">
      <c r="C18" s="3"/>
      <c r="D18" s="14" t="s">
        <v>883</v>
      </c>
      <c r="E18" s="5" t="s">
        <v>518</v>
      </c>
      <c r="G18" s="4"/>
    </row>
    <row r="19" spans="3:7" s="2" customFormat="1" ht="15" outlineLevel="1" x14ac:dyDescent="0.25">
      <c r="C19" s="3"/>
      <c r="D19" s="11" t="s">
        <v>884</v>
      </c>
      <c r="E19" s="7" t="s">
        <v>795</v>
      </c>
      <c r="G19" s="4"/>
    </row>
    <row r="20" spans="3:7" s="2" customFormat="1" ht="28.5" outlineLevel="1" x14ac:dyDescent="0.2">
      <c r="C20" s="3"/>
      <c r="D20" s="10" t="s">
        <v>885</v>
      </c>
      <c r="E20" s="12" t="s">
        <v>501</v>
      </c>
      <c r="G20" s="4"/>
    </row>
    <row r="21" spans="3:7" s="2" customFormat="1" ht="45" outlineLevel="1" x14ac:dyDescent="0.25">
      <c r="C21" s="3"/>
      <c r="D21" s="11" t="s">
        <v>886</v>
      </c>
      <c r="E21" s="7" t="s">
        <v>795</v>
      </c>
      <c r="G21" s="4"/>
    </row>
    <row r="22" spans="3:7" s="2" customFormat="1" ht="29.25" outlineLevel="1" thickBot="1" x14ac:dyDescent="0.25">
      <c r="C22" s="3"/>
      <c r="D22" s="45" t="s">
        <v>887</v>
      </c>
      <c r="E22" s="46" t="s">
        <v>256</v>
      </c>
      <c r="G22" s="4"/>
    </row>
    <row r="23" spans="3:7" ht="15.75" thickTop="1" thickBot="1" x14ac:dyDescent="0.25"/>
    <row r="24" spans="3:7" s="2" customFormat="1" ht="21.75" thickTop="1" thickBot="1" x14ac:dyDescent="0.35">
      <c r="C24" s="3"/>
      <c r="D24" s="147" t="s">
        <v>888</v>
      </c>
      <c r="E24" s="148"/>
      <c r="G24" s="4"/>
    </row>
    <row r="25" spans="3:7" s="2" customFormat="1" ht="19.5" thickTop="1" thickBot="1" x14ac:dyDescent="0.25">
      <c r="C25" s="3"/>
      <c r="D25" s="153" t="s">
        <v>889</v>
      </c>
      <c r="E25" s="154"/>
      <c r="G25" s="29"/>
    </row>
    <row r="26" spans="3:7" s="2" customFormat="1" ht="44.25" outlineLevel="1" thickTop="1" x14ac:dyDescent="0.25">
      <c r="C26" s="3"/>
      <c r="D26" s="14" t="s">
        <v>890</v>
      </c>
      <c r="E26" s="5" t="s">
        <v>982</v>
      </c>
      <c r="G26" s="4"/>
    </row>
    <row r="27" spans="3:7" s="2" customFormat="1" ht="30.75" outlineLevel="1" thickBot="1" x14ac:dyDescent="0.3">
      <c r="C27" s="3"/>
      <c r="D27" s="13" t="s">
        <v>891</v>
      </c>
      <c r="E27" s="32">
        <v>1000</v>
      </c>
      <c r="G27" s="4"/>
    </row>
    <row r="28" spans="3:7" s="2" customFormat="1" ht="19.5" thickTop="1" thickBot="1" x14ac:dyDescent="0.25">
      <c r="C28" s="3"/>
      <c r="D28" s="153" t="s">
        <v>892</v>
      </c>
      <c r="E28" s="154"/>
      <c r="G28" s="29"/>
    </row>
    <row r="29" spans="3:7" s="2" customFormat="1" ht="30.75" outlineLevel="1" thickTop="1" x14ac:dyDescent="0.25">
      <c r="C29" s="3"/>
      <c r="D29" s="14" t="s">
        <v>893</v>
      </c>
      <c r="E29" s="112" t="s">
        <v>15</v>
      </c>
      <c r="G29" s="4"/>
    </row>
    <row r="30" spans="3:7" s="2" customFormat="1" ht="30" outlineLevel="1" x14ac:dyDescent="0.25">
      <c r="C30" s="3"/>
      <c r="D30" s="11" t="s">
        <v>894</v>
      </c>
      <c r="E30" s="7" t="s">
        <v>302</v>
      </c>
      <c r="G30" s="4"/>
    </row>
    <row r="31" spans="3:7" s="2" customFormat="1" ht="60" outlineLevel="1" x14ac:dyDescent="0.25">
      <c r="C31" s="3"/>
      <c r="D31" s="11" t="s">
        <v>895</v>
      </c>
      <c r="E31" s="7" t="s">
        <v>803</v>
      </c>
      <c r="G31" s="4"/>
    </row>
    <row r="32" spans="3:7" s="2" customFormat="1" ht="30" outlineLevel="1" x14ac:dyDescent="0.25">
      <c r="C32" s="3"/>
      <c r="D32" s="11" t="s">
        <v>896</v>
      </c>
      <c r="E32" s="7" t="s">
        <v>804</v>
      </c>
      <c r="G32" s="4"/>
    </row>
    <row r="33" spans="3:7" s="2" customFormat="1" ht="30" outlineLevel="1" x14ac:dyDescent="0.25">
      <c r="C33" s="3"/>
      <c r="D33" s="11" t="s">
        <v>897</v>
      </c>
      <c r="E33" s="7" t="s">
        <v>1164</v>
      </c>
      <c r="G33" s="4"/>
    </row>
    <row r="34" spans="3:7" s="2" customFormat="1" ht="100.5" outlineLevel="1" thickBot="1" x14ac:dyDescent="0.25">
      <c r="C34" s="3"/>
      <c r="D34" s="17" t="s">
        <v>898</v>
      </c>
      <c r="E34" s="8" t="s">
        <v>1153</v>
      </c>
      <c r="G34" s="4"/>
    </row>
    <row r="35" spans="3:7" s="2" customFormat="1" ht="19.5" thickTop="1" thickBot="1" x14ac:dyDescent="0.25">
      <c r="C35" s="3"/>
      <c r="D35" s="153" t="s">
        <v>783</v>
      </c>
      <c r="E35" s="154"/>
      <c r="G35" s="4"/>
    </row>
    <row r="36" spans="3:7" s="2" customFormat="1" ht="30.75" outlineLevel="1" thickTop="1" x14ac:dyDescent="0.25">
      <c r="C36" s="3"/>
      <c r="D36" s="14" t="s">
        <v>900</v>
      </c>
      <c r="E36" s="5" t="s">
        <v>779</v>
      </c>
      <c r="G36" s="4"/>
    </row>
    <row r="37" spans="3:7" s="2" customFormat="1" ht="30" outlineLevel="1" x14ac:dyDescent="0.25">
      <c r="C37" s="3"/>
      <c r="D37" s="11" t="s">
        <v>901</v>
      </c>
      <c r="E37" s="7" t="s">
        <v>787</v>
      </c>
      <c r="G37" s="4"/>
    </row>
    <row r="38" spans="3:7" s="2" customFormat="1" ht="30" outlineLevel="1" x14ac:dyDescent="0.25">
      <c r="C38" s="3"/>
      <c r="D38" s="11" t="s">
        <v>902</v>
      </c>
      <c r="E38" s="7" t="s">
        <v>790</v>
      </c>
      <c r="G38" s="4"/>
    </row>
    <row r="39" spans="3:7" s="2" customFormat="1" ht="30" outlineLevel="1" x14ac:dyDescent="0.25">
      <c r="C39" s="3"/>
      <c r="D39" s="11" t="s">
        <v>903</v>
      </c>
      <c r="E39" s="7" t="s">
        <v>999</v>
      </c>
      <c r="G39" s="4"/>
    </row>
    <row r="40" spans="3:7" s="2" customFormat="1" ht="30.75" outlineLevel="1" thickBot="1" x14ac:dyDescent="0.3">
      <c r="C40" s="3"/>
      <c r="D40" s="13" t="s">
        <v>904</v>
      </c>
      <c r="E40" s="8" t="s">
        <v>1164</v>
      </c>
      <c r="G40" s="4"/>
    </row>
    <row r="41" spans="3:7" s="2" customFormat="1" ht="19.5" thickTop="1" thickBot="1" x14ac:dyDescent="0.25">
      <c r="C41" s="3"/>
      <c r="D41" s="153" t="s">
        <v>905</v>
      </c>
      <c r="E41" s="154"/>
      <c r="G41" s="4"/>
    </row>
    <row r="42" spans="3:7" s="2" customFormat="1" ht="15.75" outlineLevel="1" thickTop="1" x14ac:dyDescent="0.25">
      <c r="C42" s="3"/>
      <c r="D42" s="14" t="s">
        <v>906</v>
      </c>
      <c r="E42" s="5" t="s">
        <v>779</v>
      </c>
      <c r="G42" s="4"/>
    </row>
    <row r="43" spans="3:7" s="2" customFormat="1" ht="15" outlineLevel="1" x14ac:dyDescent="0.25">
      <c r="C43" s="3"/>
      <c r="D43" s="11" t="s">
        <v>907</v>
      </c>
      <c r="E43" s="7" t="s">
        <v>779</v>
      </c>
      <c r="G43" s="4"/>
    </row>
    <row r="44" spans="3:7" s="2" customFormat="1" ht="15" outlineLevel="1" x14ac:dyDescent="0.25">
      <c r="C44" s="3"/>
      <c r="D44" s="11" t="s">
        <v>1</v>
      </c>
      <c r="E44" s="7" t="s">
        <v>788</v>
      </c>
      <c r="G44" s="4"/>
    </row>
    <row r="45" spans="3:7" s="2" customFormat="1" ht="15.75" outlineLevel="1" thickBot="1" x14ac:dyDescent="0.3">
      <c r="C45" s="3"/>
      <c r="D45" s="13" t="s">
        <v>908</v>
      </c>
      <c r="E45" s="8" t="s">
        <v>1188</v>
      </c>
      <c r="G45" s="4"/>
    </row>
    <row r="46" spans="3:7" s="2" customFormat="1" ht="19.5" thickTop="1" thickBot="1" x14ac:dyDescent="0.25">
      <c r="C46" s="3"/>
      <c r="D46" s="153" t="s">
        <v>909</v>
      </c>
      <c r="E46" s="154"/>
      <c r="G46" s="4"/>
    </row>
    <row r="47" spans="3:7" s="2" customFormat="1" ht="15.75" outlineLevel="1" thickTop="1" x14ac:dyDescent="0.25">
      <c r="C47" s="3"/>
      <c r="D47" s="14" t="s">
        <v>827</v>
      </c>
      <c r="E47" s="5" t="s">
        <v>779</v>
      </c>
      <c r="G47" s="4"/>
    </row>
    <row r="48" spans="3:7" s="2" customFormat="1" ht="15.75" outlineLevel="1" thickBot="1" x14ac:dyDescent="0.3">
      <c r="C48" s="3"/>
      <c r="D48" s="13" t="s">
        <v>2</v>
      </c>
      <c r="E48" s="8" t="s">
        <v>779</v>
      </c>
      <c r="G48" s="4"/>
    </row>
    <row r="49" spans="3:7" s="2" customFormat="1" ht="19.5" thickTop="1" thickBot="1" x14ac:dyDescent="0.25">
      <c r="C49" s="3"/>
      <c r="D49" s="153" t="s">
        <v>910</v>
      </c>
      <c r="E49" s="154"/>
      <c r="G49" s="4"/>
    </row>
    <row r="50" spans="3:7" s="2" customFormat="1" ht="30.75" outlineLevel="1" thickTop="1" x14ac:dyDescent="0.25">
      <c r="C50" s="3"/>
      <c r="D50" s="14" t="s">
        <v>829</v>
      </c>
      <c r="E50" s="5" t="s">
        <v>779</v>
      </c>
      <c r="G50" s="4"/>
    </row>
    <row r="51" spans="3:7" s="2" customFormat="1" ht="30.75" outlineLevel="1" thickBot="1" x14ac:dyDescent="0.3">
      <c r="C51" s="3"/>
      <c r="D51" s="13" t="s">
        <v>830</v>
      </c>
      <c r="E51" s="8" t="s">
        <v>779</v>
      </c>
      <c r="G51" s="4"/>
    </row>
    <row r="52" spans="3:7" s="2" customFormat="1" ht="19.5" thickTop="1" thickBot="1" x14ac:dyDescent="0.25">
      <c r="C52" s="3"/>
      <c r="D52" s="153" t="s">
        <v>911</v>
      </c>
      <c r="E52" s="154"/>
      <c r="G52" s="4"/>
    </row>
    <row r="53" spans="3:7" s="2" customFormat="1" ht="30.75" outlineLevel="1" thickTop="1" x14ac:dyDescent="0.25">
      <c r="C53" s="3"/>
      <c r="D53" s="14" t="s">
        <v>828</v>
      </c>
      <c r="E53" s="5" t="s">
        <v>779</v>
      </c>
      <c r="G53" s="4"/>
    </row>
    <row r="54" spans="3:7" s="2" customFormat="1" ht="28.5" outlineLevel="1" x14ac:dyDescent="0.2">
      <c r="C54" s="3"/>
      <c r="D54" s="16" t="s">
        <v>912</v>
      </c>
      <c r="E54" s="28" t="s">
        <v>781</v>
      </c>
      <c r="G54" s="4"/>
    </row>
    <row r="55" spans="3:7" s="2" customFormat="1" outlineLevel="1" x14ac:dyDescent="0.2">
      <c r="C55" s="3"/>
      <c r="D55" s="16" t="s">
        <v>913</v>
      </c>
      <c r="E55" s="28" t="s">
        <v>781</v>
      </c>
      <c r="G55" s="4"/>
    </row>
    <row r="56" spans="3:7" s="2" customFormat="1" outlineLevel="1" x14ac:dyDescent="0.2">
      <c r="C56" s="3"/>
      <c r="D56" s="16" t="s">
        <v>914</v>
      </c>
      <c r="E56" s="28" t="s">
        <v>781</v>
      </c>
      <c r="G56" s="4"/>
    </row>
    <row r="57" spans="3:7" s="2" customFormat="1" ht="28.5" outlineLevel="1" x14ac:dyDescent="0.2">
      <c r="C57" s="3"/>
      <c r="D57" s="16" t="s">
        <v>915</v>
      </c>
      <c r="E57" s="28" t="s">
        <v>781</v>
      </c>
      <c r="G57" s="4"/>
    </row>
    <row r="58" spans="3:7" s="2" customFormat="1" ht="43.5" outlineLevel="1" thickBot="1" x14ac:dyDescent="0.25">
      <c r="C58" s="3"/>
      <c r="D58" s="17" t="s">
        <v>916</v>
      </c>
      <c r="E58" s="92" t="s">
        <v>1309</v>
      </c>
      <c r="G58" s="4"/>
    </row>
    <row r="59" spans="3:7" s="2" customFormat="1" ht="19.5" thickTop="1" thickBot="1" x14ac:dyDescent="0.25">
      <c r="C59" s="3"/>
      <c r="D59" s="153" t="s">
        <v>917</v>
      </c>
      <c r="E59" s="154"/>
      <c r="G59" s="4"/>
    </row>
    <row r="60" spans="3:7" s="2" customFormat="1" ht="16.5" thickTop="1" thickBot="1" x14ac:dyDescent="0.3">
      <c r="C60" s="3"/>
      <c r="D60" s="47"/>
      <c r="E60" s="48" t="s">
        <v>1188</v>
      </c>
      <c r="G60" s="4"/>
    </row>
    <row r="61" spans="3:7" ht="15.75" thickTop="1" thickBot="1" x14ac:dyDescent="0.25"/>
    <row r="62" spans="3:7" s="2" customFormat="1" ht="21.75" thickTop="1" thickBot="1" x14ac:dyDescent="0.35">
      <c r="C62" s="3"/>
      <c r="D62" s="147" t="s">
        <v>918</v>
      </c>
      <c r="E62" s="148"/>
      <c r="G62" s="4"/>
    </row>
    <row r="63" spans="3:7" s="2" customFormat="1" ht="19.5" thickTop="1" thickBot="1" x14ac:dyDescent="0.25">
      <c r="C63" s="3"/>
      <c r="D63" s="153" t="s">
        <v>919</v>
      </c>
      <c r="E63" s="154"/>
      <c r="G63" s="4"/>
    </row>
    <row r="64" spans="3:7" s="2" customFormat="1" ht="30.75" outlineLevel="1" thickTop="1" x14ac:dyDescent="0.25">
      <c r="C64" s="3"/>
      <c r="D64" s="14" t="s">
        <v>831</v>
      </c>
      <c r="E64" s="5" t="s">
        <v>779</v>
      </c>
      <c r="F64" s="19"/>
      <c r="G64" s="4"/>
    </row>
    <row r="65" spans="3:7" s="2" customFormat="1" ht="15.75" outlineLevel="1" thickBot="1" x14ac:dyDescent="0.3">
      <c r="C65" s="3"/>
      <c r="D65" s="13" t="s">
        <v>3</v>
      </c>
      <c r="E65" s="8" t="s">
        <v>779</v>
      </c>
      <c r="G65" s="4"/>
    </row>
    <row r="66" spans="3:7" s="2" customFormat="1" ht="19.5" thickTop="1" thickBot="1" x14ac:dyDescent="0.25">
      <c r="C66" s="3"/>
      <c r="D66" s="153" t="s">
        <v>920</v>
      </c>
      <c r="E66" s="154"/>
      <c r="G66" s="4"/>
    </row>
    <row r="67" spans="3:7" s="2" customFormat="1" ht="15.75" outlineLevel="1" thickTop="1" x14ac:dyDescent="0.25">
      <c r="C67" s="3"/>
      <c r="D67" s="14" t="s">
        <v>821</v>
      </c>
      <c r="E67" s="5" t="s">
        <v>779</v>
      </c>
      <c r="G67" s="4"/>
    </row>
    <row r="68" spans="3:7" s="2" customFormat="1" ht="15" outlineLevel="1" x14ac:dyDescent="0.25">
      <c r="C68" s="3"/>
      <c r="D68" s="11" t="s">
        <v>822</v>
      </c>
      <c r="E68" s="7" t="s">
        <v>779</v>
      </c>
      <c r="G68" s="4"/>
    </row>
    <row r="69" spans="3:7" s="2" customFormat="1" ht="30.75" outlineLevel="1" thickBot="1" x14ac:dyDescent="0.3">
      <c r="C69" s="3"/>
      <c r="D69" s="13" t="s">
        <v>823</v>
      </c>
      <c r="E69" s="8" t="s">
        <v>779</v>
      </c>
      <c r="G69" s="4"/>
    </row>
    <row r="70" spans="3:7" s="2" customFormat="1" ht="15.75" thickTop="1" thickBot="1" x14ac:dyDescent="0.25">
      <c r="C70" s="3"/>
      <c r="D70" s="3"/>
      <c r="E70" s="9"/>
      <c r="G70" s="4"/>
    </row>
    <row r="71" spans="3:7" s="2" customFormat="1" ht="21.75" thickTop="1" thickBot="1" x14ac:dyDescent="0.35">
      <c r="C71" s="3"/>
      <c r="D71" s="147" t="s">
        <v>921</v>
      </c>
      <c r="E71" s="148"/>
      <c r="G71" s="4"/>
    </row>
    <row r="72" spans="3:7" s="2" customFormat="1" ht="44.25" outlineLevel="1" thickTop="1" x14ac:dyDescent="0.25">
      <c r="C72" s="3"/>
      <c r="D72" s="14" t="s">
        <v>1451</v>
      </c>
      <c r="E72" s="5" t="s">
        <v>775</v>
      </c>
      <c r="G72" s="4"/>
    </row>
    <row r="73" spans="3:7" s="2" customFormat="1" ht="30" outlineLevel="1" x14ac:dyDescent="0.25">
      <c r="C73" s="3"/>
      <c r="D73" s="11" t="s">
        <v>922</v>
      </c>
      <c r="E73" s="7" t="s">
        <v>794</v>
      </c>
      <c r="G73" s="4"/>
    </row>
    <row r="74" spans="3:7" s="2" customFormat="1" ht="15" outlineLevel="1" x14ac:dyDescent="0.25">
      <c r="C74" s="3"/>
      <c r="D74" s="11" t="s">
        <v>923</v>
      </c>
      <c r="E74" s="7" t="s">
        <v>794</v>
      </c>
      <c r="G74" s="4"/>
    </row>
    <row r="75" spans="3:7" s="2" customFormat="1" ht="57.75" outlineLevel="1" x14ac:dyDescent="0.25">
      <c r="C75" s="3"/>
      <c r="D75" s="11" t="s">
        <v>924</v>
      </c>
      <c r="E75" s="7" t="s">
        <v>1429</v>
      </c>
      <c r="G75" s="4"/>
    </row>
    <row r="76" spans="3:7" s="2" customFormat="1" ht="57.75" outlineLevel="1" x14ac:dyDescent="0.25">
      <c r="C76" s="3"/>
      <c r="D76" s="11" t="s">
        <v>925</v>
      </c>
      <c r="E76" s="7" t="s">
        <v>1228</v>
      </c>
      <c r="G76" s="157"/>
    </row>
    <row r="77" spans="3:7" s="2" customFormat="1" ht="29.25" outlineLevel="1" thickBot="1" x14ac:dyDescent="0.25">
      <c r="C77" s="3"/>
      <c r="D77" s="45" t="s">
        <v>926</v>
      </c>
      <c r="E77" s="46" t="s">
        <v>426</v>
      </c>
      <c r="G77" s="157"/>
    </row>
    <row r="78" spans="3:7" s="2" customFormat="1" ht="19.5" thickTop="1" thickBot="1" x14ac:dyDescent="0.25">
      <c r="C78" s="3"/>
      <c r="D78" s="153" t="s">
        <v>927</v>
      </c>
      <c r="E78" s="154"/>
      <c r="G78" s="4"/>
    </row>
    <row r="79" spans="3:7" s="2" customFormat="1" ht="30.75" outlineLevel="1" thickTop="1" x14ac:dyDescent="0.25">
      <c r="C79" s="3"/>
      <c r="D79" s="14" t="s">
        <v>928</v>
      </c>
      <c r="E79" s="5" t="s">
        <v>784</v>
      </c>
      <c r="G79" s="4"/>
    </row>
    <row r="80" spans="3:7" s="2" customFormat="1" ht="28.5" outlineLevel="1" x14ac:dyDescent="0.2">
      <c r="C80" s="3"/>
      <c r="D80" s="16" t="s">
        <v>929</v>
      </c>
      <c r="E80" s="28" t="s">
        <v>438</v>
      </c>
      <c r="G80" s="4"/>
    </row>
    <row r="81" spans="3:7" s="2" customFormat="1" ht="30.75" outlineLevel="1" thickBot="1" x14ac:dyDescent="0.3">
      <c r="C81" s="3"/>
      <c r="D81" s="13" t="s">
        <v>930</v>
      </c>
      <c r="E81" s="57" t="s">
        <v>462</v>
      </c>
      <c r="G81" s="4"/>
    </row>
    <row r="82" spans="3:7" s="2" customFormat="1" ht="19.5" thickTop="1" thickBot="1" x14ac:dyDescent="0.25">
      <c r="C82" s="3"/>
      <c r="D82" s="153" t="s">
        <v>931</v>
      </c>
      <c r="E82" s="154"/>
      <c r="G82" s="29"/>
    </row>
    <row r="83" spans="3:7" s="2" customFormat="1" ht="15.75" outlineLevel="1" thickTop="1" x14ac:dyDescent="0.25">
      <c r="C83" s="3"/>
      <c r="D83" s="14" t="s">
        <v>819</v>
      </c>
      <c r="E83" s="5" t="s">
        <v>781</v>
      </c>
      <c r="G83" s="4"/>
    </row>
    <row r="84" spans="3:7" s="2" customFormat="1" ht="30" outlineLevel="1" x14ac:dyDescent="0.25">
      <c r="C84" s="3"/>
      <c r="D84" s="11" t="s">
        <v>818</v>
      </c>
      <c r="E84" s="7" t="s">
        <v>781</v>
      </c>
      <c r="G84" s="4"/>
    </row>
    <row r="85" spans="3:7" s="2" customFormat="1" ht="105" outlineLevel="1" x14ac:dyDescent="0.25">
      <c r="C85" s="3"/>
      <c r="D85" s="11" t="s">
        <v>826</v>
      </c>
      <c r="E85" s="7" t="s">
        <v>779</v>
      </c>
      <c r="G85" s="4"/>
    </row>
    <row r="86" spans="3:7" s="2" customFormat="1" ht="45" outlineLevel="1" x14ac:dyDescent="0.25">
      <c r="C86" s="3"/>
      <c r="D86" s="11" t="s">
        <v>820</v>
      </c>
      <c r="E86" s="7" t="s">
        <v>781</v>
      </c>
      <c r="G86" s="4"/>
    </row>
    <row r="87" spans="3:7" s="2" customFormat="1" ht="30.75" outlineLevel="1" thickBot="1" x14ac:dyDescent="0.3">
      <c r="C87" s="3"/>
      <c r="D87" s="13" t="s">
        <v>932</v>
      </c>
      <c r="E87" s="8" t="s">
        <v>781</v>
      </c>
      <c r="G87" s="4"/>
    </row>
    <row r="88" spans="3:7" s="2" customFormat="1" ht="19.5" thickTop="1" thickBot="1" x14ac:dyDescent="0.25">
      <c r="C88" s="3"/>
      <c r="D88" s="153" t="s">
        <v>933</v>
      </c>
      <c r="E88" s="154"/>
      <c r="G88" s="4"/>
    </row>
    <row r="89" spans="3:7" s="2" customFormat="1" ht="44.25" outlineLevel="1" thickTop="1" x14ac:dyDescent="0.25">
      <c r="C89" s="3"/>
      <c r="D89" s="14" t="s">
        <v>934</v>
      </c>
      <c r="E89" s="5" t="s">
        <v>775</v>
      </c>
      <c r="G89" s="4"/>
    </row>
    <row r="90" spans="3:7" s="2" customFormat="1" ht="45" outlineLevel="1" x14ac:dyDescent="0.25">
      <c r="C90" s="3"/>
      <c r="D90" s="11" t="s">
        <v>935</v>
      </c>
      <c r="E90" s="7" t="s">
        <v>841</v>
      </c>
      <c r="G90" s="4"/>
    </row>
    <row r="91" spans="3:7" s="2" customFormat="1" ht="43.5" outlineLevel="1" x14ac:dyDescent="0.25">
      <c r="C91" s="3"/>
      <c r="D91" s="11" t="s">
        <v>936</v>
      </c>
      <c r="E91" s="7" t="s">
        <v>777</v>
      </c>
      <c r="G91" s="4"/>
    </row>
    <row r="92" spans="3:7" s="2" customFormat="1" ht="15" outlineLevel="1" x14ac:dyDescent="0.25">
      <c r="C92" s="3"/>
      <c r="D92" s="11" t="s">
        <v>933</v>
      </c>
      <c r="E92" s="7" t="s">
        <v>1165</v>
      </c>
      <c r="G92" s="4"/>
    </row>
    <row r="93" spans="3:7" s="2" customFormat="1" ht="15" outlineLevel="1" thickBot="1" x14ac:dyDescent="0.25">
      <c r="C93" s="3"/>
      <c r="D93" s="21" t="s">
        <v>885</v>
      </c>
      <c r="E93" s="15">
        <v>0</v>
      </c>
      <c r="G93" s="4"/>
    </row>
    <row r="94" spans="3:7" s="2" customFormat="1" ht="19.5" thickTop="1" thickBot="1" x14ac:dyDescent="0.25">
      <c r="C94" s="3"/>
      <c r="D94" s="153" t="s">
        <v>937</v>
      </c>
      <c r="E94" s="154"/>
      <c r="G94" s="4"/>
    </row>
    <row r="95" spans="3:7" s="2" customFormat="1" ht="15.75" outlineLevel="1" thickTop="1" x14ac:dyDescent="0.25">
      <c r="C95" s="3"/>
      <c r="D95" s="14" t="s">
        <v>938</v>
      </c>
      <c r="E95" s="5" t="s">
        <v>781</v>
      </c>
      <c r="G95" s="4"/>
    </row>
    <row r="96" spans="3:7" s="2" customFormat="1" ht="15" outlineLevel="1" x14ac:dyDescent="0.25">
      <c r="C96" s="3"/>
      <c r="D96" s="11" t="s">
        <v>939</v>
      </c>
      <c r="E96" s="7" t="s">
        <v>781</v>
      </c>
      <c r="G96" s="4"/>
    </row>
    <row r="97" spans="3:7" s="2" customFormat="1" ht="15.75" outlineLevel="1" thickBot="1" x14ac:dyDescent="0.3">
      <c r="C97" s="3"/>
      <c r="D97" s="13" t="s">
        <v>940</v>
      </c>
      <c r="E97" s="8" t="s">
        <v>1188</v>
      </c>
      <c r="G97" s="4"/>
    </row>
    <row r="98" spans="3:7" s="2" customFormat="1" ht="15.75" thickTop="1" thickBot="1" x14ac:dyDescent="0.25">
      <c r="C98" s="3"/>
      <c r="D98" s="3"/>
      <c r="E98" s="9"/>
      <c r="G98" s="4"/>
    </row>
    <row r="99" spans="3:7" s="2" customFormat="1" ht="21.75" thickTop="1" thickBot="1" x14ac:dyDescent="0.35">
      <c r="C99" s="3"/>
      <c r="D99" s="147" t="s">
        <v>941</v>
      </c>
      <c r="E99" s="148"/>
      <c r="G99" s="18"/>
    </row>
    <row r="100" spans="3:7" s="2" customFormat="1" ht="19.5" thickTop="1" thickBot="1" x14ac:dyDescent="0.25">
      <c r="C100" s="3"/>
      <c r="D100" s="153" t="s">
        <v>300</v>
      </c>
      <c r="E100" s="154"/>
      <c r="G100" s="18"/>
    </row>
    <row r="101" spans="3:7" s="2" customFormat="1" ht="16.5" outlineLevel="1" thickTop="1" thickBot="1" x14ac:dyDescent="0.3">
      <c r="C101" s="3"/>
      <c r="D101" s="47" t="s">
        <v>824</v>
      </c>
      <c r="E101" s="48" t="s">
        <v>781</v>
      </c>
      <c r="G101" s="4"/>
    </row>
    <row r="102" spans="3:7" s="2" customFormat="1" ht="19.5" thickTop="1" thickBot="1" x14ac:dyDescent="0.25">
      <c r="C102" s="3"/>
      <c r="D102" s="153" t="s">
        <v>942</v>
      </c>
      <c r="E102" s="154"/>
      <c r="G102" s="4"/>
    </row>
    <row r="103" spans="3:7" s="2" customFormat="1" ht="15.75" outlineLevel="1" thickTop="1" x14ac:dyDescent="0.25">
      <c r="C103" s="3"/>
      <c r="D103" s="14" t="s">
        <v>825</v>
      </c>
      <c r="E103" s="5" t="s">
        <v>781</v>
      </c>
      <c r="G103" s="4"/>
    </row>
    <row r="104" spans="3:7" s="2" customFormat="1" ht="45.75" outlineLevel="1" thickBot="1" x14ac:dyDescent="0.3">
      <c r="C104" s="3"/>
      <c r="D104" s="13" t="s">
        <v>817</v>
      </c>
      <c r="E104" s="8" t="s">
        <v>779</v>
      </c>
      <c r="G104" s="4"/>
    </row>
    <row r="105" spans="3:7" s="2" customFormat="1" ht="19.5" thickTop="1" thickBot="1" x14ac:dyDescent="0.25">
      <c r="C105" s="3"/>
      <c r="D105" s="153" t="s">
        <v>917</v>
      </c>
      <c r="E105" s="154"/>
      <c r="G105" s="4"/>
    </row>
    <row r="106" spans="3:7" s="2" customFormat="1" ht="16.5" thickTop="1" thickBot="1" x14ac:dyDescent="0.3">
      <c r="C106" s="3"/>
      <c r="D106" s="47"/>
      <c r="E106" s="48" t="s">
        <v>1188</v>
      </c>
      <c r="G106" s="4"/>
    </row>
    <row r="107" spans="3:7" s="2" customFormat="1" ht="15.75" thickTop="1" thickBot="1" x14ac:dyDescent="0.25">
      <c r="C107" s="3"/>
      <c r="D107" s="3"/>
      <c r="E107" s="9"/>
      <c r="G107" s="4"/>
    </row>
    <row r="108" spans="3:7" s="2" customFormat="1" ht="21.75" thickTop="1" thickBot="1" x14ac:dyDescent="0.35">
      <c r="C108" s="3"/>
      <c r="D108" s="147" t="s">
        <v>943</v>
      </c>
      <c r="E108" s="148"/>
      <c r="G108" s="4"/>
    </row>
    <row r="109" spans="3:7" s="2" customFormat="1" ht="19.5" thickTop="1" thickBot="1" x14ac:dyDescent="0.25">
      <c r="C109" s="3"/>
      <c r="D109" s="153" t="s">
        <v>944</v>
      </c>
      <c r="E109" s="154"/>
      <c r="G109" s="4"/>
    </row>
    <row r="110" spans="3:7" s="2" customFormat="1" ht="90.75" outlineLevel="1" thickTop="1" x14ac:dyDescent="0.25">
      <c r="C110" s="3"/>
      <c r="D110" s="14" t="s">
        <v>945</v>
      </c>
      <c r="E110" s="5" t="s">
        <v>779</v>
      </c>
      <c r="G110" s="4"/>
    </row>
    <row r="111" spans="3:7" s="2" customFormat="1" ht="75.75" outlineLevel="1" thickBot="1" x14ac:dyDescent="0.3">
      <c r="C111" s="3"/>
      <c r="D111" s="13" t="s">
        <v>946</v>
      </c>
      <c r="E111" s="8" t="s">
        <v>779</v>
      </c>
      <c r="G111" s="4"/>
    </row>
    <row r="112" spans="3:7" s="2" customFormat="1" ht="19.5" thickTop="1" thickBot="1" x14ac:dyDescent="0.25">
      <c r="C112" s="3"/>
      <c r="D112" s="153" t="s">
        <v>947</v>
      </c>
      <c r="E112" s="154"/>
      <c r="G112" s="4"/>
    </row>
    <row r="113" spans="3:7" s="2" customFormat="1" ht="45.75" outlineLevel="1" thickTop="1" x14ac:dyDescent="0.25">
      <c r="C113" s="3"/>
      <c r="D113" s="14" t="s">
        <v>948</v>
      </c>
      <c r="E113" s="5" t="s">
        <v>779</v>
      </c>
      <c r="G113" s="4"/>
    </row>
    <row r="114" spans="3:7" s="2" customFormat="1" ht="45.75" outlineLevel="1" thickBot="1" x14ac:dyDescent="0.3">
      <c r="C114" s="3"/>
      <c r="D114" s="13" t="s">
        <v>949</v>
      </c>
      <c r="E114" s="8" t="s">
        <v>781</v>
      </c>
      <c r="G114" s="4"/>
    </row>
    <row r="115" spans="3:7" s="2" customFormat="1" ht="15.75" thickTop="1" thickBot="1" x14ac:dyDescent="0.25">
      <c r="C115" s="3"/>
      <c r="D115" s="3"/>
      <c r="E115" s="9"/>
      <c r="G115" s="4"/>
    </row>
    <row r="116" spans="3:7" s="2" customFormat="1" ht="29.25" thickTop="1" thickBot="1" x14ac:dyDescent="0.45">
      <c r="C116" s="3"/>
      <c r="D116" s="155" t="s">
        <v>950</v>
      </c>
      <c r="E116" s="156"/>
      <c r="G116" s="4"/>
    </row>
    <row r="117" spans="3:7" s="2" customFormat="1" ht="19.5" thickTop="1" thickBot="1" x14ac:dyDescent="0.25">
      <c r="C117" s="3"/>
      <c r="D117" s="153" t="s">
        <v>951</v>
      </c>
      <c r="E117" s="154"/>
      <c r="G117" s="4"/>
    </row>
    <row r="118" spans="3:7" s="2" customFormat="1" ht="30" outlineLevel="1" thickTop="1" x14ac:dyDescent="0.25">
      <c r="C118" s="3"/>
      <c r="D118" s="14" t="s">
        <v>952</v>
      </c>
      <c r="E118" s="5" t="s">
        <v>1166</v>
      </c>
      <c r="G118" s="4"/>
    </row>
    <row r="119" spans="3:7" s="2" customFormat="1" ht="15.75" outlineLevel="1" thickBot="1" x14ac:dyDescent="0.3">
      <c r="C119" s="3"/>
      <c r="D119" s="13" t="s">
        <v>953</v>
      </c>
      <c r="E119" s="8" t="s">
        <v>809</v>
      </c>
      <c r="G119" s="4"/>
    </row>
    <row r="120" spans="3:7" s="2" customFormat="1" ht="19.5" thickTop="1" thickBot="1" x14ac:dyDescent="0.25">
      <c r="C120" s="3"/>
      <c r="D120" s="153" t="s">
        <v>954</v>
      </c>
      <c r="E120" s="154"/>
      <c r="G120" s="4"/>
    </row>
    <row r="121" spans="3:7" s="2" customFormat="1" ht="43.5" outlineLevel="1" thickTop="1" x14ac:dyDescent="0.2">
      <c r="C121" s="3"/>
      <c r="D121" s="22" t="s">
        <v>955</v>
      </c>
      <c r="E121" s="5" t="s">
        <v>794</v>
      </c>
      <c r="G121" s="4"/>
    </row>
    <row r="122" spans="3:7" s="2" customFormat="1" ht="42.75" outlineLevel="1" x14ac:dyDescent="0.2">
      <c r="C122" s="3"/>
      <c r="D122" s="16" t="s">
        <v>956</v>
      </c>
      <c r="E122" s="7" t="s">
        <v>1217</v>
      </c>
      <c r="G122" s="4"/>
    </row>
    <row r="123" spans="3:7" s="2" customFormat="1" ht="28.5" outlineLevel="1" x14ac:dyDescent="0.2">
      <c r="C123" s="3"/>
      <c r="D123" s="16" t="s">
        <v>957</v>
      </c>
      <c r="E123" s="7" t="s">
        <v>794</v>
      </c>
      <c r="G123" s="4"/>
    </row>
    <row r="124" spans="3:7" s="2" customFormat="1" ht="43.5" outlineLevel="1" thickBot="1" x14ac:dyDescent="0.25">
      <c r="C124" s="3"/>
      <c r="D124" s="17" t="s">
        <v>958</v>
      </c>
      <c r="E124" s="8" t="s">
        <v>1217</v>
      </c>
      <c r="G124" s="4"/>
    </row>
    <row r="125" spans="3:7" s="2" customFormat="1" ht="15.75" thickTop="1" thickBot="1" x14ac:dyDescent="0.25">
      <c r="C125" s="3"/>
      <c r="D125" s="153" t="s">
        <v>1428</v>
      </c>
      <c r="E125" s="154">
        <v>0</v>
      </c>
      <c r="G125" s="4"/>
    </row>
    <row r="126" spans="3:7" s="2" customFormat="1" ht="15" thickTop="1" x14ac:dyDescent="0.2">
      <c r="C126" s="3"/>
      <c r="D126" s="23"/>
      <c r="E126" s="24"/>
      <c r="G126" s="4"/>
    </row>
    <row r="132" spans="3:7" s="2" customFormat="1" x14ac:dyDescent="0.2">
      <c r="C132" s="3"/>
      <c r="D132" s="3"/>
      <c r="E132" s="9"/>
      <c r="G132" s="4"/>
    </row>
    <row r="133" spans="3:7" s="2" customFormat="1" x14ac:dyDescent="0.2">
      <c r="C133" s="3"/>
      <c r="D133" s="3"/>
      <c r="E133" s="9"/>
      <c r="G133" s="4"/>
    </row>
  </sheetData>
  <mergeCells count="32">
    <mergeCell ref="D120:E120"/>
    <mergeCell ref="D125:E125"/>
    <mergeCell ref="D105:E105"/>
    <mergeCell ref="D108:E108"/>
    <mergeCell ref="D109:E109"/>
    <mergeCell ref="D112:E112"/>
    <mergeCell ref="D116:E116"/>
    <mergeCell ref="D117:E117"/>
    <mergeCell ref="D102:E102"/>
    <mergeCell ref="D62:E62"/>
    <mergeCell ref="D63:E63"/>
    <mergeCell ref="D66:E66"/>
    <mergeCell ref="D71:E71"/>
    <mergeCell ref="D82:E82"/>
    <mergeCell ref="D88:E88"/>
    <mergeCell ref="D94:E94"/>
    <mergeCell ref="D99:E99"/>
    <mergeCell ref="D100:E100"/>
    <mergeCell ref="G76:G77"/>
    <mergeCell ref="D78:E78"/>
    <mergeCell ref="D35:E35"/>
    <mergeCell ref="D41:E41"/>
    <mergeCell ref="D46:E46"/>
    <mergeCell ref="D49:E49"/>
    <mergeCell ref="D52:E52"/>
    <mergeCell ref="D59:E59"/>
    <mergeCell ref="D28:E28"/>
    <mergeCell ref="D2:E2"/>
    <mergeCell ref="D16:E16"/>
    <mergeCell ref="D17:E17"/>
    <mergeCell ref="D24:E24"/>
    <mergeCell ref="D25:E25"/>
  </mergeCells>
  <hyperlinks>
    <hyperlink ref="G1" location="Panoramica!A1" display="Torna alla panoramica →" xr:uid="{237662FB-9C7E-4C86-8410-D8181C8D25C4}"/>
  </hyperlinks>
  <pageMargins left="0.7" right="0.7" top="0.75" bottom="0.75" header="0.3" footer="0.3"/>
  <pageSetup paperSize="9" scale="46" orientation="portrait" verticalDpi="0" r:id="rId1"/>
  <rowBreaks count="2" manualBreakCount="2">
    <brk id="98" min="3" max="4" man="1"/>
    <brk id="115" min="3" max="4" man="1"/>
  </rowBreaks>
  <legacyDrawing r:id="rId2"/>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1E1006-3612-41EF-94C2-537AC4E18B63}">
  <sheetPr codeName="Tabelle90">
    <outlinePr summaryBelow="0"/>
  </sheetPr>
  <dimension ref="A1:EY146"/>
  <sheetViews>
    <sheetView zoomScaleNormal="100" workbookViewId="0">
      <pane ySplit="1" topLeftCell="A2" activePane="bottomLeft" state="frozen"/>
      <selection pane="bottomLeft" activeCell="G1" sqref="G1"/>
    </sheetView>
  </sheetViews>
  <sheetFormatPr baseColWidth="10" defaultColWidth="10.85546875" defaultRowHeight="14.25" outlineLevelRow="1" x14ac:dyDescent="0.2"/>
  <cols>
    <col min="1" max="2" width="4" style="2" customWidth="1"/>
    <col min="3" max="3" width="1.5703125" style="3" customWidth="1"/>
    <col min="4" max="4" width="28.7109375" style="3" customWidth="1"/>
    <col min="5" max="5" width="98.85546875" style="9" customWidth="1"/>
    <col min="6" max="6" width="1.5703125" style="2" customWidth="1"/>
    <col min="7" max="7" width="128.5703125" style="4" customWidth="1"/>
    <col min="8" max="155" width="10.85546875" style="2"/>
    <col min="156" max="16384" width="10.85546875" style="25"/>
  </cols>
  <sheetData>
    <row r="1" spans="3:8" s="2" customFormat="1" ht="50.1" customHeight="1" thickBot="1" x14ac:dyDescent="0.25">
      <c r="C1" s="3"/>
      <c r="D1" s="117" t="s">
        <v>124</v>
      </c>
      <c r="G1" s="113" t="s">
        <v>967</v>
      </c>
    </row>
    <row r="2" spans="3:8" s="2" customFormat="1" ht="29.25" thickTop="1" thickBot="1" x14ac:dyDescent="0.45">
      <c r="C2" s="3"/>
      <c r="D2" s="158" t="s">
        <v>872</v>
      </c>
      <c r="E2" s="159"/>
      <c r="G2" s="4"/>
    </row>
    <row r="3" spans="3:8" s="2" customFormat="1" ht="87" outlineLevel="1" thickTop="1" x14ac:dyDescent="0.25">
      <c r="C3" s="3"/>
      <c r="D3" s="14" t="s">
        <v>873</v>
      </c>
      <c r="E3" s="5" t="s">
        <v>730</v>
      </c>
      <c r="G3" s="4"/>
      <c r="H3" s="6"/>
    </row>
    <row r="4" spans="3:8" s="2" customFormat="1" ht="15" outlineLevel="1" x14ac:dyDescent="0.25">
      <c r="C4" s="3"/>
      <c r="D4" s="11" t="s">
        <v>874</v>
      </c>
      <c r="E4" s="7" t="s">
        <v>1310</v>
      </c>
      <c r="G4" s="4"/>
    </row>
    <row r="5" spans="3:8" s="2" customFormat="1" ht="30" outlineLevel="1" x14ac:dyDescent="0.25">
      <c r="C5" s="3"/>
      <c r="D5" s="11" t="s">
        <v>782</v>
      </c>
      <c r="E5" s="7" t="s">
        <v>125</v>
      </c>
      <c r="G5" s="4"/>
    </row>
    <row r="6" spans="3:8" s="2" customFormat="1" ht="15" outlineLevel="1" x14ac:dyDescent="0.25">
      <c r="C6" s="3"/>
      <c r="D6" s="11" t="s">
        <v>773</v>
      </c>
      <c r="E6" s="7" t="s">
        <v>126</v>
      </c>
      <c r="G6" s="4"/>
    </row>
    <row r="7" spans="3:8" s="2" customFormat="1" ht="15" outlineLevel="1" x14ac:dyDescent="0.25">
      <c r="C7" s="3"/>
      <c r="D7" s="11" t="s">
        <v>798</v>
      </c>
      <c r="E7" s="7" t="s">
        <v>127</v>
      </c>
      <c r="G7" s="4"/>
    </row>
    <row r="8" spans="3:8" s="2" customFormat="1" ht="15" outlineLevel="1" x14ac:dyDescent="0.25">
      <c r="C8" s="3"/>
      <c r="D8" s="11" t="s">
        <v>797</v>
      </c>
      <c r="E8" s="7" t="s">
        <v>303</v>
      </c>
      <c r="G8" s="4"/>
    </row>
    <row r="9" spans="3:8" s="2" customFormat="1" ht="72" outlineLevel="1" x14ac:dyDescent="0.25">
      <c r="C9" s="3"/>
      <c r="D9" s="11" t="s">
        <v>875</v>
      </c>
      <c r="E9" s="7" t="s">
        <v>771</v>
      </c>
      <c r="G9" s="4"/>
    </row>
    <row r="10" spans="3:8" s="2" customFormat="1" outlineLevel="1" x14ac:dyDescent="0.2">
      <c r="C10" s="3"/>
      <c r="D10" s="73" t="s">
        <v>876</v>
      </c>
      <c r="E10" s="56" t="s">
        <v>256</v>
      </c>
      <c r="G10" s="4"/>
    </row>
    <row r="11" spans="3:8" s="2" customFormat="1" ht="45" outlineLevel="1" x14ac:dyDescent="0.25">
      <c r="C11" s="3"/>
      <c r="D11" s="11" t="s">
        <v>877</v>
      </c>
      <c r="E11" s="7">
        <v>100</v>
      </c>
      <c r="G11" s="4"/>
    </row>
    <row r="12" spans="3:8" s="2" customFormat="1" ht="28.5" outlineLevel="1" x14ac:dyDescent="0.2">
      <c r="C12" s="3"/>
      <c r="D12" s="16" t="s">
        <v>878</v>
      </c>
      <c r="E12" s="28">
        <v>0</v>
      </c>
      <c r="G12" s="4"/>
    </row>
    <row r="13" spans="3:8" s="2" customFormat="1" ht="28.5" outlineLevel="1" x14ac:dyDescent="0.2">
      <c r="C13" s="3"/>
      <c r="D13" s="16" t="s">
        <v>879</v>
      </c>
      <c r="E13" s="28">
        <v>100</v>
      </c>
      <c r="G13" s="4"/>
    </row>
    <row r="14" spans="3:8" s="2" customFormat="1" ht="15" outlineLevel="1" thickBot="1" x14ac:dyDescent="0.25">
      <c r="C14" s="3"/>
      <c r="D14" s="17" t="s">
        <v>880</v>
      </c>
      <c r="E14" s="92">
        <v>0</v>
      </c>
      <c r="G14" s="4"/>
    </row>
    <row r="15" spans="3:8" ht="15.75" thickTop="1" thickBot="1" x14ac:dyDescent="0.25"/>
    <row r="16" spans="3:8" ht="29.25" thickTop="1" thickBot="1" x14ac:dyDescent="0.45">
      <c r="D16" s="158" t="s">
        <v>881</v>
      </c>
      <c r="E16" s="159"/>
    </row>
    <row r="17" spans="3:7" s="2" customFormat="1" ht="21.75" thickTop="1" thickBot="1" x14ac:dyDescent="0.35">
      <c r="C17" s="3"/>
      <c r="D17" s="160" t="s">
        <v>882</v>
      </c>
      <c r="E17" s="161"/>
      <c r="G17" s="4"/>
    </row>
    <row r="18" spans="3:7" s="2" customFormat="1" ht="60.75" outlineLevel="1" thickTop="1" x14ac:dyDescent="0.25">
      <c r="C18" s="3"/>
      <c r="D18" s="14" t="s">
        <v>883</v>
      </c>
      <c r="E18" s="5" t="s">
        <v>1006</v>
      </c>
      <c r="G18" s="4"/>
    </row>
    <row r="19" spans="3:7" s="2" customFormat="1" ht="15" outlineLevel="1" x14ac:dyDescent="0.25">
      <c r="C19" s="3"/>
      <c r="D19" s="11" t="s">
        <v>884</v>
      </c>
      <c r="E19" s="7" t="s">
        <v>795</v>
      </c>
      <c r="G19" s="4"/>
    </row>
    <row r="20" spans="3:7" s="2" customFormat="1" ht="57" outlineLevel="1" x14ac:dyDescent="0.2">
      <c r="C20" s="3"/>
      <c r="D20" s="10" t="s">
        <v>885</v>
      </c>
      <c r="E20" s="12" t="s">
        <v>502</v>
      </c>
      <c r="G20" s="4"/>
    </row>
    <row r="21" spans="3:7" s="2" customFormat="1" ht="45" outlineLevel="1" x14ac:dyDescent="0.25">
      <c r="C21" s="3"/>
      <c r="D21" s="11" t="s">
        <v>886</v>
      </c>
      <c r="E21" s="7" t="s">
        <v>795</v>
      </c>
      <c r="G21" s="4"/>
    </row>
    <row r="22" spans="3:7" s="2" customFormat="1" ht="29.25" outlineLevel="1" thickBot="1" x14ac:dyDescent="0.25">
      <c r="C22" s="3"/>
      <c r="D22" s="45" t="s">
        <v>887</v>
      </c>
      <c r="E22" s="46" t="s">
        <v>256</v>
      </c>
      <c r="G22" s="4"/>
    </row>
    <row r="23" spans="3:7" ht="15.75" thickTop="1" thickBot="1" x14ac:dyDescent="0.25"/>
    <row r="24" spans="3:7" s="2" customFormat="1" ht="21.75" thickTop="1" thickBot="1" x14ac:dyDescent="0.35">
      <c r="C24" s="3"/>
      <c r="D24" s="147" t="s">
        <v>888</v>
      </c>
      <c r="E24" s="148"/>
      <c r="G24" s="4"/>
    </row>
    <row r="25" spans="3:7" s="2" customFormat="1" ht="19.5" thickTop="1" thickBot="1" x14ac:dyDescent="0.25">
      <c r="C25" s="3"/>
      <c r="D25" s="153" t="s">
        <v>889</v>
      </c>
      <c r="E25" s="154"/>
      <c r="G25" s="29"/>
    </row>
    <row r="26" spans="3:7" s="2" customFormat="1" ht="44.25" outlineLevel="1" thickTop="1" x14ac:dyDescent="0.25">
      <c r="C26" s="3"/>
      <c r="D26" s="14" t="s">
        <v>890</v>
      </c>
      <c r="E26" s="5" t="s">
        <v>981</v>
      </c>
      <c r="G26" s="4"/>
    </row>
    <row r="27" spans="3:7" s="2" customFormat="1" ht="30.75" outlineLevel="1" thickBot="1" x14ac:dyDescent="0.3">
      <c r="C27" s="3"/>
      <c r="D27" s="13" t="s">
        <v>891</v>
      </c>
      <c r="E27" s="32">
        <v>1000</v>
      </c>
      <c r="G27" s="4"/>
    </row>
    <row r="28" spans="3:7" s="2" customFormat="1" ht="19.5" thickTop="1" thickBot="1" x14ac:dyDescent="0.25">
      <c r="C28" s="3"/>
      <c r="D28" s="153" t="s">
        <v>892</v>
      </c>
      <c r="E28" s="154"/>
      <c r="G28" s="29"/>
    </row>
    <row r="29" spans="3:7" s="2" customFormat="1" ht="30.75" outlineLevel="1" thickTop="1" x14ac:dyDescent="0.25">
      <c r="C29" s="3"/>
      <c r="D29" s="14" t="s">
        <v>893</v>
      </c>
      <c r="E29" s="112" t="s">
        <v>794</v>
      </c>
      <c r="G29" s="4"/>
    </row>
    <row r="30" spans="3:7" s="2" customFormat="1" ht="30" outlineLevel="1" x14ac:dyDescent="0.25">
      <c r="C30" s="3"/>
      <c r="D30" s="11" t="s">
        <v>894</v>
      </c>
      <c r="E30" s="7" t="s">
        <v>309</v>
      </c>
      <c r="G30" s="4"/>
    </row>
    <row r="31" spans="3:7" s="2" customFormat="1" ht="60" outlineLevel="1" x14ac:dyDescent="0.25">
      <c r="C31" s="3"/>
      <c r="D31" s="11" t="s">
        <v>895</v>
      </c>
      <c r="E31" s="7" t="s">
        <v>802</v>
      </c>
      <c r="G31" s="4"/>
    </row>
    <row r="32" spans="3:7" s="2" customFormat="1" ht="30" outlineLevel="1" x14ac:dyDescent="0.25">
      <c r="C32" s="3"/>
      <c r="D32" s="11" t="s">
        <v>896</v>
      </c>
      <c r="E32" s="7" t="s">
        <v>804</v>
      </c>
      <c r="G32" s="4"/>
    </row>
    <row r="33" spans="3:7" s="2" customFormat="1" ht="30" outlineLevel="1" x14ac:dyDescent="0.25">
      <c r="C33" s="3"/>
      <c r="D33" s="11" t="s">
        <v>897</v>
      </c>
      <c r="E33" s="7" t="s">
        <v>1164</v>
      </c>
      <c r="G33" s="4"/>
    </row>
    <row r="34" spans="3:7" s="2" customFormat="1" ht="29.25" outlineLevel="1" thickBot="1" x14ac:dyDescent="0.25">
      <c r="C34" s="3"/>
      <c r="D34" s="17" t="s">
        <v>898</v>
      </c>
      <c r="E34" s="8" t="s">
        <v>1161</v>
      </c>
      <c r="G34" s="4"/>
    </row>
    <row r="35" spans="3:7" s="2" customFormat="1" ht="19.5" thickTop="1" thickBot="1" x14ac:dyDescent="0.25">
      <c r="C35" s="3"/>
      <c r="D35" s="153" t="s">
        <v>783</v>
      </c>
      <c r="E35" s="154"/>
      <c r="G35" s="4"/>
    </row>
    <row r="36" spans="3:7" s="2" customFormat="1" ht="30.75" outlineLevel="1" thickTop="1" x14ac:dyDescent="0.25">
      <c r="C36" s="3"/>
      <c r="D36" s="14" t="s">
        <v>900</v>
      </c>
      <c r="E36" s="5" t="s">
        <v>779</v>
      </c>
      <c r="G36" s="4"/>
    </row>
    <row r="37" spans="3:7" s="2" customFormat="1" ht="30" outlineLevel="1" x14ac:dyDescent="0.25">
      <c r="C37" s="3"/>
      <c r="D37" s="11" t="s">
        <v>901</v>
      </c>
      <c r="E37" s="7" t="s">
        <v>779</v>
      </c>
      <c r="G37" s="4"/>
    </row>
    <row r="38" spans="3:7" s="2" customFormat="1" ht="30" outlineLevel="1" x14ac:dyDescent="0.25">
      <c r="C38" s="3"/>
      <c r="D38" s="11" t="s">
        <v>902</v>
      </c>
      <c r="E38" s="7" t="s">
        <v>790</v>
      </c>
      <c r="G38" s="4"/>
    </row>
    <row r="39" spans="3:7" s="2" customFormat="1" ht="30" outlineLevel="1" x14ac:dyDescent="0.25">
      <c r="C39" s="3"/>
      <c r="D39" s="11" t="s">
        <v>903</v>
      </c>
      <c r="E39" s="7" t="s">
        <v>999</v>
      </c>
      <c r="G39" s="4"/>
    </row>
    <row r="40" spans="3:7" s="2" customFormat="1" ht="30.75" outlineLevel="1" thickBot="1" x14ac:dyDescent="0.3">
      <c r="C40" s="3"/>
      <c r="D40" s="13" t="s">
        <v>904</v>
      </c>
      <c r="E40" s="8" t="s">
        <v>1165</v>
      </c>
      <c r="G40" s="4"/>
    </row>
    <row r="41" spans="3:7" s="2" customFormat="1" ht="19.5" thickTop="1" thickBot="1" x14ac:dyDescent="0.25">
      <c r="C41" s="3"/>
      <c r="D41" s="153" t="s">
        <v>905</v>
      </c>
      <c r="E41" s="154"/>
      <c r="G41" s="4"/>
    </row>
    <row r="42" spans="3:7" s="2" customFormat="1" ht="15.75" outlineLevel="1" thickTop="1" x14ac:dyDescent="0.25">
      <c r="C42" s="3"/>
      <c r="D42" s="14" t="s">
        <v>906</v>
      </c>
      <c r="E42" s="5" t="s">
        <v>788</v>
      </c>
      <c r="G42" s="4"/>
    </row>
    <row r="43" spans="3:7" s="2" customFormat="1" ht="15" outlineLevel="1" x14ac:dyDescent="0.25">
      <c r="C43" s="3"/>
      <c r="D43" s="11" t="s">
        <v>907</v>
      </c>
      <c r="E43" s="7" t="s">
        <v>779</v>
      </c>
      <c r="G43" s="4"/>
    </row>
    <row r="44" spans="3:7" s="2" customFormat="1" ht="15" outlineLevel="1" x14ac:dyDescent="0.25">
      <c r="C44" s="3"/>
      <c r="D44" s="11" t="s">
        <v>1</v>
      </c>
      <c r="E44" s="7" t="s">
        <v>781</v>
      </c>
      <c r="G44" s="4"/>
    </row>
    <row r="45" spans="3:7" s="2" customFormat="1" ht="15.75" outlineLevel="1" thickBot="1" x14ac:dyDescent="0.3">
      <c r="C45" s="3"/>
      <c r="D45" s="13" t="s">
        <v>908</v>
      </c>
      <c r="E45" s="8" t="s">
        <v>1188</v>
      </c>
      <c r="G45" s="4"/>
    </row>
    <row r="46" spans="3:7" s="2" customFormat="1" ht="19.5" thickTop="1" thickBot="1" x14ac:dyDescent="0.25">
      <c r="C46" s="3"/>
      <c r="D46" s="153" t="s">
        <v>909</v>
      </c>
      <c r="E46" s="154"/>
      <c r="G46" s="4"/>
    </row>
    <row r="47" spans="3:7" s="2" customFormat="1" ht="15.75" outlineLevel="1" thickTop="1" x14ac:dyDescent="0.25">
      <c r="C47" s="3"/>
      <c r="D47" s="14" t="s">
        <v>827</v>
      </c>
      <c r="E47" s="5" t="s">
        <v>779</v>
      </c>
      <c r="G47" s="4"/>
    </row>
    <row r="48" spans="3:7" s="2" customFormat="1" ht="15.75" outlineLevel="1" thickBot="1" x14ac:dyDescent="0.3">
      <c r="C48" s="3"/>
      <c r="D48" s="13" t="s">
        <v>2</v>
      </c>
      <c r="E48" s="8" t="s">
        <v>779</v>
      </c>
      <c r="G48" s="4"/>
    </row>
    <row r="49" spans="3:7" s="2" customFormat="1" ht="19.5" thickTop="1" thickBot="1" x14ac:dyDescent="0.25">
      <c r="C49" s="3"/>
      <c r="D49" s="153" t="s">
        <v>910</v>
      </c>
      <c r="E49" s="154"/>
      <c r="G49" s="4"/>
    </row>
    <row r="50" spans="3:7" s="2" customFormat="1" ht="30.75" outlineLevel="1" thickTop="1" x14ac:dyDescent="0.25">
      <c r="C50" s="3"/>
      <c r="D50" s="14" t="s">
        <v>829</v>
      </c>
      <c r="E50" s="5" t="s">
        <v>779</v>
      </c>
      <c r="G50" s="4"/>
    </row>
    <row r="51" spans="3:7" s="2" customFormat="1" ht="30.75" outlineLevel="1" thickBot="1" x14ac:dyDescent="0.3">
      <c r="C51" s="3"/>
      <c r="D51" s="13" t="s">
        <v>830</v>
      </c>
      <c r="E51" s="8" t="s">
        <v>779</v>
      </c>
      <c r="G51" s="4"/>
    </row>
    <row r="52" spans="3:7" s="2" customFormat="1" ht="19.5" thickTop="1" thickBot="1" x14ac:dyDescent="0.25">
      <c r="C52" s="3"/>
      <c r="D52" s="153" t="s">
        <v>911</v>
      </c>
      <c r="E52" s="154"/>
      <c r="G52" s="4"/>
    </row>
    <row r="53" spans="3:7" s="2" customFormat="1" ht="30.75" outlineLevel="1" thickTop="1" x14ac:dyDescent="0.25">
      <c r="C53" s="3"/>
      <c r="D53" s="14" t="s">
        <v>828</v>
      </c>
      <c r="E53" s="5" t="s">
        <v>788</v>
      </c>
      <c r="G53" s="4"/>
    </row>
    <row r="54" spans="3:7" s="2" customFormat="1" ht="28.5" outlineLevel="1" x14ac:dyDescent="0.2">
      <c r="C54" s="3"/>
      <c r="D54" s="16" t="s">
        <v>912</v>
      </c>
      <c r="E54" s="28" t="s">
        <v>788</v>
      </c>
      <c r="G54" s="4"/>
    </row>
    <row r="55" spans="3:7" s="2" customFormat="1" outlineLevel="1" x14ac:dyDescent="0.2">
      <c r="C55" s="3"/>
      <c r="D55" s="16" t="s">
        <v>913</v>
      </c>
      <c r="E55" s="28" t="s">
        <v>788</v>
      </c>
      <c r="G55" s="4"/>
    </row>
    <row r="56" spans="3:7" s="2" customFormat="1" outlineLevel="1" x14ac:dyDescent="0.2">
      <c r="C56" s="3"/>
      <c r="D56" s="16" t="s">
        <v>914</v>
      </c>
      <c r="E56" s="28" t="s">
        <v>781</v>
      </c>
      <c r="G56" s="4"/>
    </row>
    <row r="57" spans="3:7" s="2" customFormat="1" ht="28.5" outlineLevel="1" x14ac:dyDescent="0.2">
      <c r="C57" s="3"/>
      <c r="D57" s="16" t="s">
        <v>915</v>
      </c>
      <c r="E57" s="28" t="s">
        <v>781</v>
      </c>
      <c r="G57" s="4"/>
    </row>
    <row r="58" spans="3:7" s="2" customFormat="1" ht="15" outlineLevel="1" thickBot="1" x14ac:dyDescent="0.25">
      <c r="C58" s="3"/>
      <c r="D58" s="17" t="s">
        <v>916</v>
      </c>
      <c r="E58" s="92" t="s">
        <v>1188</v>
      </c>
      <c r="G58" s="4"/>
    </row>
    <row r="59" spans="3:7" s="2" customFormat="1" ht="19.5" thickTop="1" thickBot="1" x14ac:dyDescent="0.25">
      <c r="C59" s="3"/>
      <c r="D59" s="153" t="s">
        <v>917</v>
      </c>
      <c r="E59" s="154"/>
      <c r="G59" s="4"/>
    </row>
    <row r="60" spans="3:7" s="2" customFormat="1" ht="16.5" thickTop="1" thickBot="1" x14ac:dyDescent="0.3">
      <c r="C60" s="3"/>
      <c r="D60" s="47"/>
      <c r="E60" s="48" t="s">
        <v>1188</v>
      </c>
      <c r="G60" s="4"/>
    </row>
    <row r="61" spans="3:7" ht="15.75" thickTop="1" thickBot="1" x14ac:dyDescent="0.25"/>
    <row r="62" spans="3:7" s="2" customFormat="1" ht="21.75" thickTop="1" thickBot="1" x14ac:dyDescent="0.35">
      <c r="C62" s="3"/>
      <c r="D62" s="147" t="s">
        <v>918</v>
      </c>
      <c r="E62" s="148"/>
      <c r="G62" s="4"/>
    </row>
    <row r="63" spans="3:7" s="2" customFormat="1" ht="19.5" thickTop="1" thickBot="1" x14ac:dyDescent="0.25">
      <c r="C63" s="3"/>
      <c r="D63" s="153" t="s">
        <v>919</v>
      </c>
      <c r="E63" s="154"/>
      <c r="G63" s="4"/>
    </row>
    <row r="64" spans="3:7" s="2" customFormat="1" ht="30.75" outlineLevel="1" thickTop="1" x14ac:dyDescent="0.25">
      <c r="C64" s="3"/>
      <c r="D64" s="14" t="s">
        <v>831</v>
      </c>
      <c r="E64" s="5" t="s">
        <v>779</v>
      </c>
      <c r="F64" s="19"/>
      <c r="G64" s="4"/>
    </row>
    <row r="65" spans="3:7" s="2" customFormat="1" ht="15.75" outlineLevel="1" thickBot="1" x14ac:dyDescent="0.3">
      <c r="C65" s="3"/>
      <c r="D65" s="13" t="s">
        <v>3</v>
      </c>
      <c r="E65" s="8" t="s">
        <v>781</v>
      </c>
      <c r="G65" s="4"/>
    </row>
    <row r="66" spans="3:7" s="2" customFormat="1" ht="19.5" thickTop="1" thickBot="1" x14ac:dyDescent="0.25">
      <c r="C66" s="3"/>
      <c r="D66" s="153" t="s">
        <v>920</v>
      </c>
      <c r="E66" s="154"/>
      <c r="G66" s="4"/>
    </row>
    <row r="67" spans="3:7" s="2" customFormat="1" ht="15.75" outlineLevel="1" thickTop="1" x14ac:dyDescent="0.25">
      <c r="C67" s="3"/>
      <c r="D67" s="14" t="s">
        <v>821</v>
      </c>
      <c r="E67" s="5" t="s">
        <v>779</v>
      </c>
      <c r="G67" s="4"/>
    </row>
    <row r="68" spans="3:7" s="2" customFormat="1" ht="15" outlineLevel="1" x14ac:dyDescent="0.25">
      <c r="C68" s="3"/>
      <c r="D68" s="11" t="s">
        <v>822</v>
      </c>
      <c r="E68" s="7" t="s">
        <v>779</v>
      </c>
      <c r="G68" s="4"/>
    </row>
    <row r="69" spans="3:7" s="2" customFormat="1" ht="30.75" outlineLevel="1" thickBot="1" x14ac:dyDescent="0.3">
      <c r="C69" s="3"/>
      <c r="D69" s="13" t="s">
        <v>823</v>
      </c>
      <c r="E69" s="8" t="s">
        <v>779</v>
      </c>
      <c r="G69" s="4"/>
    </row>
    <row r="70" spans="3:7" s="2" customFormat="1" ht="15.75" thickTop="1" thickBot="1" x14ac:dyDescent="0.25">
      <c r="C70" s="3"/>
      <c r="D70" s="3"/>
      <c r="E70" s="9"/>
      <c r="G70" s="4"/>
    </row>
    <row r="71" spans="3:7" s="2" customFormat="1" ht="21.75" thickTop="1" thickBot="1" x14ac:dyDescent="0.35">
      <c r="C71" s="3"/>
      <c r="D71" s="147" t="s">
        <v>921</v>
      </c>
      <c r="E71" s="148"/>
      <c r="G71" s="4"/>
    </row>
    <row r="72" spans="3:7" s="2" customFormat="1" ht="44.25" outlineLevel="1" thickTop="1" x14ac:dyDescent="0.25">
      <c r="C72" s="3"/>
      <c r="D72" s="14" t="s">
        <v>1451</v>
      </c>
      <c r="E72" s="5" t="s">
        <v>775</v>
      </c>
      <c r="G72" s="4"/>
    </row>
    <row r="73" spans="3:7" s="2" customFormat="1" ht="30" outlineLevel="1" x14ac:dyDescent="0.25">
      <c r="C73" s="3"/>
      <c r="D73" s="11" t="s">
        <v>922</v>
      </c>
      <c r="E73" s="7" t="s">
        <v>833</v>
      </c>
      <c r="G73" s="4"/>
    </row>
    <row r="74" spans="3:7" s="2" customFormat="1" ht="15" outlineLevel="1" x14ac:dyDescent="0.25">
      <c r="C74" s="3"/>
      <c r="D74" s="11" t="s">
        <v>923</v>
      </c>
      <c r="E74" s="7" t="s">
        <v>838</v>
      </c>
      <c r="G74" s="4"/>
    </row>
    <row r="75" spans="3:7" s="2" customFormat="1" ht="57.75" outlineLevel="1" x14ac:dyDescent="0.25">
      <c r="C75" s="3"/>
      <c r="D75" s="11" t="s">
        <v>924</v>
      </c>
      <c r="E75" s="7" t="s">
        <v>1429</v>
      </c>
      <c r="G75" s="4"/>
    </row>
    <row r="76" spans="3:7" s="2" customFormat="1" ht="57.75" outlineLevel="1" x14ac:dyDescent="0.25">
      <c r="C76" s="3"/>
      <c r="D76" s="11" t="s">
        <v>925</v>
      </c>
      <c r="E76" s="7" t="s">
        <v>1189</v>
      </c>
      <c r="G76" s="157"/>
    </row>
    <row r="77" spans="3:7" s="2" customFormat="1" ht="72" outlineLevel="1" thickBot="1" x14ac:dyDescent="0.25">
      <c r="C77" s="3"/>
      <c r="D77" s="45" t="s">
        <v>926</v>
      </c>
      <c r="E77" s="46" t="s">
        <v>427</v>
      </c>
      <c r="G77" s="157"/>
    </row>
    <row r="78" spans="3:7" s="2" customFormat="1" ht="19.5" thickTop="1" thickBot="1" x14ac:dyDescent="0.25">
      <c r="C78" s="3"/>
      <c r="D78" s="153" t="s">
        <v>927</v>
      </c>
      <c r="E78" s="154"/>
      <c r="G78" s="4"/>
    </row>
    <row r="79" spans="3:7" s="2" customFormat="1" ht="44.25" outlineLevel="1" thickTop="1" x14ac:dyDescent="0.25">
      <c r="C79" s="3"/>
      <c r="D79" s="14" t="s">
        <v>928</v>
      </c>
      <c r="E79" s="5" t="s">
        <v>988</v>
      </c>
      <c r="G79" s="4"/>
    </row>
    <row r="80" spans="3:7" s="2" customFormat="1" ht="28.5" outlineLevel="1" x14ac:dyDescent="0.2">
      <c r="C80" s="3"/>
      <c r="D80" s="16" t="s">
        <v>929</v>
      </c>
      <c r="E80" s="28" t="s">
        <v>256</v>
      </c>
      <c r="G80" s="4"/>
    </row>
    <row r="81" spans="3:7" s="2" customFormat="1" ht="44.25" outlineLevel="1" thickBot="1" x14ac:dyDescent="0.3">
      <c r="C81" s="3"/>
      <c r="D81" s="13" t="s">
        <v>930</v>
      </c>
      <c r="E81" s="57" t="s">
        <v>463</v>
      </c>
      <c r="G81" s="4"/>
    </row>
    <row r="82" spans="3:7" s="2" customFormat="1" ht="19.5" thickTop="1" thickBot="1" x14ac:dyDescent="0.25">
      <c r="C82" s="3"/>
      <c r="D82" s="153" t="s">
        <v>931</v>
      </c>
      <c r="E82" s="154"/>
      <c r="G82" s="29"/>
    </row>
    <row r="83" spans="3:7" s="2" customFormat="1" ht="15.75" outlineLevel="1" thickTop="1" x14ac:dyDescent="0.25">
      <c r="C83" s="3"/>
      <c r="D83" s="14" t="s">
        <v>819</v>
      </c>
      <c r="E83" s="5" t="s">
        <v>780</v>
      </c>
      <c r="G83" s="4"/>
    </row>
    <row r="84" spans="3:7" s="2" customFormat="1" ht="30" outlineLevel="1" x14ac:dyDescent="0.25">
      <c r="C84" s="3"/>
      <c r="D84" s="11" t="s">
        <v>818</v>
      </c>
      <c r="E84" s="7" t="s">
        <v>780</v>
      </c>
      <c r="G84" s="4"/>
    </row>
    <row r="85" spans="3:7" s="2" customFormat="1" ht="105" outlineLevel="1" x14ac:dyDescent="0.25">
      <c r="C85" s="3"/>
      <c r="D85" s="11" t="s">
        <v>826</v>
      </c>
      <c r="E85" s="7" t="s">
        <v>779</v>
      </c>
      <c r="G85" s="4"/>
    </row>
    <row r="86" spans="3:7" s="2" customFormat="1" ht="45" outlineLevel="1" x14ac:dyDescent="0.25">
      <c r="C86" s="3"/>
      <c r="D86" s="11" t="s">
        <v>820</v>
      </c>
      <c r="E86" s="7" t="s">
        <v>781</v>
      </c>
      <c r="G86" s="4"/>
    </row>
    <row r="87" spans="3:7" s="2" customFormat="1" ht="30.75" outlineLevel="1" thickBot="1" x14ac:dyDescent="0.3">
      <c r="C87" s="3"/>
      <c r="D87" s="13" t="s">
        <v>932</v>
      </c>
      <c r="E87" s="8" t="s">
        <v>781</v>
      </c>
      <c r="G87" s="4"/>
    </row>
    <row r="88" spans="3:7" s="2" customFormat="1" ht="19.5" thickTop="1" thickBot="1" x14ac:dyDescent="0.25">
      <c r="C88" s="3"/>
      <c r="D88" s="153" t="s">
        <v>933</v>
      </c>
      <c r="E88" s="154"/>
      <c r="G88" s="4"/>
    </row>
    <row r="89" spans="3:7" s="2" customFormat="1" ht="44.25" outlineLevel="1" thickTop="1" x14ac:dyDescent="0.25">
      <c r="C89" s="3"/>
      <c r="D89" s="14" t="s">
        <v>934</v>
      </c>
      <c r="E89" s="5" t="s">
        <v>775</v>
      </c>
      <c r="G89" s="4"/>
    </row>
    <row r="90" spans="3:7" s="2" customFormat="1" ht="45" outlineLevel="1" x14ac:dyDescent="0.25">
      <c r="C90" s="3"/>
      <c r="D90" s="11" t="s">
        <v>935</v>
      </c>
      <c r="E90" s="7" t="s">
        <v>1164</v>
      </c>
      <c r="G90" s="4"/>
    </row>
    <row r="91" spans="3:7" s="2" customFormat="1" ht="30" outlineLevel="1" x14ac:dyDescent="0.25">
      <c r="C91" s="3"/>
      <c r="D91" s="11" t="s">
        <v>936</v>
      </c>
      <c r="E91" s="7" t="s">
        <v>781</v>
      </c>
      <c r="G91" s="4"/>
    </row>
    <row r="92" spans="3:7" s="2" customFormat="1" ht="15" outlineLevel="1" x14ac:dyDescent="0.25">
      <c r="C92" s="3"/>
      <c r="D92" s="11" t="s">
        <v>933</v>
      </c>
      <c r="E92" s="7" t="s">
        <v>1165</v>
      </c>
      <c r="G92" s="4"/>
    </row>
    <row r="93" spans="3:7" s="2" customFormat="1" ht="15" outlineLevel="1" thickBot="1" x14ac:dyDescent="0.25">
      <c r="C93" s="3"/>
      <c r="D93" s="21" t="s">
        <v>885</v>
      </c>
      <c r="E93" s="15">
        <v>0</v>
      </c>
      <c r="G93" s="4"/>
    </row>
    <row r="94" spans="3:7" s="2" customFormat="1" ht="19.5" thickTop="1" thickBot="1" x14ac:dyDescent="0.25">
      <c r="C94" s="3"/>
      <c r="D94" s="153" t="s">
        <v>937</v>
      </c>
      <c r="E94" s="154"/>
      <c r="G94" s="4"/>
    </row>
    <row r="95" spans="3:7" s="2" customFormat="1" ht="15.75" outlineLevel="1" thickTop="1" x14ac:dyDescent="0.25">
      <c r="C95" s="3"/>
      <c r="D95" s="14" t="s">
        <v>938</v>
      </c>
      <c r="E95" s="5" t="s">
        <v>781</v>
      </c>
      <c r="G95" s="4"/>
    </row>
    <row r="96" spans="3:7" s="2" customFormat="1" ht="15" outlineLevel="1" x14ac:dyDescent="0.25">
      <c r="C96" s="3"/>
      <c r="D96" s="11" t="s">
        <v>939</v>
      </c>
      <c r="E96" s="7" t="s">
        <v>781</v>
      </c>
      <c r="G96" s="4"/>
    </row>
    <row r="97" spans="3:7" s="2" customFormat="1" ht="15.75" outlineLevel="1" thickBot="1" x14ac:dyDescent="0.3">
      <c r="C97" s="3"/>
      <c r="D97" s="13" t="s">
        <v>940</v>
      </c>
      <c r="E97" s="8" t="s">
        <v>1188</v>
      </c>
      <c r="G97" s="4"/>
    </row>
    <row r="98" spans="3:7" s="2" customFormat="1" ht="15.75" thickTop="1" thickBot="1" x14ac:dyDescent="0.25">
      <c r="C98" s="3"/>
      <c r="D98" s="3"/>
      <c r="E98" s="9"/>
      <c r="G98" s="4"/>
    </row>
    <row r="99" spans="3:7" s="2" customFormat="1" ht="21.75" thickTop="1" thickBot="1" x14ac:dyDescent="0.35">
      <c r="C99" s="3"/>
      <c r="D99" s="147" t="s">
        <v>941</v>
      </c>
      <c r="E99" s="148"/>
      <c r="G99" s="18"/>
    </row>
    <row r="100" spans="3:7" s="2" customFormat="1" ht="19.5" thickTop="1" thickBot="1" x14ac:dyDescent="0.25">
      <c r="C100" s="3"/>
      <c r="D100" s="153" t="s">
        <v>300</v>
      </c>
      <c r="E100" s="154"/>
      <c r="G100" s="18"/>
    </row>
    <row r="101" spans="3:7" s="2" customFormat="1" ht="16.5" outlineLevel="1" thickTop="1" thickBot="1" x14ac:dyDescent="0.3">
      <c r="C101" s="3"/>
      <c r="D101" s="47" t="s">
        <v>824</v>
      </c>
      <c r="E101" s="48" t="s">
        <v>781</v>
      </c>
      <c r="G101" s="4"/>
    </row>
    <row r="102" spans="3:7" s="2" customFormat="1" ht="19.5" thickTop="1" thickBot="1" x14ac:dyDescent="0.25">
      <c r="C102" s="3"/>
      <c r="D102" s="153" t="s">
        <v>942</v>
      </c>
      <c r="E102" s="154"/>
      <c r="G102" s="4"/>
    </row>
    <row r="103" spans="3:7" s="2" customFormat="1" ht="15.75" outlineLevel="1" thickTop="1" x14ac:dyDescent="0.25">
      <c r="C103" s="3"/>
      <c r="D103" s="14" t="s">
        <v>825</v>
      </c>
      <c r="E103" s="5" t="s">
        <v>779</v>
      </c>
      <c r="G103" s="4"/>
    </row>
    <row r="104" spans="3:7" s="2" customFormat="1" ht="45.75" outlineLevel="1" thickBot="1" x14ac:dyDescent="0.3">
      <c r="C104" s="3"/>
      <c r="D104" s="13" t="s">
        <v>817</v>
      </c>
      <c r="E104" s="8" t="s">
        <v>781</v>
      </c>
      <c r="G104" s="4"/>
    </row>
    <row r="105" spans="3:7" s="2" customFormat="1" ht="19.5" thickTop="1" thickBot="1" x14ac:dyDescent="0.25">
      <c r="C105" s="3"/>
      <c r="D105" s="153" t="s">
        <v>917</v>
      </c>
      <c r="E105" s="154"/>
      <c r="G105" s="4"/>
    </row>
    <row r="106" spans="3:7" s="2" customFormat="1" ht="16.5" thickTop="1" thickBot="1" x14ac:dyDescent="0.3">
      <c r="C106" s="3"/>
      <c r="D106" s="47"/>
      <c r="E106" s="48" t="s">
        <v>1311</v>
      </c>
      <c r="G106" s="4"/>
    </row>
    <row r="107" spans="3:7" s="2" customFormat="1" ht="15.75" thickTop="1" thickBot="1" x14ac:dyDescent="0.25">
      <c r="C107" s="3"/>
      <c r="D107" s="3"/>
      <c r="E107" s="9"/>
      <c r="G107" s="4"/>
    </row>
    <row r="108" spans="3:7" s="2" customFormat="1" ht="21.75" thickTop="1" thickBot="1" x14ac:dyDescent="0.35">
      <c r="C108" s="3"/>
      <c r="D108" s="147" t="s">
        <v>943</v>
      </c>
      <c r="E108" s="148"/>
      <c r="G108" s="4"/>
    </row>
    <row r="109" spans="3:7" s="2" customFormat="1" ht="19.5" thickTop="1" thickBot="1" x14ac:dyDescent="0.25">
      <c r="C109" s="3"/>
      <c r="D109" s="153" t="s">
        <v>944</v>
      </c>
      <c r="E109" s="154"/>
      <c r="G109" s="4"/>
    </row>
    <row r="110" spans="3:7" s="2" customFormat="1" ht="90.75" outlineLevel="1" thickTop="1" x14ac:dyDescent="0.25">
      <c r="C110" s="3"/>
      <c r="D110" s="14" t="s">
        <v>945</v>
      </c>
      <c r="E110" s="5" t="s">
        <v>779</v>
      </c>
      <c r="G110" s="4"/>
    </row>
    <row r="111" spans="3:7" s="2" customFormat="1" ht="75.75" outlineLevel="1" thickBot="1" x14ac:dyDescent="0.3">
      <c r="C111" s="3"/>
      <c r="D111" s="13" t="s">
        <v>946</v>
      </c>
      <c r="E111" s="8" t="s">
        <v>779</v>
      </c>
      <c r="G111" s="4"/>
    </row>
    <row r="112" spans="3:7" s="2" customFormat="1" ht="19.5" thickTop="1" thickBot="1" x14ac:dyDescent="0.25">
      <c r="C112" s="3"/>
      <c r="D112" s="153" t="s">
        <v>947</v>
      </c>
      <c r="E112" s="154"/>
      <c r="G112" s="4"/>
    </row>
    <row r="113" spans="3:7" s="2" customFormat="1" ht="45.75" outlineLevel="1" thickTop="1" x14ac:dyDescent="0.25">
      <c r="C113" s="3"/>
      <c r="D113" s="14" t="s">
        <v>948</v>
      </c>
      <c r="E113" s="5" t="s">
        <v>779</v>
      </c>
      <c r="G113" s="4"/>
    </row>
    <row r="114" spans="3:7" s="2" customFormat="1" ht="45.75" outlineLevel="1" thickBot="1" x14ac:dyDescent="0.3">
      <c r="C114" s="3"/>
      <c r="D114" s="13" t="s">
        <v>949</v>
      </c>
      <c r="E114" s="8" t="s">
        <v>779</v>
      </c>
      <c r="G114" s="4"/>
    </row>
    <row r="115" spans="3:7" s="2" customFormat="1" ht="15.75" thickTop="1" thickBot="1" x14ac:dyDescent="0.25">
      <c r="C115" s="3"/>
      <c r="D115" s="3"/>
      <c r="E115" s="9"/>
      <c r="G115" s="4"/>
    </row>
    <row r="116" spans="3:7" s="2" customFormat="1" ht="29.25" thickTop="1" thickBot="1" x14ac:dyDescent="0.45">
      <c r="C116" s="3"/>
      <c r="D116" s="155" t="s">
        <v>950</v>
      </c>
      <c r="E116" s="156"/>
      <c r="G116" s="4"/>
    </row>
    <row r="117" spans="3:7" s="2" customFormat="1" ht="19.5" thickTop="1" thickBot="1" x14ac:dyDescent="0.25">
      <c r="C117" s="3"/>
      <c r="D117" s="153" t="s">
        <v>951</v>
      </c>
      <c r="E117" s="154"/>
      <c r="G117" s="4"/>
    </row>
    <row r="118" spans="3:7" s="2" customFormat="1" ht="44.25" outlineLevel="1" thickTop="1" x14ac:dyDescent="0.25">
      <c r="C118" s="3"/>
      <c r="D118" s="14" t="s">
        <v>952</v>
      </c>
      <c r="E118" s="5" t="s">
        <v>1483</v>
      </c>
      <c r="G118" s="4"/>
    </row>
    <row r="119" spans="3:7" s="2" customFormat="1" ht="15.75" outlineLevel="1" thickBot="1" x14ac:dyDescent="0.3">
      <c r="C119" s="3"/>
      <c r="D119" s="13" t="s">
        <v>953</v>
      </c>
      <c r="E119" s="8" t="s">
        <v>811</v>
      </c>
      <c r="G119" s="4"/>
    </row>
    <row r="120" spans="3:7" s="2" customFormat="1" ht="19.5" thickTop="1" thickBot="1" x14ac:dyDescent="0.25">
      <c r="C120" s="3"/>
      <c r="D120" s="153" t="s">
        <v>954</v>
      </c>
      <c r="E120" s="154"/>
      <c r="G120" s="4"/>
    </row>
    <row r="121" spans="3:7" s="2" customFormat="1" ht="43.5" outlineLevel="1" thickTop="1" x14ac:dyDescent="0.2">
      <c r="C121" s="3"/>
      <c r="D121" s="22" t="s">
        <v>955</v>
      </c>
      <c r="E121" s="5" t="s">
        <v>1206</v>
      </c>
      <c r="G121" s="4"/>
    </row>
    <row r="122" spans="3:7" s="2" customFormat="1" ht="42.75" outlineLevel="1" x14ac:dyDescent="0.2">
      <c r="C122" s="3"/>
      <c r="D122" s="16" t="s">
        <v>956</v>
      </c>
      <c r="E122" s="7" t="s">
        <v>1207</v>
      </c>
      <c r="G122" s="4"/>
    </row>
    <row r="123" spans="3:7" s="2" customFormat="1" ht="28.5" outlineLevel="1" x14ac:dyDescent="0.2">
      <c r="C123" s="3"/>
      <c r="D123" s="16" t="s">
        <v>957</v>
      </c>
      <c r="E123" s="7" t="s">
        <v>1217</v>
      </c>
      <c r="G123" s="4"/>
    </row>
    <row r="124" spans="3:7" s="2" customFormat="1" ht="43.5" outlineLevel="1" thickBot="1" x14ac:dyDescent="0.25">
      <c r="C124" s="3"/>
      <c r="D124" s="17" t="s">
        <v>958</v>
      </c>
      <c r="E124" s="8" t="s">
        <v>1193</v>
      </c>
      <c r="G124" s="4"/>
    </row>
    <row r="125" spans="3:7" s="2" customFormat="1" ht="15.75" thickTop="1" thickBot="1" x14ac:dyDescent="0.25">
      <c r="C125" s="3"/>
      <c r="D125" s="153" t="s">
        <v>1312</v>
      </c>
      <c r="E125" s="154" t="s">
        <v>129</v>
      </c>
      <c r="G125" s="4"/>
    </row>
    <row r="126" spans="3:7" s="2" customFormat="1" ht="30.75" outlineLevel="1" thickTop="1" x14ac:dyDescent="0.25">
      <c r="C126" s="3"/>
      <c r="D126" s="14" t="s">
        <v>959</v>
      </c>
      <c r="E126" s="5" t="s">
        <v>814</v>
      </c>
      <c r="G126" s="4"/>
    </row>
    <row r="127" spans="3:7" s="2" customFormat="1" ht="143.25" outlineLevel="1" x14ac:dyDescent="0.25">
      <c r="C127" s="3"/>
      <c r="D127" s="11" t="s">
        <v>1449</v>
      </c>
      <c r="E127" s="7" t="s">
        <v>1052</v>
      </c>
      <c r="G127" s="4"/>
    </row>
    <row r="128" spans="3:7" s="2" customFormat="1" ht="114.75" outlineLevel="1" x14ac:dyDescent="0.25">
      <c r="C128" s="3"/>
      <c r="D128" s="11" t="s">
        <v>1450</v>
      </c>
      <c r="E128" s="7" t="s">
        <v>1088</v>
      </c>
      <c r="G128" s="4"/>
    </row>
    <row r="129" spans="3:7" s="2" customFormat="1" ht="30" outlineLevel="1" x14ac:dyDescent="0.25">
      <c r="C129" s="3"/>
      <c r="D129" s="11" t="s">
        <v>1178</v>
      </c>
      <c r="E129" s="20" t="s">
        <v>1313</v>
      </c>
      <c r="G129" s="4"/>
    </row>
    <row r="130" spans="3:7" s="2" customFormat="1" ht="42.75" outlineLevel="1" x14ac:dyDescent="0.2">
      <c r="C130" s="3"/>
      <c r="D130" s="10" t="s">
        <v>885</v>
      </c>
      <c r="E130" s="12" t="s">
        <v>591</v>
      </c>
      <c r="G130" s="4"/>
    </row>
    <row r="131" spans="3:7" s="2" customFormat="1" ht="30" outlineLevel="1" x14ac:dyDescent="0.25">
      <c r="C131" s="3"/>
      <c r="D131" s="11" t="s">
        <v>832</v>
      </c>
      <c r="E131" s="20" t="s">
        <v>1314</v>
      </c>
      <c r="G131" s="4"/>
    </row>
    <row r="132" spans="3:7" s="2" customFormat="1" ht="28.5" outlineLevel="1" x14ac:dyDescent="0.2">
      <c r="C132" s="3"/>
      <c r="D132" s="10" t="s">
        <v>885</v>
      </c>
      <c r="E132" s="12" t="s">
        <v>621</v>
      </c>
      <c r="G132" s="4"/>
    </row>
    <row r="133" spans="3:7" s="2" customFormat="1" ht="15" outlineLevel="1" x14ac:dyDescent="0.25">
      <c r="C133" s="3"/>
      <c r="D133" s="98" t="s">
        <v>960</v>
      </c>
      <c r="E133" s="7"/>
      <c r="G133" s="4"/>
    </row>
    <row r="134" spans="3:7" s="2" customFormat="1" outlineLevel="1" x14ac:dyDescent="0.2">
      <c r="C134" s="3"/>
      <c r="D134" s="16" t="s">
        <v>961</v>
      </c>
      <c r="E134" s="20" t="s">
        <v>1197</v>
      </c>
      <c r="G134" s="4"/>
    </row>
    <row r="135" spans="3:7" s="2" customFormat="1" ht="28.5" outlineLevel="1" x14ac:dyDescent="0.2">
      <c r="C135" s="3"/>
      <c r="D135" s="16" t="s">
        <v>962</v>
      </c>
      <c r="E135" s="20" t="s">
        <v>1198</v>
      </c>
      <c r="G135" s="4"/>
    </row>
    <row r="136" spans="3:7" s="2" customFormat="1" outlineLevel="1" x14ac:dyDescent="0.2">
      <c r="C136" s="3"/>
      <c r="D136" s="16" t="s">
        <v>963</v>
      </c>
      <c r="E136" s="20" t="s">
        <v>1199</v>
      </c>
      <c r="G136" s="4"/>
    </row>
    <row r="137" spans="3:7" s="2" customFormat="1" outlineLevel="1" x14ac:dyDescent="0.2">
      <c r="C137" s="3"/>
      <c r="D137" s="10" t="s">
        <v>964</v>
      </c>
      <c r="E137" s="12">
        <v>0</v>
      </c>
      <c r="G137" s="4"/>
    </row>
    <row r="138" spans="3:7" s="2" customFormat="1" ht="30.75" outlineLevel="1" thickBot="1" x14ac:dyDescent="0.3">
      <c r="C138" s="3"/>
      <c r="D138" s="13" t="s">
        <v>965</v>
      </c>
      <c r="E138" s="15">
        <v>0</v>
      </c>
      <c r="G138" s="4"/>
    </row>
    <row r="139" spans="3:7" s="2" customFormat="1" ht="15" thickTop="1" x14ac:dyDescent="0.2">
      <c r="C139" s="3"/>
      <c r="D139" s="23"/>
      <c r="E139" s="24"/>
      <c r="G139" s="4"/>
    </row>
    <row r="145" spans="3:7" s="2" customFormat="1" x14ac:dyDescent="0.2">
      <c r="C145" s="3"/>
      <c r="D145" s="3"/>
      <c r="E145" s="9"/>
      <c r="G145" s="4"/>
    </row>
    <row r="146" spans="3:7" s="2" customFormat="1" x14ac:dyDescent="0.2">
      <c r="C146" s="3"/>
      <c r="D146" s="3"/>
      <c r="E146" s="9"/>
      <c r="G146" s="4"/>
    </row>
  </sheetData>
  <mergeCells count="32">
    <mergeCell ref="D120:E120"/>
    <mergeCell ref="D125:E125"/>
    <mergeCell ref="D105:E105"/>
    <mergeCell ref="D108:E108"/>
    <mergeCell ref="D109:E109"/>
    <mergeCell ref="D112:E112"/>
    <mergeCell ref="D116:E116"/>
    <mergeCell ref="D117:E117"/>
    <mergeCell ref="D102:E102"/>
    <mergeCell ref="D62:E62"/>
    <mergeCell ref="D63:E63"/>
    <mergeCell ref="D66:E66"/>
    <mergeCell ref="D71:E71"/>
    <mergeCell ref="D82:E82"/>
    <mergeCell ref="D88:E88"/>
    <mergeCell ref="D94:E94"/>
    <mergeCell ref="D99:E99"/>
    <mergeCell ref="D100:E100"/>
    <mergeCell ref="G76:G77"/>
    <mergeCell ref="D78:E78"/>
    <mergeCell ref="D35:E35"/>
    <mergeCell ref="D41:E41"/>
    <mergeCell ref="D46:E46"/>
    <mergeCell ref="D49:E49"/>
    <mergeCell ref="D52:E52"/>
    <mergeCell ref="D59:E59"/>
    <mergeCell ref="D28:E28"/>
    <mergeCell ref="D2:E2"/>
    <mergeCell ref="D16:E16"/>
    <mergeCell ref="D17:E17"/>
    <mergeCell ref="D24:E24"/>
    <mergeCell ref="D25:E25"/>
  </mergeCells>
  <hyperlinks>
    <hyperlink ref="G1" location="Panoramica!A1" display="Torna alla panoramica →" xr:uid="{4CC9697F-12F5-40BE-85FE-2E10FF497D44}"/>
  </hyperlinks>
  <pageMargins left="0.7" right="0.7" top="0.75" bottom="0.75" header="0.3" footer="0.3"/>
  <pageSetup paperSize="9" scale="46" orientation="portrait" verticalDpi="0" r:id="rId1"/>
  <rowBreaks count="2" manualBreakCount="2">
    <brk id="98" min="3" max="4" man="1"/>
    <brk id="115" min="3" max="4" man="1"/>
  </rowBreaks>
  <legacyDrawing r:id="rId2"/>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64A211-02F9-48A0-828A-A622E7D61006}">
  <sheetPr codeName="Tabelle91">
    <outlinePr summaryBelow="0"/>
  </sheetPr>
  <dimension ref="A1:EY146"/>
  <sheetViews>
    <sheetView zoomScaleNormal="100" workbookViewId="0">
      <pane ySplit="1" topLeftCell="A2" activePane="bottomLeft" state="frozen"/>
      <selection pane="bottomLeft" activeCell="G1" sqref="G1"/>
    </sheetView>
  </sheetViews>
  <sheetFormatPr baseColWidth="10" defaultColWidth="10.85546875" defaultRowHeight="14.25" outlineLevelRow="1" x14ac:dyDescent="0.2"/>
  <cols>
    <col min="1" max="2" width="4" style="2" customWidth="1"/>
    <col min="3" max="3" width="1.5703125" style="3" customWidth="1"/>
    <col min="4" max="4" width="28.7109375" style="3" customWidth="1"/>
    <col min="5" max="5" width="98.85546875" style="9" customWidth="1"/>
    <col min="6" max="6" width="1.5703125" style="2" customWidth="1"/>
    <col min="7" max="7" width="128.5703125" style="4" customWidth="1"/>
    <col min="8" max="155" width="10.85546875" style="2"/>
    <col min="156" max="16384" width="10.85546875" style="25"/>
  </cols>
  <sheetData>
    <row r="1" spans="3:8" s="2" customFormat="1" ht="50.1" customHeight="1" thickBot="1" x14ac:dyDescent="0.25">
      <c r="C1" s="3"/>
      <c r="D1" s="117" t="s">
        <v>117</v>
      </c>
      <c r="G1" s="113" t="s">
        <v>967</v>
      </c>
    </row>
    <row r="2" spans="3:8" s="2" customFormat="1" ht="29.25" thickTop="1" thickBot="1" x14ac:dyDescent="0.45">
      <c r="C2" s="3"/>
      <c r="D2" s="158" t="s">
        <v>872</v>
      </c>
      <c r="E2" s="159"/>
      <c r="G2" s="4"/>
    </row>
    <row r="3" spans="3:8" s="2" customFormat="1" ht="201" outlineLevel="1" thickTop="1" x14ac:dyDescent="0.25">
      <c r="C3" s="3"/>
      <c r="D3" s="14" t="s">
        <v>873</v>
      </c>
      <c r="E3" s="5" t="s">
        <v>1595</v>
      </c>
      <c r="G3" s="4"/>
      <c r="H3" s="6"/>
    </row>
    <row r="4" spans="3:8" s="2" customFormat="1" ht="15" outlineLevel="1" x14ac:dyDescent="0.25">
      <c r="C4" s="3"/>
      <c r="D4" s="11" t="s">
        <v>874</v>
      </c>
      <c r="E4" s="7" t="s">
        <v>1315</v>
      </c>
      <c r="G4" s="4"/>
    </row>
    <row r="5" spans="3:8" s="2" customFormat="1" ht="30" outlineLevel="1" x14ac:dyDescent="0.25">
      <c r="C5" s="3"/>
      <c r="D5" s="11" t="s">
        <v>782</v>
      </c>
      <c r="E5" s="7" t="s">
        <v>118</v>
      </c>
      <c r="G5" s="4"/>
    </row>
    <row r="6" spans="3:8" s="2" customFormat="1" ht="15" outlineLevel="1" x14ac:dyDescent="0.25">
      <c r="C6" s="3"/>
      <c r="D6" s="11" t="s">
        <v>773</v>
      </c>
      <c r="E6" s="7" t="s">
        <v>119</v>
      </c>
      <c r="G6" s="4"/>
    </row>
    <row r="7" spans="3:8" s="2" customFormat="1" ht="15" outlineLevel="1" x14ac:dyDescent="0.25">
      <c r="C7" s="3"/>
      <c r="D7" s="11" t="s">
        <v>798</v>
      </c>
      <c r="E7" s="7" t="s">
        <v>120</v>
      </c>
      <c r="G7" s="4"/>
    </row>
    <row r="8" spans="3:8" s="2" customFormat="1" ht="15" outlineLevel="1" x14ac:dyDescent="0.25">
      <c r="C8" s="3"/>
      <c r="D8" s="11" t="s">
        <v>797</v>
      </c>
      <c r="E8" s="7" t="s">
        <v>361</v>
      </c>
      <c r="G8" s="4"/>
    </row>
    <row r="9" spans="3:8" s="2" customFormat="1" ht="30" outlineLevel="1" x14ac:dyDescent="0.25">
      <c r="C9" s="3"/>
      <c r="D9" s="11" t="s">
        <v>875</v>
      </c>
      <c r="E9" s="7" t="s">
        <v>774</v>
      </c>
      <c r="G9" s="4"/>
    </row>
    <row r="10" spans="3:8" s="2" customFormat="1" outlineLevel="1" x14ac:dyDescent="0.2">
      <c r="C10" s="3"/>
      <c r="D10" s="73" t="s">
        <v>876</v>
      </c>
      <c r="E10" s="56" t="s">
        <v>256</v>
      </c>
      <c r="G10" s="4"/>
    </row>
    <row r="11" spans="3:8" s="2" customFormat="1" ht="45" outlineLevel="1" x14ac:dyDescent="0.25">
      <c r="C11" s="3"/>
      <c r="D11" s="11" t="s">
        <v>877</v>
      </c>
      <c r="E11" s="7">
        <v>7800</v>
      </c>
      <c r="G11" s="4"/>
    </row>
    <row r="12" spans="3:8" s="2" customFormat="1" ht="28.5" outlineLevel="1" x14ac:dyDescent="0.2">
      <c r="C12" s="3"/>
      <c r="D12" s="16" t="s">
        <v>878</v>
      </c>
      <c r="E12" s="28">
        <v>7100</v>
      </c>
      <c r="G12" s="4"/>
    </row>
    <row r="13" spans="3:8" s="2" customFormat="1" ht="28.5" outlineLevel="1" x14ac:dyDescent="0.2">
      <c r="C13" s="3"/>
      <c r="D13" s="16" t="s">
        <v>879</v>
      </c>
      <c r="E13" s="28">
        <v>600</v>
      </c>
      <c r="G13" s="4"/>
    </row>
    <row r="14" spans="3:8" s="2" customFormat="1" ht="15" outlineLevel="1" thickBot="1" x14ac:dyDescent="0.25">
      <c r="C14" s="3"/>
      <c r="D14" s="17" t="s">
        <v>880</v>
      </c>
      <c r="E14" s="92">
        <v>100</v>
      </c>
      <c r="G14" s="4"/>
    </row>
    <row r="15" spans="3:8" ht="15.75" thickTop="1" thickBot="1" x14ac:dyDescent="0.25"/>
    <row r="16" spans="3:8" ht="29.25" thickTop="1" thickBot="1" x14ac:dyDescent="0.45">
      <c r="D16" s="158" t="s">
        <v>881</v>
      </c>
      <c r="E16" s="159"/>
    </row>
    <row r="17" spans="3:7" s="2" customFormat="1" ht="21.75" thickTop="1" thickBot="1" x14ac:dyDescent="0.35">
      <c r="C17" s="3"/>
      <c r="D17" s="160" t="s">
        <v>882</v>
      </c>
      <c r="E17" s="161"/>
      <c r="G17" s="4"/>
    </row>
    <row r="18" spans="3:7" s="2" customFormat="1" ht="60.75" outlineLevel="1" thickTop="1" x14ac:dyDescent="0.25">
      <c r="C18" s="3"/>
      <c r="D18" s="14" t="s">
        <v>883</v>
      </c>
      <c r="E18" s="5" t="s">
        <v>1012</v>
      </c>
      <c r="G18" s="4"/>
    </row>
    <row r="19" spans="3:7" s="2" customFormat="1" ht="15" outlineLevel="1" x14ac:dyDescent="0.25">
      <c r="C19" s="3"/>
      <c r="D19" s="11" t="s">
        <v>884</v>
      </c>
      <c r="E19" s="7" t="s">
        <v>483</v>
      </c>
      <c r="G19" s="4"/>
    </row>
    <row r="20" spans="3:7" s="2" customFormat="1" outlineLevel="1" x14ac:dyDescent="0.2">
      <c r="C20" s="3"/>
      <c r="D20" s="10" t="s">
        <v>885</v>
      </c>
      <c r="E20" s="12" t="s">
        <v>503</v>
      </c>
      <c r="G20" s="4"/>
    </row>
    <row r="21" spans="3:7" s="2" customFormat="1" ht="45" outlineLevel="1" x14ac:dyDescent="0.25">
      <c r="C21" s="3"/>
      <c r="D21" s="11" t="s">
        <v>886</v>
      </c>
      <c r="E21" s="7" t="s">
        <v>520</v>
      </c>
      <c r="G21" s="4"/>
    </row>
    <row r="22" spans="3:7" s="2" customFormat="1" ht="29.25" outlineLevel="1" thickBot="1" x14ac:dyDescent="0.25">
      <c r="C22" s="3"/>
      <c r="D22" s="45" t="s">
        <v>887</v>
      </c>
      <c r="E22" s="46" t="s">
        <v>533</v>
      </c>
      <c r="G22" s="4"/>
    </row>
    <row r="23" spans="3:7" ht="15.75" thickTop="1" thickBot="1" x14ac:dyDescent="0.25"/>
    <row r="24" spans="3:7" s="2" customFormat="1" ht="21.75" thickTop="1" thickBot="1" x14ac:dyDescent="0.35">
      <c r="C24" s="3"/>
      <c r="D24" s="147" t="s">
        <v>888</v>
      </c>
      <c r="E24" s="148"/>
      <c r="G24" s="4"/>
    </row>
    <row r="25" spans="3:7" s="2" customFormat="1" ht="19.5" thickTop="1" thickBot="1" x14ac:dyDescent="0.25">
      <c r="C25" s="3"/>
      <c r="D25" s="153" t="s">
        <v>889</v>
      </c>
      <c r="E25" s="154"/>
      <c r="G25" s="29"/>
    </row>
    <row r="26" spans="3:7" s="2" customFormat="1" ht="44.25" outlineLevel="1" thickTop="1" x14ac:dyDescent="0.25">
      <c r="C26" s="3"/>
      <c r="D26" s="14" t="s">
        <v>890</v>
      </c>
      <c r="E26" s="5" t="s">
        <v>981</v>
      </c>
      <c r="G26" s="4"/>
    </row>
    <row r="27" spans="3:7" s="2" customFormat="1" ht="30.75" outlineLevel="1" thickBot="1" x14ac:dyDescent="0.3">
      <c r="C27" s="3"/>
      <c r="D27" s="13" t="s">
        <v>891</v>
      </c>
      <c r="E27" s="32">
        <v>200</v>
      </c>
      <c r="G27" s="4"/>
    </row>
    <row r="28" spans="3:7" s="2" customFormat="1" ht="19.5" thickTop="1" thickBot="1" x14ac:dyDescent="0.25">
      <c r="C28" s="3"/>
      <c r="D28" s="153" t="s">
        <v>892</v>
      </c>
      <c r="E28" s="154"/>
      <c r="G28" s="29"/>
    </row>
    <row r="29" spans="3:7" s="2" customFormat="1" ht="30.75" outlineLevel="1" thickTop="1" x14ac:dyDescent="0.25">
      <c r="C29" s="3"/>
      <c r="D29" s="14" t="s">
        <v>893</v>
      </c>
      <c r="E29" s="112" t="s">
        <v>1596</v>
      </c>
      <c r="G29" s="4"/>
    </row>
    <row r="30" spans="3:7" s="2" customFormat="1" ht="30" outlineLevel="1" x14ac:dyDescent="0.25">
      <c r="C30" s="3"/>
      <c r="D30" s="11" t="s">
        <v>894</v>
      </c>
      <c r="E30" s="7" t="s">
        <v>1597</v>
      </c>
      <c r="G30" s="4"/>
    </row>
    <row r="31" spans="3:7" s="2" customFormat="1" ht="60" outlineLevel="1" x14ac:dyDescent="0.25">
      <c r="C31" s="3"/>
      <c r="D31" s="11" t="s">
        <v>895</v>
      </c>
      <c r="E31" s="7" t="s">
        <v>803</v>
      </c>
      <c r="G31" s="4"/>
    </row>
    <row r="32" spans="3:7" s="2" customFormat="1" ht="30" outlineLevel="1" x14ac:dyDescent="0.25">
      <c r="C32" s="3"/>
      <c r="D32" s="11" t="s">
        <v>896</v>
      </c>
      <c r="E32" s="7" t="s">
        <v>804</v>
      </c>
      <c r="G32" s="4"/>
    </row>
    <row r="33" spans="3:7" s="2" customFormat="1" ht="30" outlineLevel="1" x14ac:dyDescent="0.25">
      <c r="C33" s="3"/>
      <c r="D33" s="11" t="s">
        <v>897</v>
      </c>
      <c r="E33" s="7" t="s">
        <v>1164</v>
      </c>
      <c r="G33" s="4"/>
    </row>
    <row r="34" spans="3:7" s="2" customFormat="1" ht="100.5" outlineLevel="1" thickBot="1" x14ac:dyDescent="0.25">
      <c r="C34" s="3"/>
      <c r="D34" s="17" t="s">
        <v>898</v>
      </c>
      <c r="E34" s="8" t="s">
        <v>1153</v>
      </c>
      <c r="G34" s="4"/>
    </row>
    <row r="35" spans="3:7" s="2" customFormat="1" ht="19.5" thickTop="1" thickBot="1" x14ac:dyDescent="0.25">
      <c r="C35" s="3"/>
      <c r="D35" s="153" t="s">
        <v>783</v>
      </c>
      <c r="E35" s="154"/>
      <c r="G35" s="4"/>
    </row>
    <row r="36" spans="3:7" s="2" customFormat="1" ht="30.75" outlineLevel="1" thickTop="1" x14ac:dyDescent="0.25">
      <c r="C36" s="3"/>
      <c r="D36" s="14" t="s">
        <v>900</v>
      </c>
      <c r="E36" s="5" t="s">
        <v>779</v>
      </c>
      <c r="G36" s="4"/>
    </row>
    <row r="37" spans="3:7" s="2" customFormat="1" ht="30" outlineLevel="1" x14ac:dyDescent="0.25">
      <c r="C37" s="3"/>
      <c r="D37" s="11" t="s">
        <v>901</v>
      </c>
      <c r="E37" s="7" t="s">
        <v>779</v>
      </c>
      <c r="G37" s="4"/>
    </row>
    <row r="38" spans="3:7" s="2" customFormat="1" ht="43.5" outlineLevel="1" x14ac:dyDescent="0.25">
      <c r="C38" s="3"/>
      <c r="D38" s="11" t="s">
        <v>902</v>
      </c>
      <c r="E38" s="7" t="s">
        <v>996</v>
      </c>
      <c r="G38" s="4"/>
    </row>
    <row r="39" spans="3:7" s="2" customFormat="1" ht="43.5" outlineLevel="1" x14ac:dyDescent="0.25">
      <c r="C39" s="3"/>
      <c r="D39" s="11" t="s">
        <v>903</v>
      </c>
      <c r="E39" s="7" t="s">
        <v>1003</v>
      </c>
      <c r="G39" s="4"/>
    </row>
    <row r="40" spans="3:7" s="2" customFormat="1" ht="30.75" outlineLevel="1" thickBot="1" x14ac:dyDescent="0.3">
      <c r="C40" s="3"/>
      <c r="D40" s="13" t="s">
        <v>904</v>
      </c>
      <c r="E40" s="8" t="s">
        <v>1164</v>
      </c>
      <c r="G40" s="4"/>
    </row>
    <row r="41" spans="3:7" s="2" customFormat="1" ht="19.5" thickTop="1" thickBot="1" x14ac:dyDescent="0.25">
      <c r="C41" s="3"/>
      <c r="D41" s="153" t="s">
        <v>905</v>
      </c>
      <c r="E41" s="154"/>
      <c r="G41" s="4"/>
    </row>
    <row r="42" spans="3:7" s="2" customFormat="1" ht="15.75" outlineLevel="1" thickTop="1" x14ac:dyDescent="0.25">
      <c r="C42" s="3"/>
      <c r="D42" s="14" t="s">
        <v>906</v>
      </c>
      <c r="E42" s="5" t="s">
        <v>779</v>
      </c>
      <c r="G42" s="4"/>
    </row>
    <row r="43" spans="3:7" s="2" customFormat="1" ht="15" outlineLevel="1" x14ac:dyDescent="0.25">
      <c r="C43" s="3"/>
      <c r="D43" s="11" t="s">
        <v>907</v>
      </c>
      <c r="E43" s="7" t="s">
        <v>779</v>
      </c>
      <c r="G43" s="4"/>
    </row>
    <row r="44" spans="3:7" s="2" customFormat="1" ht="15" outlineLevel="1" x14ac:dyDescent="0.25">
      <c r="C44" s="3"/>
      <c r="D44" s="11" t="s">
        <v>1</v>
      </c>
      <c r="E44" s="7" t="s">
        <v>779</v>
      </c>
      <c r="G44" s="4"/>
    </row>
    <row r="45" spans="3:7" s="2" customFormat="1" ht="15.75" outlineLevel="1" thickBot="1" x14ac:dyDescent="0.3">
      <c r="C45" s="3"/>
      <c r="D45" s="13" t="s">
        <v>908</v>
      </c>
      <c r="E45" s="8" t="s">
        <v>1316</v>
      </c>
      <c r="G45" s="4"/>
    </row>
    <row r="46" spans="3:7" s="2" customFormat="1" ht="19.5" thickTop="1" thickBot="1" x14ac:dyDescent="0.25">
      <c r="C46" s="3"/>
      <c r="D46" s="153" t="s">
        <v>909</v>
      </c>
      <c r="E46" s="154"/>
      <c r="G46" s="4"/>
    </row>
    <row r="47" spans="3:7" s="2" customFormat="1" ht="15.75" outlineLevel="1" thickTop="1" x14ac:dyDescent="0.25">
      <c r="C47" s="3"/>
      <c r="D47" s="14" t="s">
        <v>827</v>
      </c>
      <c r="E47" s="5" t="s">
        <v>779</v>
      </c>
      <c r="G47" s="4"/>
    </row>
    <row r="48" spans="3:7" s="2" customFormat="1" ht="15.75" outlineLevel="1" thickBot="1" x14ac:dyDescent="0.3">
      <c r="C48" s="3"/>
      <c r="D48" s="13" t="s">
        <v>2</v>
      </c>
      <c r="E48" s="8" t="s">
        <v>779</v>
      </c>
      <c r="G48" s="4"/>
    </row>
    <row r="49" spans="3:7" s="2" customFormat="1" ht="19.5" thickTop="1" thickBot="1" x14ac:dyDescent="0.25">
      <c r="C49" s="3"/>
      <c r="D49" s="153" t="s">
        <v>910</v>
      </c>
      <c r="E49" s="154"/>
      <c r="G49" s="4"/>
    </row>
    <row r="50" spans="3:7" s="2" customFormat="1" ht="30.75" outlineLevel="1" thickTop="1" x14ac:dyDescent="0.25">
      <c r="C50" s="3"/>
      <c r="D50" s="14" t="s">
        <v>829</v>
      </c>
      <c r="E50" s="5" t="s">
        <v>779</v>
      </c>
      <c r="G50" s="4"/>
    </row>
    <row r="51" spans="3:7" s="2" customFormat="1" ht="30.75" outlineLevel="1" thickBot="1" x14ac:dyDescent="0.3">
      <c r="C51" s="3"/>
      <c r="D51" s="13" t="s">
        <v>830</v>
      </c>
      <c r="E51" s="8" t="s">
        <v>779</v>
      </c>
      <c r="G51" s="4"/>
    </row>
    <row r="52" spans="3:7" s="2" customFormat="1" ht="19.5" thickTop="1" thickBot="1" x14ac:dyDescent="0.25">
      <c r="C52" s="3"/>
      <c r="D52" s="153" t="s">
        <v>911</v>
      </c>
      <c r="E52" s="154"/>
      <c r="G52" s="4"/>
    </row>
    <row r="53" spans="3:7" s="2" customFormat="1" ht="30.75" outlineLevel="1" thickTop="1" x14ac:dyDescent="0.25">
      <c r="C53" s="3"/>
      <c r="D53" s="14" t="s">
        <v>828</v>
      </c>
      <c r="E53" s="5" t="s">
        <v>779</v>
      </c>
      <c r="G53" s="4"/>
    </row>
    <row r="54" spans="3:7" s="2" customFormat="1" ht="28.5" outlineLevel="1" x14ac:dyDescent="0.2">
      <c r="C54" s="3"/>
      <c r="D54" s="16" t="s">
        <v>912</v>
      </c>
      <c r="E54" s="28" t="s">
        <v>779</v>
      </c>
      <c r="G54" s="4"/>
    </row>
    <row r="55" spans="3:7" s="2" customFormat="1" outlineLevel="1" x14ac:dyDescent="0.2">
      <c r="C55" s="3"/>
      <c r="D55" s="16" t="s">
        <v>913</v>
      </c>
      <c r="E55" s="28" t="s">
        <v>779</v>
      </c>
      <c r="G55" s="4"/>
    </row>
    <row r="56" spans="3:7" s="2" customFormat="1" outlineLevel="1" x14ac:dyDescent="0.2">
      <c r="C56" s="3"/>
      <c r="D56" s="16" t="s">
        <v>914</v>
      </c>
      <c r="E56" s="28" t="s">
        <v>779</v>
      </c>
      <c r="G56" s="4"/>
    </row>
    <row r="57" spans="3:7" s="2" customFormat="1" ht="28.5" outlineLevel="1" x14ac:dyDescent="0.2">
      <c r="C57" s="3"/>
      <c r="D57" s="16" t="s">
        <v>915</v>
      </c>
      <c r="E57" s="28" t="s">
        <v>779</v>
      </c>
      <c r="G57" s="4"/>
    </row>
    <row r="58" spans="3:7" s="2" customFormat="1" ht="15" outlineLevel="1" thickBot="1" x14ac:dyDescent="0.25">
      <c r="C58" s="3"/>
      <c r="D58" s="17" t="s">
        <v>916</v>
      </c>
      <c r="E58" s="92" t="s">
        <v>1241</v>
      </c>
      <c r="G58" s="4"/>
    </row>
    <row r="59" spans="3:7" s="2" customFormat="1" ht="19.5" thickTop="1" thickBot="1" x14ac:dyDescent="0.25">
      <c r="C59" s="3"/>
      <c r="D59" s="153" t="s">
        <v>917</v>
      </c>
      <c r="E59" s="154"/>
      <c r="G59" s="4"/>
    </row>
    <row r="60" spans="3:7" s="2" customFormat="1" ht="16.5" thickTop="1" thickBot="1" x14ac:dyDescent="0.3">
      <c r="C60" s="3"/>
      <c r="D60" s="47"/>
      <c r="E60" s="48" t="s">
        <v>1188</v>
      </c>
      <c r="G60" s="4"/>
    </row>
    <row r="61" spans="3:7" ht="15.75" thickTop="1" thickBot="1" x14ac:dyDescent="0.25"/>
    <row r="62" spans="3:7" s="2" customFormat="1" ht="21.75" thickTop="1" thickBot="1" x14ac:dyDescent="0.35">
      <c r="C62" s="3"/>
      <c r="D62" s="147" t="s">
        <v>918</v>
      </c>
      <c r="E62" s="148"/>
      <c r="G62" s="4"/>
    </row>
    <row r="63" spans="3:7" s="2" customFormat="1" ht="19.5" thickTop="1" thickBot="1" x14ac:dyDescent="0.25">
      <c r="C63" s="3"/>
      <c r="D63" s="153" t="s">
        <v>919</v>
      </c>
      <c r="E63" s="154"/>
      <c r="G63" s="4"/>
    </row>
    <row r="64" spans="3:7" s="2" customFormat="1" ht="30.75" outlineLevel="1" thickTop="1" x14ac:dyDescent="0.25">
      <c r="C64" s="3"/>
      <c r="D64" s="14" t="s">
        <v>831</v>
      </c>
      <c r="E64" s="5" t="s">
        <v>779</v>
      </c>
      <c r="F64" s="19"/>
      <c r="G64" s="4"/>
    </row>
    <row r="65" spans="3:7" s="2" customFormat="1" ht="15.75" outlineLevel="1" thickBot="1" x14ac:dyDescent="0.3">
      <c r="C65" s="3"/>
      <c r="D65" s="13" t="s">
        <v>3</v>
      </c>
      <c r="E65" s="8" t="s">
        <v>780</v>
      </c>
      <c r="G65" s="4"/>
    </row>
    <row r="66" spans="3:7" s="2" customFormat="1" ht="19.5" thickTop="1" thickBot="1" x14ac:dyDescent="0.25">
      <c r="C66" s="3"/>
      <c r="D66" s="153" t="s">
        <v>920</v>
      </c>
      <c r="E66" s="154"/>
      <c r="G66" s="4"/>
    </row>
    <row r="67" spans="3:7" s="2" customFormat="1" ht="15.75" outlineLevel="1" thickTop="1" x14ac:dyDescent="0.25">
      <c r="C67" s="3"/>
      <c r="D67" s="14" t="s">
        <v>821</v>
      </c>
      <c r="E67" s="5" t="s">
        <v>779</v>
      </c>
      <c r="G67" s="4"/>
    </row>
    <row r="68" spans="3:7" s="2" customFormat="1" ht="15" outlineLevel="1" x14ac:dyDescent="0.25">
      <c r="C68" s="3"/>
      <c r="D68" s="11" t="s">
        <v>822</v>
      </c>
      <c r="E68" s="7" t="s">
        <v>779</v>
      </c>
      <c r="G68" s="4"/>
    </row>
    <row r="69" spans="3:7" s="2" customFormat="1" ht="30.75" outlineLevel="1" thickBot="1" x14ac:dyDescent="0.3">
      <c r="C69" s="3"/>
      <c r="D69" s="13" t="s">
        <v>823</v>
      </c>
      <c r="E69" s="8" t="s">
        <v>779</v>
      </c>
      <c r="G69" s="4"/>
    </row>
    <row r="70" spans="3:7" s="2" customFormat="1" ht="15.75" thickTop="1" thickBot="1" x14ac:dyDescent="0.25">
      <c r="C70" s="3"/>
      <c r="D70" s="3"/>
      <c r="E70" s="9"/>
      <c r="G70" s="4"/>
    </row>
    <row r="71" spans="3:7" s="2" customFormat="1" ht="21.75" thickTop="1" thickBot="1" x14ac:dyDescent="0.35">
      <c r="C71" s="3"/>
      <c r="D71" s="147" t="s">
        <v>921</v>
      </c>
      <c r="E71" s="148"/>
      <c r="G71" s="4"/>
    </row>
    <row r="72" spans="3:7" s="2" customFormat="1" ht="44.25" outlineLevel="1" thickTop="1" x14ac:dyDescent="0.25">
      <c r="C72" s="3"/>
      <c r="D72" s="14" t="s">
        <v>1451</v>
      </c>
      <c r="E72" s="5" t="s">
        <v>775</v>
      </c>
      <c r="G72" s="4"/>
    </row>
    <row r="73" spans="3:7" s="2" customFormat="1" ht="30" outlineLevel="1" x14ac:dyDescent="0.25">
      <c r="C73" s="3"/>
      <c r="D73" s="11" t="s">
        <v>922</v>
      </c>
      <c r="E73" s="7" t="s">
        <v>1101</v>
      </c>
      <c r="G73" s="4"/>
    </row>
    <row r="74" spans="3:7" s="2" customFormat="1" ht="29.25" outlineLevel="1" x14ac:dyDescent="0.25">
      <c r="C74" s="3"/>
      <c r="D74" s="11" t="s">
        <v>923</v>
      </c>
      <c r="E74" s="7" t="s">
        <v>1114</v>
      </c>
      <c r="G74" s="4"/>
    </row>
    <row r="75" spans="3:7" s="2" customFormat="1" ht="57.75" outlineLevel="1" x14ac:dyDescent="0.25">
      <c r="C75" s="3"/>
      <c r="D75" s="11" t="s">
        <v>924</v>
      </c>
      <c r="E75" s="7" t="s">
        <v>1429</v>
      </c>
      <c r="G75" s="4"/>
    </row>
    <row r="76" spans="3:7" s="2" customFormat="1" ht="57.75" outlineLevel="1" x14ac:dyDescent="0.25">
      <c r="C76" s="3"/>
      <c r="D76" s="11" t="s">
        <v>925</v>
      </c>
      <c r="E76" s="7" t="s">
        <v>1216</v>
      </c>
      <c r="G76" s="157"/>
    </row>
    <row r="77" spans="3:7" s="2" customFormat="1" ht="15" outlineLevel="1" thickBot="1" x14ac:dyDescent="0.25">
      <c r="C77" s="3"/>
      <c r="D77" s="45" t="s">
        <v>926</v>
      </c>
      <c r="E77" s="46" t="s">
        <v>256</v>
      </c>
      <c r="G77" s="157"/>
    </row>
    <row r="78" spans="3:7" s="2" customFormat="1" ht="19.5" thickTop="1" thickBot="1" x14ac:dyDescent="0.25">
      <c r="C78" s="3"/>
      <c r="D78" s="153" t="s">
        <v>927</v>
      </c>
      <c r="E78" s="154"/>
      <c r="G78" s="4"/>
    </row>
    <row r="79" spans="3:7" s="2" customFormat="1" ht="58.5" outlineLevel="1" thickTop="1" x14ac:dyDescent="0.25">
      <c r="C79" s="3"/>
      <c r="D79" s="14" t="s">
        <v>928</v>
      </c>
      <c r="E79" s="5" t="s">
        <v>990</v>
      </c>
      <c r="G79" s="4"/>
    </row>
    <row r="80" spans="3:7" s="2" customFormat="1" ht="28.5" outlineLevel="1" x14ac:dyDescent="0.2">
      <c r="C80" s="3"/>
      <c r="D80" s="16" t="s">
        <v>929</v>
      </c>
      <c r="E80" s="28" t="s">
        <v>1598</v>
      </c>
      <c r="G80" s="4"/>
    </row>
    <row r="81" spans="3:7" s="2" customFormat="1" ht="30.75" outlineLevel="1" thickBot="1" x14ac:dyDescent="0.3">
      <c r="C81" s="3"/>
      <c r="D81" s="13" t="s">
        <v>930</v>
      </c>
      <c r="E81" s="57" t="s">
        <v>1599</v>
      </c>
      <c r="G81" s="4"/>
    </row>
    <row r="82" spans="3:7" s="2" customFormat="1" ht="19.5" thickTop="1" thickBot="1" x14ac:dyDescent="0.25">
      <c r="C82" s="3"/>
      <c r="D82" s="153" t="s">
        <v>931</v>
      </c>
      <c r="E82" s="154"/>
      <c r="G82" s="29"/>
    </row>
    <row r="83" spans="3:7" s="2" customFormat="1" ht="15.75" outlineLevel="1" thickTop="1" x14ac:dyDescent="0.25">
      <c r="C83" s="3"/>
      <c r="D83" s="14" t="s">
        <v>819</v>
      </c>
      <c r="E83" s="5" t="s">
        <v>779</v>
      </c>
      <c r="G83" s="4"/>
    </row>
    <row r="84" spans="3:7" s="2" customFormat="1" ht="30" outlineLevel="1" x14ac:dyDescent="0.25">
      <c r="C84" s="3"/>
      <c r="D84" s="11" t="s">
        <v>818</v>
      </c>
      <c r="E84" s="7" t="s">
        <v>779</v>
      </c>
      <c r="G84" s="4"/>
    </row>
    <row r="85" spans="3:7" s="2" customFormat="1" ht="105" outlineLevel="1" x14ac:dyDescent="0.25">
      <c r="C85" s="3"/>
      <c r="D85" s="11" t="s">
        <v>826</v>
      </c>
      <c r="E85" s="7" t="s">
        <v>781</v>
      </c>
      <c r="G85" s="4"/>
    </row>
    <row r="86" spans="3:7" s="2" customFormat="1" ht="45" outlineLevel="1" x14ac:dyDescent="0.25">
      <c r="C86" s="3"/>
      <c r="D86" s="11" t="s">
        <v>820</v>
      </c>
      <c r="E86" s="7" t="s">
        <v>779</v>
      </c>
      <c r="G86" s="4"/>
    </row>
    <row r="87" spans="3:7" s="2" customFormat="1" ht="30.75" outlineLevel="1" thickBot="1" x14ac:dyDescent="0.3">
      <c r="C87" s="3"/>
      <c r="D87" s="13" t="s">
        <v>932</v>
      </c>
      <c r="E87" s="8" t="s">
        <v>779</v>
      </c>
      <c r="G87" s="4"/>
    </row>
    <row r="88" spans="3:7" s="2" customFormat="1" ht="19.5" thickTop="1" thickBot="1" x14ac:dyDescent="0.25">
      <c r="C88" s="3"/>
      <c r="D88" s="153" t="s">
        <v>933</v>
      </c>
      <c r="E88" s="154"/>
      <c r="G88" s="4"/>
    </row>
    <row r="89" spans="3:7" s="2" customFormat="1" ht="44.25" outlineLevel="1" thickTop="1" x14ac:dyDescent="0.25">
      <c r="C89" s="3"/>
      <c r="D89" s="14" t="s">
        <v>934</v>
      </c>
      <c r="E89" s="5" t="s">
        <v>775</v>
      </c>
      <c r="G89" s="4"/>
    </row>
    <row r="90" spans="3:7" s="2" customFormat="1" ht="45" outlineLevel="1" x14ac:dyDescent="0.25">
      <c r="C90" s="3"/>
      <c r="D90" s="11" t="s">
        <v>935</v>
      </c>
      <c r="E90" s="7" t="s">
        <v>841</v>
      </c>
      <c r="G90" s="4"/>
    </row>
    <row r="91" spans="3:7" s="2" customFormat="1" ht="43.5" outlineLevel="1" x14ac:dyDescent="0.25">
      <c r="C91" s="3"/>
      <c r="D91" s="11" t="s">
        <v>936</v>
      </c>
      <c r="E91" s="7" t="s">
        <v>775</v>
      </c>
      <c r="G91" s="4"/>
    </row>
    <row r="92" spans="3:7" s="2" customFormat="1" ht="15" outlineLevel="1" x14ac:dyDescent="0.25">
      <c r="C92" s="3"/>
      <c r="D92" s="11" t="s">
        <v>933</v>
      </c>
      <c r="E92" s="7" t="s">
        <v>708</v>
      </c>
      <c r="G92" s="4"/>
    </row>
    <row r="93" spans="3:7" s="2" customFormat="1" ht="15" outlineLevel="1" thickBot="1" x14ac:dyDescent="0.25">
      <c r="C93" s="3"/>
      <c r="D93" s="21" t="s">
        <v>885</v>
      </c>
      <c r="E93" s="15">
        <v>0</v>
      </c>
      <c r="G93" s="4"/>
    </row>
    <row r="94" spans="3:7" s="2" customFormat="1" ht="19.5" thickTop="1" thickBot="1" x14ac:dyDescent="0.25">
      <c r="C94" s="3"/>
      <c r="D94" s="153" t="s">
        <v>937</v>
      </c>
      <c r="E94" s="154"/>
      <c r="G94" s="4"/>
    </row>
    <row r="95" spans="3:7" s="2" customFormat="1" ht="15.75" outlineLevel="1" thickTop="1" x14ac:dyDescent="0.25">
      <c r="C95" s="3"/>
      <c r="D95" s="14" t="s">
        <v>938</v>
      </c>
      <c r="E95" s="5" t="s">
        <v>779</v>
      </c>
      <c r="G95" s="4"/>
    </row>
    <row r="96" spans="3:7" s="2" customFormat="1" ht="15" outlineLevel="1" x14ac:dyDescent="0.25">
      <c r="C96" s="3"/>
      <c r="D96" s="11" t="s">
        <v>939</v>
      </c>
      <c r="E96" s="7" t="s">
        <v>779</v>
      </c>
      <c r="G96" s="4"/>
    </row>
    <row r="97" spans="3:7" s="2" customFormat="1" ht="15.75" outlineLevel="1" thickBot="1" x14ac:dyDescent="0.3">
      <c r="C97" s="3"/>
      <c r="D97" s="13" t="s">
        <v>940</v>
      </c>
      <c r="E97" s="8" t="s">
        <v>1188</v>
      </c>
      <c r="G97" s="4"/>
    </row>
    <row r="98" spans="3:7" s="2" customFormat="1" ht="15.75" thickTop="1" thickBot="1" x14ac:dyDescent="0.25">
      <c r="C98" s="3"/>
      <c r="D98" s="3"/>
      <c r="E98" s="9"/>
      <c r="G98" s="4"/>
    </row>
    <row r="99" spans="3:7" s="2" customFormat="1" ht="21.75" thickTop="1" thickBot="1" x14ac:dyDescent="0.35">
      <c r="C99" s="3"/>
      <c r="D99" s="147" t="s">
        <v>941</v>
      </c>
      <c r="E99" s="148"/>
      <c r="G99" s="18"/>
    </row>
    <row r="100" spans="3:7" s="2" customFormat="1" ht="19.5" thickTop="1" thickBot="1" x14ac:dyDescent="0.25">
      <c r="C100" s="3"/>
      <c r="D100" s="153" t="s">
        <v>300</v>
      </c>
      <c r="E100" s="154"/>
      <c r="G100" s="18"/>
    </row>
    <row r="101" spans="3:7" s="2" customFormat="1" ht="16.5" outlineLevel="1" thickTop="1" thickBot="1" x14ac:dyDescent="0.3">
      <c r="C101" s="3"/>
      <c r="D101" s="47" t="s">
        <v>824</v>
      </c>
      <c r="E101" s="48" t="s">
        <v>779</v>
      </c>
      <c r="G101" s="4"/>
    </row>
    <row r="102" spans="3:7" s="2" customFormat="1" ht="19.5" thickTop="1" thickBot="1" x14ac:dyDescent="0.25">
      <c r="C102" s="3"/>
      <c r="D102" s="153" t="s">
        <v>942</v>
      </c>
      <c r="E102" s="154"/>
      <c r="G102" s="4"/>
    </row>
    <row r="103" spans="3:7" s="2" customFormat="1" ht="15.75" outlineLevel="1" thickTop="1" x14ac:dyDescent="0.25">
      <c r="C103" s="3"/>
      <c r="D103" s="14" t="s">
        <v>825</v>
      </c>
      <c r="E103" s="5" t="s">
        <v>779</v>
      </c>
      <c r="G103" s="4"/>
    </row>
    <row r="104" spans="3:7" s="2" customFormat="1" ht="45.75" outlineLevel="1" thickBot="1" x14ac:dyDescent="0.3">
      <c r="C104" s="3"/>
      <c r="D104" s="13" t="s">
        <v>817</v>
      </c>
      <c r="E104" s="8" t="s">
        <v>779</v>
      </c>
      <c r="G104" s="4"/>
    </row>
    <row r="105" spans="3:7" s="2" customFormat="1" ht="19.5" thickTop="1" thickBot="1" x14ac:dyDescent="0.25">
      <c r="C105" s="3"/>
      <c r="D105" s="153" t="s">
        <v>917</v>
      </c>
      <c r="E105" s="154"/>
      <c r="G105" s="4"/>
    </row>
    <row r="106" spans="3:7" s="2" customFormat="1" ht="30.75" thickTop="1" thickBot="1" x14ac:dyDescent="0.3">
      <c r="C106" s="3"/>
      <c r="D106" s="47"/>
      <c r="E106" s="48" t="s">
        <v>1601</v>
      </c>
      <c r="G106" s="4"/>
    </row>
    <row r="107" spans="3:7" s="2" customFormat="1" ht="15.75" thickTop="1" thickBot="1" x14ac:dyDescent="0.25">
      <c r="C107" s="3"/>
      <c r="D107" s="3"/>
      <c r="E107" s="9"/>
      <c r="G107" s="4"/>
    </row>
    <row r="108" spans="3:7" s="2" customFormat="1" ht="21.75" thickTop="1" thickBot="1" x14ac:dyDescent="0.35">
      <c r="C108" s="3"/>
      <c r="D108" s="147" t="s">
        <v>943</v>
      </c>
      <c r="E108" s="148"/>
      <c r="G108" s="4"/>
    </row>
    <row r="109" spans="3:7" s="2" customFormat="1" ht="19.5" thickTop="1" thickBot="1" x14ac:dyDescent="0.25">
      <c r="C109" s="3"/>
      <c r="D109" s="153" t="s">
        <v>944</v>
      </c>
      <c r="E109" s="154"/>
      <c r="G109" s="4"/>
    </row>
    <row r="110" spans="3:7" s="2" customFormat="1" ht="90.75" outlineLevel="1" thickTop="1" x14ac:dyDescent="0.25">
      <c r="C110" s="3"/>
      <c r="D110" s="14" t="s">
        <v>945</v>
      </c>
      <c r="E110" s="5" t="s">
        <v>781</v>
      </c>
      <c r="G110" s="4"/>
    </row>
    <row r="111" spans="3:7" s="2" customFormat="1" ht="75.75" outlineLevel="1" thickBot="1" x14ac:dyDescent="0.3">
      <c r="C111" s="3"/>
      <c r="D111" s="13" t="s">
        <v>946</v>
      </c>
      <c r="E111" s="8" t="s">
        <v>781</v>
      </c>
      <c r="G111" s="4"/>
    </row>
    <row r="112" spans="3:7" s="2" customFormat="1" ht="19.5" thickTop="1" thickBot="1" x14ac:dyDescent="0.25">
      <c r="C112" s="3"/>
      <c r="D112" s="153" t="s">
        <v>947</v>
      </c>
      <c r="E112" s="154"/>
      <c r="G112" s="4"/>
    </row>
    <row r="113" spans="3:7" s="2" customFormat="1" ht="45.75" outlineLevel="1" thickTop="1" x14ac:dyDescent="0.25">
      <c r="C113" s="3"/>
      <c r="D113" s="14" t="s">
        <v>948</v>
      </c>
      <c r="E113" s="5" t="s">
        <v>779</v>
      </c>
      <c r="G113" s="4"/>
    </row>
    <row r="114" spans="3:7" s="2" customFormat="1" ht="45.75" outlineLevel="1" thickBot="1" x14ac:dyDescent="0.3">
      <c r="C114" s="3"/>
      <c r="D114" s="13" t="s">
        <v>949</v>
      </c>
      <c r="E114" s="8" t="s">
        <v>779</v>
      </c>
      <c r="G114" s="4"/>
    </row>
    <row r="115" spans="3:7" s="2" customFormat="1" ht="15.75" thickTop="1" thickBot="1" x14ac:dyDescent="0.25">
      <c r="C115" s="3"/>
      <c r="D115" s="3"/>
      <c r="E115" s="9"/>
      <c r="G115" s="4"/>
    </row>
    <row r="116" spans="3:7" s="2" customFormat="1" ht="29.25" thickTop="1" thickBot="1" x14ac:dyDescent="0.45">
      <c r="C116" s="3"/>
      <c r="D116" s="155" t="s">
        <v>950</v>
      </c>
      <c r="E116" s="156"/>
      <c r="G116" s="4"/>
    </row>
    <row r="117" spans="3:7" s="2" customFormat="1" ht="19.5" thickTop="1" thickBot="1" x14ac:dyDescent="0.25">
      <c r="C117" s="3"/>
      <c r="D117" s="153" t="s">
        <v>951</v>
      </c>
      <c r="E117" s="154"/>
      <c r="G117" s="4"/>
    </row>
    <row r="118" spans="3:7" s="2" customFormat="1" ht="30" outlineLevel="1" thickTop="1" x14ac:dyDescent="0.25">
      <c r="C118" s="3"/>
      <c r="D118" s="14" t="s">
        <v>952</v>
      </c>
      <c r="E118" s="5" t="s">
        <v>1166</v>
      </c>
      <c r="G118" s="4"/>
    </row>
    <row r="119" spans="3:7" s="2" customFormat="1" ht="30" outlineLevel="1" thickBot="1" x14ac:dyDescent="0.3">
      <c r="C119" s="3"/>
      <c r="D119" s="13" t="s">
        <v>953</v>
      </c>
      <c r="E119" s="8" t="s">
        <v>1027</v>
      </c>
      <c r="G119" s="4"/>
    </row>
    <row r="120" spans="3:7" s="2" customFormat="1" ht="19.5" thickTop="1" thickBot="1" x14ac:dyDescent="0.25">
      <c r="C120" s="3"/>
      <c r="D120" s="153" t="s">
        <v>954</v>
      </c>
      <c r="E120" s="154"/>
      <c r="G120" s="4"/>
    </row>
    <row r="121" spans="3:7" s="2" customFormat="1" ht="43.5" outlineLevel="1" thickTop="1" x14ac:dyDescent="0.2">
      <c r="C121" s="3"/>
      <c r="D121" s="22" t="s">
        <v>955</v>
      </c>
      <c r="E121" s="5" t="s">
        <v>1217</v>
      </c>
      <c r="G121" s="4"/>
    </row>
    <row r="122" spans="3:7" s="2" customFormat="1" ht="42.75" outlineLevel="1" x14ac:dyDescent="0.2">
      <c r="C122" s="3"/>
      <c r="D122" s="16" t="s">
        <v>956</v>
      </c>
      <c r="E122" s="7" t="s">
        <v>1217</v>
      </c>
      <c r="G122" s="4"/>
    </row>
    <row r="123" spans="3:7" s="2" customFormat="1" ht="28.5" outlineLevel="1" x14ac:dyDescent="0.2">
      <c r="C123" s="3"/>
      <c r="D123" s="16" t="s">
        <v>957</v>
      </c>
      <c r="E123" s="7" t="s">
        <v>1217</v>
      </c>
      <c r="G123" s="4"/>
    </row>
    <row r="124" spans="3:7" s="2" customFormat="1" ht="43.5" outlineLevel="1" thickBot="1" x14ac:dyDescent="0.25">
      <c r="C124" s="3"/>
      <c r="D124" s="17" t="s">
        <v>958</v>
      </c>
      <c r="E124" s="8" t="s">
        <v>1602</v>
      </c>
      <c r="G124" s="4"/>
    </row>
    <row r="125" spans="3:7" s="2" customFormat="1" ht="15.75" thickTop="1" thickBot="1" x14ac:dyDescent="0.25">
      <c r="C125" s="3"/>
      <c r="D125" s="153" t="s">
        <v>1317</v>
      </c>
      <c r="E125" s="154" t="s">
        <v>122</v>
      </c>
      <c r="G125" s="4"/>
    </row>
    <row r="126" spans="3:7" s="2" customFormat="1" ht="30.75" outlineLevel="1" thickTop="1" x14ac:dyDescent="0.25">
      <c r="C126" s="3"/>
      <c r="D126" s="14" t="s">
        <v>959</v>
      </c>
      <c r="E126" s="5" t="s">
        <v>813</v>
      </c>
      <c r="G126" s="4"/>
    </row>
    <row r="127" spans="3:7" s="2" customFormat="1" ht="72" outlineLevel="1" x14ac:dyDescent="0.25">
      <c r="C127" s="3"/>
      <c r="D127" s="11" t="s">
        <v>1449</v>
      </c>
      <c r="E127" s="7" t="s">
        <v>1053</v>
      </c>
      <c r="G127" s="4"/>
    </row>
    <row r="128" spans="3:7" s="2" customFormat="1" ht="72" outlineLevel="1" x14ac:dyDescent="0.25">
      <c r="C128" s="3"/>
      <c r="D128" s="11" t="s">
        <v>1450</v>
      </c>
      <c r="E128" s="7" t="s">
        <v>1089</v>
      </c>
      <c r="G128" s="4"/>
    </row>
    <row r="129" spans="3:7" s="2" customFormat="1" ht="30" outlineLevel="1" x14ac:dyDescent="0.25">
      <c r="C129" s="3"/>
      <c r="D129" s="11" t="s">
        <v>1178</v>
      </c>
      <c r="E129" s="20" t="s">
        <v>1603</v>
      </c>
      <c r="G129" s="4"/>
    </row>
    <row r="130" spans="3:7" s="2" customFormat="1" outlineLevel="1" x14ac:dyDescent="0.2">
      <c r="C130" s="3"/>
      <c r="D130" s="10" t="s">
        <v>885</v>
      </c>
      <c r="E130" s="12" t="s">
        <v>592</v>
      </c>
      <c r="G130" s="4"/>
    </row>
    <row r="131" spans="3:7" s="2" customFormat="1" ht="30" outlineLevel="1" x14ac:dyDescent="0.25">
      <c r="C131" s="3"/>
      <c r="D131" s="11" t="s">
        <v>832</v>
      </c>
      <c r="E131" s="20" t="s">
        <v>1318</v>
      </c>
      <c r="G131" s="4"/>
    </row>
    <row r="132" spans="3:7" s="2" customFormat="1" ht="28.5" outlineLevel="1" x14ac:dyDescent="0.2">
      <c r="C132" s="3"/>
      <c r="D132" s="10" t="s">
        <v>885</v>
      </c>
      <c r="E132" s="12" t="s">
        <v>622</v>
      </c>
      <c r="G132" s="4"/>
    </row>
    <row r="133" spans="3:7" s="2" customFormat="1" ht="15" outlineLevel="1" x14ac:dyDescent="0.25">
      <c r="C133" s="3"/>
      <c r="D133" s="98" t="s">
        <v>960</v>
      </c>
      <c r="E133" s="7"/>
      <c r="G133" s="4"/>
    </row>
    <row r="134" spans="3:7" s="2" customFormat="1" outlineLevel="1" x14ac:dyDescent="0.2">
      <c r="C134" s="3"/>
      <c r="D134" s="16" t="s">
        <v>961</v>
      </c>
      <c r="E134" s="20" t="s">
        <v>1197</v>
      </c>
      <c r="G134" s="4"/>
    </row>
    <row r="135" spans="3:7" s="2" customFormat="1" ht="28.5" outlineLevel="1" x14ac:dyDescent="0.2">
      <c r="C135" s="3"/>
      <c r="D135" s="16" t="s">
        <v>962</v>
      </c>
      <c r="E135" s="20" t="s">
        <v>1198</v>
      </c>
      <c r="G135" s="4"/>
    </row>
    <row r="136" spans="3:7" s="2" customFormat="1" outlineLevel="1" x14ac:dyDescent="0.2">
      <c r="C136" s="3"/>
      <c r="D136" s="16" t="s">
        <v>963</v>
      </c>
      <c r="E136" s="20" t="s">
        <v>1319</v>
      </c>
      <c r="G136" s="4"/>
    </row>
    <row r="137" spans="3:7" s="2" customFormat="1" outlineLevel="1" x14ac:dyDescent="0.2">
      <c r="C137" s="3"/>
      <c r="D137" s="10" t="s">
        <v>964</v>
      </c>
      <c r="E137" s="12" t="s">
        <v>1604</v>
      </c>
      <c r="G137" s="4"/>
    </row>
    <row r="138" spans="3:7" s="2" customFormat="1" ht="44.25" outlineLevel="1" thickBot="1" x14ac:dyDescent="0.3">
      <c r="C138" s="3"/>
      <c r="D138" s="13" t="s">
        <v>965</v>
      </c>
      <c r="E138" s="15" t="s">
        <v>1605</v>
      </c>
      <c r="G138" s="4"/>
    </row>
    <row r="139" spans="3:7" s="2" customFormat="1" ht="15" thickTop="1" x14ac:dyDescent="0.2">
      <c r="C139" s="3"/>
      <c r="D139" s="23"/>
      <c r="E139" s="24"/>
      <c r="G139" s="4"/>
    </row>
    <row r="145" spans="3:7" s="2" customFormat="1" x14ac:dyDescent="0.2">
      <c r="C145" s="3"/>
      <c r="D145" s="3"/>
      <c r="E145" s="9"/>
      <c r="G145" s="4"/>
    </row>
    <row r="146" spans="3:7" s="2" customFormat="1" x14ac:dyDescent="0.2">
      <c r="C146" s="3"/>
      <c r="D146" s="3"/>
      <c r="E146" s="9"/>
      <c r="G146" s="4"/>
    </row>
  </sheetData>
  <mergeCells count="32">
    <mergeCell ref="D120:E120"/>
    <mergeCell ref="D125:E125"/>
    <mergeCell ref="D105:E105"/>
    <mergeCell ref="D108:E108"/>
    <mergeCell ref="D109:E109"/>
    <mergeCell ref="D112:E112"/>
    <mergeCell ref="D116:E116"/>
    <mergeCell ref="D117:E117"/>
    <mergeCell ref="D102:E102"/>
    <mergeCell ref="D62:E62"/>
    <mergeCell ref="D63:E63"/>
    <mergeCell ref="D66:E66"/>
    <mergeCell ref="D71:E71"/>
    <mergeCell ref="D82:E82"/>
    <mergeCell ref="D88:E88"/>
    <mergeCell ref="D94:E94"/>
    <mergeCell ref="D99:E99"/>
    <mergeCell ref="D100:E100"/>
    <mergeCell ref="G76:G77"/>
    <mergeCell ref="D78:E78"/>
    <mergeCell ref="D35:E35"/>
    <mergeCell ref="D41:E41"/>
    <mergeCell ref="D46:E46"/>
    <mergeCell ref="D49:E49"/>
    <mergeCell ref="D52:E52"/>
    <mergeCell ref="D59:E59"/>
    <mergeCell ref="D28:E28"/>
    <mergeCell ref="D2:E2"/>
    <mergeCell ref="D16:E16"/>
    <mergeCell ref="D17:E17"/>
    <mergeCell ref="D24:E24"/>
    <mergeCell ref="D25:E25"/>
  </mergeCells>
  <hyperlinks>
    <hyperlink ref="G1" location="Panoramica!A1" display="Torna alla panoramica →" xr:uid="{131443FF-CC06-4BC5-9DFF-126D1A7A6EE9}"/>
  </hyperlinks>
  <pageMargins left="0.7" right="0.7" top="0.75" bottom="0.75" header="0.3" footer="0.3"/>
  <pageSetup paperSize="9" scale="46" orientation="portrait" verticalDpi="0" r:id="rId1"/>
  <rowBreaks count="2" manualBreakCount="2">
    <brk id="98" min="3" max="4" man="1"/>
    <brk id="115" min="3" max="4" man="1"/>
  </rowBreaks>
  <legacyDrawing r:id="rId2"/>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E12B8A-9BB2-46B2-818F-434BBFFA9B2E}">
  <sheetPr codeName="Tabelle92">
    <outlinePr summaryBelow="0"/>
  </sheetPr>
  <dimension ref="A1:EY160"/>
  <sheetViews>
    <sheetView zoomScaleNormal="100" workbookViewId="0">
      <pane ySplit="1" topLeftCell="A2" activePane="bottomLeft" state="frozen"/>
      <selection pane="bottomLeft" activeCell="G1" sqref="G1"/>
    </sheetView>
  </sheetViews>
  <sheetFormatPr baseColWidth="10" defaultColWidth="10.85546875" defaultRowHeight="14.25" outlineLevelRow="1" x14ac:dyDescent="0.2"/>
  <cols>
    <col min="1" max="2" width="4" style="2" customWidth="1"/>
    <col min="3" max="3" width="1.5703125" style="3" customWidth="1"/>
    <col min="4" max="4" width="28.7109375" style="3" customWidth="1"/>
    <col min="5" max="5" width="98.85546875" style="9" customWidth="1"/>
    <col min="6" max="6" width="1.5703125" style="2" customWidth="1"/>
    <col min="7" max="7" width="128.5703125" style="4" customWidth="1"/>
    <col min="8" max="155" width="10.85546875" style="2"/>
    <col min="156" max="16384" width="10.85546875" style="25"/>
  </cols>
  <sheetData>
    <row r="1" spans="3:8" s="2" customFormat="1" ht="50.1" customHeight="1" thickBot="1" x14ac:dyDescent="0.25">
      <c r="C1" s="3"/>
      <c r="D1" s="117" t="s">
        <v>58</v>
      </c>
      <c r="G1" s="113" t="s">
        <v>967</v>
      </c>
    </row>
    <row r="2" spans="3:8" s="2" customFormat="1" ht="29.25" thickTop="1" thickBot="1" x14ac:dyDescent="0.45">
      <c r="C2" s="3"/>
      <c r="D2" s="158" t="s">
        <v>872</v>
      </c>
      <c r="E2" s="159"/>
      <c r="G2" s="4"/>
    </row>
    <row r="3" spans="3:8" s="2" customFormat="1" ht="87" outlineLevel="1" thickTop="1" x14ac:dyDescent="0.25">
      <c r="C3" s="3"/>
      <c r="D3" s="14" t="s">
        <v>873</v>
      </c>
      <c r="E3" s="5" t="s">
        <v>1492</v>
      </c>
      <c r="G3" s="4"/>
      <c r="H3" s="6"/>
    </row>
    <row r="4" spans="3:8" s="2" customFormat="1" ht="15" outlineLevel="1" x14ac:dyDescent="0.25">
      <c r="C4" s="3"/>
      <c r="D4" s="11" t="s">
        <v>874</v>
      </c>
      <c r="E4" s="7" t="s">
        <v>1320</v>
      </c>
      <c r="G4" s="4"/>
    </row>
    <row r="5" spans="3:8" s="2" customFormat="1" ht="30" outlineLevel="1" x14ac:dyDescent="0.25">
      <c r="C5" s="3"/>
      <c r="D5" s="11" t="s">
        <v>782</v>
      </c>
      <c r="E5" s="7" t="s">
        <v>1593</v>
      </c>
      <c r="G5" s="4"/>
    </row>
    <row r="6" spans="3:8" s="2" customFormat="1" ht="15" outlineLevel="1" x14ac:dyDescent="0.25">
      <c r="C6" s="3"/>
      <c r="D6" s="11" t="s">
        <v>773</v>
      </c>
      <c r="E6" s="7" t="s">
        <v>1594</v>
      </c>
      <c r="G6" s="4"/>
    </row>
    <row r="7" spans="3:8" s="2" customFormat="1" ht="15" outlineLevel="1" x14ac:dyDescent="0.25">
      <c r="C7" s="3"/>
      <c r="D7" s="11" t="s">
        <v>798</v>
      </c>
      <c r="E7" s="7" t="s">
        <v>59</v>
      </c>
      <c r="G7" s="4"/>
    </row>
    <row r="8" spans="3:8" s="2" customFormat="1" ht="15" outlineLevel="1" x14ac:dyDescent="0.25">
      <c r="C8" s="3"/>
      <c r="D8" s="11" t="s">
        <v>797</v>
      </c>
      <c r="E8" s="7" t="s">
        <v>1865</v>
      </c>
      <c r="G8" s="4"/>
    </row>
    <row r="9" spans="3:8" s="2" customFormat="1" ht="30" outlineLevel="1" x14ac:dyDescent="0.25">
      <c r="C9" s="3"/>
      <c r="D9" s="11" t="s">
        <v>875</v>
      </c>
      <c r="E9" s="7" t="s">
        <v>774</v>
      </c>
      <c r="G9" s="4"/>
    </row>
    <row r="10" spans="3:8" s="2" customFormat="1" outlineLevel="1" x14ac:dyDescent="0.2">
      <c r="C10" s="3"/>
      <c r="D10" s="73" t="s">
        <v>876</v>
      </c>
      <c r="E10" s="56" t="s">
        <v>256</v>
      </c>
      <c r="G10" s="4"/>
    </row>
    <row r="11" spans="3:8" s="2" customFormat="1" ht="45" outlineLevel="1" x14ac:dyDescent="0.25">
      <c r="C11" s="3"/>
      <c r="D11" s="11" t="s">
        <v>877</v>
      </c>
      <c r="E11" s="7" t="s">
        <v>794</v>
      </c>
      <c r="G11" s="4"/>
    </row>
    <row r="12" spans="3:8" s="2" customFormat="1" ht="28.5" outlineLevel="1" x14ac:dyDescent="0.2">
      <c r="C12" s="3"/>
      <c r="D12" s="16" t="s">
        <v>878</v>
      </c>
      <c r="E12" s="28" t="s">
        <v>794</v>
      </c>
      <c r="G12" s="4"/>
    </row>
    <row r="13" spans="3:8" s="2" customFormat="1" ht="28.5" outlineLevel="1" x14ac:dyDescent="0.2">
      <c r="C13" s="3"/>
      <c r="D13" s="16" t="s">
        <v>879</v>
      </c>
      <c r="E13" s="28" t="s">
        <v>794</v>
      </c>
      <c r="G13" s="4"/>
    </row>
    <row r="14" spans="3:8" s="2" customFormat="1" ht="15" outlineLevel="1" thickBot="1" x14ac:dyDescent="0.25">
      <c r="C14" s="3"/>
      <c r="D14" s="17" t="s">
        <v>880</v>
      </c>
      <c r="E14" s="92" t="s">
        <v>794</v>
      </c>
      <c r="G14" s="4"/>
    </row>
    <row r="15" spans="3:8" ht="15.75" thickTop="1" thickBot="1" x14ac:dyDescent="0.25"/>
    <row r="16" spans="3:8" ht="29.25" thickTop="1" thickBot="1" x14ac:dyDescent="0.45">
      <c r="D16" s="158" t="s">
        <v>881</v>
      </c>
      <c r="E16" s="159"/>
    </row>
    <row r="17" spans="3:7" s="2" customFormat="1" ht="21.75" thickTop="1" thickBot="1" x14ac:dyDescent="0.35">
      <c r="C17" s="3"/>
      <c r="D17" s="160" t="s">
        <v>882</v>
      </c>
      <c r="E17" s="161"/>
      <c r="G17" s="4"/>
    </row>
    <row r="18" spans="3:7" s="2" customFormat="1" ht="60.75" outlineLevel="1" thickTop="1" x14ac:dyDescent="0.25">
      <c r="C18" s="3"/>
      <c r="D18" s="14" t="s">
        <v>883</v>
      </c>
      <c r="E18" s="5" t="s">
        <v>1494</v>
      </c>
      <c r="G18" s="4"/>
    </row>
    <row r="19" spans="3:7" s="2" customFormat="1" ht="15" outlineLevel="1" x14ac:dyDescent="0.25">
      <c r="C19" s="3"/>
      <c r="D19" s="11" t="s">
        <v>884</v>
      </c>
      <c r="E19" s="7" t="s">
        <v>795</v>
      </c>
      <c r="G19" s="4"/>
    </row>
    <row r="20" spans="3:7" s="2" customFormat="1" outlineLevel="1" x14ac:dyDescent="0.2">
      <c r="C20" s="3"/>
      <c r="D20" s="10" t="s">
        <v>885</v>
      </c>
      <c r="E20" s="12" t="s">
        <v>1493</v>
      </c>
      <c r="G20" s="4"/>
    </row>
    <row r="21" spans="3:7" s="2" customFormat="1" ht="45" outlineLevel="1" x14ac:dyDescent="0.25">
      <c r="C21" s="3"/>
      <c r="D21" s="11" t="s">
        <v>886</v>
      </c>
      <c r="E21" s="7" t="s">
        <v>795</v>
      </c>
      <c r="G21" s="4"/>
    </row>
    <row r="22" spans="3:7" s="2" customFormat="1" ht="29.25" outlineLevel="1" thickBot="1" x14ac:dyDescent="0.25">
      <c r="C22" s="3"/>
      <c r="D22" s="45" t="s">
        <v>887</v>
      </c>
      <c r="E22" s="46" t="s">
        <v>1495</v>
      </c>
      <c r="G22" s="4"/>
    </row>
    <row r="23" spans="3:7" ht="15.75" thickTop="1" thickBot="1" x14ac:dyDescent="0.25"/>
    <row r="24" spans="3:7" s="2" customFormat="1" ht="21.75" thickTop="1" thickBot="1" x14ac:dyDescent="0.35">
      <c r="C24" s="3"/>
      <c r="D24" s="147" t="s">
        <v>888</v>
      </c>
      <c r="E24" s="148"/>
      <c r="G24" s="4"/>
    </row>
    <row r="25" spans="3:7" s="2" customFormat="1" ht="19.5" thickTop="1" thickBot="1" x14ac:dyDescent="0.25">
      <c r="C25" s="3"/>
      <c r="D25" s="153" t="s">
        <v>889</v>
      </c>
      <c r="E25" s="154"/>
      <c r="G25" s="29"/>
    </row>
    <row r="26" spans="3:7" s="2" customFormat="1" ht="44.25" outlineLevel="1" thickTop="1" x14ac:dyDescent="0.25">
      <c r="C26" s="3"/>
      <c r="D26" s="14" t="s">
        <v>890</v>
      </c>
      <c r="E26" s="5" t="s">
        <v>981</v>
      </c>
      <c r="G26" s="4"/>
    </row>
    <row r="27" spans="3:7" s="2" customFormat="1" ht="30.75" outlineLevel="1" thickBot="1" x14ac:dyDescent="0.3">
      <c r="C27" s="3"/>
      <c r="D27" s="13" t="s">
        <v>891</v>
      </c>
      <c r="E27" s="32" t="s">
        <v>843</v>
      </c>
      <c r="G27" s="4"/>
    </row>
    <row r="28" spans="3:7" s="2" customFormat="1" ht="19.5" thickTop="1" thickBot="1" x14ac:dyDescent="0.25">
      <c r="C28" s="3"/>
      <c r="D28" s="153" t="s">
        <v>892</v>
      </c>
      <c r="E28" s="154"/>
      <c r="G28" s="29"/>
    </row>
    <row r="29" spans="3:7" s="2" customFormat="1" ht="30.75" outlineLevel="1" thickTop="1" x14ac:dyDescent="0.25">
      <c r="C29" s="3"/>
      <c r="D29" s="14" t="s">
        <v>893</v>
      </c>
      <c r="E29" s="112" t="s">
        <v>1496</v>
      </c>
      <c r="G29" s="4"/>
    </row>
    <row r="30" spans="3:7" s="2" customFormat="1" ht="114.75" outlineLevel="1" x14ac:dyDescent="0.25">
      <c r="C30" s="3"/>
      <c r="D30" s="11" t="s">
        <v>894</v>
      </c>
      <c r="E30" s="7" t="s">
        <v>306</v>
      </c>
      <c r="G30" s="4"/>
    </row>
    <row r="31" spans="3:7" s="2" customFormat="1" ht="60" outlineLevel="1" x14ac:dyDescent="0.25">
      <c r="C31" s="3"/>
      <c r="D31" s="11" t="s">
        <v>895</v>
      </c>
      <c r="E31" s="7" t="s">
        <v>803</v>
      </c>
      <c r="G31" s="4"/>
    </row>
    <row r="32" spans="3:7" s="2" customFormat="1" ht="30" outlineLevel="1" x14ac:dyDescent="0.25">
      <c r="C32" s="3"/>
      <c r="D32" s="11" t="s">
        <v>896</v>
      </c>
      <c r="E32" s="7" t="s">
        <v>804</v>
      </c>
      <c r="G32" s="4"/>
    </row>
    <row r="33" spans="3:7" s="2" customFormat="1" ht="30" outlineLevel="1" x14ac:dyDescent="0.25">
      <c r="C33" s="3"/>
      <c r="D33" s="11" t="s">
        <v>897</v>
      </c>
      <c r="E33" s="7" t="s">
        <v>1164</v>
      </c>
      <c r="G33" s="4"/>
    </row>
    <row r="34" spans="3:7" s="2" customFormat="1" ht="72" outlineLevel="1" thickBot="1" x14ac:dyDescent="0.25">
      <c r="C34" s="3"/>
      <c r="D34" s="17" t="s">
        <v>898</v>
      </c>
      <c r="E34" s="8" t="s">
        <v>1155</v>
      </c>
      <c r="G34" s="4"/>
    </row>
    <row r="35" spans="3:7" s="2" customFormat="1" ht="19.5" thickTop="1" thickBot="1" x14ac:dyDescent="0.25">
      <c r="C35" s="3"/>
      <c r="D35" s="153" t="s">
        <v>783</v>
      </c>
      <c r="E35" s="154"/>
      <c r="G35" s="4"/>
    </row>
    <row r="36" spans="3:7" s="2" customFormat="1" ht="30.75" outlineLevel="1" thickTop="1" x14ac:dyDescent="0.25">
      <c r="C36" s="3"/>
      <c r="D36" s="14" t="s">
        <v>900</v>
      </c>
      <c r="E36" s="5" t="s">
        <v>779</v>
      </c>
      <c r="G36" s="4"/>
    </row>
    <row r="37" spans="3:7" s="2" customFormat="1" ht="30" outlineLevel="1" x14ac:dyDescent="0.25">
      <c r="C37" s="3"/>
      <c r="D37" s="11" t="s">
        <v>901</v>
      </c>
      <c r="E37" s="7" t="s">
        <v>779</v>
      </c>
      <c r="G37" s="4"/>
    </row>
    <row r="38" spans="3:7" s="2" customFormat="1" ht="30" outlineLevel="1" x14ac:dyDescent="0.25">
      <c r="C38" s="3"/>
      <c r="D38" s="11" t="s">
        <v>902</v>
      </c>
      <c r="E38" s="7" t="s">
        <v>471</v>
      </c>
      <c r="G38" s="4"/>
    </row>
    <row r="39" spans="3:7" s="2" customFormat="1" ht="30" outlineLevel="1" x14ac:dyDescent="0.25">
      <c r="C39" s="3"/>
      <c r="D39" s="11" t="s">
        <v>903</v>
      </c>
      <c r="E39" s="7" t="s">
        <v>791</v>
      </c>
      <c r="G39" s="4"/>
    </row>
    <row r="40" spans="3:7" s="2" customFormat="1" ht="30.75" outlineLevel="1" thickBot="1" x14ac:dyDescent="0.3">
      <c r="C40" s="3"/>
      <c r="D40" s="13" t="s">
        <v>904</v>
      </c>
      <c r="E40" s="8" t="s">
        <v>1164</v>
      </c>
      <c r="G40" s="4"/>
    </row>
    <row r="41" spans="3:7" s="2" customFormat="1" ht="19.5" thickTop="1" thickBot="1" x14ac:dyDescent="0.25">
      <c r="C41" s="3"/>
      <c r="D41" s="153" t="s">
        <v>905</v>
      </c>
      <c r="E41" s="154"/>
      <c r="G41" s="4"/>
    </row>
    <row r="42" spans="3:7" s="2" customFormat="1" ht="15.75" outlineLevel="1" thickTop="1" x14ac:dyDescent="0.25">
      <c r="C42" s="3"/>
      <c r="D42" s="14" t="s">
        <v>906</v>
      </c>
      <c r="E42" s="5" t="s">
        <v>779</v>
      </c>
      <c r="G42" s="4"/>
    </row>
    <row r="43" spans="3:7" s="2" customFormat="1" ht="15" outlineLevel="1" x14ac:dyDescent="0.25">
      <c r="C43" s="3"/>
      <c r="D43" s="11" t="s">
        <v>907</v>
      </c>
      <c r="E43" s="7" t="s">
        <v>779</v>
      </c>
      <c r="G43" s="4"/>
    </row>
    <row r="44" spans="3:7" s="2" customFormat="1" ht="15" outlineLevel="1" x14ac:dyDescent="0.25">
      <c r="C44" s="3"/>
      <c r="D44" s="11" t="s">
        <v>1</v>
      </c>
      <c r="E44" s="7" t="s">
        <v>780</v>
      </c>
      <c r="G44" s="4"/>
    </row>
    <row r="45" spans="3:7" s="2" customFormat="1" ht="30" outlineLevel="1" thickBot="1" x14ac:dyDescent="0.3">
      <c r="C45" s="3"/>
      <c r="D45" s="13" t="s">
        <v>908</v>
      </c>
      <c r="E45" s="8" t="s">
        <v>1321</v>
      </c>
      <c r="G45" s="4"/>
    </row>
    <row r="46" spans="3:7" s="2" customFormat="1" ht="19.5" thickTop="1" thickBot="1" x14ac:dyDescent="0.25">
      <c r="C46" s="3"/>
      <c r="D46" s="153" t="s">
        <v>909</v>
      </c>
      <c r="E46" s="154"/>
      <c r="G46" s="4"/>
    </row>
    <row r="47" spans="3:7" s="2" customFormat="1" ht="15.75" outlineLevel="1" thickTop="1" x14ac:dyDescent="0.25">
      <c r="C47" s="3"/>
      <c r="D47" s="14" t="s">
        <v>827</v>
      </c>
      <c r="E47" s="5" t="s">
        <v>780</v>
      </c>
      <c r="G47" s="4"/>
    </row>
    <row r="48" spans="3:7" s="2" customFormat="1" ht="15.75" outlineLevel="1" thickBot="1" x14ac:dyDescent="0.3">
      <c r="C48" s="3"/>
      <c r="D48" s="13" t="s">
        <v>2</v>
      </c>
      <c r="E48" s="8" t="s">
        <v>779</v>
      </c>
      <c r="G48" s="4"/>
    </row>
    <row r="49" spans="3:7" s="2" customFormat="1" ht="19.5" thickTop="1" thickBot="1" x14ac:dyDescent="0.25">
      <c r="C49" s="3"/>
      <c r="D49" s="153" t="s">
        <v>910</v>
      </c>
      <c r="E49" s="154"/>
      <c r="G49" s="4"/>
    </row>
    <row r="50" spans="3:7" s="2" customFormat="1" ht="30.75" outlineLevel="1" thickTop="1" x14ac:dyDescent="0.25">
      <c r="C50" s="3"/>
      <c r="D50" s="14" t="s">
        <v>829</v>
      </c>
      <c r="E50" s="5" t="s">
        <v>779</v>
      </c>
      <c r="G50" s="4"/>
    </row>
    <row r="51" spans="3:7" s="2" customFormat="1" ht="30.75" outlineLevel="1" thickBot="1" x14ac:dyDescent="0.3">
      <c r="C51" s="3"/>
      <c r="D51" s="13" t="s">
        <v>830</v>
      </c>
      <c r="E51" s="8" t="s">
        <v>779</v>
      </c>
      <c r="G51" s="4"/>
    </row>
    <row r="52" spans="3:7" s="2" customFormat="1" ht="19.5" thickTop="1" thickBot="1" x14ac:dyDescent="0.25">
      <c r="C52" s="3"/>
      <c r="D52" s="153" t="s">
        <v>911</v>
      </c>
      <c r="E52" s="154"/>
      <c r="G52" s="4"/>
    </row>
    <row r="53" spans="3:7" s="2" customFormat="1" ht="30.75" outlineLevel="1" thickTop="1" x14ac:dyDescent="0.25">
      <c r="C53" s="3"/>
      <c r="D53" s="14" t="s">
        <v>828</v>
      </c>
      <c r="E53" s="5" t="s">
        <v>781</v>
      </c>
      <c r="G53" s="4"/>
    </row>
    <row r="54" spans="3:7" s="2" customFormat="1" ht="28.5" outlineLevel="1" x14ac:dyDescent="0.2">
      <c r="C54" s="3"/>
      <c r="D54" s="16" t="s">
        <v>912</v>
      </c>
      <c r="E54" s="28" t="s">
        <v>788</v>
      </c>
      <c r="G54" s="4"/>
    </row>
    <row r="55" spans="3:7" s="2" customFormat="1" outlineLevel="1" x14ac:dyDescent="0.2">
      <c r="C55" s="3"/>
      <c r="D55" s="16" t="s">
        <v>913</v>
      </c>
      <c r="E55" s="28" t="s">
        <v>788</v>
      </c>
      <c r="G55" s="4"/>
    </row>
    <row r="56" spans="3:7" s="2" customFormat="1" outlineLevel="1" x14ac:dyDescent="0.2">
      <c r="C56" s="3"/>
      <c r="D56" s="16" t="s">
        <v>914</v>
      </c>
      <c r="E56" s="28" t="s">
        <v>788</v>
      </c>
      <c r="G56" s="4"/>
    </row>
    <row r="57" spans="3:7" s="2" customFormat="1" ht="28.5" outlineLevel="1" x14ac:dyDescent="0.2">
      <c r="C57" s="3"/>
      <c r="D57" s="16" t="s">
        <v>915</v>
      </c>
      <c r="E57" s="28" t="s">
        <v>788</v>
      </c>
      <c r="G57" s="4"/>
    </row>
    <row r="58" spans="3:7" s="2" customFormat="1" ht="15" outlineLevel="1" thickBot="1" x14ac:dyDescent="0.25">
      <c r="C58" s="3"/>
      <c r="D58" s="17" t="s">
        <v>916</v>
      </c>
      <c r="E58" s="92" t="s">
        <v>1188</v>
      </c>
      <c r="G58" s="4"/>
    </row>
    <row r="59" spans="3:7" s="2" customFormat="1" ht="19.5" thickTop="1" thickBot="1" x14ac:dyDescent="0.25">
      <c r="C59" s="3"/>
      <c r="D59" s="153" t="s">
        <v>917</v>
      </c>
      <c r="E59" s="154"/>
      <c r="G59" s="4"/>
    </row>
    <row r="60" spans="3:7" s="2" customFormat="1" ht="16.5" thickTop="1" thickBot="1" x14ac:dyDescent="0.3">
      <c r="C60" s="3"/>
      <c r="D60" s="47"/>
      <c r="E60" s="48" t="s">
        <v>1188</v>
      </c>
      <c r="G60" s="4"/>
    </row>
    <row r="61" spans="3:7" ht="15.75" thickTop="1" thickBot="1" x14ac:dyDescent="0.25"/>
    <row r="62" spans="3:7" s="2" customFormat="1" ht="21.75" thickTop="1" thickBot="1" x14ac:dyDescent="0.35">
      <c r="C62" s="3"/>
      <c r="D62" s="147" t="s">
        <v>918</v>
      </c>
      <c r="E62" s="148"/>
      <c r="G62" s="4"/>
    </row>
    <row r="63" spans="3:7" s="2" customFormat="1" ht="19.5" thickTop="1" thickBot="1" x14ac:dyDescent="0.25">
      <c r="C63" s="3"/>
      <c r="D63" s="153" t="s">
        <v>919</v>
      </c>
      <c r="E63" s="154"/>
      <c r="G63" s="4"/>
    </row>
    <row r="64" spans="3:7" s="2" customFormat="1" ht="30.75" outlineLevel="1" thickTop="1" x14ac:dyDescent="0.25">
      <c r="C64" s="3"/>
      <c r="D64" s="14" t="s">
        <v>831</v>
      </c>
      <c r="E64" s="5" t="s">
        <v>779</v>
      </c>
      <c r="F64" s="19"/>
      <c r="G64" s="4"/>
    </row>
    <row r="65" spans="3:7" s="2" customFormat="1" ht="15.75" outlineLevel="1" thickBot="1" x14ac:dyDescent="0.3">
      <c r="C65" s="3"/>
      <c r="D65" s="13" t="s">
        <v>3</v>
      </c>
      <c r="E65" s="8" t="s">
        <v>779</v>
      </c>
      <c r="G65" s="4"/>
    </row>
    <row r="66" spans="3:7" s="2" customFormat="1" ht="19.5" thickTop="1" thickBot="1" x14ac:dyDescent="0.25">
      <c r="C66" s="3"/>
      <c r="D66" s="153" t="s">
        <v>920</v>
      </c>
      <c r="E66" s="154"/>
      <c r="G66" s="4"/>
    </row>
    <row r="67" spans="3:7" s="2" customFormat="1" ht="15.75" outlineLevel="1" thickTop="1" x14ac:dyDescent="0.25">
      <c r="C67" s="3"/>
      <c r="D67" s="14" t="s">
        <v>821</v>
      </c>
      <c r="E67" s="5" t="s">
        <v>779</v>
      </c>
      <c r="G67" s="4"/>
    </row>
    <row r="68" spans="3:7" s="2" customFormat="1" ht="15" outlineLevel="1" x14ac:dyDescent="0.25">
      <c r="C68" s="3"/>
      <c r="D68" s="11" t="s">
        <v>822</v>
      </c>
      <c r="E68" s="7" t="s">
        <v>779</v>
      </c>
      <c r="G68" s="4"/>
    </row>
    <row r="69" spans="3:7" s="2" customFormat="1" ht="30.75" outlineLevel="1" thickBot="1" x14ac:dyDescent="0.3">
      <c r="C69" s="3"/>
      <c r="D69" s="13" t="s">
        <v>823</v>
      </c>
      <c r="E69" s="8" t="s">
        <v>779</v>
      </c>
      <c r="G69" s="4"/>
    </row>
    <row r="70" spans="3:7" s="2" customFormat="1" ht="15.75" thickTop="1" thickBot="1" x14ac:dyDescent="0.25">
      <c r="C70" s="3"/>
      <c r="D70" s="3"/>
      <c r="E70" s="9"/>
      <c r="G70" s="4"/>
    </row>
    <row r="71" spans="3:7" s="2" customFormat="1" ht="21.75" thickTop="1" thickBot="1" x14ac:dyDescent="0.35">
      <c r="C71" s="3"/>
      <c r="D71" s="147" t="s">
        <v>921</v>
      </c>
      <c r="E71" s="148"/>
      <c r="G71" s="4"/>
    </row>
    <row r="72" spans="3:7" s="2" customFormat="1" ht="44.25" outlineLevel="1" thickTop="1" x14ac:dyDescent="0.25">
      <c r="C72" s="3"/>
      <c r="D72" s="14" t="s">
        <v>1451</v>
      </c>
      <c r="E72" s="5" t="s">
        <v>775</v>
      </c>
      <c r="G72" s="4"/>
    </row>
    <row r="73" spans="3:7" s="2" customFormat="1" ht="30" outlineLevel="1" x14ac:dyDescent="0.25">
      <c r="C73" s="3"/>
      <c r="D73" s="11" t="s">
        <v>922</v>
      </c>
      <c r="E73" s="7" t="s">
        <v>1436</v>
      </c>
      <c r="G73" s="4"/>
    </row>
    <row r="74" spans="3:7" s="2" customFormat="1" ht="15" outlineLevel="1" x14ac:dyDescent="0.25">
      <c r="C74" s="3"/>
      <c r="D74" s="11" t="s">
        <v>923</v>
      </c>
      <c r="E74" s="7" t="s">
        <v>838</v>
      </c>
      <c r="G74" s="4"/>
    </row>
    <row r="75" spans="3:7" s="2" customFormat="1" ht="57.75" outlineLevel="1" x14ac:dyDescent="0.25">
      <c r="C75" s="3"/>
      <c r="D75" s="11" t="s">
        <v>924</v>
      </c>
      <c r="E75" s="7" t="s">
        <v>1429</v>
      </c>
      <c r="G75" s="4"/>
    </row>
    <row r="76" spans="3:7" s="2" customFormat="1" ht="57.75" outlineLevel="1" x14ac:dyDescent="0.25">
      <c r="C76" s="3"/>
      <c r="D76" s="11" t="s">
        <v>925</v>
      </c>
      <c r="E76" s="7" t="s">
        <v>1189</v>
      </c>
      <c r="G76" s="157"/>
    </row>
    <row r="77" spans="3:7" s="2" customFormat="1" ht="29.25" outlineLevel="1" thickBot="1" x14ac:dyDescent="0.25">
      <c r="C77" s="3"/>
      <c r="D77" s="45" t="s">
        <v>926</v>
      </c>
      <c r="E77" s="46" t="s">
        <v>428</v>
      </c>
      <c r="G77" s="157"/>
    </row>
    <row r="78" spans="3:7" s="2" customFormat="1" ht="19.5" thickTop="1" thickBot="1" x14ac:dyDescent="0.25">
      <c r="C78" s="3"/>
      <c r="D78" s="153" t="s">
        <v>927</v>
      </c>
      <c r="E78" s="154"/>
      <c r="G78" s="4"/>
    </row>
    <row r="79" spans="3:7" s="2" customFormat="1" ht="30.75" outlineLevel="1" thickTop="1" x14ac:dyDescent="0.25">
      <c r="C79" s="3"/>
      <c r="D79" s="14" t="s">
        <v>928</v>
      </c>
      <c r="E79" s="5" t="s">
        <v>992</v>
      </c>
      <c r="G79" s="4"/>
    </row>
    <row r="80" spans="3:7" s="2" customFormat="1" ht="28.5" outlineLevel="1" x14ac:dyDescent="0.2">
      <c r="C80" s="3"/>
      <c r="D80" s="16" t="s">
        <v>929</v>
      </c>
      <c r="E80" s="28" t="s">
        <v>256</v>
      </c>
      <c r="G80" s="4"/>
    </row>
    <row r="81" spans="3:7" s="2" customFormat="1" ht="30.75" outlineLevel="1" thickBot="1" x14ac:dyDescent="0.3">
      <c r="C81" s="3"/>
      <c r="D81" s="13" t="s">
        <v>930</v>
      </c>
      <c r="E81" s="57" t="s">
        <v>256</v>
      </c>
      <c r="G81" s="4"/>
    </row>
    <row r="82" spans="3:7" s="2" customFormat="1" ht="19.5" thickTop="1" thickBot="1" x14ac:dyDescent="0.25">
      <c r="C82" s="3"/>
      <c r="D82" s="153" t="s">
        <v>931</v>
      </c>
      <c r="E82" s="154"/>
      <c r="G82" s="29"/>
    </row>
    <row r="83" spans="3:7" s="2" customFormat="1" ht="15.75" outlineLevel="1" thickTop="1" x14ac:dyDescent="0.25">
      <c r="C83" s="3"/>
      <c r="D83" s="14" t="s">
        <v>819</v>
      </c>
      <c r="E83" s="5" t="s">
        <v>779</v>
      </c>
      <c r="G83" s="4"/>
    </row>
    <row r="84" spans="3:7" s="2" customFormat="1" ht="30" outlineLevel="1" x14ac:dyDescent="0.25">
      <c r="C84" s="3"/>
      <c r="D84" s="11" t="s">
        <v>818</v>
      </c>
      <c r="E84" s="7" t="s">
        <v>779</v>
      </c>
      <c r="G84" s="4"/>
    </row>
    <row r="85" spans="3:7" s="2" customFormat="1" ht="105" outlineLevel="1" x14ac:dyDescent="0.25">
      <c r="C85" s="3"/>
      <c r="D85" s="11" t="s">
        <v>826</v>
      </c>
      <c r="E85" s="7" t="s">
        <v>779</v>
      </c>
      <c r="G85" s="4"/>
    </row>
    <row r="86" spans="3:7" s="2" customFormat="1" ht="45" outlineLevel="1" x14ac:dyDescent="0.25">
      <c r="C86" s="3"/>
      <c r="D86" s="11" t="s">
        <v>820</v>
      </c>
      <c r="E86" s="7" t="s">
        <v>779</v>
      </c>
      <c r="G86" s="4"/>
    </row>
    <row r="87" spans="3:7" s="2" customFormat="1" ht="30.75" outlineLevel="1" thickBot="1" x14ac:dyDescent="0.3">
      <c r="C87" s="3"/>
      <c r="D87" s="13" t="s">
        <v>932</v>
      </c>
      <c r="E87" s="8" t="s">
        <v>781</v>
      </c>
      <c r="G87" s="4"/>
    </row>
    <row r="88" spans="3:7" s="2" customFormat="1" ht="19.5" thickTop="1" thickBot="1" x14ac:dyDescent="0.25">
      <c r="C88" s="3"/>
      <c r="D88" s="153" t="s">
        <v>933</v>
      </c>
      <c r="E88" s="154"/>
      <c r="G88" s="4"/>
    </row>
    <row r="89" spans="3:7" s="2" customFormat="1" ht="44.25" outlineLevel="1" thickTop="1" x14ac:dyDescent="0.25">
      <c r="C89" s="3"/>
      <c r="D89" s="14" t="s">
        <v>934</v>
      </c>
      <c r="E89" s="5" t="s">
        <v>775</v>
      </c>
      <c r="G89" s="4"/>
    </row>
    <row r="90" spans="3:7" s="2" customFormat="1" ht="45" outlineLevel="1" x14ac:dyDescent="0.25">
      <c r="C90" s="3"/>
      <c r="D90" s="11" t="s">
        <v>935</v>
      </c>
      <c r="E90" s="7" t="s">
        <v>1165</v>
      </c>
      <c r="G90" s="4"/>
    </row>
    <row r="91" spans="3:7" s="2" customFormat="1" ht="30" outlineLevel="1" x14ac:dyDescent="0.25">
      <c r="C91" s="3"/>
      <c r="D91" s="11" t="s">
        <v>936</v>
      </c>
      <c r="E91" s="7" t="s">
        <v>781</v>
      </c>
      <c r="G91" s="4"/>
    </row>
    <row r="92" spans="3:7" s="2" customFormat="1" ht="15" outlineLevel="1" x14ac:dyDescent="0.25">
      <c r="C92" s="3"/>
      <c r="D92" s="11" t="s">
        <v>933</v>
      </c>
      <c r="E92" s="7" t="s">
        <v>1165</v>
      </c>
      <c r="G92" s="4"/>
    </row>
    <row r="93" spans="3:7" s="2" customFormat="1" ht="15" outlineLevel="1" thickBot="1" x14ac:dyDescent="0.25">
      <c r="C93" s="3"/>
      <c r="D93" s="21" t="s">
        <v>885</v>
      </c>
      <c r="E93" s="15">
        <v>0</v>
      </c>
      <c r="G93" s="4"/>
    </row>
    <row r="94" spans="3:7" s="2" customFormat="1" ht="19.5" thickTop="1" thickBot="1" x14ac:dyDescent="0.25">
      <c r="C94" s="3"/>
      <c r="D94" s="153" t="s">
        <v>937</v>
      </c>
      <c r="E94" s="154"/>
      <c r="G94" s="4"/>
    </row>
    <row r="95" spans="3:7" s="2" customFormat="1" ht="15.75" outlineLevel="1" thickTop="1" x14ac:dyDescent="0.25">
      <c r="C95" s="3"/>
      <c r="D95" s="14" t="s">
        <v>938</v>
      </c>
      <c r="E95" s="5" t="s">
        <v>779</v>
      </c>
      <c r="G95" s="4"/>
    </row>
    <row r="96" spans="3:7" s="2" customFormat="1" ht="15" outlineLevel="1" x14ac:dyDescent="0.25">
      <c r="C96" s="3"/>
      <c r="D96" s="11" t="s">
        <v>939</v>
      </c>
      <c r="E96" s="7" t="s">
        <v>779</v>
      </c>
      <c r="G96" s="4"/>
    </row>
    <row r="97" spans="3:7" s="2" customFormat="1" ht="15.75" outlineLevel="1" thickBot="1" x14ac:dyDescent="0.3">
      <c r="C97" s="3"/>
      <c r="D97" s="13" t="s">
        <v>940</v>
      </c>
      <c r="E97" s="8" t="s">
        <v>1188</v>
      </c>
      <c r="G97" s="4"/>
    </row>
    <row r="98" spans="3:7" s="2" customFormat="1" ht="15.75" thickTop="1" thickBot="1" x14ac:dyDescent="0.25">
      <c r="C98" s="3"/>
      <c r="D98" s="3"/>
      <c r="E98" s="9"/>
      <c r="G98" s="4"/>
    </row>
    <row r="99" spans="3:7" s="2" customFormat="1" ht="21.75" thickTop="1" thickBot="1" x14ac:dyDescent="0.35">
      <c r="C99" s="3"/>
      <c r="D99" s="147" t="s">
        <v>941</v>
      </c>
      <c r="E99" s="148"/>
      <c r="G99" s="18"/>
    </row>
    <row r="100" spans="3:7" s="2" customFormat="1" ht="19.5" thickTop="1" thickBot="1" x14ac:dyDescent="0.25">
      <c r="C100" s="3"/>
      <c r="D100" s="153" t="s">
        <v>300</v>
      </c>
      <c r="E100" s="154"/>
      <c r="G100" s="18"/>
    </row>
    <row r="101" spans="3:7" s="2" customFormat="1" ht="16.5" outlineLevel="1" thickTop="1" thickBot="1" x14ac:dyDescent="0.3">
      <c r="C101" s="3"/>
      <c r="D101" s="47" t="s">
        <v>824</v>
      </c>
      <c r="E101" s="48" t="s">
        <v>779</v>
      </c>
      <c r="G101" s="4"/>
    </row>
    <row r="102" spans="3:7" s="2" customFormat="1" ht="19.5" thickTop="1" thickBot="1" x14ac:dyDescent="0.25">
      <c r="C102" s="3"/>
      <c r="D102" s="153" t="s">
        <v>942</v>
      </c>
      <c r="E102" s="154"/>
      <c r="G102" s="4"/>
    </row>
    <row r="103" spans="3:7" s="2" customFormat="1" ht="15.75" outlineLevel="1" thickTop="1" x14ac:dyDescent="0.25">
      <c r="C103" s="3"/>
      <c r="D103" s="14" t="s">
        <v>825</v>
      </c>
      <c r="E103" s="5" t="s">
        <v>779</v>
      </c>
      <c r="G103" s="4"/>
    </row>
    <row r="104" spans="3:7" s="2" customFormat="1" ht="45.75" outlineLevel="1" thickBot="1" x14ac:dyDescent="0.3">
      <c r="C104" s="3"/>
      <c r="D104" s="13" t="s">
        <v>817</v>
      </c>
      <c r="E104" s="8" t="s">
        <v>779</v>
      </c>
      <c r="G104" s="4"/>
    </row>
    <row r="105" spans="3:7" s="2" customFormat="1" ht="19.5" thickTop="1" thickBot="1" x14ac:dyDescent="0.25">
      <c r="C105" s="3"/>
      <c r="D105" s="153" t="s">
        <v>917</v>
      </c>
      <c r="E105" s="154"/>
      <c r="G105" s="4"/>
    </row>
    <row r="106" spans="3:7" s="2" customFormat="1" ht="16.5" thickTop="1" thickBot="1" x14ac:dyDescent="0.3">
      <c r="C106" s="3"/>
      <c r="D106" s="47"/>
      <c r="E106" s="48" t="s">
        <v>793</v>
      </c>
      <c r="G106" s="4"/>
    </row>
    <row r="107" spans="3:7" s="2" customFormat="1" ht="15.75" thickTop="1" thickBot="1" x14ac:dyDescent="0.25">
      <c r="C107" s="3"/>
      <c r="D107" s="3"/>
      <c r="E107" s="9"/>
      <c r="G107" s="4"/>
    </row>
    <row r="108" spans="3:7" s="2" customFormat="1" ht="21.75" thickTop="1" thickBot="1" x14ac:dyDescent="0.35">
      <c r="C108" s="3"/>
      <c r="D108" s="147" t="s">
        <v>943</v>
      </c>
      <c r="E108" s="148"/>
      <c r="G108" s="4"/>
    </row>
    <row r="109" spans="3:7" s="2" customFormat="1" ht="19.5" thickTop="1" thickBot="1" x14ac:dyDescent="0.25">
      <c r="C109" s="3"/>
      <c r="D109" s="153" t="s">
        <v>944</v>
      </c>
      <c r="E109" s="154"/>
      <c r="G109" s="4"/>
    </row>
    <row r="110" spans="3:7" s="2" customFormat="1" ht="90.75" outlineLevel="1" thickTop="1" x14ac:dyDescent="0.25">
      <c r="C110" s="3"/>
      <c r="D110" s="14" t="s">
        <v>945</v>
      </c>
      <c r="E110" s="5" t="s">
        <v>779</v>
      </c>
      <c r="G110" s="4"/>
    </row>
    <row r="111" spans="3:7" s="2" customFormat="1" ht="75.75" outlineLevel="1" thickBot="1" x14ac:dyDescent="0.3">
      <c r="C111" s="3"/>
      <c r="D111" s="13" t="s">
        <v>946</v>
      </c>
      <c r="E111" s="8" t="s">
        <v>779</v>
      </c>
      <c r="G111" s="4"/>
    </row>
    <row r="112" spans="3:7" s="2" customFormat="1" ht="19.5" thickTop="1" thickBot="1" x14ac:dyDescent="0.25">
      <c r="C112" s="3"/>
      <c r="D112" s="153" t="s">
        <v>947</v>
      </c>
      <c r="E112" s="154"/>
      <c r="G112" s="4"/>
    </row>
    <row r="113" spans="3:7" s="2" customFormat="1" ht="45.75" outlineLevel="1" thickTop="1" x14ac:dyDescent="0.25">
      <c r="C113" s="3"/>
      <c r="D113" s="14" t="s">
        <v>948</v>
      </c>
      <c r="E113" s="5" t="s">
        <v>779</v>
      </c>
      <c r="G113" s="4"/>
    </row>
    <row r="114" spans="3:7" s="2" customFormat="1" ht="45.75" outlineLevel="1" thickBot="1" x14ac:dyDescent="0.3">
      <c r="C114" s="3"/>
      <c r="D114" s="13" t="s">
        <v>949</v>
      </c>
      <c r="E114" s="8" t="s">
        <v>779</v>
      </c>
      <c r="G114" s="4"/>
    </row>
    <row r="115" spans="3:7" s="2" customFormat="1" ht="15.75" thickTop="1" thickBot="1" x14ac:dyDescent="0.25">
      <c r="C115" s="3"/>
      <c r="D115" s="3"/>
      <c r="E115" s="9"/>
      <c r="G115" s="4"/>
    </row>
    <row r="116" spans="3:7" s="2" customFormat="1" ht="29.25" thickTop="1" thickBot="1" x14ac:dyDescent="0.45">
      <c r="C116" s="3"/>
      <c r="D116" s="155" t="s">
        <v>950</v>
      </c>
      <c r="E116" s="156"/>
      <c r="G116" s="4"/>
    </row>
    <row r="117" spans="3:7" s="2" customFormat="1" ht="19.5" thickTop="1" thickBot="1" x14ac:dyDescent="0.25">
      <c r="C117" s="3"/>
      <c r="D117" s="153" t="s">
        <v>951</v>
      </c>
      <c r="E117" s="154"/>
      <c r="G117" s="4"/>
    </row>
    <row r="118" spans="3:7" s="2" customFormat="1" ht="30" outlineLevel="1" thickTop="1" x14ac:dyDescent="0.25">
      <c r="C118" s="3"/>
      <c r="D118" s="14" t="s">
        <v>952</v>
      </c>
      <c r="E118" s="5" t="s">
        <v>1166</v>
      </c>
      <c r="G118" s="4"/>
    </row>
    <row r="119" spans="3:7" s="2" customFormat="1" ht="30" outlineLevel="1" thickBot="1" x14ac:dyDescent="0.3">
      <c r="C119" s="3"/>
      <c r="D119" s="13" t="s">
        <v>953</v>
      </c>
      <c r="E119" s="8" t="s">
        <v>1026</v>
      </c>
      <c r="G119" s="4"/>
    </row>
    <row r="120" spans="3:7" s="2" customFormat="1" ht="19.5" thickTop="1" thickBot="1" x14ac:dyDescent="0.25">
      <c r="C120" s="3"/>
      <c r="D120" s="153" t="s">
        <v>954</v>
      </c>
      <c r="E120" s="154"/>
      <c r="G120" s="4"/>
    </row>
    <row r="121" spans="3:7" s="2" customFormat="1" ht="43.5" outlineLevel="1" thickTop="1" x14ac:dyDescent="0.2">
      <c r="C121" s="3"/>
      <c r="D121" s="22" t="s">
        <v>955</v>
      </c>
      <c r="E121" s="5" t="s">
        <v>1256</v>
      </c>
      <c r="G121" s="4"/>
    </row>
    <row r="122" spans="3:7" s="2" customFormat="1" ht="42.75" outlineLevel="1" x14ac:dyDescent="0.2">
      <c r="C122" s="3"/>
      <c r="D122" s="16" t="s">
        <v>956</v>
      </c>
      <c r="E122" s="7" t="s">
        <v>1191</v>
      </c>
      <c r="G122" s="4"/>
    </row>
    <row r="123" spans="3:7" s="2" customFormat="1" ht="28.5" outlineLevel="1" x14ac:dyDescent="0.2">
      <c r="C123" s="3"/>
      <c r="D123" s="16" t="s">
        <v>957</v>
      </c>
      <c r="E123" s="7" t="s">
        <v>1193</v>
      </c>
      <c r="G123" s="4"/>
    </row>
    <row r="124" spans="3:7" s="2" customFormat="1" ht="43.5" outlineLevel="1" thickBot="1" x14ac:dyDescent="0.25">
      <c r="C124" s="3"/>
      <c r="D124" s="17" t="s">
        <v>958</v>
      </c>
      <c r="E124" s="8" t="s">
        <v>1217</v>
      </c>
      <c r="G124" s="4"/>
    </row>
    <row r="125" spans="3:7" s="2" customFormat="1" ht="15.75" thickTop="1" thickBot="1" x14ac:dyDescent="0.25">
      <c r="C125" s="3"/>
      <c r="D125" s="153" t="s">
        <v>1322</v>
      </c>
      <c r="E125" s="154" t="s">
        <v>60</v>
      </c>
      <c r="G125" s="4"/>
    </row>
    <row r="126" spans="3:7" s="2" customFormat="1" ht="30.75" outlineLevel="1" thickTop="1" x14ac:dyDescent="0.25">
      <c r="C126" s="3"/>
      <c r="D126" s="14" t="s">
        <v>959</v>
      </c>
      <c r="E126" s="5" t="s">
        <v>815</v>
      </c>
      <c r="G126" s="4"/>
    </row>
    <row r="127" spans="3:7" s="2" customFormat="1" ht="171.75" outlineLevel="1" x14ac:dyDescent="0.25">
      <c r="C127" s="3"/>
      <c r="D127" s="11" t="s">
        <v>1449</v>
      </c>
      <c r="E127" s="7" t="s">
        <v>1054</v>
      </c>
      <c r="G127" s="4"/>
    </row>
    <row r="128" spans="3:7" s="2" customFormat="1" ht="114.75" outlineLevel="1" x14ac:dyDescent="0.25">
      <c r="C128" s="3"/>
      <c r="D128" s="11" t="s">
        <v>1450</v>
      </c>
      <c r="E128" s="7" t="s">
        <v>1088</v>
      </c>
      <c r="G128" s="4"/>
    </row>
    <row r="129" spans="3:7" s="2" customFormat="1" ht="30" outlineLevel="1" x14ac:dyDescent="0.25">
      <c r="C129" s="3"/>
      <c r="D129" s="11" t="s">
        <v>1178</v>
      </c>
      <c r="E129" s="20" t="s">
        <v>1323</v>
      </c>
      <c r="G129" s="4"/>
    </row>
    <row r="130" spans="3:7" s="2" customFormat="1" ht="28.5" outlineLevel="1" x14ac:dyDescent="0.2">
      <c r="C130" s="3"/>
      <c r="D130" s="10" t="s">
        <v>885</v>
      </c>
      <c r="E130" s="12" t="s">
        <v>1498</v>
      </c>
      <c r="G130" s="4"/>
    </row>
    <row r="131" spans="3:7" s="2" customFormat="1" ht="30" outlineLevel="1" x14ac:dyDescent="0.25">
      <c r="C131" s="3"/>
      <c r="D131" s="11" t="s">
        <v>832</v>
      </c>
      <c r="E131" s="20" t="s">
        <v>1335</v>
      </c>
      <c r="G131" s="4"/>
    </row>
    <row r="132" spans="3:7" s="2" customFormat="1" ht="28.5" outlineLevel="1" x14ac:dyDescent="0.2">
      <c r="C132" s="3"/>
      <c r="D132" s="10" t="s">
        <v>885</v>
      </c>
      <c r="E132" s="12" t="s">
        <v>623</v>
      </c>
      <c r="G132" s="4"/>
    </row>
    <row r="133" spans="3:7" s="2" customFormat="1" ht="15" outlineLevel="1" x14ac:dyDescent="0.25">
      <c r="C133" s="3"/>
      <c r="D133" s="98" t="s">
        <v>960</v>
      </c>
      <c r="E133" s="7"/>
      <c r="G133" s="4"/>
    </row>
    <row r="134" spans="3:7" s="2" customFormat="1" outlineLevel="1" x14ac:dyDescent="0.2">
      <c r="C134" s="3"/>
      <c r="D134" s="16" t="s">
        <v>961</v>
      </c>
      <c r="E134" s="20" t="s">
        <v>1197</v>
      </c>
      <c r="G134" s="4"/>
    </row>
    <row r="135" spans="3:7" s="2" customFormat="1" ht="28.5" outlineLevel="1" x14ac:dyDescent="0.2">
      <c r="C135" s="3"/>
      <c r="D135" s="16" t="s">
        <v>962</v>
      </c>
      <c r="E135" s="20" t="s">
        <v>1198</v>
      </c>
      <c r="G135" s="4"/>
    </row>
    <row r="136" spans="3:7" s="2" customFormat="1" outlineLevel="1" x14ac:dyDescent="0.2">
      <c r="C136" s="3"/>
      <c r="D136" s="16" t="s">
        <v>963</v>
      </c>
      <c r="E136" s="20" t="s">
        <v>1199</v>
      </c>
      <c r="G136" s="4"/>
    </row>
    <row r="137" spans="3:7" s="2" customFormat="1" outlineLevel="1" x14ac:dyDescent="0.2">
      <c r="C137" s="3"/>
      <c r="D137" s="10" t="s">
        <v>964</v>
      </c>
      <c r="E137" s="12">
        <v>0</v>
      </c>
      <c r="G137" s="4"/>
    </row>
    <row r="138" spans="3:7" s="2" customFormat="1" ht="30.75" outlineLevel="1" thickBot="1" x14ac:dyDescent="0.3">
      <c r="C138" s="3"/>
      <c r="D138" s="13" t="s">
        <v>965</v>
      </c>
      <c r="E138" s="15">
        <v>0</v>
      </c>
      <c r="G138" s="4"/>
    </row>
    <row r="139" spans="3:7" s="2" customFormat="1" ht="15.75" thickTop="1" thickBot="1" x14ac:dyDescent="0.25">
      <c r="C139" s="3"/>
      <c r="D139" s="153" t="s">
        <v>1325</v>
      </c>
      <c r="E139" s="154" t="s">
        <v>61</v>
      </c>
      <c r="G139" s="4"/>
    </row>
    <row r="140" spans="3:7" s="2" customFormat="1" ht="30.75" outlineLevel="1" thickTop="1" x14ac:dyDescent="0.25">
      <c r="C140" s="3"/>
      <c r="D140" s="14" t="s">
        <v>959</v>
      </c>
      <c r="E140" s="5" t="s">
        <v>812</v>
      </c>
      <c r="G140" s="4"/>
    </row>
    <row r="141" spans="3:7" s="2" customFormat="1" ht="157.5" outlineLevel="1" x14ac:dyDescent="0.25">
      <c r="C141" s="3"/>
      <c r="D141" s="11" t="s">
        <v>1449</v>
      </c>
      <c r="E141" s="7" t="s">
        <v>1128</v>
      </c>
      <c r="G141" s="4"/>
    </row>
    <row r="142" spans="3:7" s="2" customFormat="1" ht="114.75" outlineLevel="1" x14ac:dyDescent="0.25">
      <c r="C142" s="3"/>
      <c r="D142" s="11" t="s">
        <v>1450</v>
      </c>
      <c r="E142" s="7" t="s">
        <v>1088</v>
      </c>
      <c r="G142" s="4"/>
    </row>
    <row r="143" spans="3:7" s="2" customFormat="1" ht="30" outlineLevel="1" x14ac:dyDescent="0.25">
      <c r="C143" s="3"/>
      <c r="D143" s="11" t="s">
        <v>1178</v>
      </c>
      <c r="E143" s="20" t="s">
        <v>1499</v>
      </c>
      <c r="G143" s="4"/>
    </row>
    <row r="144" spans="3:7" s="2" customFormat="1" ht="28.5" outlineLevel="1" x14ac:dyDescent="0.2">
      <c r="C144" s="3"/>
      <c r="D144" s="10" t="s">
        <v>885</v>
      </c>
      <c r="E144" s="12" t="s">
        <v>1500</v>
      </c>
      <c r="G144" s="4"/>
    </row>
    <row r="145" spans="3:7" s="2" customFormat="1" ht="30" outlineLevel="1" x14ac:dyDescent="0.25">
      <c r="C145" s="3"/>
      <c r="D145" s="11" t="s">
        <v>832</v>
      </c>
      <c r="E145" s="20" t="s">
        <v>1266</v>
      </c>
      <c r="G145" s="4"/>
    </row>
    <row r="146" spans="3:7" s="2" customFormat="1" ht="28.5" outlineLevel="1" x14ac:dyDescent="0.2">
      <c r="C146" s="3"/>
      <c r="D146" s="10" t="s">
        <v>885</v>
      </c>
      <c r="E146" s="12" t="s">
        <v>676</v>
      </c>
      <c r="G146" s="4"/>
    </row>
    <row r="147" spans="3:7" s="2" customFormat="1" ht="15" outlineLevel="1" x14ac:dyDescent="0.25">
      <c r="C147" s="3"/>
      <c r="D147" s="98" t="s">
        <v>960</v>
      </c>
      <c r="E147" s="7"/>
      <c r="G147" s="4"/>
    </row>
    <row r="148" spans="3:7" s="2" customFormat="1" outlineLevel="1" x14ac:dyDescent="0.2">
      <c r="C148" s="3"/>
      <c r="D148" s="16" t="s">
        <v>961</v>
      </c>
      <c r="E148" s="20" t="s">
        <v>1197</v>
      </c>
      <c r="G148" s="4"/>
    </row>
    <row r="149" spans="3:7" s="2" customFormat="1" ht="28.5" outlineLevel="1" x14ac:dyDescent="0.2">
      <c r="C149" s="3"/>
      <c r="D149" s="16" t="s">
        <v>962</v>
      </c>
      <c r="E149" s="20" t="s">
        <v>1198</v>
      </c>
      <c r="G149" s="4"/>
    </row>
    <row r="150" spans="3:7" s="2" customFormat="1" outlineLevel="1" x14ac:dyDescent="0.2">
      <c r="C150" s="3"/>
      <c r="D150" s="16" t="s">
        <v>963</v>
      </c>
      <c r="E150" s="20" t="s">
        <v>1199</v>
      </c>
      <c r="G150" s="4"/>
    </row>
    <row r="151" spans="3:7" s="2" customFormat="1" outlineLevel="1" x14ac:dyDescent="0.2">
      <c r="C151" s="3"/>
      <c r="D151" s="10" t="s">
        <v>964</v>
      </c>
      <c r="E151" s="12" t="s">
        <v>687</v>
      </c>
      <c r="G151" s="4"/>
    </row>
    <row r="152" spans="3:7" s="2" customFormat="1" ht="30.75" outlineLevel="1" thickBot="1" x14ac:dyDescent="0.3">
      <c r="C152" s="3"/>
      <c r="D152" s="13" t="s">
        <v>965</v>
      </c>
      <c r="E152" s="15">
        <v>0</v>
      </c>
      <c r="G152" s="4"/>
    </row>
    <row r="153" spans="3:7" s="2" customFormat="1" ht="15" thickTop="1" x14ac:dyDescent="0.2">
      <c r="C153" s="3"/>
      <c r="D153" s="23"/>
      <c r="E153" s="24"/>
      <c r="G153" s="4"/>
    </row>
    <row r="159" spans="3:7" s="2" customFormat="1" x14ac:dyDescent="0.2">
      <c r="C159" s="3"/>
      <c r="D159" s="3"/>
      <c r="E159" s="9"/>
      <c r="G159" s="4"/>
    </row>
    <row r="160" spans="3:7" s="2" customFormat="1" x14ac:dyDescent="0.2">
      <c r="C160" s="3"/>
      <c r="D160" s="3"/>
      <c r="E160" s="9"/>
      <c r="G160" s="4"/>
    </row>
  </sheetData>
  <mergeCells count="33">
    <mergeCell ref="D120:E120"/>
    <mergeCell ref="D125:E125"/>
    <mergeCell ref="D139:E139"/>
    <mergeCell ref="D105:E105"/>
    <mergeCell ref="D108:E108"/>
    <mergeCell ref="D109:E109"/>
    <mergeCell ref="D112:E112"/>
    <mergeCell ref="D116:E116"/>
    <mergeCell ref="D117:E117"/>
    <mergeCell ref="D102:E102"/>
    <mergeCell ref="D62:E62"/>
    <mergeCell ref="D63:E63"/>
    <mergeCell ref="D66:E66"/>
    <mergeCell ref="D71:E71"/>
    <mergeCell ref="D82:E82"/>
    <mergeCell ref="D88:E88"/>
    <mergeCell ref="D94:E94"/>
    <mergeCell ref="D99:E99"/>
    <mergeCell ref="D100:E100"/>
    <mergeCell ref="G76:G77"/>
    <mergeCell ref="D78:E78"/>
    <mergeCell ref="D35:E35"/>
    <mergeCell ref="D41:E41"/>
    <mergeCell ref="D46:E46"/>
    <mergeCell ref="D49:E49"/>
    <mergeCell ref="D52:E52"/>
    <mergeCell ref="D59:E59"/>
    <mergeCell ref="D28:E28"/>
    <mergeCell ref="D2:E2"/>
    <mergeCell ref="D16:E16"/>
    <mergeCell ref="D17:E17"/>
    <mergeCell ref="D24:E24"/>
    <mergeCell ref="D25:E25"/>
  </mergeCells>
  <hyperlinks>
    <hyperlink ref="G1" location="Panoramica!A1" display="Torna alla panoramica →" xr:uid="{81F56A8E-2CA5-492A-9664-EB1A085321DE}"/>
  </hyperlinks>
  <pageMargins left="0.7" right="0.7" top="0.75" bottom="0.75" header="0.3" footer="0.3"/>
  <pageSetup paperSize="9" scale="46" orientation="portrait" verticalDpi="0" r:id="rId1"/>
  <rowBreaks count="2" manualBreakCount="2">
    <brk id="98" min="3" max="4" man="1"/>
    <brk id="115" min="3" max="4" man="1"/>
  </rowBreaks>
  <legacyDrawing r:id="rId2"/>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F2CECE-6512-4F34-805F-2A64C3DA3099}">
  <sheetPr codeName="Tabelle93">
    <outlinePr summaryBelow="0"/>
  </sheetPr>
  <dimension ref="A1:EY129"/>
  <sheetViews>
    <sheetView zoomScaleNormal="100" workbookViewId="0">
      <pane ySplit="1" topLeftCell="A2" activePane="bottomLeft" state="frozen"/>
      <selection pane="bottomLeft" activeCell="G1" sqref="G1"/>
    </sheetView>
  </sheetViews>
  <sheetFormatPr baseColWidth="10" defaultColWidth="10.85546875" defaultRowHeight="14.25" outlineLevelRow="1" x14ac:dyDescent="0.2"/>
  <cols>
    <col min="1" max="2" width="4" style="2" customWidth="1"/>
    <col min="3" max="3" width="1.5703125" style="3" customWidth="1"/>
    <col min="4" max="4" width="28.7109375" style="3" customWidth="1"/>
    <col min="5" max="5" width="98.85546875" style="9" customWidth="1"/>
    <col min="6" max="6" width="1.5703125" style="2" customWidth="1"/>
    <col min="7" max="7" width="128.5703125" style="4" customWidth="1"/>
    <col min="8" max="155" width="10.85546875" style="2"/>
    <col min="156" max="16384" width="10.85546875" style="25"/>
  </cols>
  <sheetData>
    <row r="1" spans="3:8" s="2" customFormat="1" ht="50.1" customHeight="1" thickBot="1" x14ac:dyDescent="0.25">
      <c r="C1" s="3"/>
      <c r="D1" s="117" t="s">
        <v>143</v>
      </c>
      <c r="G1" s="113" t="s">
        <v>967</v>
      </c>
    </row>
    <row r="2" spans="3:8" s="2" customFormat="1" ht="29.25" thickTop="1" thickBot="1" x14ac:dyDescent="0.45">
      <c r="C2" s="3"/>
      <c r="D2" s="158" t="s">
        <v>872</v>
      </c>
      <c r="E2" s="159"/>
      <c r="G2" s="4"/>
    </row>
    <row r="3" spans="3:8" s="2" customFormat="1" ht="101.25" outlineLevel="1" thickTop="1" x14ac:dyDescent="0.25">
      <c r="C3" s="3"/>
      <c r="D3" s="14" t="s">
        <v>873</v>
      </c>
      <c r="E3" s="5" t="s">
        <v>731</v>
      </c>
      <c r="G3" s="4"/>
      <c r="H3" s="6"/>
    </row>
    <row r="4" spans="3:8" s="2" customFormat="1" ht="15" outlineLevel="1" x14ac:dyDescent="0.25">
      <c r="C4" s="3"/>
      <c r="D4" s="11" t="s">
        <v>874</v>
      </c>
      <c r="E4" s="7" t="s">
        <v>1326</v>
      </c>
      <c r="G4" s="4"/>
    </row>
    <row r="5" spans="3:8" s="2" customFormat="1" ht="30" outlineLevel="1" x14ac:dyDescent="0.25">
      <c r="C5" s="3"/>
      <c r="D5" s="11" t="s">
        <v>782</v>
      </c>
      <c r="E5" s="7" t="s">
        <v>256</v>
      </c>
      <c r="G5" s="4"/>
    </row>
    <row r="6" spans="3:8" s="2" customFormat="1" ht="15" outlineLevel="1" x14ac:dyDescent="0.25">
      <c r="C6" s="3"/>
      <c r="D6" s="11" t="s">
        <v>773</v>
      </c>
      <c r="E6" s="7" t="s">
        <v>1881</v>
      </c>
      <c r="G6" s="4"/>
    </row>
    <row r="7" spans="3:8" s="2" customFormat="1" ht="15" outlineLevel="1" x14ac:dyDescent="0.25">
      <c r="C7" s="3"/>
      <c r="D7" s="11" t="s">
        <v>798</v>
      </c>
      <c r="E7" s="7" t="s">
        <v>144</v>
      </c>
      <c r="G7" s="4"/>
    </row>
    <row r="8" spans="3:8" s="2" customFormat="1" ht="15" outlineLevel="1" x14ac:dyDescent="0.25">
      <c r="C8" s="3"/>
      <c r="D8" s="11" t="s">
        <v>797</v>
      </c>
      <c r="E8" s="7" t="s">
        <v>1866</v>
      </c>
      <c r="G8" s="4"/>
    </row>
    <row r="9" spans="3:8" s="2" customFormat="1" ht="30" outlineLevel="1" x14ac:dyDescent="0.25">
      <c r="C9" s="3"/>
      <c r="D9" s="11" t="s">
        <v>875</v>
      </c>
      <c r="E9" s="7" t="s">
        <v>774</v>
      </c>
      <c r="G9" s="4"/>
    </row>
    <row r="10" spans="3:8" s="2" customFormat="1" outlineLevel="1" x14ac:dyDescent="0.2">
      <c r="C10" s="3"/>
      <c r="D10" s="73" t="s">
        <v>876</v>
      </c>
      <c r="E10" s="56" t="s">
        <v>256</v>
      </c>
      <c r="G10" s="4"/>
    </row>
    <row r="11" spans="3:8" s="2" customFormat="1" ht="45" outlineLevel="1" x14ac:dyDescent="0.25">
      <c r="C11" s="3"/>
      <c r="D11" s="11" t="s">
        <v>877</v>
      </c>
      <c r="E11" s="7">
        <v>0</v>
      </c>
      <c r="G11" s="4"/>
    </row>
    <row r="12" spans="3:8" s="2" customFormat="1" ht="28.5" outlineLevel="1" x14ac:dyDescent="0.2">
      <c r="C12" s="3"/>
      <c r="D12" s="16" t="s">
        <v>878</v>
      </c>
      <c r="E12" s="28">
        <v>0</v>
      </c>
      <c r="G12" s="4"/>
    </row>
    <row r="13" spans="3:8" s="2" customFormat="1" ht="28.5" outlineLevel="1" x14ac:dyDescent="0.2">
      <c r="C13" s="3"/>
      <c r="D13" s="16" t="s">
        <v>879</v>
      </c>
      <c r="E13" s="28">
        <v>0</v>
      </c>
      <c r="G13" s="4"/>
    </row>
    <row r="14" spans="3:8" s="2" customFormat="1" ht="15" outlineLevel="1" thickBot="1" x14ac:dyDescent="0.25">
      <c r="C14" s="3"/>
      <c r="D14" s="17" t="s">
        <v>880</v>
      </c>
      <c r="E14" s="92">
        <v>0</v>
      </c>
      <c r="G14" s="4"/>
    </row>
    <row r="15" spans="3:8" ht="15.75" thickTop="1" thickBot="1" x14ac:dyDescent="0.25"/>
    <row r="16" spans="3:8" ht="29.25" thickTop="1" thickBot="1" x14ac:dyDescent="0.45">
      <c r="D16" s="158" t="s">
        <v>881</v>
      </c>
      <c r="E16" s="159"/>
    </row>
    <row r="17" spans="3:7" s="2" customFormat="1" ht="21.75" thickTop="1" thickBot="1" x14ac:dyDescent="0.35">
      <c r="C17" s="3"/>
      <c r="D17" s="160" t="s">
        <v>882</v>
      </c>
      <c r="E17" s="161"/>
      <c r="G17" s="4"/>
    </row>
    <row r="18" spans="3:7" s="2" customFormat="1" ht="60.75" outlineLevel="1" thickTop="1" x14ac:dyDescent="0.25">
      <c r="C18" s="3"/>
      <c r="D18" s="14" t="s">
        <v>883</v>
      </c>
      <c r="E18" s="5" t="s">
        <v>1717</v>
      </c>
      <c r="G18" s="4"/>
    </row>
    <row r="19" spans="3:7" s="2" customFormat="1" ht="15" outlineLevel="1" x14ac:dyDescent="0.25">
      <c r="C19" s="3"/>
      <c r="D19" s="11" t="s">
        <v>884</v>
      </c>
      <c r="E19" s="7" t="s">
        <v>796</v>
      </c>
      <c r="G19" s="4"/>
    </row>
    <row r="20" spans="3:7" s="2" customFormat="1" outlineLevel="1" x14ac:dyDescent="0.2">
      <c r="C20" s="3"/>
      <c r="D20" s="10" t="s">
        <v>885</v>
      </c>
      <c r="E20" s="12" t="s">
        <v>504</v>
      </c>
      <c r="G20" s="4"/>
    </row>
    <row r="21" spans="3:7" s="2" customFormat="1" ht="45" outlineLevel="1" x14ac:dyDescent="0.25">
      <c r="C21" s="3"/>
      <c r="D21" s="11" t="s">
        <v>886</v>
      </c>
      <c r="E21" s="7" t="s">
        <v>1017</v>
      </c>
      <c r="G21" s="4"/>
    </row>
    <row r="22" spans="3:7" s="2" customFormat="1" ht="29.25" outlineLevel="1" thickBot="1" x14ac:dyDescent="0.25">
      <c r="C22" s="3"/>
      <c r="D22" s="45" t="s">
        <v>887</v>
      </c>
      <c r="E22" s="46" t="s">
        <v>256</v>
      </c>
      <c r="G22" s="4"/>
    </row>
    <row r="23" spans="3:7" ht="15.75" thickTop="1" thickBot="1" x14ac:dyDescent="0.25"/>
    <row r="24" spans="3:7" s="2" customFormat="1" ht="21.75" thickTop="1" thickBot="1" x14ac:dyDescent="0.35">
      <c r="C24" s="3"/>
      <c r="D24" s="147" t="s">
        <v>888</v>
      </c>
      <c r="E24" s="148"/>
      <c r="G24" s="4"/>
    </row>
    <row r="25" spans="3:7" s="2" customFormat="1" ht="19.5" thickTop="1" thickBot="1" x14ac:dyDescent="0.25">
      <c r="C25" s="3"/>
      <c r="D25" s="153" t="s">
        <v>889</v>
      </c>
      <c r="E25" s="154"/>
      <c r="G25" s="29"/>
    </row>
    <row r="26" spans="3:7" s="2" customFormat="1" ht="44.25" outlineLevel="1" thickTop="1" x14ac:dyDescent="0.25">
      <c r="C26" s="3"/>
      <c r="D26" s="14" t="s">
        <v>890</v>
      </c>
      <c r="E26" s="5" t="s">
        <v>984</v>
      </c>
      <c r="G26" s="4"/>
    </row>
    <row r="27" spans="3:7" s="2" customFormat="1" ht="30.75" outlineLevel="1" thickBot="1" x14ac:dyDescent="0.3">
      <c r="C27" s="3"/>
      <c r="D27" s="13" t="s">
        <v>891</v>
      </c>
      <c r="E27" s="32" t="s">
        <v>1701</v>
      </c>
      <c r="G27" s="4"/>
    </row>
    <row r="28" spans="3:7" s="2" customFormat="1" ht="19.5" thickTop="1" thickBot="1" x14ac:dyDescent="0.25">
      <c r="C28" s="3"/>
      <c r="D28" s="153" t="s">
        <v>892</v>
      </c>
      <c r="E28" s="154"/>
      <c r="G28" s="29"/>
    </row>
    <row r="29" spans="3:7" s="2" customFormat="1" ht="30.75" outlineLevel="1" thickTop="1" x14ac:dyDescent="0.25">
      <c r="C29" s="3"/>
      <c r="D29" s="14" t="s">
        <v>893</v>
      </c>
      <c r="E29" s="112" t="s">
        <v>1718</v>
      </c>
      <c r="G29" s="4"/>
    </row>
    <row r="30" spans="3:7" s="2" customFormat="1" ht="30" outlineLevel="1" x14ac:dyDescent="0.25">
      <c r="C30" s="3"/>
      <c r="D30" s="11" t="s">
        <v>894</v>
      </c>
      <c r="E30" s="7" t="s">
        <v>147</v>
      </c>
      <c r="G30" s="4"/>
    </row>
    <row r="31" spans="3:7" s="2" customFormat="1" ht="60" outlineLevel="1" x14ac:dyDescent="0.25">
      <c r="C31" s="3"/>
      <c r="D31" s="11" t="s">
        <v>895</v>
      </c>
      <c r="E31" s="7" t="s">
        <v>802</v>
      </c>
      <c r="G31" s="4"/>
    </row>
    <row r="32" spans="3:7" s="2" customFormat="1" ht="30" outlineLevel="1" x14ac:dyDescent="0.25">
      <c r="C32" s="3"/>
      <c r="D32" s="11" t="s">
        <v>896</v>
      </c>
      <c r="E32" s="7" t="s">
        <v>804</v>
      </c>
      <c r="G32" s="4"/>
    </row>
    <row r="33" spans="3:7" s="2" customFormat="1" ht="30" outlineLevel="1" x14ac:dyDescent="0.25">
      <c r="C33" s="3"/>
      <c r="D33" s="11" t="s">
        <v>897</v>
      </c>
      <c r="E33" s="7" t="s">
        <v>1165</v>
      </c>
      <c r="G33" s="4"/>
    </row>
    <row r="34" spans="3:7" s="2" customFormat="1" ht="15" outlineLevel="1" thickBot="1" x14ac:dyDescent="0.25">
      <c r="C34" s="3"/>
      <c r="D34" s="17" t="s">
        <v>898</v>
      </c>
      <c r="E34" s="8" t="s">
        <v>303</v>
      </c>
      <c r="G34" s="4"/>
    </row>
    <row r="35" spans="3:7" s="2" customFormat="1" ht="19.5" thickTop="1" thickBot="1" x14ac:dyDescent="0.25">
      <c r="C35" s="3"/>
      <c r="D35" s="153" t="s">
        <v>783</v>
      </c>
      <c r="E35" s="154"/>
      <c r="G35" s="4"/>
    </row>
    <row r="36" spans="3:7" s="2" customFormat="1" ht="30.75" outlineLevel="1" thickTop="1" x14ac:dyDescent="0.25">
      <c r="C36" s="3"/>
      <c r="D36" s="14" t="s">
        <v>900</v>
      </c>
      <c r="E36" s="5" t="s">
        <v>779</v>
      </c>
      <c r="G36" s="4"/>
    </row>
    <row r="37" spans="3:7" s="2" customFormat="1" ht="30" outlineLevel="1" x14ac:dyDescent="0.25">
      <c r="C37" s="3"/>
      <c r="D37" s="11" t="s">
        <v>901</v>
      </c>
      <c r="E37" s="7" t="s">
        <v>779</v>
      </c>
      <c r="G37" s="4"/>
    </row>
    <row r="38" spans="3:7" s="2" customFormat="1" ht="30" outlineLevel="1" x14ac:dyDescent="0.25">
      <c r="C38" s="3"/>
      <c r="D38" s="11" t="s">
        <v>902</v>
      </c>
      <c r="E38" s="7" t="s">
        <v>1715</v>
      </c>
      <c r="G38" s="4"/>
    </row>
    <row r="39" spans="3:7" s="2" customFormat="1" ht="30" outlineLevel="1" x14ac:dyDescent="0.25">
      <c r="C39" s="3"/>
      <c r="D39" s="11" t="s">
        <v>903</v>
      </c>
      <c r="E39" s="7" t="s">
        <v>1716</v>
      </c>
      <c r="G39" s="4"/>
    </row>
    <row r="40" spans="3:7" s="2" customFormat="1" ht="30.75" outlineLevel="1" thickBot="1" x14ac:dyDescent="0.3">
      <c r="C40" s="3"/>
      <c r="D40" s="13" t="s">
        <v>904</v>
      </c>
      <c r="E40" s="8" t="s">
        <v>1164</v>
      </c>
      <c r="G40" s="4"/>
    </row>
    <row r="41" spans="3:7" s="2" customFormat="1" ht="19.5" thickTop="1" thickBot="1" x14ac:dyDescent="0.25">
      <c r="C41" s="3"/>
      <c r="D41" s="153" t="s">
        <v>905</v>
      </c>
      <c r="E41" s="154"/>
      <c r="G41" s="4"/>
    </row>
    <row r="42" spans="3:7" s="2" customFormat="1" ht="15.75" outlineLevel="1" thickTop="1" x14ac:dyDescent="0.25">
      <c r="C42" s="3"/>
      <c r="D42" s="14" t="s">
        <v>906</v>
      </c>
      <c r="E42" s="5" t="s">
        <v>779</v>
      </c>
      <c r="G42" s="4"/>
    </row>
    <row r="43" spans="3:7" s="2" customFormat="1" ht="15" outlineLevel="1" x14ac:dyDescent="0.25">
      <c r="C43" s="3"/>
      <c r="D43" s="11" t="s">
        <v>907</v>
      </c>
      <c r="E43" s="7" t="s">
        <v>779</v>
      </c>
      <c r="G43" s="4"/>
    </row>
    <row r="44" spans="3:7" s="2" customFormat="1" ht="15" outlineLevel="1" x14ac:dyDescent="0.25">
      <c r="C44" s="3"/>
      <c r="D44" s="11" t="s">
        <v>1</v>
      </c>
      <c r="E44" s="7" t="s">
        <v>779</v>
      </c>
      <c r="G44" s="4"/>
    </row>
    <row r="45" spans="3:7" s="2" customFormat="1" ht="15.75" outlineLevel="1" thickBot="1" x14ac:dyDescent="0.3">
      <c r="C45" s="3"/>
      <c r="D45" s="13" t="s">
        <v>908</v>
      </c>
      <c r="E45" s="8" t="s">
        <v>1327</v>
      </c>
      <c r="G45" s="4"/>
    </row>
    <row r="46" spans="3:7" s="2" customFormat="1" ht="19.5" thickTop="1" thickBot="1" x14ac:dyDescent="0.25">
      <c r="C46" s="3"/>
      <c r="D46" s="153" t="s">
        <v>909</v>
      </c>
      <c r="E46" s="154"/>
      <c r="G46" s="4"/>
    </row>
    <row r="47" spans="3:7" s="2" customFormat="1" ht="15.75" outlineLevel="1" thickTop="1" x14ac:dyDescent="0.25">
      <c r="C47" s="3"/>
      <c r="D47" s="14" t="s">
        <v>827</v>
      </c>
      <c r="E47" s="5" t="s">
        <v>779</v>
      </c>
      <c r="G47" s="4"/>
    </row>
    <row r="48" spans="3:7" s="2" customFormat="1" ht="15.75" outlineLevel="1" thickBot="1" x14ac:dyDescent="0.3">
      <c r="C48" s="3"/>
      <c r="D48" s="13" t="s">
        <v>2</v>
      </c>
      <c r="E48" s="8" t="s">
        <v>779</v>
      </c>
      <c r="G48" s="4"/>
    </row>
    <row r="49" spans="3:7" s="2" customFormat="1" ht="19.5" thickTop="1" thickBot="1" x14ac:dyDescent="0.25">
      <c r="C49" s="3"/>
      <c r="D49" s="153" t="s">
        <v>910</v>
      </c>
      <c r="E49" s="154"/>
      <c r="G49" s="4"/>
    </row>
    <row r="50" spans="3:7" s="2" customFormat="1" ht="30.75" outlineLevel="1" thickTop="1" x14ac:dyDescent="0.25">
      <c r="C50" s="3"/>
      <c r="D50" s="14" t="s">
        <v>829</v>
      </c>
      <c r="E50" s="5" t="s">
        <v>779</v>
      </c>
      <c r="G50" s="4"/>
    </row>
    <row r="51" spans="3:7" s="2" customFormat="1" ht="30.75" outlineLevel="1" thickBot="1" x14ac:dyDescent="0.3">
      <c r="C51" s="3"/>
      <c r="D51" s="13" t="s">
        <v>830</v>
      </c>
      <c r="E51" s="8" t="s">
        <v>779</v>
      </c>
      <c r="G51" s="4"/>
    </row>
    <row r="52" spans="3:7" s="2" customFormat="1" ht="19.5" thickTop="1" thickBot="1" x14ac:dyDescent="0.25">
      <c r="C52" s="3"/>
      <c r="D52" s="153" t="s">
        <v>911</v>
      </c>
      <c r="E52" s="154"/>
      <c r="G52" s="4"/>
    </row>
    <row r="53" spans="3:7" s="2" customFormat="1" ht="30.75" outlineLevel="1" thickTop="1" x14ac:dyDescent="0.25">
      <c r="C53" s="3"/>
      <c r="D53" s="14" t="s">
        <v>828</v>
      </c>
      <c r="E53" s="5" t="s">
        <v>779</v>
      </c>
      <c r="G53" s="4"/>
    </row>
    <row r="54" spans="3:7" s="2" customFormat="1" ht="28.5" outlineLevel="1" x14ac:dyDescent="0.2">
      <c r="C54" s="3"/>
      <c r="D54" s="16" t="s">
        <v>912</v>
      </c>
      <c r="E54" s="28" t="s">
        <v>779</v>
      </c>
      <c r="G54" s="4"/>
    </row>
    <row r="55" spans="3:7" s="2" customFormat="1" outlineLevel="1" x14ac:dyDescent="0.2">
      <c r="C55" s="3"/>
      <c r="D55" s="16" t="s">
        <v>913</v>
      </c>
      <c r="E55" s="28" t="s">
        <v>779</v>
      </c>
      <c r="G55" s="4"/>
    </row>
    <row r="56" spans="3:7" s="2" customFormat="1" outlineLevel="1" x14ac:dyDescent="0.2">
      <c r="C56" s="3"/>
      <c r="D56" s="16" t="s">
        <v>914</v>
      </c>
      <c r="E56" s="28" t="s">
        <v>779</v>
      </c>
      <c r="G56" s="4"/>
    </row>
    <row r="57" spans="3:7" s="2" customFormat="1" ht="28.5" outlineLevel="1" x14ac:dyDescent="0.2">
      <c r="C57" s="3"/>
      <c r="D57" s="16" t="s">
        <v>915</v>
      </c>
      <c r="E57" s="28" t="s">
        <v>779</v>
      </c>
      <c r="G57" s="4"/>
    </row>
    <row r="58" spans="3:7" s="2" customFormat="1" ht="15" outlineLevel="1" thickBot="1" x14ac:dyDescent="0.25">
      <c r="C58" s="3"/>
      <c r="D58" s="17" t="s">
        <v>916</v>
      </c>
      <c r="E58" s="92" t="s">
        <v>1241</v>
      </c>
      <c r="G58" s="4"/>
    </row>
    <row r="59" spans="3:7" s="2" customFormat="1" ht="19.5" thickTop="1" thickBot="1" x14ac:dyDescent="0.25">
      <c r="C59" s="3"/>
      <c r="D59" s="153" t="s">
        <v>917</v>
      </c>
      <c r="E59" s="154"/>
      <c r="G59" s="4"/>
    </row>
    <row r="60" spans="3:7" s="2" customFormat="1" ht="16.5" thickTop="1" thickBot="1" x14ac:dyDescent="0.3">
      <c r="C60" s="3"/>
      <c r="D60" s="47"/>
      <c r="E60" s="48" t="s">
        <v>1188</v>
      </c>
      <c r="G60" s="4"/>
    </row>
    <row r="61" spans="3:7" ht="15.75" thickTop="1" thickBot="1" x14ac:dyDescent="0.25"/>
    <row r="62" spans="3:7" s="2" customFormat="1" ht="21.75" thickTop="1" thickBot="1" x14ac:dyDescent="0.35">
      <c r="C62" s="3"/>
      <c r="D62" s="147" t="s">
        <v>918</v>
      </c>
      <c r="E62" s="148"/>
      <c r="G62" s="4"/>
    </row>
    <row r="63" spans="3:7" s="2" customFormat="1" ht="19.5" thickTop="1" thickBot="1" x14ac:dyDescent="0.25">
      <c r="C63" s="3"/>
      <c r="D63" s="153" t="s">
        <v>919</v>
      </c>
      <c r="E63" s="154"/>
      <c r="G63" s="4"/>
    </row>
    <row r="64" spans="3:7" s="2" customFormat="1" ht="30.75" outlineLevel="1" thickTop="1" x14ac:dyDescent="0.25">
      <c r="C64" s="3"/>
      <c r="D64" s="14" t="s">
        <v>831</v>
      </c>
      <c r="E64" s="5" t="s">
        <v>779</v>
      </c>
      <c r="F64" s="19"/>
      <c r="G64" s="4"/>
    </row>
    <row r="65" spans="3:7" s="2" customFormat="1" ht="15.75" outlineLevel="1" thickBot="1" x14ac:dyDescent="0.3">
      <c r="C65" s="3"/>
      <c r="D65" s="13" t="s">
        <v>3</v>
      </c>
      <c r="E65" s="8" t="s">
        <v>781</v>
      </c>
      <c r="G65" s="4"/>
    </row>
    <row r="66" spans="3:7" s="2" customFormat="1" ht="19.5" thickTop="1" thickBot="1" x14ac:dyDescent="0.25">
      <c r="C66" s="3"/>
      <c r="D66" s="153" t="s">
        <v>920</v>
      </c>
      <c r="E66" s="154"/>
      <c r="G66" s="4"/>
    </row>
    <row r="67" spans="3:7" s="2" customFormat="1" ht="15.75" outlineLevel="1" thickTop="1" x14ac:dyDescent="0.25">
      <c r="C67" s="3"/>
      <c r="D67" s="14" t="s">
        <v>821</v>
      </c>
      <c r="E67" s="5" t="s">
        <v>779</v>
      </c>
      <c r="G67" s="4"/>
    </row>
    <row r="68" spans="3:7" s="2" customFormat="1" ht="15" outlineLevel="1" x14ac:dyDescent="0.25">
      <c r="C68" s="3"/>
      <c r="D68" s="11" t="s">
        <v>822</v>
      </c>
      <c r="E68" s="7" t="s">
        <v>779</v>
      </c>
      <c r="G68" s="4"/>
    </row>
    <row r="69" spans="3:7" s="2" customFormat="1" ht="30.75" outlineLevel="1" thickBot="1" x14ac:dyDescent="0.3">
      <c r="C69" s="3"/>
      <c r="D69" s="13" t="s">
        <v>823</v>
      </c>
      <c r="E69" s="8" t="s">
        <v>779</v>
      </c>
      <c r="G69" s="4"/>
    </row>
    <row r="70" spans="3:7" s="2" customFormat="1" ht="15.75" thickTop="1" thickBot="1" x14ac:dyDescent="0.25">
      <c r="C70" s="3"/>
      <c r="D70" s="3"/>
      <c r="E70" s="9"/>
      <c r="G70" s="4"/>
    </row>
    <row r="71" spans="3:7" s="2" customFormat="1" ht="21.75" thickTop="1" thickBot="1" x14ac:dyDescent="0.35">
      <c r="C71" s="3"/>
      <c r="D71" s="147" t="s">
        <v>921</v>
      </c>
      <c r="E71" s="148"/>
      <c r="G71" s="4"/>
    </row>
    <row r="72" spans="3:7" s="2" customFormat="1" ht="44.25" outlineLevel="1" thickTop="1" x14ac:dyDescent="0.25">
      <c r="C72" s="3"/>
      <c r="D72" s="14" t="s">
        <v>1451</v>
      </c>
      <c r="E72" s="5" t="s">
        <v>776</v>
      </c>
      <c r="G72" s="4"/>
    </row>
    <row r="73" spans="3:7" s="2" customFormat="1" ht="57.75" outlineLevel="1" x14ac:dyDescent="0.25">
      <c r="C73" s="3"/>
      <c r="D73" s="11" t="s">
        <v>922</v>
      </c>
      <c r="E73" s="7" t="s">
        <v>1432</v>
      </c>
      <c r="G73" s="4"/>
    </row>
    <row r="74" spans="3:7" s="2" customFormat="1" ht="15" outlineLevel="1" x14ac:dyDescent="0.25">
      <c r="C74" s="3"/>
      <c r="D74" s="11" t="s">
        <v>923</v>
      </c>
      <c r="E74" s="7" t="s">
        <v>837</v>
      </c>
      <c r="G74" s="4"/>
    </row>
    <row r="75" spans="3:7" s="2" customFormat="1" ht="57.75" outlineLevel="1" x14ac:dyDescent="0.25">
      <c r="C75" s="3"/>
      <c r="D75" s="11" t="s">
        <v>924</v>
      </c>
      <c r="E75" s="7" t="s">
        <v>1429</v>
      </c>
      <c r="G75" s="4"/>
    </row>
    <row r="76" spans="3:7" s="2" customFormat="1" ht="57.75" outlineLevel="1" x14ac:dyDescent="0.25">
      <c r="C76" s="3"/>
      <c r="D76" s="11" t="s">
        <v>925</v>
      </c>
      <c r="E76" s="7" t="s">
        <v>1328</v>
      </c>
      <c r="G76" s="157"/>
    </row>
    <row r="77" spans="3:7" s="2" customFormat="1" ht="15" outlineLevel="1" thickBot="1" x14ac:dyDescent="0.25">
      <c r="C77" s="3"/>
      <c r="D77" s="45" t="s">
        <v>926</v>
      </c>
      <c r="E77" s="46" t="s">
        <v>256</v>
      </c>
      <c r="G77" s="157"/>
    </row>
    <row r="78" spans="3:7" s="2" customFormat="1" ht="19.5" thickTop="1" thickBot="1" x14ac:dyDescent="0.25">
      <c r="C78" s="3"/>
      <c r="D78" s="153" t="s">
        <v>927</v>
      </c>
      <c r="E78" s="154"/>
      <c r="G78" s="4"/>
    </row>
    <row r="79" spans="3:7" s="2" customFormat="1" ht="44.25" outlineLevel="1" thickTop="1" x14ac:dyDescent="0.25">
      <c r="C79" s="3"/>
      <c r="D79" s="14" t="s">
        <v>928</v>
      </c>
      <c r="E79" s="5" t="s">
        <v>988</v>
      </c>
      <c r="G79" s="4"/>
    </row>
    <row r="80" spans="3:7" s="2" customFormat="1" ht="28.5" outlineLevel="1" x14ac:dyDescent="0.2">
      <c r="C80" s="3"/>
      <c r="D80" s="16" t="s">
        <v>929</v>
      </c>
      <c r="E80" s="28" t="s">
        <v>256</v>
      </c>
      <c r="G80" s="4"/>
    </row>
    <row r="81" spans="3:7" s="2" customFormat="1" ht="30.75" outlineLevel="1" thickBot="1" x14ac:dyDescent="0.3">
      <c r="C81" s="3"/>
      <c r="D81" s="13" t="s">
        <v>930</v>
      </c>
      <c r="E81" s="57" t="s">
        <v>256</v>
      </c>
      <c r="G81" s="4"/>
    </row>
    <row r="82" spans="3:7" s="2" customFormat="1" ht="19.5" thickTop="1" thickBot="1" x14ac:dyDescent="0.25">
      <c r="C82" s="3"/>
      <c r="D82" s="153" t="s">
        <v>931</v>
      </c>
      <c r="E82" s="154"/>
      <c r="G82" s="29"/>
    </row>
    <row r="83" spans="3:7" s="2" customFormat="1" ht="15.75" outlineLevel="1" thickTop="1" x14ac:dyDescent="0.25">
      <c r="C83" s="3"/>
      <c r="D83" s="14" t="s">
        <v>819</v>
      </c>
      <c r="E83" s="5" t="s">
        <v>779</v>
      </c>
      <c r="G83" s="4"/>
    </row>
    <row r="84" spans="3:7" s="2" customFormat="1" ht="30" outlineLevel="1" x14ac:dyDescent="0.25">
      <c r="C84" s="3"/>
      <c r="D84" s="11" t="s">
        <v>818</v>
      </c>
      <c r="E84" s="7" t="s">
        <v>779</v>
      </c>
      <c r="G84" s="4"/>
    </row>
    <row r="85" spans="3:7" s="2" customFormat="1" ht="105" outlineLevel="1" x14ac:dyDescent="0.25">
      <c r="C85" s="3"/>
      <c r="D85" s="11" t="s">
        <v>826</v>
      </c>
      <c r="E85" s="7" t="s">
        <v>781</v>
      </c>
      <c r="G85" s="4"/>
    </row>
    <row r="86" spans="3:7" s="2" customFormat="1" ht="45" outlineLevel="1" x14ac:dyDescent="0.25">
      <c r="C86" s="3"/>
      <c r="D86" s="11" t="s">
        <v>820</v>
      </c>
      <c r="E86" s="7" t="s">
        <v>779</v>
      </c>
      <c r="G86" s="4"/>
    </row>
    <row r="87" spans="3:7" s="2" customFormat="1" ht="30.75" outlineLevel="1" thickBot="1" x14ac:dyDescent="0.3">
      <c r="C87" s="3"/>
      <c r="D87" s="13" t="s">
        <v>932</v>
      </c>
      <c r="E87" s="8" t="s">
        <v>781</v>
      </c>
      <c r="G87" s="4"/>
    </row>
    <row r="88" spans="3:7" s="2" customFormat="1" ht="19.5" thickTop="1" thickBot="1" x14ac:dyDescent="0.25">
      <c r="C88" s="3"/>
      <c r="D88" s="153" t="s">
        <v>933</v>
      </c>
      <c r="E88" s="154"/>
      <c r="G88" s="4"/>
    </row>
    <row r="89" spans="3:7" s="2" customFormat="1" ht="16.5" outlineLevel="1" thickTop="1" thickBot="1" x14ac:dyDescent="0.3">
      <c r="C89" s="3"/>
      <c r="D89" s="47" t="s">
        <v>899</v>
      </c>
      <c r="E89" s="48" t="s">
        <v>966</v>
      </c>
      <c r="G89" s="4"/>
    </row>
    <row r="90" spans="3:7" s="2" customFormat="1" ht="19.5" thickTop="1" thickBot="1" x14ac:dyDescent="0.25">
      <c r="C90" s="3"/>
      <c r="D90" s="153" t="s">
        <v>937</v>
      </c>
      <c r="E90" s="154"/>
      <c r="G90" s="4"/>
    </row>
    <row r="91" spans="3:7" s="2" customFormat="1" ht="15.75" outlineLevel="1" thickTop="1" x14ac:dyDescent="0.25">
      <c r="C91" s="3"/>
      <c r="D91" s="14" t="s">
        <v>938</v>
      </c>
      <c r="E91" s="5" t="s">
        <v>779</v>
      </c>
      <c r="G91" s="4"/>
    </row>
    <row r="92" spans="3:7" s="2" customFormat="1" ht="15" outlineLevel="1" x14ac:dyDescent="0.25">
      <c r="C92" s="3"/>
      <c r="D92" s="11" t="s">
        <v>939</v>
      </c>
      <c r="E92" s="7" t="s">
        <v>779</v>
      </c>
      <c r="G92" s="4"/>
    </row>
    <row r="93" spans="3:7" s="2" customFormat="1" ht="15.75" outlineLevel="1" thickBot="1" x14ac:dyDescent="0.3">
      <c r="C93" s="3"/>
      <c r="D93" s="13" t="s">
        <v>940</v>
      </c>
      <c r="E93" s="8" t="s">
        <v>1329</v>
      </c>
      <c r="G93" s="4"/>
    </row>
    <row r="94" spans="3:7" s="2" customFormat="1" ht="15.75" thickTop="1" thickBot="1" x14ac:dyDescent="0.25">
      <c r="C94" s="3"/>
      <c r="D94" s="3"/>
      <c r="E94" s="9"/>
      <c r="G94" s="4"/>
    </row>
    <row r="95" spans="3:7" s="2" customFormat="1" ht="21.75" thickTop="1" thickBot="1" x14ac:dyDescent="0.35">
      <c r="C95" s="3"/>
      <c r="D95" s="147" t="s">
        <v>941</v>
      </c>
      <c r="E95" s="148"/>
      <c r="G95" s="18"/>
    </row>
    <row r="96" spans="3:7" s="2" customFormat="1" ht="19.5" thickTop="1" thickBot="1" x14ac:dyDescent="0.25">
      <c r="C96" s="3"/>
      <c r="D96" s="153" t="s">
        <v>300</v>
      </c>
      <c r="E96" s="154"/>
      <c r="G96" s="18"/>
    </row>
    <row r="97" spans="3:7" s="2" customFormat="1" ht="16.5" outlineLevel="1" thickTop="1" thickBot="1" x14ac:dyDescent="0.3">
      <c r="C97" s="3"/>
      <c r="D97" s="47" t="s">
        <v>824</v>
      </c>
      <c r="E97" s="48" t="s">
        <v>779</v>
      </c>
      <c r="G97" s="4"/>
    </row>
    <row r="98" spans="3:7" s="2" customFormat="1" ht="19.5" thickTop="1" thickBot="1" x14ac:dyDescent="0.25">
      <c r="C98" s="3"/>
      <c r="D98" s="153" t="s">
        <v>942</v>
      </c>
      <c r="E98" s="154"/>
      <c r="G98" s="4"/>
    </row>
    <row r="99" spans="3:7" s="2" customFormat="1" ht="15.75" outlineLevel="1" thickTop="1" x14ac:dyDescent="0.25">
      <c r="C99" s="3"/>
      <c r="D99" s="14" t="s">
        <v>825</v>
      </c>
      <c r="E99" s="5" t="s">
        <v>779</v>
      </c>
      <c r="G99" s="4"/>
    </row>
    <row r="100" spans="3:7" s="2" customFormat="1" ht="45.75" outlineLevel="1" thickBot="1" x14ac:dyDescent="0.3">
      <c r="C100" s="3"/>
      <c r="D100" s="13" t="s">
        <v>817</v>
      </c>
      <c r="E100" s="8" t="s">
        <v>779</v>
      </c>
      <c r="G100" s="4"/>
    </row>
    <row r="101" spans="3:7" s="2" customFormat="1" ht="19.5" thickTop="1" thickBot="1" x14ac:dyDescent="0.25">
      <c r="C101" s="3"/>
      <c r="D101" s="153" t="s">
        <v>917</v>
      </c>
      <c r="E101" s="154"/>
      <c r="G101" s="4"/>
    </row>
    <row r="102" spans="3:7" s="2" customFormat="1" ht="16.5" thickTop="1" thickBot="1" x14ac:dyDescent="0.3">
      <c r="C102" s="3"/>
      <c r="D102" s="47"/>
      <c r="E102" s="48" t="s">
        <v>1188</v>
      </c>
      <c r="G102" s="4"/>
    </row>
    <row r="103" spans="3:7" s="2" customFormat="1" ht="15.75" thickTop="1" thickBot="1" x14ac:dyDescent="0.25">
      <c r="C103" s="3"/>
      <c r="D103" s="3"/>
      <c r="E103" s="9"/>
      <c r="G103" s="4"/>
    </row>
    <row r="104" spans="3:7" s="2" customFormat="1" ht="21.75" thickTop="1" thickBot="1" x14ac:dyDescent="0.35">
      <c r="C104" s="3"/>
      <c r="D104" s="147" t="s">
        <v>943</v>
      </c>
      <c r="E104" s="148"/>
      <c r="G104" s="4"/>
    </row>
    <row r="105" spans="3:7" s="2" customFormat="1" ht="19.5" thickTop="1" thickBot="1" x14ac:dyDescent="0.25">
      <c r="C105" s="3"/>
      <c r="D105" s="153" t="s">
        <v>944</v>
      </c>
      <c r="E105" s="154"/>
      <c r="G105" s="4"/>
    </row>
    <row r="106" spans="3:7" s="2" customFormat="1" ht="90.75" outlineLevel="1" thickTop="1" x14ac:dyDescent="0.25">
      <c r="C106" s="3"/>
      <c r="D106" s="14" t="s">
        <v>945</v>
      </c>
      <c r="E106" s="5" t="s">
        <v>780</v>
      </c>
      <c r="G106" s="4"/>
    </row>
    <row r="107" spans="3:7" s="2" customFormat="1" ht="75.75" outlineLevel="1" thickBot="1" x14ac:dyDescent="0.3">
      <c r="C107" s="3"/>
      <c r="D107" s="13" t="s">
        <v>946</v>
      </c>
      <c r="E107" s="8" t="s">
        <v>781</v>
      </c>
      <c r="G107" s="4"/>
    </row>
    <row r="108" spans="3:7" s="2" customFormat="1" ht="19.5" thickTop="1" thickBot="1" x14ac:dyDescent="0.25">
      <c r="C108" s="3"/>
      <c r="D108" s="153" t="s">
        <v>947</v>
      </c>
      <c r="E108" s="154"/>
      <c r="G108" s="4"/>
    </row>
    <row r="109" spans="3:7" s="2" customFormat="1" ht="45.75" outlineLevel="1" thickTop="1" x14ac:dyDescent="0.25">
      <c r="C109" s="3"/>
      <c r="D109" s="14" t="s">
        <v>948</v>
      </c>
      <c r="E109" s="5" t="s">
        <v>779</v>
      </c>
      <c r="G109" s="4"/>
    </row>
    <row r="110" spans="3:7" s="2" customFormat="1" ht="45.75" outlineLevel="1" thickBot="1" x14ac:dyDescent="0.3">
      <c r="C110" s="3"/>
      <c r="D110" s="13" t="s">
        <v>949</v>
      </c>
      <c r="E110" s="8" t="s">
        <v>781</v>
      </c>
      <c r="G110" s="4"/>
    </row>
    <row r="111" spans="3:7" s="2" customFormat="1" ht="15.75" thickTop="1" thickBot="1" x14ac:dyDescent="0.25">
      <c r="C111" s="3"/>
      <c r="D111" s="3"/>
      <c r="E111" s="9"/>
      <c r="G111" s="4"/>
    </row>
    <row r="112" spans="3:7" s="2" customFormat="1" ht="29.25" thickTop="1" thickBot="1" x14ac:dyDescent="0.45">
      <c r="C112" s="3"/>
      <c r="D112" s="155" t="s">
        <v>950</v>
      </c>
      <c r="E112" s="156"/>
      <c r="G112" s="4"/>
    </row>
    <row r="113" spans="3:7" s="2" customFormat="1" ht="19.5" thickTop="1" thickBot="1" x14ac:dyDescent="0.25">
      <c r="C113" s="3"/>
      <c r="D113" s="153" t="s">
        <v>951</v>
      </c>
      <c r="E113" s="154"/>
      <c r="G113" s="4"/>
    </row>
    <row r="114" spans="3:7" s="2" customFormat="1" ht="30" outlineLevel="1" thickTop="1" x14ac:dyDescent="0.25">
      <c r="C114" s="3"/>
      <c r="D114" s="14" t="s">
        <v>952</v>
      </c>
      <c r="E114" s="5" t="s">
        <v>1166</v>
      </c>
      <c r="G114" s="4"/>
    </row>
    <row r="115" spans="3:7" s="2" customFormat="1" ht="15.75" outlineLevel="1" thickBot="1" x14ac:dyDescent="0.3">
      <c r="C115" s="3"/>
      <c r="D115" s="13" t="s">
        <v>953</v>
      </c>
      <c r="E115" s="8" t="s">
        <v>808</v>
      </c>
      <c r="G115" s="4"/>
    </row>
    <row r="116" spans="3:7" s="2" customFormat="1" ht="19.5" thickTop="1" thickBot="1" x14ac:dyDescent="0.25">
      <c r="C116" s="3"/>
      <c r="D116" s="153" t="s">
        <v>954</v>
      </c>
      <c r="E116" s="154"/>
      <c r="G116" s="4"/>
    </row>
    <row r="117" spans="3:7" s="2" customFormat="1" ht="43.5" outlineLevel="1" thickTop="1" x14ac:dyDescent="0.2">
      <c r="C117" s="3"/>
      <c r="D117" s="22" t="s">
        <v>955</v>
      </c>
      <c r="E117" s="5" t="s">
        <v>794</v>
      </c>
      <c r="G117" s="4"/>
    </row>
    <row r="118" spans="3:7" s="2" customFormat="1" ht="42.75" outlineLevel="1" x14ac:dyDescent="0.2">
      <c r="C118" s="3"/>
      <c r="D118" s="16" t="s">
        <v>956</v>
      </c>
      <c r="E118" s="7" t="s">
        <v>794</v>
      </c>
      <c r="G118" s="4"/>
    </row>
    <row r="119" spans="3:7" s="2" customFormat="1" ht="28.5" outlineLevel="1" x14ac:dyDescent="0.2">
      <c r="C119" s="3"/>
      <c r="D119" s="16" t="s">
        <v>957</v>
      </c>
      <c r="E119" s="7" t="s">
        <v>794</v>
      </c>
      <c r="G119" s="4"/>
    </row>
    <row r="120" spans="3:7" s="2" customFormat="1" ht="43.5" outlineLevel="1" thickBot="1" x14ac:dyDescent="0.25">
      <c r="C120" s="3"/>
      <c r="D120" s="17" t="s">
        <v>958</v>
      </c>
      <c r="E120" s="8" t="s">
        <v>794</v>
      </c>
      <c r="G120" s="4"/>
    </row>
    <row r="121" spans="3:7" s="2" customFormat="1" ht="15.75" thickTop="1" thickBot="1" x14ac:dyDescent="0.25">
      <c r="C121" s="3"/>
      <c r="D121" s="153" t="s">
        <v>1428</v>
      </c>
      <c r="E121" s="154">
        <v>0</v>
      </c>
      <c r="G121" s="4"/>
    </row>
    <row r="122" spans="3:7" s="2" customFormat="1" ht="15" thickTop="1" x14ac:dyDescent="0.2">
      <c r="C122" s="3"/>
      <c r="D122" s="23"/>
      <c r="E122" s="24"/>
      <c r="G122" s="4"/>
    </row>
    <row r="128" spans="3:7" s="2" customFormat="1" x14ac:dyDescent="0.2">
      <c r="C128" s="3"/>
      <c r="D128" s="3"/>
      <c r="E128" s="9"/>
      <c r="G128" s="4"/>
    </row>
    <row r="129" spans="3:7" s="2" customFormat="1" x14ac:dyDescent="0.2">
      <c r="C129" s="3"/>
      <c r="D129" s="3"/>
      <c r="E129" s="9"/>
      <c r="G129" s="4"/>
    </row>
  </sheetData>
  <mergeCells count="32">
    <mergeCell ref="D116:E116"/>
    <mergeCell ref="D121:E121"/>
    <mergeCell ref="D101:E101"/>
    <mergeCell ref="D104:E104"/>
    <mergeCell ref="D105:E105"/>
    <mergeCell ref="D108:E108"/>
    <mergeCell ref="D112:E112"/>
    <mergeCell ref="D113:E113"/>
    <mergeCell ref="D98:E98"/>
    <mergeCell ref="D62:E62"/>
    <mergeCell ref="D63:E63"/>
    <mergeCell ref="D66:E66"/>
    <mergeCell ref="D71:E71"/>
    <mergeCell ref="D82:E82"/>
    <mergeCell ref="D88:E88"/>
    <mergeCell ref="D90:E90"/>
    <mergeCell ref="D95:E95"/>
    <mergeCell ref="D96:E96"/>
    <mergeCell ref="G76:G77"/>
    <mergeCell ref="D78:E78"/>
    <mergeCell ref="D35:E35"/>
    <mergeCell ref="D41:E41"/>
    <mergeCell ref="D46:E46"/>
    <mergeCell ref="D49:E49"/>
    <mergeCell ref="D52:E52"/>
    <mergeCell ref="D59:E59"/>
    <mergeCell ref="D28:E28"/>
    <mergeCell ref="D2:E2"/>
    <mergeCell ref="D16:E16"/>
    <mergeCell ref="D17:E17"/>
    <mergeCell ref="D24:E24"/>
    <mergeCell ref="D25:E25"/>
  </mergeCells>
  <hyperlinks>
    <hyperlink ref="G1" location="Panoramica!A1" display="Torna alla panoramica →" xr:uid="{838371CF-C6CD-4959-A41C-5FBEF15C74FA}"/>
  </hyperlinks>
  <pageMargins left="0.7" right="0.7" top="0.75" bottom="0.75" header="0.3" footer="0.3"/>
  <pageSetup paperSize="9" scale="46" orientation="portrait" verticalDpi="0" r:id="rId1"/>
  <rowBreaks count="2" manualBreakCount="2">
    <brk id="94" min="3" max="4" man="1"/>
    <brk id="111" min="3" max="4" man="1"/>
  </rowBreak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680F94-676A-4ACB-AE29-0B062861B99D}">
  <sheetPr codeName="Tabelle6">
    <tabColor rgb="FF5F013D"/>
    <outlinePr summaryBelow="0" summaryRight="0"/>
  </sheetPr>
  <dimension ref="A1:Z168"/>
  <sheetViews>
    <sheetView zoomScaleNormal="100" workbookViewId="0">
      <pane xSplit="4" ySplit="1" topLeftCell="E2" activePane="bottomRight" state="frozen"/>
      <selection activeCell="C1" sqref="C1"/>
      <selection pane="topRight" activeCell="E1" sqref="E1"/>
      <selection pane="bottomLeft" activeCell="C2" sqref="C2"/>
      <selection pane="bottomRight" activeCell="E1" sqref="E1 A13"/>
    </sheetView>
  </sheetViews>
  <sheetFormatPr baseColWidth="10" defaultColWidth="10.85546875" defaultRowHeight="14.25" outlineLevelCol="1" x14ac:dyDescent="0.2"/>
  <cols>
    <col min="1" max="2" width="4" style="2" hidden="1" customWidth="1"/>
    <col min="3" max="3" width="1.5703125" style="3" customWidth="1"/>
    <col min="4" max="4" width="28.7109375" style="24" customWidth="1"/>
    <col min="5" max="5" width="68.140625" style="77" customWidth="1"/>
    <col min="6" max="6" width="2.7109375" style="6" customWidth="1"/>
    <col min="7" max="7" width="68.140625" style="77" customWidth="1" outlineLevel="1"/>
    <col min="8" max="8" width="2.7109375" style="6" customWidth="1" collapsed="1"/>
    <col min="9" max="9" width="68.140625" style="77" hidden="1" customWidth="1" outlineLevel="1"/>
    <col min="10" max="10" width="2.85546875" style="6" customWidth="1" collapsed="1"/>
    <col min="11" max="11" width="68.140625" style="77" hidden="1" customWidth="1" outlineLevel="1"/>
    <col min="12" max="12" width="2.85546875" style="6" customWidth="1" collapsed="1"/>
    <col min="13" max="13" width="68.140625" style="77" hidden="1" customWidth="1" outlineLevel="1"/>
    <col min="14" max="14" width="3.5703125" style="2" customWidth="1"/>
    <col min="15" max="15" width="10.85546875" style="2" customWidth="1"/>
    <col min="16" max="26" width="10.85546875" style="2"/>
    <col min="27" max="16384" width="10.85546875" style="25"/>
  </cols>
  <sheetData>
    <row r="1" spans="1:13" s="2" customFormat="1" ht="24" thickBot="1" x14ac:dyDescent="0.25">
      <c r="C1" s="3"/>
      <c r="D1" s="55" t="s">
        <v>971</v>
      </c>
      <c r="E1" s="99"/>
      <c r="F1" s="6"/>
      <c r="G1" s="99"/>
      <c r="H1" s="6"/>
      <c r="I1" s="99"/>
      <c r="J1" s="6"/>
      <c r="K1" s="99"/>
      <c r="L1" s="6"/>
      <c r="M1" s="99"/>
    </row>
    <row r="2" spans="1:13" s="2" customFormat="1" ht="29.25" thickTop="1" thickBot="1" x14ac:dyDescent="0.45">
      <c r="C2" s="3"/>
      <c r="D2" s="100" t="s">
        <v>872</v>
      </c>
      <c r="E2" s="101"/>
      <c r="F2" s="69"/>
      <c r="G2" s="103"/>
      <c r="H2" s="69"/>
      <c r="I2" s="103"/>
      <c r="J2" s="69"/>
      <c r="K2" s="103"/>
      <c r="L2" s="108"/>
      <c r="M2" s="109"/>
    </row>
    <row r="3" spans="1:13" s="2" customFormat="1" ht="15.75" thickTop="1" x14ac:dyDescent="0.25">
      <c r="A3" s="2">
        <v>149</v>
      </c>
      <c r="C3" s="3"/>
      <c r="D3" s="14" t="s">
        <v>873</v>
      </c>
      <c r="E3" s="74" t="e">
        <f>VLOOKUP($E$1,Daten_Vergleichsliste!$A$2:$EV$107,A3,FALSE)</f>
        <v>#N/A</v>
      </c>
      <c r="F3" s="6"/>
      <c r="G3" s="79" t="e">
        <f>VLOOKUP($G$1,Daten_Vergleichsliste!$A$2:$EV$107,A3,FALSE)</f>
        <v>#N/A</v>
      </c>
      <c r="H3" s="6"/>
      <c r="I3" s="79" t="e">
        <f>VLOOKUP($I$1,Daten_Vergleichsliste!$A$2:$EV$107,A3,FALSE)</f>
        <v>#N/A</v>
      </c>
      <c r="J3" s="6"/>
      <c r="K3" s="79" t="e">
        <f>VLOOKUP($K$1,Daten_Vergleichsliste!$A$2:$EV$107,A3,FALSE)</f>
        <v>#N/A</v>
      </c>
      <c r="L3" s="6"/>
      <c r="M3" s="79" t="e">
        <f>VLOOKUP($M$1,Daten_Vergleichsliste!$A$2:$EV$107,A3,FALSE)</f>
        <v>#N/A</v>
      </c>
    </row>
    <row r="4" spans="1:13" s="2" customFormat="1" ht="15" x14ac:dyDescent="0.25">
      <c r="A4" s="2">
        <v>7</v>
      </c>
      <c r="B4" s="2">
        <v>6</v>
      </c>
      <c r="C4" s="3"/>
      <c r="D4" s="11" t="s">
        <v>874</v>
      </c>
      <c r="E4" s="75" t="e">
        <f>CONCATENATE(VLOOKUP(E1,Daten_Vergleichsliste!$A$2:$EV$107,A4,FALSE), ", ", VLOOKUP(E1,Daten_Vergleichsliste!$A$2:$EV$107,B4,FALSE))</f>
        <v>#N/A</v>
      </c>
      <c r="F4" s="6"/>
      <c r="G4" s="80" t="e">
        <f>CONCATENATE(VLOOKUP(G1,Daten_Vergleichsliste!$A$2:$EV$107,A4,FALSE), ", ", VLOOKUP(G1,Daten_Vergleichsliste!$A$2:$EV$107,B4,FALSE))</f>
        <v>#N/A</v>
      </c>
      <c r="H4" s="6"/>
      <c r="I4" s="80" t="e">
        <f>CONCATENATE(VLOOKUP(I1,Daten_Vergleichsliste!$A$2:$EV$107,A4,FALSE), ", ", VLOOKUP(I1,Daten_Vergleichsliste!$A$2:$EV$107,B4,FALSE))</f>
        <v>#N/A</v>
      </c>
      <c r="J4" s="6"/>
      <c r="K4" s="80" t="e">
        <f>CONCATENATE(VLOOKUP(K1,Daten_Vergleichsliste!$A$2:$EV$107,A4,FALSE), ", ", VLOOKUP(K1,Daten_Vergleichsliste!$A$2:$EV$107,B4,FALSE))</f>
        <v>#N/A</v>
      </c>
      <c r="L4" s="6"/>
      <c r="M4" s="80" t="e">
        <f>CONCATENATE(VLOOKUP(M1,Daten_Vergleichsliste!$A$2:$EV$107,A4,FALSE), ", ", VLOOKUP(M1,Daten_Vergleichsliste!$A$2:$EV$107,B4,FALSE))</f>
        <v>#N/A</v>
      </c>
    </row>
    <row r="5" spans="1:13" s="2" customFormat="1" ht="30" x14ac:dyDescent="0.25">
      <c r="A5" s="2">
        <v>2</v>
      </c>
      <c r="C5" s="3"/>
      <c r="D5" s="11" t="s">
        <v>782</v>
      </c>
      <c r="E5" s="75" t="e">
        <f>VLOOKUP($E$1,Daten_Vergleichsliste!$A$2:$EV$107,A5,FALSE)</f>
        <v>#N/A</v>
      </c>
      <c r="F5" s="6"/>
      <c r="G5" s="80" t="e">
        <f>VLOOKUP($G$1,Daten_Vergleichsliste!$A$2:$EV$107,A5,FALSE)</f>
        <v>#N/A</v>
      </c>
      <c r="H5" s="6"/>
      <c r="I5" s="80" t="e">
        <f>VLOOKUP($I$1,Daten_Vergleichsliste!$A$2:$EV$107,A5,FALSE)</f>
        <v>#N/A</v>
      </c>
      <c r="J5" s="6"/>
      <c r="K5" s="80" t="e">
        <f>VLOOKUP($K$1,Daten_Vergleichsliste!$A$2:$EV$107,A5,FALSE)</f>
        <v>#N/A</v>
      </c>
      <c r="L5" s="6"/>
      <c r="M5" s="80" t="e">
        <f>VLOOKUP($M$1,Daten_Vergleichsliste!$A$2:$EV$107,A5,FALSE)</f>
        <v>#N/A</v>
      </c>
    </row>
    <row r="6" spans="1:13" s="2" customFormat="1" ht="15" x14ac:dyDescent="0.25">
      <c r="A6" s="2">
        <v>3</v>
      </c>
      <c r="C6" s="3"/>
      <c r="D6" s="11" t="s">
        <v>773</v>
      </c>
      <c r="E6" s="75" t="e">
        <f>VLOOKUP($E$1,Daten_Vergleichsliste!$A$2:$EV$107,A6,FALSE)</f>
        <v>#N/A</v>
      </c>
      <c r="F6" s="6"/>
      <c r="G6" s="80" t="e">
        <f>VLOOKUP($G$1,Daten_Vergleichsliste!$A$2:$EV$107,A6,FALSE)</f>
        <v>#N/A</v>
      </c>
      <c r="H6" s="6"/>
      <c r="I6" s="80" t="e">
        <f>VLOOKUP($I$1,Daten_Vergleichsliste!$A$2:$EV$107,A6,FALSE)</f>
        <v>#N/A</v>
      </c>
      <c r="J6" s="6"/>
      <c r="K6" s="80" t="e">
        <f>VLOOKUP($K$1,Daten_Vergleichsliste!$A$2:$EV$107,A6,FALSE)</f>
        <v>#N/A</v>
      </c>
      <c r="L6" s="6"/>
      <c r="M6" s="80" t="e">
        <f>VLOOKUP($M$1,Daten_Vergleichsliste!$A$2:$EV$107,A6,FALSE)</f>
        <v>#N/A</v>
      </c>
    </row>
    <row r="7" spans="1:13" s="2" customFormat="1" ht="15" x14ac:dyDescent="0.25">
      <c r="A7" s="2">
        <v>4</v>
      </c>
      <c r="C7" s="3"/>
      <c r="D7" s="11" t="s">
        <v>798</v>
      </c>
      <c r="E7" s="75" t="e">
        <f>VLOOKUP($E$1,Daten_Vergleichsliste!$A$2:$EV$107,A7,FALSE)</f>
        <v>#N/A</v>
      </c>
      <c r="F7" s="6"/>
      <c r="G7" s="80" t="e">
        <f>VLOOKUP($G$1,Daten_Vergleichsliste!$A$2:$EV$107,A7,FALSE)</f>
        <v>#N/A</v>
      </c>
      <c r="H7" s="6"/>
      <c r="I7" s="80" t="e">
        <f>VLOOKUP($I$1,Daten_Vergleichsliste!$A$2:$EV$107,A7,FALSE)</f>
        <v>#N/A</v>
      </c>
      <c r="J7" s="6"/>
      <c r="K7" s="80" t="e">
        <f>VLOOKUP($K$1,Daten_Vergleichsliste!$A$2:$EV$107,A7,FALSE)</f>
        <v>#N/A</v>
      </c>
      <c r="L7" s="6"/>
      <c r="M7" s="80" t="e">
        <f>VLOOKUP($M$1,Daten_Vergleichsliste!$A$2:$EV$107,A7,FALSE)</f>
        <v>#N/A</v>
      </c>
    </row>
    <row r="8" spans="1:13" s="2" customFormat="1" ht="15" x14ac:dyDescent="0.25">
      <c r="A8" s="2">
        <v>5</v>
      </c>
      <c r="C8" s="3"/>
      <c r="D8" s="11" t="s">
        <v>797</v>
      </c>
      <c r="E8" s="75" t="e">
        <f>VLOOKUP($E$1,Daten_Vergleichsliste!$A$2:$EV$107,A8,FALSE)</f>
        <v>#N/A</v>
      </c>
      <c r="F8" s="6"/>
      <c r="G8" s="80" t="e">
        <f>VLOOKUP($G$1,Daten_Vergleichsliste!$A$2:$EV$107,A8,FALSE)</f>
        <v>#N/A</v>
      </c>
      <c r="H8" s="6"/>
      <c r="I8" s="80" t="e">
        <f>VLOOKUP($I$1,Daten_Vergleichsliste!$A$2:$EV$107,A8,FALSE)</f>
        <v>#N/A</v>
      </c>
      <c r="J8" s="6"/>
      <c r="K8" s="80" t="e">
        <f>VLOOKUP($K$1,Daten_Vergleichsliste!$A$2:$EV$107,A8,FALSE)</f>
        <v>#N/A</v>
      </c>
      <c r="L8" s="6"/>
      <c r="M8" s="80" t="e">
        <f>VLOOKUP($M$1,Daten_Vergleichsliste!$A$2:$EV$107,A8,FALSE)</f>
        <v>#N/A</v>
      </c>
    </row>
    <row r="9" spans="1:13" s="2" customFormat="1" ht="30" x14ac:dyDescent="0.25">
      <c r="A9" s="2">
        <v>9</v>
      </c>
      <c r="C9" s="3"/>
      <c r="D9" s="11" t="s">
        <v>875</v>
      </c>
      <c r="E9" s="75" t="e">
        <f>VLOOKUP($E$1,Daten_Vergleichsliste!$A$2:$EV$107,A9,FALSE)</f>
        <v>#N/A</v>
      </c>
      <c r="F9" s="6"/>
      <c r="G9" s="80" t="e">
        <f>VLOOKUP($G$1,Daten_Vergleichsliste!$A$2:$EV$107,A9,FALSE)</f>
        <v>#N/A</v>
      </c>
      <c r="H9" s="6"/>
      <c r="I9" s="80" t="e">
        <f>VLOOKUP($I$1,Daten_Vergleichsliste!$A$2:$EV$107,A9,FALSE)</f>
        <v>#N/A</v>
      </c>
      <c r="J9" s="6"/>
      <c r="K9" s="80" t="e">
        <f>VLOOKUP($K$1,Daten_Vergleichsliste!$A$2:$EV$107,A9,FALSE)</f>
        <v>#N/A</v>
      </c>
      <c r="L9" s="6"/>
      <c r="M9" s="80" t="e">
        <f>VLOOKUP($M$1,Daten_Vergleichsliste!$A$2:$EV$107,A9,FALSE)</f>
        <v>#N/A</v>
      </c>
    </row>
    <row r="10" spans="1:13" s="2" customFormat="1" x14ac:dyDescent="0.2">
      <c r="A10" s="2">
        <v>150</v>
      </c>
      <c r="C10" s="3"/>
      <c r="D10" s="73" t="s">
        <v>876</v>
      </c>
      <c r="E10" s="76" t="e">
        <f>VLOOKUP($E$1,Daten_Vergleichsliste!$A$2:$EV$107,A10,FALSE)</f>
        <v>#N/A</v>
      </c>
      <c r="F10" s="6"/>
      <c r="G10" s="81" t="e">
        <f>VLOOKUP($G$1,Daten_Vergleichsliste!$A$2:$EV$107,A10,FALSE)</f>
        <v>#N/A</v>
      </c>
      <c r="H10" s="6"/>
      <c r="I10" s="81" t="e">
        <f>VLOOKUP($I$1,Daten_Vergleichsliste!$A$2:$EV$107,A10,FALSE)</f>
        <v>#N/A</v>
      </c>
      <c r="J10" s="6"/>
      <c r="K10" s="81" t="e">
        <f>VLOOKUP($K$1,Daten_Vergleichsliste!$A$2:$EV$107,A10,FALSE)</f>
        <v>#N/A</v>
      </c>
      <c r="L10" s="6"/>
      <c r="M10" s="81" t="e">
        <f>VLOOKUP($M$1,Daten_Vergleichsliste!$A$2:$EV$107,A10,FALSE)</f>
        <v>#N/A</v>
      </c>
    </row>
    <row r="11" spans="1:13" s="2" customFormat="1" ht="45" x14ac:dyDescent="0.25">
      <c r="A11" s="2">
        <v>140</v>
      </c>
      <c r="C11" s="3"/>
      <c r="D11" s="11" t="s">
        <v>877</v>
      </c>
      <c r="E11" s="75" t="e">
        <f>VLOOKUP($E$1,Daten_Vergleichsliste!$A$2:$EV$107,A11,FALSE)</f>
        <v>#N/A</v>
      </c>
      <c r="F11" s="6"/>
      <c r="G11" s="80" t="e">
        <f>VLOOKUP($G$1,Daten_Vergleichsliste!$A$2:$EV$107,A11,FALSE)</f>
        <v>#N/A</v>
      </c>
      <c r="H11" s="6"/>
      <c r="I11" s="80" t="e">
        <f>VLOOKUP($I$1,Daten_Vergleichsliste!$A$2:$EV$107,A11,FALSE)</f>
        <v>#N/A</v>
      </c>
      <c r="J11" s="6"/>
      <c r="K11" s="80" t="e">
        <f>VLOOKUP($K$1,Daten_Vergleichsliste!$A$2:$EV$107,A11,FALSE)</f>
        <v>#N/A</v>
      </c>
      <c r="L11" s="6"/>
      <c r="M11" s="80" t="e">
        <f>VLOOKUP($M$1,Daten_Vergleichsliste!$A$2:$EV$107,A11,FALSE)</f>
        <v>#N/A</v>
      </c>
    </row>
    <row r="12" spans="1:13" s="2" customFormat="1" ht="28.5" x14ac:dyDescent="0.2">
      <c r="A12" s="2">
        <v>141</v>
      </c>
      <c r="C12" s="3"/>
      <c r="D12" s="16" t="s">
        <v>878</v>
      </c>
      <c r="E12" s="95" t="e">
        <f>VLOOKUP($E$1,Daten_Vergleichsliste!$A$2:$EV$107,A12,FALSE)</f>
        <v>#N/A</v>
      </c>
      <c r="F12" s="6"/>
      <c r="G12" s="96" t="e">
        <f>VLOOKUP($G$1,Daten_Vergleichsliste!$A$2:$EV$107,A12,FALSE)</f>
        <v>#N/A</v>
      </c>
      <c r="H12" s="6"/>
      <c r="I12" s="96" t="e">
        <f>VLOOKUP($I$1,Daten_Vergleichsliste!$A$2:$EV$107,A12,FALSE)</f>
        <v>#N/A</v>
      </c>
      <c r="J12" s="6"/>
      <c r="K12" s="96" t="e">
        <f>VLOOKUP($K$1,Daten_Vergleichsliste!$A$2:$EV$107,A12,FALSE)</f>
        <v>#N/A</v>
      </c>
      <c r="L12" s="6"/>
      <c r="M12" s="96" t="e">
        <f>VLOOKUP($M$1,Daten_Vergleichsliste!$A$2:$EV$107,A12,FALSE)</f>
        <v>#N/A</v>
      </c>
    </row>
    <row r="13" spans="1:13" s="2" customFormat="1" ht="28.5" x14ac:dyDescent="0.2">
      <c r="A13" s="2">
        <v>142</v>
      </c>
      <c r="C13" s="3"/>
      <c r="D13" s="16" t="s">
        <v>879</v>
      </c>
      <c r="E13" s="95" t="e">
        <f>VLOOKUP($E$1,Daten_Vergleichsliste!$A$2:$EV$107,A13,FALSE)</f>
        <v>#N/A</v>
      </c>
      <c r="F13" s="6"/>
      <c r="G13" s="96" t="e">
        <f>VLOOKUP($G$1,Daten_Vergleichsliste!$A$2:$EV$107,A13,FALSE)</f>
        <v>#N/A</v>
      </c>
      <c r="H13" s="6"/>
      <c r="I13" s="96" t="e">
        <f>VLOOKUP($I$1,Daten_Vergleichsliste!$A$2:$EV$107,A13,FALSE)</f>
        <v>#N/A</v>
      </c>
      <c r="J13" s="6"/>
      <c r="K13" s="96" t="e">
        <f>VLOOKUP($K$1,Daten_Vergleichsliste!$A$2:$EV$107,A13,FALSE)</f>
        <v>#N/A</v>
      </c>
      <c r="L13" s="6"/>
      <c r="M13" s="96" t="e">
        <f>VLOOKUP($M$1,Daten_Vergleichsliste!$A$2:$EV$107,A13,FALSE)</f>
        <v>#N/A</v>
      </c>
    </row>
    <row r="14" spans="1:13" s="2" customFormat="1" ht="15" thickBot="1" x14ac:dyDescent="0.25">
      <c r="A14" s="2">
        <v>143</v>
      </c>
      <c r="C14" s="3"/>
      <c r="D14" s="17" t="s">
        <v>880</v>
      </c>
      <c r="E14" s="93" t="e">
        <f>VLOOKUP($E$1,Daten_Vergleichsliste!$A$2:$EV$107,A14,FALSE)</f>
        <v>#N/A</v>
      </c>
      <c r="F14" s="6"/>
      <c r="G14" s="94" t="e">
        <f>VLOOKUP($G$1,Daten_Vergleichsliste!$A$2:$EV$107,A14,FALSE)</f>
        <v>#N/A</v>
      </c>
      <c r="H14" s="6"/>
      <c r="I14" s="94" t="e">
        <f>VLOOKUP($I$1,Daten_Vergleichsliste!$A$2:$EV$107,A14,FALSE)</f>
        <v>#N/A</v>
      </c>
      <c r="J14" s="6"/>
      <c r="K14" s="94" t="e">
        <f>VLOOKUP($K$1,Daten_Vergleichsliste!$A$2:$EV$107,A14,FALSE)</f>
        <v>#N/A</v>
      </c>
      <c r="L14" s="6"/>
      <c r="M14" s="94" t="e">
        <f>VLOOKUP($M$1,Daten_Vergleichsliste!$A$2:$EV$107,A14,FALSE)</f>
        <v>#N/A</v>
      </c>
    </row>
    <row r="15" spans="1:13" s="2" customFormat="1" ht="15.75" thickTop="1" thickBot="1" x14ac:dyDescent="0.25">
      <c r="C15" s="3"/>
      <c r="D15" s="24"/>
      <c r="E15" s="77"/>
      <c r="F15" s="6"/>
      <c r="G15" s="77"/>
      <c r="H15" s="6"/>
      <c r="I15" s="77"/>
      <c r="J15" s="6"/>
      <c r="K15" s="77"/>
      <c r="L15" s="6"/>
      <c r="M15" s="77"/>
    </row>
    <row r="16" spans="1:13" s="2" customFormat="1" ht="29.25" thickTop="1" thickBot="1" x14ac:dyDescent="0.45">
      <c r="C16" s="3"/>
      <c r="D16" s="100" t="s">
        <v>881</v>
      </c>
      <c r="E16" s="101"/>
      <c r="F16" s="69"/>
      <c r="G16" s="103"/>
      <c r="H16" s="69"/>
      <c r="I16" s="103"/>
      <c r="J16" s="69"/>
      <c r="K16" s="103"/>
      <c r="L16" s="108"/>
      <c r="M16" s="109"/>
    </row>
    <row r="17" spans="1:13" s="2" customFormat="1" ht="21.75" thickTop="1" thickBot="1" x14ac:dyDescent="0.35">
      <c r="C17" s="3"/>
      <c r="D17" s="70" t="s">
        <v>882</v>
      </c>
      <c r="E17" s="102"/>
      <c r="F17" s="69"/>
      <c r="G17" s="103"/>
      <c r="H17" s="69"/>
      <c r="I17" s="103"/>
      <c r="J17" s="69"/>
      <c r="K17" s="103"/>
      <c r="L17" s="69"/>
      <c r="M17" s="103"/>
    </row>
    <row r="18" spans="1:13" s="2" customFormat="1" ht="60.75" thickTop="1" x14ac:dyDescent="0.25">
      <c r="A18" s="2">
        <v>36</v>
      </c>
      <c r="C18" s="3"/>
      <c r="D18" s="14" t="s">
        <v>883</v>
      </c>
      <c r="E18" s="74" t="e">
        <f>VLOOKUP($E$1,Daten_Vergleichsliste!$A$2:$EV$107,A18,FALSE)</f>
        <v>#N/A</v>
      </c>
      <c r="F18" s="6"/>
      <c r="G18" s="79" t="e">
        <f>VLOOKUP($G$1,Daten_Vergleichsliste!$A$2:$EV$107,A18,FALSE)</f>
        <v>#N/A</v>
      </c>
      <c r="H18" s="6"/>
      <c r="I18" s="79" t="e">
        <f>VLOOKUP($I$1,Daten_Vergleichsliste!$A$2:$EV$107,A18,FALSE)</f>
        <v>#N/A</v>
      </c>
      <c r="J18" s="6"/>
      <c r="K18" s="79" t="e">
        <f>VLOOKUP($K$1,Daten_Vergleichsliste!$A$2:$EV$107,A18,FALSE)</f>
        <v>#N/A</v>
      </c>
      <c r="L18" s="6"/>
      <c r="M18" s="79" t="e">
        <f>VLOOKUP($M$1,Daten_Vergleichsliste!$A$2:$EV$107,A18,FALSE)</f>
        <v>#N/A</v>
      </c>
    </row>
    <row r="19" spans="1:13" s="2" customFormat="1" ht="15" x14ac:dyDescent="0.25">
      <c r="A19" s="2">
        <v>34</v>
      </c>
      <c r="C19" s="3"/>
      <c r="D19" s="11" t="s">
        <v>884</v>
      </c>
      <c r="E19" s="75" t="e">
        <f>VLOOKUP($E$1,Daten_Vergleichsliste!$A$2:$EV$107,A19,FALSE)</f>
        <v>#N/A</v>
      </c>
      <c r="F19" s="6"/>
      <c r="G19" s="80" t="e">
        <f>VLOOKUP($G$1,Daten_Vergleichsliste!$A$2:$EV$107,A19,FALSE)</f>
        <v>#N/A</v>
      </c>
      <c r="H19" s="6"/>
      <c r="I19" s="80" t="e">
        <f>VLOOKUP($I$1,Daten_Vergleichsliste!$A$2:$EV$107,A19,FALSE)</f>
        <v>#N/A</v>
      </c>
      <c r="J19" s="6"/>
      <c r="K19" s="80" t="e">
        <f>VLOOKUP($K$1,Daten_Vergleichsliste!$A$2:$EV$107,A19,FALSE)</f>
        <v>#N/A</v>
      </c>
      <c r="L19" s="6"/>
      <c r="M19" s="80" t="e">
        <f>VLOOKUP($M$1,Daten_Vergleichsliste!$A$2:$EV$107,A19,FALSE)</f>
        <v>#N/A</v>
      </c>
    </row>
    <row r="20" spans="1:13" s="2" customFormat="1" x14ac:dyDescent="0.2">
      <c r="A20" s="2">
        <v>35</v>
      </c>
      <c r="C20" s="3"/>
      <c r="D20" s="10" t="s">
        <v>885</v>
      </c>
      <c r="E20" s="84" t="e">
        <f>VLOOKUP($E$1,Daten_Vergleichsliste!$A$2:$EV$107,A20,FALSE)</f>
        <v>#N/A</v>
      </c>
      <c r="F20" s="6"/>
      <c r="G20" s="85" t="e">
        <f>VLOOKUP($G$1,Daten_Vergleichsliste!$A$2:$EV$107,A20,FALSE)</f>
        <v>#N/A</v>
      </c>
      <c r="H20" s="6"/>
      <c r="I20" s="85" t="e">
        <f>VLOOKUP($I$1,Daten_Vergleichsliste!$A$2:$EV$107,A20,FALSE)</f>
        <v>#N/A</v>
      </c>
      <c r="J20" s="6"/>
      <c r="K20" s="85" t="e">
        <f>VLOOKUP($K$1,Daten_Vergleichsliste!$A$2:$EV$107,A20,FALSE)</f>
        <v>#N/A</v>
      </c>
      <c r="L20" s="6"/>
      <c r="M20" s="85" t="e">
        <f>VLOOKUP($M$1,Daten_Vergleichsliste!$A$2:$EV$107,A20,FALSE)</f>
        <v>#N/A</v>
      </c>
    </row>
    <row r="21" spans="1:13" s="2" customFormat="1" ht="45" x14ac:dyDescent="0.25">
      <c r="A21" s="2">
        <v>37</v>
      </c>
      <c r="C21" s="3"/>
      <c r="D21" s="11" t="s">
        <v>886</v>
      </c>
      <c r="E21" s="75" t="e">
        <f>VLOOKUP($E$1,Daten_Vergleichsliste!$A$2:$EV$107,A21,FALSE)</f>
        <v>#N/A</v>
      </c>
      <c r="F21" s="6"/>
      <c r="G21" s="80" t="e">
        <f>VLOOKUP($G$1,Daten_Vergleichsliste!$A$2:$EV$107,A21,FALSE)</f>
        <v>#N/A</v>
      </c>
      <c r="H21" s="6"/>
      <c r="I21" s="80" t="e">
        <f>VLOOKUP($I$1,Daten_Vergleichsliste!$A$2:$EV$107,A21,FALSE)</f>
        <v>#N/A</v>
      </c>
      <c r="J21" s="6"/>
      <c r="K21" s="80" t="e">
        <f>VLOOKUP($K$1,Daten_Vergleichsliste!$A$2:$EV$107,A21,FALSE)</f>
        <v>#N/A</v>
      </c>
      <c r="L21" s="6"/>
      <c r="M21" s="80" t="e">
        <f>VLOOKUP($M$1,Daten_Vergleichsliste!$A$2:$EV$107,A21,FALSE)</f>
        <v>#N/A</v>
      </c>
    </row>
    <row r="22" spans="1:13" s="2" customFormat="1" ht="29.25" thickBot="1" x14ac:dyDescent="0.25">
      <c r="A22" s="2">
        <v>38</v>
      </c>
      <c r="C22" s="3"/>
      <c r="D22" s="45" t="s">
        <v>887</v>
      </c>
      <c r="E22" s="87" t="e">
        <f>VLOOKUP($E$1,Daten_Vergleichsliste!$A$2:$EV$107,A22,FALSE)</f>
        <v>#N/A</v>
      </c>
      <c r="F22" s="6"/>
      <c r="G22" s="86" t="e">
        <f>VLOOKUP($G$1,Daten_Vergleichsliste!$A$2:$EV$107,A22,FALSE)</f>
        <v>#N/A</v>
      </c>
      <c r="H22" s="6"/>
      <c r="I22" s="86" t="e">
        <f>VLOOKUP($I$1,Daten_Vergleichsliste!$A$2:$EV$107,A22,FALSE)</f>
        <v>#N/A</v>
      </c>
      <c r="J22" s="6"/>
      <c r="K22" s="86" t="e">
        <f>VLOOKUP($K$1,Daten_Vergleichsliste!$A$2:$EV$107,A22,FALSE)</f>
        <v>#N/A</v>
      </c>
      <c r="L22" s="6"/>
      <c r="M22" s="86" t="e">
        <f>VLOOKUP($M$1,Daten_Vergleichsliste!$A$2:$EV$107,A22,FALSE)</f>
        <v>#N/A</v>
      </c>
    </row>
    <row r="23" spans="1:13" s="2" customFormat="1" ht="15.75" thickTop="1" thickBot="1" x14ac:dyDescent="0.25">
      <c r="C23" s="3"/>
      <c r="D23" s="24"/>
      <c r="E23" s="77"/>
      <c r="F23" s="6"/>
      <c r="G23" s="77"/>
      <c r="H23" s="6"/>
      <c r="I23" s="77"/>
      <c r="J23" s="6"/>
      <c r="K23" s="77"/>
      <c r="L23" s="6"/>
      <c r="M23" s="77"/>
    </row>
    <row r="24" spans="1:13" s="2" customFormat="1" ht="21" thickTop="1" x14ac:dyDescent="0.3">
      <c r="C24" s="3"/>
      <c r="D24" s="104" t="s">
        <v>888</v>
      </c>
      <c r="E24" s="101"/>
      <c r="F24" s="69"/>
      <c r="G24" s="103"/>
      <c r="H24" s="69"/>
      <c r="I24" s="103"/>
      <c r="J24" s="69"/>
      <c r="K24" s="103"/>
      <c r="L24" s="69"/>
      <c r="M24" s="103"/>
    </row>
    <row r="25" spans="1:13" s="2" customFormat="1" ht="18.75" thickBot="1" x14ac:dyDescent="0.3">
      <c r="C25" s="3"/>
      <c r="D25" s="72" t="s">
        <v>889</v>
      </c>
      <c r="E25" s="105"/>
      <c r="F25" s="71"/>
      <c r="G25" s="106"/>
      <c r="H25" s="71"/>
      <c r="I25" s="106"/>
      <c r="J25" s="71"/>
      <c r="K25" s="106"/>
      <c r="L25" s="71"/>
      <c r="M25" s="106"/>
    </row>
    <row r="26" spans="1:13" s="2" customFormat="1" ht="30.75" thickTop="1" x14ac:dyDescent="0.25">
      <c r="A26" s="2">
        <v>18</v>
      </c>
      <c r="C26" s="3"/>
      <c r="D26" s="14" t="s">
        <v>890</v>
      </c>
      <c r="E26" s="74" t="e">
        <f>VLOOKUP($E$1,Daten_Vergleichsliste!$A$2:$EV$107,A26,FALSE)</f>
        <v>#N/A</v>
      </c>
      <c r="F26" s="6"/>
      <c r="G26" s="79" t="e">
        <f>VLOOKUP($G$1,Daten_Vergleichsliste!$A$2:$EV$107,A26,FALSE)</f>
        <v>#N/A</v>
      </c>
      <c r="H26" s="6"/>
      <c r="I26" s="79" t="e">
        <f>VLOOKUP($I$1,Daten_Vergleichsliste!$A$2:$EV$107,A26,FALSE)</f>
        <v>#N/A</v>
      </c>
      <c r="J26" s="6"/>
      <c r="K26" s="79" t="e">
        <f>VLOOKUP($K$1,Daten_Vergleichsliste!$A$2:$EV$107,A26,FALSE)</f>
        <v>#N/A</v>
      </c>
      <c r="L26" s="6"/>
      <c r="M26" s="79" t="e">
        <f>VLOOKUP($M$1,Daten_Vergleichsliste!$A$2:$EV$107,A26,FALSE)</f>
        <v>#N/A</v>
      </c>
    </row>
    <row r="27" spans="1:13" s="2" customFormat="1" ht="30.75" thickBot="1" x14ac:dyDescent="0.3">
      <c r="A27" s="2">
        <v>148</v>
      </c>
      <c r="C27" s="3"/>
      <c r="D27" s="13" t="s">
        <v>891</v>
      </c>
      <c r="E27" s="32" t="e">
        <f>VLOOKUP($E$1,Daten_Vergleichsliste!$A$2:$EV$107,A27,FALSE)</f>
        <v>#N/A</v>
      </c>
      <c r="F27" s="6"/>
      <c r="G27" s="82" t="e">
        <f>VLOOKUP($G$1,Daten_Vergleichsliste!$A$2:$EV$107,A27,FALSE)</f>
        <v>#N/A</v>
      </c>
      <c r="H27" s="6"/>
      <c r="I27" s="82" t="e">
        <f>VLOOKUP($I$1,Daten_Vergleichsliste!$A$2:$EV$107,A27,FALSE)</f>
        <v>#N/A</v>
      </c>
      <c r="J27" s="6"/>
      <c r="K27" s="82" t="e">
        <f>VLOOKUP($K$1,Daten_Vergleichsliste!$A$2:$EV$107,A27,FALSE)</f>
        <v>#N/A</v>
      </c>
      <c r="L27" s="6"/>
      <c r="M27" s="82" t="e">
        <f>VLOOKUP($M$1,Daten_Vergleichsliste!$A$2:$EV$107,A27,FALSE)</f>
        <v>#N/A</v>
      </c>
    </row>
    <row r="28" spans="1:13" s="2" customFormat="1" ht="19.5" thickTop="1" thickBot="1" x14ac:dyDescent="0.3">
      <c r="C28" s="3"/>
      <c r="D28" s="72" t="s">
        <v>892</v>
      </c>
      <c r="E28" s="105"/>
      <c r="F28" s="71"/>
      <c r="G28" s="106"/>
      <c r="H28" s="71"/>
      <c r="I28" s="106"/>
      <c r="J28" s="71"/>
      <c r="K28" s="106"/>
      <c r="L28" s="71"/>
      <c r="M28" s="106"/>
    </row>
    <row r="29" spans="1:13" s="2" customFormat="1" ht="30.75" thickTop="1" x14ac:dyDescent="0.25">
      <c r="A29" s="2">
        <v>74</v>
      </c>
      <c r="B29" s="2">
        <v>75</v>
      </c>
      <c r="C29" s="3"/>
      <c r="D29" s="14" t="s">
        <v>893</v>
      </c>
      <c r="E29" s="74" t="e">
        <f>IF(
VLOOKUP($E$1,Daten_Vergleichsliste!$A$2:$EV$107,A29,FALSE)=0,
IF(VLOOKUP($E$1,Daten_Vergleichsliste!$A$2:$EV$107,B29,FALSE)=0,"Nessun dato", VLOOKUP($E$1,Daten_Vergleichsliste!$A$2:$EV$107,B29,FALSE)),
VLOOKUP($E$1,Daten_Vergleichsliste!$A$2:$EV$107,A29,FALSE))</f>
        <v>#N/A</v>
      </c>
      <c r="F29" s="6"/>
      <c r="G29" s="79" t="e">
        <f>IF(
VLOOKUP($G$1,Daten_Vergleichsliste!$A$2:$EV$107,A29,FALSE)=0,
IF(VLOOKUP($G$1,Daten_Vergleichsliste!$A$2:$EV$107,B29,FALSE)=0,"Nessun dato", VLOOKUP($G$1,Daten_Vergleichsliste!$A$2:$EV$107,B29,FALSE)),
VLOOKUP($G$1,Daten_Vergleichsliste!$A$2:$EV$107,A29,FALSE))</f>
        <v>#N/A</v>
      </c>
      <c r="H29" s="6"/>
      <c r="I29" s="79" t="e">
        <f>IF(
VLOOKUP($I$1,Daten_Vergleichsliste!$A$2:$EV$107,A29,FALSE)=0,
IF(VLOOKUP($I$1,Daten_Vergleichsliste!$A$2:$EV$107,B29,FALSE)=0,"Nessun dato", VLOOKUP($I$1,Daten_Vergleichsliste!$A$2:$EV$107,B29,FALSE)),
VLOOKUP($I$1,Daten_Vergleichsliste!$A$2:$EV$107,A29,FALSE))</f>
        <v>#N/A</v>
      </c>
      <c r="J29" s="6"/>
      <c r="K29" s="79" t="e">
        <f>IF(
VLOOKUP($K$1,Daten_Vergleichsliste!$A$2:$EV$107,A29,FALSE)=0,
IF(VLOOKUP($K$1,Daten_Vergleichsliste!$A$2:$EV$107,B29,FALSE)=0,"Nessun dato", VLOOKUP($K$1,Daten_Vergleichsliste!$A$2:$EV$107,B29,FALSE)),
VLOOKUP($K$1,Daten_Vergleichsliste!$A$2:$EV$107,A29,FALSE))</f>
        <v>#N/A</v>
      </c>
      <c r="L29" s="6"/>
      <c r="M29" s="79" t="e">
        <f>IF(
VLOOKUP($M$1,Daten_Vergleichsliste!$A$2:$EV$107,A29,FALSE)=0,
IF(VLOOKUP($M$1,Daten_Vergleichsliste!$A$2:$EV$107,B29,FALSE)=0,"Nessun dato", VLOOKUP($M$1,Daten_Vergleichsliste!$A$2:$EV$107,B29,FALSE)),
VLOOKUP($M$1,Daten_Vergleichsliste!$A$2:$EV$107,A29,FALSE))</f>
        <v>#N/A</v>
      </c>
    </row>
    <row r="30" spans="1:13" s="2" customFormat="1" ht="30" x14ac:dyDescent="0.25">
      <c r="A30" s="2">
        <v>137</v>
      </c>
      <c r="C30" s="3"/>
      <c r="D30" s="11" t="s">
        <v>894</v>
      </c>
      <c r="E30" s="75" t="e">
        <f>VLOOKUP($E$1,Daten_Vergleichsliste!$A$2:$EV$107,A30,FALSE)</f>
        <v>#N/A</v>
      </c>
      <c r="F30" s="6"/>
      <c r="G30" s="80" t="e">
        <f>VLOOKUP($G$1,Daten_Vergleichsliste!$A$2:$EV$107,A30,FALSE)</f>
        <v>#N/A</v>
      </c>
      <c r="H30" s="6"/>
      <c r="I30" s="80" t="e">
        <f>VLOOKUP($I$1,Daten_Vergleichsliste!$A$2:$EV$107,A30,FALSE)</f>
        <v>#N/A</v>
      </c>
      <c r="J30" s="6"/>
      <c r="K30" s="80" t="e">
        <f>VLOOKUP($K$1,Daten_Vergleichsliste!$A$2:$EV$107,A30,FALSE)</f>
        <v>#N/A</v>
      </c>
      <c r="L30" s="6"/>
      <c r="M30" s="80" t="e">
        <f>VLOOKUP($M$1,Daten_Vergleichsliste!$A$2:$EV$107,A30,FALSE)</f>
        <v>#N/A</v>
      </c>
    </row>
    <row r="31" spans="1:13" s="2" customFormat="1" ht="60" x14ac:dyDescent="0.25">
      <c r="A31" s="2">
        <v>77</v>
      </c>
      <c r="C31" s="3"/>
      <c r="D31" s="11" t="s">
        <v>895</v>
      </c>
      <c r="E31" s="75" t="e">
        <f>VLOOKUP($E$1,Daten_Vergleichsliste!$A$2:$EV$107,A31,FALSE)</f>
        <v>#N/A</v>
      </c>
      <c r="F31" s="6"/>
      <c r="G31" s="80" t="e">
        <f>VLOOKUP($G$1,Daten_Vergleichsliste!$A$2:$EV$107,A31,FALSE)</f>
        <v>#N/A</v>
      </c>
      <c r="H31" s="6"/>
      <c r="I31" s="80" t="e">
        <f>VLOOKUP($I$1,Daten_Vergleichsliste!$A$2:$EV$107,A31,FALSE)</f>
        <v>#N/A</v>
      </c>
      <c r="J31" s="6"/>
      <c r="K31" s="80" t="e">
        <f>VLOOKUP($K$1,Daten_Vergleichsliste!$A$2:$EV$107,A31,FALSE)</f>
        <v>#N/A</v>
      </c>
      <c r="L31" s="6"/>
      <c r="M31" s="80" t="e">
        <f>VLOOKUP($M$1,Daten_Vergleichsliste!$A$2:$EV$107,A31,FALSE)</f>
        <v>#N/A</v>
      </c>
    </row>
    <row r="32" spans="1:13" s="2" customFormat="1" ht="30" x14ac:dyDescent="0.25">
      <c r="A32" s="2">
        <v>78</v>
      </c>
      <c r="C32" s="3"/>
      <c r="D32" s="11" t="s">
        <v>896</v>
      </c>
      <c r="E32" s="75" t="e">
        <f>VLOOKUP($E$1,Daten_Vergleichsliste!$A$2:$EV$107,A32,FALSE)</f>
        <v>#N/A</v>
      </c>
      <c r="F32" s="6"/>
      <c r="G32" s="80" t="e">
        <f>VLOOKUP($G$1,Daten_Vergleichsliste!$A$2:$EV$107,A32,FALSE)</f>
        <v>#N/A</v>
      </c>
      <c r="H32" s="6"/>
      <c r="I32" s="80" t="e">
        <f>VLOOKUP($I$1,Daten_Vergleichsliste!$A$2:$EV$107,A32,FALSE)</f>
        <v>#N/A</v>
      </c>
      <c r="J32" s="6"/>
      <c r="K32" s="80" t="e">
        <f>VLOOKUP($K$1,Daten_Vergleichsliste!$A$2:$EV$107,A32,FALSE)</f>
        <v>#N/A</v>
      </c>
      <c r="L32" s="6"/>
      <c r="M32" s="80" t="e">
        <f>VLOOKUP($M$1,Daten_Vergleichsliste!$A$2:$EV$107,A32,FALSE)</f>
        <v>#N/A</v>
      </c>
    </row>
    <row r="33" spans="1:13" s="2" customFormat="1" ht="30" x14ac:dyDescent="0.25">
      <c r="A33" s="2">
        <v>138</v>
      </c>
      <c r="C33" s="3"/>
      <c r="D33" s="11" t="s">
        <v>897</v>
      </c>
      <c r="E33" s="75" t="e">
        <f>VLOOKUP($E$1,Daten_Vergleichsliste!$A$2:$EV$107,A33,FALSE)</f>
        <v>#N/A</v>
      </c>
      <c r="F33" s="6"/>
      <c r="G33" s="80" t="e">
        <f>VLOOKUP($G$1,Daten_Vergleichsliste!$A$2:$EV$107,A33,FALSE)</f>
        <v>#N/A</v>
      </c>
      <c r="H33" s="6"/>
      <c r="I33" s="80" t="e">
        <f>VLOOKUP($I$1,Daten_Vergleichsliste!$A$2:$EV$107,A33,FALSE)</f>
        <v>#N/A</v>
      </c>
      <c r="J33" s="6"/>
      <c r="K33" s="80" t="e">
        <f>VLOOKUP($K$1,Daten_Vergleichsliste!$A$2:$EV$107,A33,FALSE)</f>
        <v>#N/A</v>
      </c>
      <c r="L33" s="6"/>
      <c r="M33" s="80" t="e">
        <f>VLOOKUP($M$1,Daten_Vergleichsliste!$A$2:$EV$107,A33,FALSE)</f>
        <v>#N/A</v>
      </c>
    </row>
    <row r="34" spans="1:13" s="2" customFormat="1" ht="15" thickBot="1" x14ac:dyDescent="0.25">
      <c r="A34" s="2">
        <v>139</v>
      </c>
      <c r="C34" s="3"/>
      <c r="D34" s="17" t="s">
        <v>898</v>
      </c>
      <c r="E34" s="93" t="e">
        <f>VLOOKUP($E$1,Daten_Vergleichsliste!$A$2:$EV$107,A34,FALSE)</f>
        <v>#N/A</v>
      </c>
      <c r="F34" s="6"/>
      <c r="G34" s="94" t="e">
        <f>VLOOKUP($G$1,Daten_Vergleichsliste!$A$2:$EV$107,A34,FALSE)</f>
        <v>#N/A</v>
      </c>
      <c r="H34" s="6"/>
      <c r="I34" s="94" t="e">
        <f>VLOOKUP($I$1,Daten_Vergleichsliste!$A$2:$EV$107,A34,FALSE)</f>
        <v>#N/A</v>
      </c>
      <c r="J34" s="6"/>
      <c r="K34" s="94" t="e">
        <f>VLOOKUP($K$1,Daten_Vergleichsliste!$A$2:$EV$107,A34,FALSE)</f>
        <v>#N/A</v>
      </c>
      <c r="L34" s="6"/>
      <c r="M34" s="94" t="e">
        <f>VLOOKUP($M$1,Daten_Vergleichsliste!$A$2:$EV$107,A34,FALSE)</f>
        <v>#N/A</v>
      </c>
    </row>
    <row r="35" spans="1:13" s="2" customFormat="1" ht="19.5" thickTop="1" thickBot="1" x14ac:dyDescent="0.3">
      <c r="C35" s="3"/>
      <c r="D35" s="72" t="s">
        <v>783</v>
      </c>
      <c r="E35" s="105"/>
      <c r="F35" s="71"/>
      <c r="G35" s="106"/>
      <c r="H35" s="71"/>
      <c r="I35" s="106"/>
      <c r="J35" s="71"/>
      <c r="K35" s="106"/>
      <c r="L35" s="71"/>
      <c r="M35" s="106"/>
    </row>
    <row r="36" spans="1:13" s="2" customFormat="1" ht="30.75" thickTop="1" x14ac:dyDescent="0.25">
      <c r="A36" s="2">
        <v>23</v>
      </c>
      <c r="C36" s="3"/>
      <c r="D36" s="14" t="s">
        <v>900</v>
      </c>
      <c r="E36" s="74" t="e">
        <f>VLOOKUP($E$1,Daten_Vergleichsliste!$A$2:$EV$107,A36,FALSE)</f>
        <v>#N/A</v>
      </c>
      <c r="F36" s="6"/>
      <c r="G36" s="79" t="e">
        <f>VLOOKUP($G$1,Daten_Vergleichsliste!$A$2:$EV$107,A36,FALSE)</f>
        <v>#N/A</v>
      </c>
      <c r="H36" s="6"/>
      <c r="I36" s="79" t="e">
        <f>VLOOKUP($I$1,Daten_Vergleichsliste!$A$2:$EV$107,A36,FALSE)</f>
        <v>#N/A</v>
      </c>
      <c r="J36" s="6"/>
      <c r="K36" s="79" t="e">
        <f>VLOOKUP($K$1,Daten_Vergleichsliste!$A$2:$EV$107,A36,FALSE)</f>
        <v>#N/A</v>
      </c>
      <c r="L36" s="6"/>
      <c r="M36" s="79" t="e">
        <f>VLOOKUP($M$1,Daten_Vergleichsliste!$A$2:$EV$107,A36,FALSE)</f>
        <v>#N/A</v>
      </c>
    </row>
    <row r="37" spans="1:13" s="2" customFormat="1" ht="30" x14ac:dyDescent="0.25">
      <c r="A37" s="2">
        <v>24</v>
      </c>
      <c r="C37" s="3"/>
      <c r="D37" s="11" t="s">
        <v>901</v>
      </c>
      <c r="E37" s="75" t="e">
        <f>VLOOKUP($E$1,Daten_Vergleichsliste!$A$2:$EV$107,A37,FALSE)</f>
        <v>#N/A</v>
      </c>
      <c r="F37" s="6"/>
      <c r="G37" s="80" t="e">
        <f>VLOOKUP($G$1,Daten_Vergleichsliste!$A$2:$EV$107,A37,FALSE)</f>
        <v>#N/A</v>
      </c>
      <c r="H37" s="6"/>
      <c r="I37" s="80" t="e">
        <f>VLOOKUP($I$1,Daten_Vergleichsliste!$A$2:$EV$107,A37,FALSE)</f>
        <v>#N/A</v>
      </c>
      <c r="J37" s="6"/>
      <c r="K37" s="80" t="e">
        <f>VLOOKUP($K$1,Daten_Vergleichsliste!$A$2:$EV$107,A37,FALSE)</f>
        <v>#N/A</v>
      </c>
      <c r="L37" s="6"/>
      <c r="M37" s="80" t="e">
        <f>VLOOKUP($M$1,Daten_Vergleichsliste!$A$2:$EV$107,A37,FALSE)</f>
        <v>#N/A</v>
      </c>
    </row>
    <row r="38" spans="1:13" s="2" customFormat="1" ht="30" x14ac:dyDescent="0.25">
      <c r="A38" s="2">
        <v>25</v>
      </c>
      <c r="C38" s="3"/>
      <c r="D38" s="11" t="s">
        <v>902</v>
      </c>
      <c r="E38" s="75" t="e">
        <f>VLOOKUP($E$1,Daten_Vergleichsliste!$A$2:$EV$107,A38,FALSE)</f>
        <v>#N/A</v>
      </c>
      <c r="F38" s="6"/>
      <c r="G38" s="80" t="e">
        <f>VLOOKUP($G$1,Daten_Vergleichsliste!$A$2:$EV$107,A38,FALSE)</f>
        <v>#N/A</v>
      </c>
      <c r="H38" s="6"/>
      <c r="I38" s="80" t="e">
        <f>VLOOKUP($I$1,Daten_Vergleichsliste!$A$2:$EV$107,A38,FALSE)</f>
        <v>#N/A</v>
      </c>
      <c r="J38" s="6"/>
      <c r="K38" s="80" t="e">
        <f>VLOOKUP($K$1,Daten_Vergleichsliste!$A$2:$EV$107,A38,FALSE)</f>
        <v>#N/A</v>
      </c>
      <c r="L38" s="6"/>
      <c r="M38" s="80" t="e">
        <f>VLOOKUP($M$1,Daten_Vergleichsliste!$A$2:$EV$107,A38,FALSE)</f>
        <v>#N/A</v>
      </c>
    </row>
    <row r="39" spans="1:13" s="2" customFormat="1" ht="30" x14ac:dyDescent="0.25">
      <c r="A39" s="2">
        <v>26</v>
      </c>
      <c r="C39" s="3"/>
      <c r="D39" s="11" t="s">
        <v>903</v>
      </c>
      <c r="E39" s="75" t="e">
        <f>VLOOKUP($E$1,Daten_Vergleichsliste!$A$2:$EV$107,A39,FALSE)</f>
        <v>#N/A</v>
      </c>
      <c r="F39" s="6"/>
      <c r="G39" s="80" t="e">
        <f>VLOOKUP($G$1,Daten_Vergleichsliste!$A$2:$EV$107,A39,FALSE)</f>
        <v>#N/A</v>
      </c>
      <c r="H39" s="6"/>
      <c r="I39" s="80" t="e">
        <f>VLOOKUP($I$1,Daten_Vergleichsliste!$A$2:$EV$107,A39,FALSE)</f>
        <v>#N/A</v>
      </c>
      <c r="J39" s="6"/>
      <c r="K39" s="80" t="e">
        <f>VLOOKUP($K$1,Daten_Vergleichsliste!$A$2:$EV$107,A39,FALSE)</f>
        <v>#N/A</v>
      </c>
      <c r="L39" s="6"/>
      <c r="M39" s="80" t="e">
        <f>VLOOKUP($M$1,Daten_Vergleichsliste!$A$2:$EV$107,A39,FALSE)</f>
        <v>#N/A</v>
      </c>
    </row>
    <row r="40" spans="1:13" s="2" customFormat="1" ht="30.75" thickBot="1" x14ac:dyDescent="0.3">
      <c r="A40" s="2">
        <v>27</v>
      </c>
      <c r="C40" s="3"/>
      <c r="D40" s="13" t="s">
        <v>904</v>
      </c>
      <c r="E40" s="32" t="e">
        <f>VLOOKUP($E$1,Daten_Vergleichsliste!$A$2:$EV$107,A40,FALSE)</f>
        <v>#N/A</v>
      </c>
      <c r="F40" s="6"/>
      <c r="G40" s="82" t="e">
        <f>VLOOKUP($G$1,Daten_Vergleichsliste!$A$2:$EV$107,A40,FALSE)</f>
        <v>#N/A</v>
      </c>
      <c r="H40" s="6"/>
      <c r="I40" s="82" t="e">
        <f>VLOOKUP($I$1,Daten_Vergleichsliste!$A$2:$EV$107,A40,FALSE)</f>
        <v>#N/A</v>
      </c>
      <c r="J40" s="6"/>
      <c r="K40" s="82" t="e">
        <f>VLOOKUP($K$1,Daten_Vergleichsliste!$A$2:$EV$107,A40,FALSE)</f>
        <v>#N/A</v>
      </c>
      <c r="L40" s="6"/>
      <c r="M40" s="82" t="e">
        <f>VLOOKUP($M$1,Daten_Vergleichsliste!$A$2:$EV$107,A40,FALSE)</f>
        <v>#N/A</v>
      </c>
    </row>
    <row r="41" spans="1:13" s="2" customFormat="1" ht="19.5" thickTop="1" thickBot="1" x14ac:dyDescent="0.3">
      <c r="C41" s="3"/>
      <c r="D41" s="72" t="s">
        <v>905</v>
      </c>
      <c r="E41" s="105"/>
      <c r="F41" s="71"/>
      <c r="G41" s="106"/>
      <c r="H41" s="71"/>
      <c r="I41" s="106"/>
      <c r="J41" s="71"/>
      <c r="K41" s="106"/>
      <c r="L41" s="71"/>
      <c r="M41" s="106"/>
    </row>
    <row r="42" spans="1:13" s="2" customFormat="1" ht="15.75" thickTop="1" x14ac:dyDescent="0.25">
      <c r="A42" s="2">
        <v>39</v>
      </c>
      <c r="C42" s="3"/>
      <c r="D42" s="14" t="s">
        <v>906</v>
      </c>
      <c r="E42" s="74" t="e">
        <f>VLOOKUP($E$1,Daten_Vergleichsliste!$A$2:$EV$107,A42,FALSE)</f>
        <v>#N/A</v>
      </c>
      <c r="F42" s="6"/>
      <c r="G42" s="79" t="e">
        <f>VLOOKUP($G$1,Daten_Vergleichsliste!$A$2:$EV$107,A42,FALSE)</f>
        <v>#N/A</v>
      </c>
      <c r="H42" s="6"/>
      <c r="I42" s="79" t="e">
        <f>VLOOKUP($I$1,Daten_Vergleichsliste!$A$2:$EV$107,A42,FALSE)</f>
        <v>#N/A</v>
      </c>
      <c r="J42" s="6"/>
      <c r="K42" s="79" t="e">
        <f>VLOOKUP($K$1,Daten_Vergleichsliste!$A$2:$EV$107,A42,FALSE)</f>
        <v>#N/A</v>
      </c>
      <c r="L42" s="6"/>
      <c r="M42" s="79" t="e">
        <f>VLOOKUP($M$1,Daten_Vergleichsliste!$A$2:$EV$107,A42,FALSE)</f>
        <v>#N/A</v>
      </c>
    </row>
    <row r="43" spans="1:13" s="2" customFormat="1" ht="15" x14ac:dyDescent="0.25">
      <c r="A43" s="2">
        <v>40</v>
      </c>
      <c r="C43" s="3"/>
      <c r="D43" s="11" t="s">
        <v>907</v>
      </c>
      <c r="E43" s="75" t="e">
        <f>VLOOKUP($E$1,Daten_Vergleichsliste!$A$2:$EV$107,A43,FALSE)</f>
        <v>#N/A</v>
      </c>
      <c r="F43" s="6"/>
      <c r="G43" s="80" t="e">
        <f>VLOOKUP($G$1,Daten_Vergleichsliste!$A$2:$EV$107,A43,FALSE)</f>
        <v>#N/A</v>
      </c>
      <c r="H43" s="6"/>
      <c r="I43" s="80" t="e">
        <f>VLOOKUP($I$1,Daten_Vergleichsliste!$A$2:$EV$107,A43,FALSE)</f>
        <v>#N/A</v>
      </c>
      <c r="J43" s="6"/>
      <c r="K43" s="80" t="e">
        <f>VLOOKUP($K$1,Daten_Vergleichsliste!$A$2:$EV$107,A43,FALSE)</f>
        <v>#N/A</v>
      </c>
      <c r="L43" s="6"/>
      <c r="M43" s="80" t="e">
        <f>VLOOKUP($M$1,Daten_Vergleichsliste!$A$2:$EV$107,A43,FALSE)</f>
        <v>#N/A</v>
      </c>
    </row>
    <row r="44" spans="1:13" s="2" customFormat="1" ht="15" x14ac:dyDescent="0.25">
      <c r="A44" s="2">
        <v>41</v>
      </c>
      <c r="C44" s="3"/>
      <c r="D44" s="11" t="s">
        <v>1</v>
      </c>
      <c r="E44" s="75" t="e">
        <f>VLOOKUP($E$1,Daten_Vergleichsliste!$A$2:$EV$107,A44,FALSE)</f>
        <v>#N/A</v>
      </c>
      <c r="F44" s="6"/>
      <c r="G44" s="80" t="e">
        <f>VLOOKUP($G$1,Daten_Vergleichsliste!$A$2:$EV$107,A44,FALSE)</f>
        <v>#N/A</v>
      </c>
      <c r="H44" s="6"/>
      <c r="I44" s="80" t="e">
        <f>VLOOKUP($I$1,Daten_Vergleichsliste!$A$2:$EV$107,A44,FALSE)</f>
        <v>#N/A</v>
      </c>
      <c r="J44" s="6"/>
      <c r="K44" s="80" t="e">
        <f>VLOOKUP($K$1,Daten_Vergleichsliste!$A$2:$EV$107,A44,FALSE)</f>
        <v>#N/A</v>
      </c>
      <c r="L44" s="6"/>
      <c r="M44" s="80" t="e">
        <f>VLOOKUP($M$1,Daten_Vergleichsliste!$A$2:$EV$107,A44,FALSE)</f>
        <v>#N/A</v>
      </c>
    </row>
    <row r="45" spans="1:13" s="2" customFormat="1" ht="15.75" thickBot="1" x14ac:dyDescent="0.3">
      <c r="A45" s="2">
        <v>42</v>
      </c>
      <c r="B45" s="2">
        <v>43</v>
      </c>
      <c r="C45" s="3"/>
      <c r="D45" s="13" t="s">
        <v>908</v>
      </c>
      <c r="E45" s="32" t="e">
        <f>CONCATENATE(
VLOOKUP($E$1,Daten_Vergleichsliste!$A$2:$EV$107,A45,FALSE),
IF(OR(ISBLANK(VLOOKUP($E$1,Daten_Vergleichsliste!$A$2:$EV$107,B45,FALSE)),VLOOKUP($E$1,Daten_Vergleichsliste!$A$2:$EV$107,B45,FALSE)=""),
VLOOKUP($E$1,Daten_Vergleichsliste!$A$2:$EV$107,B45,FALSE),
CONCATENATE(", ",VLOOKUP($E$1,Daten_Vergleichsliste!$A$2:$EV$107,B45,FALSE))))</f>
        <v>#N/A</v>
      </c>
      <c r="F45" s="6"/>
      <c r="G45" s="82" t="e">
        <f>CONCATENATE(
VLOOKUP($G$1,Daten_Vergleichsliste!$A$2:$EV$107,A45,FALSE),
IF(OR(ISBLANK(VLOOKUP($G$1,Daten_Vergleichsliste!$A$2:$EV$107,B45,FALSE)),VLOOKUP($G$1,Daten_Vergleichsliste!$A$2:$EV$107,B45,FALSE)=""),
VLOOKUP($G$1,Daten_Vergleichsliste!$A$2:$EV$107,B45,FALSE),
CONCATENATE(", ",VLOOKUP($G$1,Daten_Vergleichsliste!$A$2:$EV$107,B45,FALSE))))</f>
        <v>#N/A</v>
      </c>
      <c r="H45" s="6"/>
      <c r="I45" s="82" t="e">
        <f>CONCATENATE(
VLOOKUP($I$1,Daten_Vergleichsliste!$A$2:$EV$107,A45,FALSE),
IF(OR(ISBLANK(VLOOKUP($I$1,Daten_Vergleichsliste!$A$2:$EV$107,B45,FALSE)),VLOOKUP($I$1,Daten_Vergleichsliste!$A$2:$EV$107,B45,FALSE)=""),
VLOOKUP($I$1,Daten_Vergleichsliste!$A$2:$EV$107,B45,FALSE),
CONCATENATE(", ",VLOOKUP($I$1,Daten_Vergleichsliste!$A$2:$EV$107,B45,FALSE))))</f>
        <v>#N/A</v>
      </c>
      <c r="J45" s="6"/>
      <c r="K45" s="82" t="e">
        <f>CONCATENATE(
VLOOKUP($K$1,Daten_Vergleichsliste!$A$2:$EV$107,A45,FALSE),
IF(OR(ISBLANK(VLOOKUP($K$1,Daten_Vergleichsliste!$A$2:$EV$107,B45,FALSE)),VLOOKUP($K$1,Daten_Vergleichsliste!$A$2:$EV$107,B45,FALSE)=""),
VLOOKUP($K$1,Daten_Vergleichsliste!$A$2:$EV$107,B45,FALSE),
CONCATENATE(", ",VLOOKUP($K$1,Daten_Vergleichsliste!$A$2:$EV$107,B45,FALSE))))</f>
        <v>#N/A</v>
      </c>
      <c r="L45" s="6"/>
      <c r="M45" s="82" t="e">
        <f>CONCATENATE(
VLOOKUP($M$1,Daten_Vergleichsliste!$A$2:$EV$107,A45,FALSE),
IF(OR(ISBLANK(VLOOKUP($M$1,Daten_Vergleichsliste!$A$2:$EV$107,B45,FALSE)),VLOOKUP($M$1,Daten_Vergleichsliste!$A$2:$EV$107,B45,FALSE)=""),
VLOOKUP($M$1,Daten_Vergleichsliste!$A$2:$EV$107,B45,FALSE),
CONCATENATE(", ",VLOOKUP($M$1,Daten_Vergleichsliste!$A$2:$EV$107,B45,FALSE))))</f>
        <v>#N/A</v>
      </c>
    </row>
    <row r="46" spans="1:13" s="2" customFormat="1" ht="19.5" thickTop="1" thickBot="1" x14ac:dyDescent="0.3">
      <c r="C46" s="3"/>
      <c r="D46" s="72" t="s">
        <v>909</v>
      </c>
      <c r="E46" s="105"/>
      <c r="F46" s="71"/>
      <c r="G46" s="106"/>
      <c r="H46" s="71"/>
      <c r="I46" s="106"/>
      <c r="J46" s="71"/>
      <c r="K46" s="106"/>
      <c r="L46" s="71"/>
      <c r="M46" s="106"/>
    </row>
    <row r="47" spans="1:13" s="2" customFormat="1" ht="15.75" thickTop="1" x14ac:dyDescent="0.25">
      <c r="A47" s="2">
        <v>59</v>
      </c>
      <c r="C47" s="3"/>
      <c r="D47" s="14" t="s">
        <v>827</v>
      </c>
      <c r="E47" s="74" t="e">
        <f>VLOOKUP($E$1,Daten_Vergleichsliste!$A$2:$EV$107,A47,FALSE)</f>
        <v>#N/A</v>
      </c>
      <c r="F47" s="6"/>
      <c r="G47" s="79" t="e">
        <f>VLOOKUP($G$1,Daten_Vergleichsliste!$A$2:$EV$107,A47,FALSE)</f>
        <v>#N/A</v>
      </c>
      <c r="H47" s="6"/>
      <c r="I47" s="79" t="e">
        <f>VLOOKUP($I$1,Daten_Vergleichsliste!$A$2:$EV$107,A47,FALSE)</f>
        <v>#N/A</v>
      </c>
      <c r="J47" s="6"/>
      <c r="K47" s="79" t="e">
        <f>VLOOKUP($K$1,Daten_Vergleichsliste!$A$2:$EV$107,A47,FALSE)</f>
        <v>#N/A</v>
      </c>
      <c r="L47" s="6"/>
      <c r="M47" s="79" t="e">
        <f>VLOOKUP($M$1,Daten_Vergleichsliste!$A$2:$EV$107,A47,FALSE)</f>
        <v>#N/A</v>
      </c>
    </row>
    <row r="48" spans="1:13" s="2" customFormat="1" ht="15.75" thickBot="1" x14ac:dyDescent="0.3">
      <c r="A48" s="2">
        <v>60</v>
      </c>
      <c r="C48" s="3"/>
      <c r="D48" s="13" t="s">
        <v>2</v>
      </c>
      <c r="E48" s="32" t="e">
        <f>VLOOKUP($E$1,Daten_Vergleichsliste!$A$2:$EV$107,A48,FALSE)</f>
        <v>#N/A</v>
      </c>
      <c r="F48" s="6"/>
      <c r="G48" s="82" t="e">
        <f>VLOOKUP($G$1,Daten_Vergleichsliste!$A$2:$EV$107,A48,FALSE)</f>
        <v>#N/A</v>
      </c>
      <c r="H48" s="6"/>
      <c r="I48" s="82" t="e">
        <f>VLOOKUP($I$1,Daten_Vergleichsliste!$A$2:$EV$107,A48,FALSE)</f>
        <v>#N/A</v>
      </c>
      <c r="J48" s="6"/>
      <c r="K48" s="82" t="e">
        <f>VLOOKUP($K$1,Daten_Vergleichsliste!$A$2:$EV$107,A48,FALSE)</f>
        <v>#N/A</v>
      </c>
      <c r="L48" s="6"/>
      <c r="M48" s="82" t="e">
        <f>VLOOKUP($M$1,Daten_Vergleichsliste!$A$2:$EV$107,A48,FALSE)</f>
        <v>#N/A</v>
      </c>
    </row>
    <row r="49" spans="1:13" s="2" customFormat="1" ht="19.5" thickTop="1" thickBot="1" x14ac:dyDescent="0.3">
      <c r="C49" s="3"/>
      <c r="D49" s="72" t="s">
        <v>910</v>
      </c>
      <c r="E49" s="105"/>
      <c r="F49" s="71"/>
      <c r="G49" s="106"/>
      <c r="H49" s="71"/>
      <c r="I49" s="106"/>
      <c r="J49" s="71"/>
      <c r="K49" s="106"/>
      <c r="L49" s="71"/>
      <c r="M49" s="106"/>
    </row>
    <row r="50" spans="1:13" s="2" customFormat="1" ht="30.75" thickTop="1" x14ac:dyDescent="0.25">
      <c r="A50" s="2">
        <v>62</v>
      </c>
      <c r="C50" s="3"/>
      <c r="D50" s="14" t="s">
        <v>829</v>
      </c>
      <c r="E50" s="74" t="e">
        <f>VLOOKUP($E$1,Daten_Vergleichsliste!$A$2:$EV$107,A50,FALSE)</f>
        <v>#N/A</v>
      </c>
      <c r="F50" s="6"/>
      <c r="G50" s="79" t="e">
        <f>VLOOKUP($G$1,Daten_Vergleichsliste!$A$2:$EV$107,A50,FALSE)</f>
        <v>#N/A</v>
      </c>
      <c r="H50" s="6"/>
      <c r="I50" s="79" t="e">
        <f>VLOOKUP($I$1,Daten_Vergleichsliste!$A$2:$EV$107,A50,FALSE)</f>
        <v>#N/A</v>
      </c>
      <c r="J50" s="6"/>
      <c r="K50" s="79" t="e">
        <f>VLOOKUP($K$1,Daten_Vergleichsliste!$A$2:$EV$107,A50,FALSE)</f>
        <v>#N/A</v>
      </c>
      <c r="L50" s="6"/>
      <c r="M50" s="79" t="e">
        <f>VLOOKUP($M$1,Daten_Vergleichsliste!$A$2:$EV$107,A50,FALSE)</f>
        <v>#N/A</v>
      </c>
    </row>
    <row r="51" spans="1:13" s="2" customFormat="1" ht="30.75" thickBot="1" x14ac:dyDescent="0.3">
      <c r="A51" s="2">
        <v>63</v>
      </c>
      <c r="C51" s="3"/>
      <c r="D51" s="13" t="s">
        <v>830</v>
      </c>
      <c r="E51" s="32" t="e">
        <f>VLOOKUP($E$1,Daten_Vergleichsliste!$A$2:$EV$107,A51,FALSE)</f>
        <v>#N/A</v>
      </c>
      <c r="F51" s="6"/>
      <c r="G51" s="82" t="e">
        <f>VLOOKUP($G$1,Daten_Vergleichsliste!$A$2:$EV$107,A51,FALSE)</f>
        <v>#N/A</v>
      </c>
      <c r="H51" s="6"/>
      <c r="I51" s="82" t="e">
        <f>VLOOKUP($I$1,Daten_Vergleichsliste!$A$2:$EV$107,A51,FALSE)</f>
        <v>#N/A</v>
      </c>
      <c r="J51" s="6"/>
      <c r="K51" s="82" t="e">
        <f>VLOOKUP($K$1,Daten_Vergleichsliste!$A$2:$EV$107,A51,FALSE)</f>
        <v>#N/A</v>
      </c>
      <c r="L51" s="6"/>
      <c r="M51" s="82" t="e">
        <f>VLOOKUP($M$1,Daten_Vergleichsliste!$A$2:$EV$107,A51,FALSE)</f>
        <v>#N/A</v>
      </c>
    </row>
    <row r="52" spans="1:13" s="2" customFormat="1" ht="19.5" thickTop="1" thickBot="1" x14ac:dyDescent="0.3">
      <c r="C52" s="3"/>
      <c r="D52" s="72" t="s">
        <v>911</v>
      </c>
      <c r="E52" s="105"/>
      <c r="F52" s="71"/>
      <c r="G52" s="106"/>
      <c r="H52" s="71"/>
      <c r="I52" s="106"/>
      <c r="J52" s="71"/>
      <c r="K52" s="106"/>
      <c r="L52" s="71"/>
      <c r="M52" s="106"/>
    </row>
    <row r="53" spans="1:13" s="2" customFormat="1" ht="30.75" thickTop="1" x14ac:dyDescent="0.25">
      <c r="A53" s="2">
        <v>61</v>
      </c>
      <c r="C53" s="3"/>
      <c r="D53" s="14" t="s">
        <v>828</v>
      </c>
      <c r="E53" s="74" t="e">
        <f>VLOOKUP($E$1,Daten_Vergleichsliste!$A$2:$EV$107,A53,FALSE)</f>
        <v>#N/A</v>
      </c>
      <c r="F53" s="6"/>
      <c r="G53" s="79" t="e">
        <f>VLOOKUP($G$1,Daten_Vergleichsliste!$A$2:$EV$107,A53,FALSE)</f>
        <v>#N/A</v>
      </c>
      <c r="H53" s="6"/>
      <c r="I53" s="79" t="e">
        <f>VLOOKUP($I$1,Daten_Vergleichsliste!$A$2:$EV$107,A53,FALSE)</f>
        <v>#N/A</v>
      </c>
      <c r="J53" s="6"/>
      <c r="K53" s="79" t="e">
        <f>VLOOKUP($K$1,Daten_Vergleichsliste!$A$2:$EV$107,A53,FALSE)</f>
        <v>#N/A</v>
      </c>
      <c r="L53" s="6"/>
      <c r="M53" s="79" t="e">
        <f>VLOOKUP($M$1,Daten_Vergleichsliste!$A$2:$EV$107,A53,FALSE)</f>
        <v>#N/A</v>
      </c>
    </row>
    <row r="54" spans="1:13" s="2" customFormat="1" ht="28.5" x14ac:dyDescent="0.2">
      <c r="A54" s="2">
        <v>28</v>
      </c>
      <c r="C54" s="3"/>
      <c r="D54" s="16" t="s">
        <v>912</v>
      </c>
      <c r="E54" s="95" t="e">
        <f>VLOOKUP($E$1,Daten_Vergleichsliste!$A$2:$EV$107,A54,FALSE)</f>
        <v>#N/A</v>
      </c>
      <c r="F54" s="6"/>
      <c r="G54" s="96" t="e">
        <f>VLOOKUP($G$1,Daten_Vergleichsliste!$A$2:$EV$107,A54,FALSE)</f>
        <v>#N/A</v>
      </c>
      <c r="H54" s="6"/>
      <c r="I54" s="96" t="e">
        <f>VLOOKUP($I$1,Daten_Vergleichsliste!$A$2:$EV$107,A54,FALSE)</f>
        <v>#N/A</v>
      </c>
      <c r="J54" s="6"/>
      <c r="K54" s="96" t="e">
        <f>VLOOKUP($K$1,Daten_Vergleichsliste!$A$2:$EV$107,A54,FALSE)</f>
        <v>#N/A</v>
      </c>
      <c r="L54" s="6"/>
      <c r="M54" s="96" t="e">
        <f>VLOOKUP($M$1,Daten_Vergleichsliste!$A$2:$EV$107,A54,FALSE)</f>
        <v>#N/A</v>
      </c>
    </row>
    <row r="55" spans="1:13" s="2" customFormat="1" x14ac:dyDescent="0.2">
      <c r="A55" s="2">
        <v>29</v>
      </c>
      <c r="C55" s="3"/>
      <c r="D55" s="16" t="s">
        <v>913</v>
      </c>
      <c r="E55" s="95" t="e">
        <f>VLOOKUP($E$1,Daten_Vergleichsliste!$A$2:$EV$107,A55,FALSE)</f>
        <v>#N/A</v>
      </c>
      <c r="F55" s="6"/>
      <c r="G55" s="96" t="e">
        <f>VLOOKUP($G$1,Daten_Vergleichsliste!$A$2:$EV$107,A55,FALSE)</f>
        <v>#N/A</v>
      </c>
      <c r="H55" s="6"/>
      <c r="I55" s="96" t="e">
        <f>VLOOKUP($I$1,Daten_Vergleichsliste!$A$2:$EV$107,A55,FALSE)</f>
        <v>#N/A</v>
      </c>
      <c r="J55" s="6"/>
      <c r="K55" s="96" t="e">
        <f>VLOOKUP($K$1,Daten_Vergleichsliste!$A$2:$EV$107,A55,FALSE)</f>
        <v>#N/A</v>
      </c>
      <c r="L55" s="6"/>
      <c r="M55" s="96" t="e">
        <f>VLOOKUP($M$1,Daten_Vergleichsliste!$A$2:$EV$107,A55,FALSE)</f>
        <v>#N/A</v>
      </c>
    </row>
    <row r="56" spans="1:13" s="2" customFormat="1" x14ac:dyDescent="0.2">
      <c r="A56" s="2">
        <v>30</v>
      </c>
      <c r="C56" s="3"/>
      <c r="D56" s="16" t="s">
        <v>914</v>
      </c>
      <c r="E56" s="95" t="e">
        <f>VLOOKUP($E$1,Daten_Vergleichsliste!$A$2:$EV$107,A56,FALSE)</f>
        <v>#N/A</v>
      </c>
      <c r="F56" s="6"/>
      <c r="G56" s="96" t="e">
        <f>VLOOKUP($G$1,Daten_Vergleichsliste!$A$2:$EV$107,A56,FALSE)</f>
        <v>#N/A</v>
      </c>
      <c r="H56" s="6"/>
      <c r="I56" s="96" t="e">
        <f>VLOOKUP($I$1,Daten_Vergleichsliste!$A$2:$EV$107,A56,FALSE)</f>
        <v>#N/A</v>
      </c>
      <c r="J56" s="6"/>
      <c r="K56" s="96" t="e">
        <f>VLOOKUP($K$1,Daten_Vergleichsliste!$A$2:$EV$107,A56,FALSE)</f>
        <v>#N/A</v>
      </c>
      <c r="L56" s="6"/>
      <c r="M56" s="96" t="e">
        <f>VLOOKUP($M$1,Daten_Vergleichsliste!$A$2:$EV$107,A56,FALSE)</f>
        <v>#N/A</v>
      </c>
    </row>
    <row r="57" spans="1:13" s="2" customFormat="1" ht="28.5" x14ac:dyDescent="0.2">
      <c r="A57" s="2">
        <v>31</v>
      </c>
      <c r="C57" s="3"/>
      <c r="D57" s="16" t="s">
        <v>915</v>
      </c>
      <c r="E57" s="95" t="e">
        <f>VLOOKUP($E$1,Daten_Vergleichsliste!$A$2:$EV$107,A57,FALSE)</f>
        <v>#N/A</v>
      </c>
      <c r="F57" s="6"/>
      <c r="G57" s="96" t="e">
        <f>VLOOKUP($G$1,Daten_Vergleichsliste!$A$2:$EV$107,A57,FALSE)</f>
        <v>#N/A</v>
      </c>
      <c r="H57" s="6"/>
      <c r="I57" s="96" t="e">
        <f>VLOOKUP($I$1,Daten_Vergleichsliste!$A$2:$EV$107,A57,FALSE)</f>
        <v>#N/A</v>
      </c>
      <c r="J57" s="6"/>
      <c r="K57" s="96" t="e">
        <f>VLOOKUP($K$1,Daten_Vergleichsliste!$A$2:$EV$107,A57,FALSE)</f>
        <v>#N/A</v>
      </c>
      <c r="L57" s="6"/>
      <c r="M57" s="96" t="e">
        <f>VLOOKUP($M$1,Daten_Vergleichsliste!$A$2:$EV$107,A57,FALSE)</f>
        <v>#N/A</v>
      </c>
    </row>
    <row r="58" spans="1:13" s="2" customFormat="1" ht="15" thickBot="1" x14ac:dyDescent="0.25">
      <c r="A58" s="2">
        <v>32</v>
      </c>
      <c r="B58" s="2">
        <v>33</v>
      </c>
      <c r="C58" s="3"/>
      <c r="D58" s="17" t="s">
        <v>916</v>
      </c>
      <c r="E58" s="93" t="e">
        <f>CONCATENATE(
VLOOKUP($E$1,Daten_Vergleichsliste!$A$2:$EV$107,A58,FALSE),
IF(OR(ISBLANK(VLOOKUP($E$1,Daten_Vergleichsliste!$A$2:$EV$107,B58,FALSE)),VLOOKUP($E$1,Daten_Vergleichsliste!$A$2:$EV$107,B58,FALSE)=""),
VLOOKUP($E$1,Daten_Vergleichsliste!$A$2:$EV$107,B58,FALSE),
CONCATENATE(", ",VLOOKUP($E$1,Daten_Vergleichsliste!$A$2:$EV$107,B58,FALSE))))</f>
        <v>#N/A</v>
      </c>
      <c r="F58" s="6"/>
      <c r="G58" s="94" t="e">
        <f>CONCATENATE(
VLOOKUP($G$1,Daten_Vergleichsliste!$A$2:$EV$107,A58,FALSE),
IF(OR(ISBLANK(VLOOKUP($G$1,Daten_Vergleichsliste!$A$2:$EV$107,B58,FALSE)),VLOOKUP($G$1,Daten_Vergleichsliste!$A$2:$EV$107,B58,FALSE)=""),
VLOOKUP($G$1,Daten_Vergleichsliste!$A$2:$EV$107,B58,FALSE),
CONCATENATE(", ",VLOOKUP($G$1,Daten_Vergleichsliste!$A$2:$EV$107,B58,FALSE))))</f>
        <v>#N/A</v>
      </c>
      <c r="H58" s="6"/>
      <c r="I58" s="94" t="e">
        <f>CONCATENATE(
VLOOKUP($I$1,Daten_Vergleichsliste!$A$2:$EV$107,A58,FALSE),
IF(OR(ISBLANK(VLOOKUP($I$1,Daten_Vergleichsliste!$A$2:$EV$107,B58,FALSE)),VLOOKUP($I$1,Daten_Vergleichsliste!$A$2:$EV$107,B58,FALSE)=""),
VLOOKUP($I$1,Daten_Vergleichsliste!$A$2:$EV$107,B58,FALSE),
CONCATENATE(", ",VLOOKUP($I$1,Daten_Vergleichsliste!$A$2:$EV$107,B58,FALSE))))</f>
        <v>#N/A</v>
      </c>
      <c r="J58" s="6"/>
      <c r="K58" s="94" t="e">
        <f>CONCATENATE(
VLOOKUP($K$1,Daten_Vergleichsliste!$A$2:$EV$107,A58,FALSE),
IF(OR(ISBLANK(VLOOKUP($K$1,Daten_Vergleichsliste!$A$2:$EV$107,B58,FALSE)),VLOOKUP($K$1,Daten_Vergleichsliste!$A$2:$EV$107,B58,FALSE)=""),
VLOOKUP($K$1,Daten_Vergleichsliste!$A$2:$EV$107,B58,FALSE),
CONCATENATE(", ",VLOOKUP($K$1,Daten_Vergleichsliste!$A$2:$EV$107,B58,FALSE))))</f>
        <v>#N/A</v>
      </c>
      <c r="L58" s="6"/>
      <c r="M58" s="94" t="e">
        <f>CONCATENATE(
VLOOKUP($M$1,Daten_Vergleichsliste!$A$2:$EV$107,A58,FALSE),
IF(OR(ISBLANK(VLOOKUP($M$1,Daten_Vergleichsliste!$A$2:$EV$107,B58,FALSE)),VLOOKUP($M$1,Daten_Vergleichsliste!$A$2:$EV$107,B58,FALSE)=""),
VLOOKUP($M$1,Daten_Vergleichsliste!$A$2:$EV$107,B58,FALSE),
CONCATENATE(", ",VLOOKUP($M$1,Daten_Vergleichsliste!$A$2:$EV$107,B58,FALSE))))</f>
        <v>#N/A</v>
      </c>
    </row>
    <row r="59" spans="1:13" s="2" customFormat="1" ht="19.5" thickTop="1" thickBot="1" x14ac:dyDescent="0.3">
      <c r="C59" s="3"/>
      <c r="D59" s="72" t="s">
        <v>917</v>
      </c>
      <c r="E59" s="105"/>
      <c r="F59" s="71"/>
      <c r="G59" s="106"/>
      <c r="H59" s="71"/>
      <c r="I59" s="106"/>
      <c r="J59" s="71"/>
      <c r="K59" s="106"/>
      <c r="L59" s="71"/>
      <c r="M59" s="106"/>
    </row>
    <row r="60" spans="1:13" s="2" customFormat="1" ht="16.5" thickTop="1" thickBot="1" x14ac:dyDescent="0.3">
      <c r="A60" s="2">
        <v>68</v>
      </c>
      <c r="B60" s="2">
        <v>69</v>
      </c>
      <c r="C60" s="3"/>
      <c r="D60" s="88"/>
      <c r="E60" s="89" t="e">
        <f>CONCATENATE(
VLOOKUP($E$1,Daten_Vergleichsliste!$A$2:$EV$107,A60,FALSE),
IF(OR(ISBLANK(VLOOKUP($E$1,Daten_Vergleichsliste!$A$2:$EV$107,B60,FALSE)),VLOOKUP($E$1,Daten_Vergleichsliste!$A$2:$EV$107,B60,FALSE)=""),
VLOOKUP($E$1,Daten_Vergleichsliste!$A$2:$EV$107,B60,FALSE),
CONCATENATE(", ",VLOOKUP($E$1,Daten_Vergleichsliste!$A$2:$EV$107,B60,FALSE))))</f>
        <v>#N/A</v>
      </c>
      <c r="F60" s="6"/>
      <c r="G60" s="90" t="e">
        <f>CONCATENATE(
VLOOKUP($G$1,Daten_Vergleichsliste!$A$2:$EV$107,A60,FALSE),
IF(OR(ISBLANK(VLOOKUP($G$1,Daten_Vergleichsliste!$A$2:$EV$107,B60,FALSE)),VLOOKUP($G$1,Daten_Vergleichsliste!$A$2:$EV$107,B60,FALSE)=""),
VLOOKUP($G$1,Daten_Vergleichsliste!$A$2:$EV$107,B60,FALSE),
CONCATENATE(", ",VLOOKUP($G$1,Daten_Vergleichsliste!$A$2:$EV$107,B60,FALSE))))</f>
        <v>#N/A</v>
      </c>
      <c r="H60" s="6"/>
      <c r="I60" s="90" t="e">
        <f>CONCATENATE(
VLOOKUP($I$1,Daten_Vergleichsliste!$A$2:$EV$107,A60,FALSE),
IF(OR(ISBLANK(VLOOKUP($I$1,Daten_Vergleichsliste!$A$2:$EV$107,B60,FALSE)),VLOOKUP($I$1,Daten_Vergleichsliste!$A$2:$EV$107,B60,FALSE)=""),
VLOOKUP($I$1,Daten_Vergleichsliste!$A$2:$EV$107,B60,FALSE),
CONCATENATE(", ",VLOOKUP($I$1,Daten_Vergleichsliste!$A$2:$EV$107,B60,FALSE))))</f>
        <v>#N/A</v>
      </c>
      <c r="J60" s="6"/>
      <c r="K60" s="90" t="e">
        <f>CONCATENATE(
VLOOKUP($K$1,Daten_Vergleichsliste!$A$2:$EV$107,A60,FALSE),
IF(OR(ISBLANK(VLOOKUP($K$1,Daten_Vergleichsliste!$A$2:$EV$107,B60,FALSE)),VLOOKUP($K$1,Daten_Vergleichsliste!$A$2:$EV$107,B60,FALSE)=""),
VLOOKUP($K$1,Daten_Vergleichsliste!$A$2:$EV$107,B60,FALSE),
CONCATENATE(", ",VLOOKUP($K$1,Daten_Vergleichsliste!$A$2:$EV$107,B60,FALSE))))</f>
        <v>#N/A</v>
      </c>
      <c r="L60" s="6"/>
      <c r="M60" s="90" t="e">
        <f>CONCATENATE(
VLOOKUP($M$1,Daten_Vergleichsliste!$A$2:$EV$107,A60,FALSE),
IF(OR(ISBLANK(VLOOKUP($M$1,Daten_Vergleichsliste!$A$2:$EV$107,B60,FALSE)),VLOOKUP($M$1,Daten_Vergleichsliste!$A$2:$EV$107,B60,FALSE)=""),
VLOOKUP($M$1,Daten_Vergleichsliste!$A$2:$EV$107,B60,FALSE),
CONCATENATE(", ",VLOOKUP($M$1,Daten_Vergleichsliste!$A$2:$EV$107,B60,FALSE))))</f>
        <v>#N/A</v>
      </c>
    </row>
    <row r="61" spans="1:13" s="2" customFormat="1" ht="15.75" thickTop="1" thickBot="1" x14ac:dyDescent="0.25">
      <c r="C61" s="3"/>
      <c r="D61" s="24"/>
      <c r="E61" s="77"/>
      <c r="F61" s="6"/>
      <c r="G61" s="77"/>
      <c r="H61" s="6"/>
      <c r="I61" s="77"/>
      <c r="J61" s="6"/>
      <c r="K61" s="77"/>
      <c r="L61" s="6"/>
      <c r="M61" s="77"/>
    </row>
    <row r="62" spans="1:13" s="2" customFormat="1" ht="21" thickTop="1" x14ac:dyDescent="0.3">
      <c r="C62" s="3"/>
      <c r="D62" s="104" t="s">
        <v>918</v>
      </c>
      <c r="E62" s="101"/>
      <c r="F62" s="69"/>
      <c r="G62" s="103"/>
      <c r="H62" s="69"/>
      <c r="I62" s="103"/>
      <c r="J62" s="69"/>
      <c r="K62" s="103"/>
      <c r="L62" s="69"/>
      <c r="M62" s="103"/>
    </row>
    <row r="63" spans="1:13" s="2" customFormat="1" ht="18.75" thickBot="1" x14ac:dyDescent="0.3">
      <c r="C63" s="3"/>
      <c r="D63" s="72" t="s">
        <v>919</v>
      </c>
      <c r="E63" s="105"/>
      <c r="F63" s="71"/>
      <c r="G63" s="106"/>
      <c r="H63" s="71"/>
      <c r="I63" s="106"/>
      <c r="J63" s="71"/>
      <c r="K63" s="106"/>
      <c r="L63" s="71"/>
      <c r="M63" s="106"/>
    </row>
    <row r="64" spans="1:13" s="2" customFormat="1" ht="30.75" thickTop="1" x14ac:dyDescent="0.25">
      <c r="A64" s="2">
        <v>64</v>
      </c>
      <c r="C64" s="3"/>
      <c r="D64" s="14" t="s">
        <v>831</v>
      </c>
      <c r="E64" s="74" t="e">
        <f>VLOOKUP($E$1,Daten_Vergleichsliste!$A$2:$EV$107,A64,FALSE)</f>
        <v>#N/A</v>
      </c>
      <c r="F64" s="58"/>
      <c r="G64" s="79" t="e">
        <f>VLOOKUP($G$1,Daten_Vergleichsliste!$A$2:$EV$107,A64,FALSE)</f>
        <v>#N/A</v>
      </c>
      <c r="H64" s="58"/>
      <c r="I64" s="79" t="e">
        <f>VLOOKUP($I$1,Daten_Vergleichsliste!$A$2:$EV$107,A64,FALSE)</f>
        <v>#N/A</v>
      </c>
      <c r="J64" s="58"/>
      <c r="K64" s="79" t="e">
        <f>VLOOKUP($K$1,Daten_Vergleichsliste!$A$2:$EV$107,A64,FALSE)</f>
        <v>#N/A</v>
      </c>
      <c r="L64" s="58"/>
      <c r="M64" s="79" t="e">
        <f>VLOOKUP($M$1,Daten_Vergleichsliste!$A$2:$EV$107,A64,FALSE)</f>
        <v>#N/A</v>
      </c>
    </row>
    <row r="65" spans="1:13" s="2" customFormat="1" ht="15.75" thickBot="1" x14ac:dyDescent="0.3">
      <c r="A65" s="2">
        <v>65</v>
      </c>
      <c r="C65" s="3"/>
      <c r="D65" s="13" t="s">
        <v>3</v>
      </c>
      <c r="E65" s="32" t="e">
        <f>VLOOKUP($E$1,Daten_Vergleichsliste!$A$2:$EV$107,A65,FALSE)</f>
        <v>#N/A</v>
      </c>
      <c r="F65" s="6"/>
      <c r="G65" s="82" t="e">
        <f>VLOOKUP($G$1,Daten_Vergleichsliste!$A$2:$EV$107,A65,FALSE)</f>
        <v>#N/A</v>
      </c>
      <c r="H65" s="6"/>
      <c r="I65" s="82" t="e">
        <f>VLOOKUP($I$1,Daten_Vergleichsliste!$A$2:$EV$107,A65,FALSE)</f>
        <v>#N/A</v>
      </c>
      <c r="J65" s="6"/>
      <c r="K65" s="82" t="e">
        <f>VLOOKUP($K$1,Daten_Vergleichsliste!$A$2:$EV$107,A65,FALSE)</f>
        <v>#N/A</v>
      </c>
      <c r="L65" s="6"/>
      <c r="M65" s="82" t="e">
        <f>VLOOKUP($M$1,Daten_Vergleichsliste!$A$2:$EV$107,A65,FALSE)</f>
        <v>#N/A</v>
      </c>
    </row>
    <row r="66" spans="1:13" s="2" customFormat="1" ht="19.5" thickTop="1" thickBot="1" x14ac:dyDescent="0.3">
      <c r="C66" s="3"/>
      <c r="D66" s="72" t="s">
        <v>920</v>
      </c>
      <c r="E66" s="105"/>
      <c r="F66" s="71"/>
      <c r="G66" s="106"/>
      <c r="H66" s="71"/>
      <c r="I66" s="106"/>
      <c r="J66" s="71"/>
      <c r="K66" s="106"/>
      <c r="L66" s="71"/>
      <c r="M66" s="106"/>
    </row>
    <row r="67" spans="1:13" s="2" customFormat="1" ht="15.75" thickTop="1" x14ac:dyDescent="0.25">
      <c r="A67" s="2">
        <v>48</v>
      </c>
      <c r="C67" s="3"/>
      <c r="D67" s="14" t="s">
        <v>821</v>
      </c>
      <c r="E67" s="74" t="e">
        <f>VLOOKUP($E$1,Daten_Vergleichsliste!$A$2:$EV$107,A67,FALSE)</f>
        <v>#N/A</v>
      </c>
      <c r="F67" s="6"/>
      <c r="G67" s="79" t="e">
        <f>VLOOKUP($G$1,Daten_Vergleichsliste!$A$2:$EV$107,A67,FALSE)</f>
        <v>#N/A</v>
      </c>
      <c r="H67" s="6"/>
      <c r="I67" s="79" t="e">
        <f>VLOOKUP($I$1,Daten_Vergleichsliste!$A$2:$EV$107,A67,FALSE)</f>
        <v>#N/A</v>
      </c>
      <c r="J67" s="6"/>
      <c r="K67" s="79" t="e">
        <f>VLOOKUP($K$1,Daten_Vergleichsliste!$A$2:$EV$107,A67,FALSE)</f>
        <v>#N/A</v>
      </c>
      <c r="L67" s="6"/>
      <c r="M67" s="79" t="e">
        <f>VLOOKUP($M$1,Daten_Vergleichsliste!$A$2:$EV$107,A67,FALSE)</f>
        <v>#N/A</v>
      </c>
    </row>
    <row r="68" spans="1:13" s="2" customFormat="1" ht="15" x14ac:dyDescent="0.25">
      <c r="A68" s="2">
        <v>49</v>
      </c>
      <c r="C68" s="3"/>
      <c r="D68" s="11" t="s">
        <v>822</v>
      </c>
      <c r="E68" s="75" t="e">
        <f>VLOOKUP($E$1,Daten_Vergleichsliste!$A$2:$EV$107,A68,FALSE)</f>
        <v>#N/A</v>
      </c>
      <c r="F68" s="6"/>
      <c r="G68" s="80" t="e">
        <f>VLOOKUP($G$1,Daten_Vergleichsliste!$A$2:$EV$107,A68,FALSE)</f>
        <v>#N/A</v>
      </c>
      <c r="H68" s="6"/>
      <c r="I68" s="80" t="e">
        <f>VLOOKUP($I$1,Daten_Vergleichsliste!$A$2:$EV$107,A68,FALSE)</f>
        <v>#N/A</v>
      </c>
      <c r="J68" s="6"/>
      <c r="K68" s="80" t="e">
        <f>VLOOKUP($K$1,Daten_Vergleichsliste!$A$2:$EV$107,A68,FALSE)</f>
        <v>#N/A</v>
      </c>
      <c r="L68" s="6"/>
      <c r="M68" s="80" t="e">
        <f>VLOOKUP($M$1,Daten_Vergleichsliste!$A$2:$EV$107,A68,FALSE)</f>
        <v>#N/A</v>
      </c>
    </row>
    <row r="69" spans="1:13" s="2" customFormat="1" ht="30.75" thickBot="1" x14ac:dyDescent="0.3">
      <c r="A69" s="2">
        <v>50</v>
      </c>
      <c r="C69" s="3"/>
      <c r="D69" s="13" t="s">
        <v>823</v>
      </c>
      <c r="E69" s="32" t="e">
        <f>VLOOKUP($E$1,Daten_Vergleichsliste!$A$2:$EV$107,A69,FALSE)</f>
        <v>#N/A</v>
      </c>
      <c r="F69" s="6"/>
      <c r="G69" s="82" t="e">
        <f>VLOOKUP($G$1,Daten_Vergleichsliste!$A$2:$EV$107,A69,FALSE)</f>
        <v>#N/A</v>
      </c>
      <c r="H69" s="6"/>
      <c r="I69" s="82" t="e">
        <f>VLOOKUP($I$1,Daten_Vergleichsliste!$A$2:$EV$107,A69,FALSE)</f>
        <v>#N/A</v>
      </c>
      <c r="J69" s="6"/>
      <c r="K69" s="82" t="e">
        <f>VLOOKUP($K$1,Daten_Vergleichsliste!$A$2:$EV$107,A69,FALSE)</f>
        <v>#N/A</v>
      </c>
      <c r="L69" s="6"/>
      <c r="M69" s="82" t="e">
        <f>VLOOKUP($M$1,Daten_Vergleichsliste!$A$2:$EV$107,A69,FALSE)</f>
        <v>#N/A</v>
      </c>
    </row>
    <row r="70" spans="1:13" s="2" customFormat="1" ht="15.75" thickTop="1" thickBot="1" x14ac:dyDescent="0.25">
      <c r="C70" s="3"/>
      <c r="D70" s="24"/>
      <c r="E70" s="77"/>
      <c r="F70" s="6"/>
      <c r="G70" s="77"/>
      <c r="H70" s="6"/>
      <c r="I70" s="77"/>
      <c r="J70" s="6"/>
      <c r="K70" s="77"/>
      <c r="L70" s="6"/>
      <c r="M70" s="77"/>
    </row>
    <row r="71" spans="1:13" s="2" customFormat="1" ht="21.75" thickTop="1" thickBot="1" x14ac:dyDescent="0.35">
      <c r="C71" s="3"/>
      <c r="D71" s="104" t="s">
        <v>921</v>
      </c>
      <c r="E71" s="101"/>
      <c r="F71" s="69"/>
      <c r="G71" s="103"/>
      <c r="H71" s="69"/>
      <c r="I71" s="103"/>
      <c r="J71" s="69"/>
      <c r="K71" s="103"/>
      <c r="L71" s="69"/>
      <c r="M71" s="103"/>
    </row>
    <row r="72" spans="1:13" s="2" customFormat="1" ht="30.75" thickTop="1" x14ac:dyDescent="0.25">
      <c r="A72" s="2">
        <v>12</v>
      </c>
      <c r="C72" s="3"/>
      <c r="D72" s="14" t="s">
        <v>1451</v>
      </c>
      <c r="E72" s="74" t="e">
        <f>VLOOKUP($E$1,Daten_Vergleichsliste!$A$2:$EV$107,A72,FALSE)</f>
        <v>#N/A</v>
      </c>
      <c r="F72" s="6"/>
      <c r="G72" s="79" t="e">
        <f>VLOOKUP($G$1,Daten_Vergleichsliste!$A$2:$EV$107,A72,FALSE)</f>
        <v>#N/A</v>
      </c>
      <c r="H72" s="6"/>
      <c r="I72" s="79" t="e">
        <f>VLOOKUP($I$1,Daten_Vergleichsliste!$A$2:$EV$107,A72,FALSE)</f>
        <v>#N/A</v>
      </c>
      <c r="J72" s="6"/>
      <c r="K72" s="79" t="e">
        <f>VLOOKUP($K$1,Daten_Vergleichsliste!$A$2:$EV$107,A72,FALSE)</f>
        <v>#N/A</v>
      </c>
      <c r="L72" s="6"/>
      <c r="M72" s="79" t="e">
        <f>VLOOKUP($M$1,Daten_Vergleichsliste!$A$2:$EV$107,A72,FALSE)</f>
        <v>#N/A</v>
      </c>
    </row>
    <row r="73" spans="1:13" s="2" customFormat="1" ht="30" x14ac:dyDescent="0.25">
      <c r="A73" s="2">
        <v>94</v>
      </c>
      <c r="C73" s="3"/>
      <c r="D73" s="11" t="s">
        <v>922</v>
      </c>
      <c r="E73" s="75" t="e">
        <f>VLOOKUP($E$1,Daten_Vergleichsliste!$A$2:$EV$107,A73,FALSE)</f>
        <v>#N/A</v>
      </c>
      <c r="F73" s="6"/>
      <c r="G73" s="80" t="e">
        <f>VLOOKUP($G$1,Daten_Vergleichsliste!$A$2:$EV$107,A73,FALSE)</f>
        <v>#N/A</v>
      </c>
      <c r="H73" s="6"/>
      <c r="I73" s="80" t="e">
        <f>VLOOKUP($I$1,Daten_Vergleichsliste!$A$2:$EV$107,A73,FALSE)</f>
        <v>#N/A</v>
      </c>
      <c r="J73" s="6"/>
      <c r="K73" s="80" t="e">
        <f>VLOOKUP($K$1,Daten_Vergleichsliste!$A$2:$EV$107,A73,FALSE)</f>
        <v>#N/A</v>
      </c>
      <c r="L73" s="6"/>
      <c r="M73" s="80" t="e">
        <f>VLOOKUP($M$1,Daten_Vergleichsliste!$A$2:$EV$107,A73,FALSE)</f>
        <v>#N/A</v>
      </c>
    </row>
    <row r="74" spans="1:13" s="2" customFormat="1" ht="15" x14ac:dyDescent="0.25">
      <c r="A74" s="2">
        <v>95</v>
      </c>
      <c r="C74" s="3"/>
      <c r="D74" s="11" t="s">
        <v>923</v>
      </c>
      <c r="E74" s="75" t="e">
        <f>VLOOKUP($E$1,Daten_Vergleichsliste!$A$2:$EV$107,A74,FALSE)</f>
        <v>#N/A</v>
      </c>
      <c r="F74" s="6"/>
      <c r="G74" s="80" t="e">
        <f>VLOOKUP($G$1,Daten_Vergleichsliste!$A$2:$EV$107,A74,FALSE)</f>
        <v>#N/A</v>
      </c>
      <c r="H74" s="6"/>
      <c r="I74" s="80" t="e">
        <f>VLOOKUP($I$1,Daten_Vergleichsliste!$A$2:$EV$107,A74,FALSE)</f>
        <v>#N/A</v>
      </c>
      <c r="J74" s="6"/>
      <c r="K74" s="80" t="e">
        <f>VLOOKUP($K$1,Daten_Vergleichsliste!$A$2:$EV$107,A74,FALSE)</f>
        <v>#N/A</v>
      </c>
      <c r="L74" s="6"/>
      <c r="M74" s="80" t="e">
        <f>VLOOKUP($M$1,Daten_Vergleichsliste!$A$2:$EV$107,A74,FALSE)</f>
        <v>#N/A</v>
      </c>
    </row>
    <row r="75" spans="1:13" s="2" customFormat="1" ht="30" x14ac:dyDescent="0.25">
      <c r="A75" s="2">
        <v>13</v>
      </c>
      <c r="C75" s="3"/>
      <c r="D75" s="11" t="s">
        <v>924</v>
      </c>
      <c r="E75" s="75" t="e">
        <f>VLOOKUP($E$1,Daten_Vergleichsliste!$A$2:$EV$107,A75,FALSE)</f>
        <v>#N/A</v>
      </c>
      <c r="F75" s="6"/>
      <c r="G75" s="80" t="e">
        <f>VLOOKUP($G$1,Daten_Vergleichsliste!$A$2:$EV$107,A75,FALSE)</f>
        <v>#N/A</v>
      </c>
      <c r="H75" s="6"/>
      <c r="I75" s="80" t="e">
        <f>VLOOKUP($I$1,Daten_Vergleichsliste!$A$2:$EV$107,A75,FALSE)</f>
        <v>#N/A</v>
      </c>
      <c r="J75" s="6"/>
      <c r="K75" s="80" t="e">
        <f>VLOOKUP($K$1,Daten_Vergleichsliste!$A$2:$EV$107,A75,FALSE)</f>
        <v>#N/A</v>
      </c>
      <c r="L75" s="6"/>
      <c r="M75" s="80" t="e">
        <f>VLOOKUP($M$1,Daten_Vergleichsliste!$A$2:$EV$107,A75,FALSE)</f>
        <v>#N/A</v>
      </c>
    </row>
    <row r="76" spans="1:13" s="2" customFormat="1" ht="30" x14ac:dyDescent="0.25">
      <c r="A76" s="2">
        <v>14</v>
      </c>
      <c r="B76" s="2">
        <v>15</v>
      </c>
      <c r="C76" s="3"/>
      <c r="D76" s="11" t="s">
        <v>925</v>
      </c>
      <c r="E76" s="75" t="e">
        <f>CONCATENATE("Contatore dell’energia elettrica per la mobilità elettrica di proprietà dei proprietari e delle proprietarie: ", VLOOKUP($E$1,Daten_Vergleichsliste!$A$2:$EV$107,A76,FALSE), "
Contatore dell’energia elettrica per la mobilità elettrica di proprietà dell’impresa di prestazione di servizi:  ", VLOOKUP($E$1,Daten_Vergleichsliste!$A$2:$EV$107,B76,FALSE))</f>
        <v>#N/A</v>
      </c>
      <c r="F76" s="6"/>
      <c r="G76" s="80" t="e">
        <f>CONCATENATE("Contatore dell’energia elettrica per la mobilità elettrica di proprietà dei proprietari e delle proprietarie: ", VLOOKUP($G$1,Daten_Vergleichsliste!$A$2:$EV$107,A76,FALSE), "
Contatore dell’energia elettrica per la mobilità elettrica di proprietà dell’impresa di prestazione di servizi:  ", VLOOKUP($G$1,Daten_Vergleichsliste!$A$2:$EV$107,B76,FALSE))</f>
        <v>#N/A</v>
      </c>
      <c r="H76" s="6"/>
      <c r="I76" s="80" t="e">
        <f>CONCATENATE("Contatore dell’energia elettrica per la mobilità elettrica di proprietà dei proprietari e delle proprietarie: ", VLOOKUP($I$1,Daten_Vergleichsliste!$A$2:$EV$107,A76,FALSE), "
Contatore dell’energia elettrica per la mobilità elettrica di proprietà dell’impresa di prestazione di servizi:  ", VLOOKUP($I$1,Daten_Vergleichsliste!$A$2:$EV$107,B76,FALSE))</f>
        <v>#N/A</v>
      </c>
      <c r="J76" s="6"/>
      <c r="K76" s="80" t="e">
        <f>CONCATENATE("Contatore dell’energia elettrica per la mobilità elettrica di proprietà dei proprietari e delle proprietarie: ", VLOOKUP($K$1,Daten_Vergleichsliste!$A$2:$EV$107,A76,FALSE), "
Contatore dell’energia elettrica per la mobilità elettrica di proprietà dell’impresa di prestazione di servizi:  ", VLOOKUP($K$1,Daten_Vergleichsliste!$A$2:$EV$107,B76,FALSE))</f>
        <v>#N/A</v>
      </c>
      <c r="L76" s="6"/>
      <c r="M76" s="80" t="e">
        <f>CONCATENATE("Contatore dell’energia elettrica per la mobilità elettrica di proprietà dei proprietari e delle proprietarie: ", VLOOKUP($M$1,Daten_Vergleichsliste!$A$2:$EV$107,A76,FALSE), "
Contatore dell’energia elettrica per la mobilità elettrica di proprietà dell’impresa di prestazione di servizi:  ", VLOOKUP($M$1,Daten_Vergleichsliste!$A$2:$EV$107,B76,FALSE))</f>
        <v>#N/A</v>
      </c>
    </row>
    <row r="77" spans="1:13" s="2" customFormat="1" ht="15" thickBot="1" x14ac:dyDescent="0.25">
      <c r="A77" s="2">
        <v>16</v>
      </c>
      <c r="C77" s="3"/>
      <c r="D77" s="45" t="s">
        <v>926</v>
      </c>
      <c r="E77" s="87" t="e">
        <f>VLOOKUP($E$1,Daten_Vergleichsliste!$A$2:$EV$107,A77,FALSE)</f>
        <v>#N/A</v>
      </c>
      <c r="F77" s="6"/>
      <c r="G77" s="86" t="e">
        <f>VLOOKUP($G$1,Daten_Vergleichsliste!$A$2:$EV$107,A77,FALSE)</f>
        <v>#N/A</v>
      </c>
      <c r="H77" s="6"/>
      <c r="I77" s="86" t="e">
        <f>VLOOKUP($I$1,Daten_Vergleichsliste!$A$2:$EV$107,A77,FALSE)</f>
        <v>#N/A</v>
      </c>
      <c r="J77" s="6"/>
      <c r="K77" s="86" t="e">
        <f>VLOOKUP($K$1,Daten_Vergleichsliste!$A$2:$EV$107,A77,FALSE)</f>
        <v>#N/A</v>
      </c>
      <c r="L77" s="6"/>
      <c r="M77" s="86" t="e">
        <f>VLOOKUP($M$1,Daten_Vergleichsliste!$A$2:$EV$107,A77,FALSE)</f>
        <v>#N/A</v>
      </c>
    </row>
    <row r="78" spans="1:13" s="2" customFormat="1" ht="19.5" thickTop="1" thickBot="1" x14ac:dyDescent="0.3">
      <c r="C78" s="3"/>
      <c r="D78" s="72" t="s">
        <v>927</v>
      </c>
      <c r="E78" s="105"/>
      <c r="F78" s="71"/>
      <c r="G78" s="106"/>
      <c r="H78" s="71"/>
      <c r="I78" s="106"/>
      <c r="J78" s="71"/>
      <c r="K78" s="106"/>
      <c r="L78" s="71"/>
      <c r="M78" s="106"/>
    </row>
    <row r="79" spans="1:13" s="2" customFormat="1" ht="30.75" thickTop="1" x14ac:dyDescent="0.25">
      <c r="A79" s="2">
        <v>19</v>
      </c>
      <c r="C79" s="3"/>
      <c r="D79" s="14" t="s">
        <v>928</v>
      </c>
      <c r="E79" s="74" t="e">
        <f>VLOOKUP($E$1,Daten_Vergleichsliste!$A$2:$EV$107,A79,FALSE)</f>
        <v>#N/A</v>
      </c>
      <c r="F79" s="6"/>
      <c r="G79" s="79" t="e">
        <f>VLOOKUP($G$1,Daten_Vergleichsliste!$A$2:$EV$107,A79,FALSE)</f>
        <v>#N/A</v>
      </c>
      <c r="H79" s="6"/>
      <c r="I79" s="79" t="e">
        <f>VLOOKUP($I$1,Daten_Vergleichsliste!$A$2:$EV$107,A79,FALSE)</f>
        <v>#N/A</v>
      </c>
      <c r="J79" s="6"/>
      <c r="K79" s="79" t="e">
        <f>VLOOKUP($K$1,Daten_Vergleichsliste!$A$2:$EV$107,A79,FALSE)</f>
        <v>#N/A</v>
      </c>
      <c r="L79" s="6"/>
      <c r="M79" s="79" t="e">
        <f>VLOOKUP($M$1,Daten_Vergleichsliste!$A$2:$EV$107,A79,FALSE)</f>
        <v>#N/A</v>
      </c>
    </row>
    <row r="80" spans="1:13" s="2" customFormat="1" ht="28.5" x14ac:dyDescent="0.2">
      <c r="A80" s="2">
        <v>20</v>
      </c>
      <c r="C80" s="3"/>
      <c r="D80" s="16" t="s">
        <v>929</v>
      </c>
      <c r="E80" s="95" t="e">
        <f>VLOOKUP($E$1,Daten_Vergleichsliste!$A$2:$EV$107,A80,FALSE)</f>
        <v>#N/A</v>
      </c>
      <c r="F80" s="6"/>
      <c r="G80" s="96" t="e">
        <f>VLOOKUP($G$1,Daten_Vergleichsliste!$A$2:$EV$107,A80,FALSE)</f>
        <v>#N/A</v>
      </c>
      <c r="H80" s="6"/>
      <c r="I80" s="96" t="e">
        <f>VLOOKUP($I$1,Daten_Vergleichsliste!$A$2:$EV$107,A80,FALSE)</f>
        <v>#N/A</v>
      </c>
      <c r="J80" s="6"/>
      <c r="K80" s="96" t="e">
        <f>VLOOKUP($K$1,Daten_Vergleichsliste!$A$2:$EV$107,A80,FALSE)</f>
        <v>#N/A</v>
      </c>
      <c r="L80" s="6"/>
      <c r="M80" s="96" t="e">
        <f>VLOOKUP($M$1,Daten_Vergleichsliste!$A$2:$EV$107,A80,FALSE)</f>
        <v>#N/A</v>
      </c>
    </row>
    <row r="81" spans="1:13" s="2" customFormat="1" ht="30.75" thickBot="1" x14ac:dyDescent="0.3">
      <c r="A81" s="2">
        <v>21</v>
      </c>
      <c r="C81" s="3"/>
      <c r="D81" s="13" t="s">
        <v>930</v>
      </c>
      <c r="E81" s="15" t="e">
        <f>VLOOKUP($E$1,Daten_Vergleichsliste!$A$2:$EV$107,A81,FALSE)</f>
        <v>#N/A</v>
      </c>
      <c r="F81" s="6"/>
      <c r="G81" s="91" t="e">
        <f>VLOOKUP($G$1,Daten_Vergleichsliste!$A$2:$EV$107,A81,FALSE)</f>
        <v>#N/A</v>
      </c>
      <c r="H81" s="6"/>
      <c r="I81" s="91" t="e">
        <f>VLOOKUP($I$1,Daten_Vergleichsliste!$A$2:$EV$107,A81,FALSE)</f>
        <v>#N/A</v>
      </c>
      <c r="J81" s="6"/>
      <c r="K81" s="91" t="e">
        <f>VLOOKUP($K$1,Daten_Vergleichsliste!$A$2:$EV$107,A81,FALSE)</f>
        <v>#N/A</v>
      </c>
      <c r="L81" s="6"/>
      <c r="M81" s="91" t="e">
        <f>VLOOKUP($M$1,Daten_Vergleichsliste!$A$2:$EV$107,A81,FALSE)</f>
        <v>#N/A</v>
      </c>
    </row>
    <row r="82" spans="1:13" s="2" customFormat="1" ht="19.5" thickTop="1" thickBot="1" x14ac:dyDescent="0.3">
      <c r="C82" s="3"/>
      <c r="D82" s="72" t="s">
        <v>931</v>
      </c>
      <c r="E82" s="105"/>
      <c r="F82" s="71"/>
      <c r="G82" s="106"/>
      <c r="H82" s="71"/>
      <c r="I82" s="106"/>
      <c r="J82" s="71"/>
      <c r="K82" s="106"/>
      <c r="L82" s="71"/>
      <c r="M82" s="106"/>
    </row>
    <row r="83" spans="1:13" s="2" customFormat="1" ht="15.75" thickTop="1" x14ac:dyDescent="0.25">
      <c r="A83" s="2">
        <v>46</v>
      </c>
      <c r="C83" s="3"/>
      <c r="D83" s="14" t="s">
        <v>819</v>
      </c>
      <c r="E83" s="74" t="e">
        <f>VLOOKUP($E$1,Daten_Vergleichsliste!$A$2:$EV$107,A83,FALSE)</f>
        <v>#N/A</v>
      </c>
      <c r="F83" s="6"/>
      <c r="G83" s="79" t="e">
        <f>VLOOKUP($G$1,Daten_Vergleichsliste!$A$2:$EV$107,A83,FALSE)</f>
        <v>#N/A</v>
      </c>
      <c r="H83" s="6"/>
      <c r="I83" s="79" t="e">
        <f>VLOOKUP($I$1,Daten_Vergleichsliste!$A$2:$EV$107,A83,FALSE)</f>
        <v>#N/A</v>
      </c>
      <c r="J83" s="6"/>
      <c r="K83" s="79" t="e">
        <f>VLOOKUP($K$1,Daten_Vergleichsliste!$A$2:$EV$107,A83,FALSE)</f>
        <v>#N/A</v>
      </c>
      <c r="L83" s="6"/>
      <c r="M83" s="79" t="e">
        <f>VLOOKUP($M$1,Daten_Vergleichsliste!$A$2:$EV$107,A83,FALSE)</f>
        <v>#N/A</v>
      </c>
    </row>
    <row r="84" spans="1:13" s="2" customFormat="1" ht="30" x14ac:dyDescent="0.25">
      <c r="A84" s="2">
        <v>45</v>
      </c>
      <c r="C84" s="3"/>
      <c r="D84" s="11" t="s">
        <v>818</v>
      </c>
      <c r="E84" s="75" t="e">
        <f>VLOOKUP($E$1,Daten_Vergleichsliste!$A$2:$EV$107,A84,FALSE)</f>
        <v>#N/A</v>
      </c>
      <c r="F84" s="6"/>
      <c r="G84" s="80" t="e">
        <f>VLOOKUP($G$1,Daten_Vergleichsliste!$A$2:$EV$107,A84,FALSE)</f>
        <v>#N/A</v>
      </c>
      <c r="H84" s="6"/>
      <c r="I84" s="80" t="e">
        <f>VLOOKUP($I$1,Daten_Vergleichsliste!$A$2:$EV$107,A84,FALSE)</f>
        <v>#N/A</v>
      </c>
      <c r="J84" s="6"/>
      <c r="K84" s="80" t="e">
        <f>VLOOKUP($K$1,Daten_Vergleichsliste!$A$2:$EV$107,A84,FALSE)</f>
        <v>#N/A</v>
      </c>
      <c r="L84" s="6"/>
      <c r="M84" s="80" t="e">
        <f>VLOOKUP($M$1,Daten_Vergleichsliste!$A$2:$EV$107,A84,FALSE)</f>
        <v>#N/A</v>
      </c>
    </row>
    <row r="85" spans="1:13" s="2" customFormat="1" ht="105" x14ac:dyDescent="0.25">
      <c r="A85" s="2">
        <v>55</v>
      </c>
      <c r="C85" s="3"/>
      <c r="D85" s="11" t="s">
        <v>826</v>
      </c>
      <c r="E85" s="75" t="e">
        <f>VLOOKUP($E$1,Daten_Vergleichsliste!$A$2:$EV$107,A85,FALSE)</f>
        <v>#N/A</v>
      </c>
      <c r="F85" s="6"/>
      <c r="G85" s="80" t="e">
        <f>VLOOKUP($G$1,Daten_Vergleichsliste!$A$2:$EV$107,A85,FALSE)</f>
        <v>#N/A</v>
      </c>
      <c r="H85" s="6"/>
      <c r="I85" s="80" t="e">
        <f>VLOOKUP($I$1,Daten_Vergleichsliste!$A$2:$EV$107,A85,FALSE)</f>
        <v>#N/A</v>
      </c>
      <c r="J85" s="6"/>
      <c r="K85" s="80" t="e">
        <f>VLOOKUP($K$1,Daten_Vergleichsliste!$A$2:$EV$107,A85,FALSE)</f>
        <v>#N/A</v>
      </c>
      <c r="L85" s="6"/>
      <c r="M85" s="80" t="e">
        <f>VLOOKUP($M$1,Daten_Vergleichsliste!$A$2:$EV$107,A85,FALSE)</f>
        <v>#N/A</v>
      </c>
    </row>
    <row r="86" spans="1:13" s="2" customFormat="1" ht="45" x14ac:dyDescent="0.25">
      <c r="A86" s="2">
        <v>47</v>
      </c>
      <c r="C86" s="3"/>
      <c r="D86" s="11" t="s">
        <v>820</v>
      </c>
      <c r="E86" s="75" t="e">
        <f>VLOOKUP($E$1,Daten_Vergleichsliste!$A$2:$EV$107,A86,FALSE)</f>
        <v>#N/A</v>
      </c>
      <c r="F86" s="6"/>
      <c r="G86" s="80" t="e">
        <f>VLOOKUP($G$1,Daten_Vergleichsliste!$A$2:$EV$107,A86,FALSE)</f>
        <v>#N/A</v>
      </c>
      <c r="H86" s="6"/>
      <c r="I86" s="80" t="e">
        <f>VLOOKUP($I$1,Daten_Vergleichsliste!$A$2:$EV$107,A86,FALSE)</f>
        <v>#N/A</v>
      </c>
      <c r="J86" s="6"/>
      <c r="K86" s="80" t="e">
        <f>VLOOKUP($K$1,Daten_Vergleichsliste!$A$2:$EV$107,A86,FALSE)</f>
        <v>#N/A</v>
      </c>
      <c r="L86" s="6"/>
      <c r="M86" s="80" t="e">
        <f>VLOOKUP($M$1,Daten_Vergleichsliste!$A$2:$EV$107,A86,FALSE)</f>
        <v>#N/A</v>
      </c>
    </row>
    <row r="87" spans="1:13" s="2" customFormat="1" ht="30.75" thickBot="1" x14ac:dyDescent="0.3">
      <c r="A87" s="2">
        <v>56</v>
      </c>
      <c r="C87" s="3"/>
      <c r="D87" s="13" t="s">
        <v>932</v>
      </c>
      <c r="E87" s="32" t="e">
        <f>VLOOKUP($E$1,Daten_Vergleichsliste!$A$2:$EV$107,A87,FALSE)</f>
        <v>#N/A</v>
      </c>
      <c r="F87" s="6"/>
      <c r="G87" s="82" t="e">
        <f>VLOOKUP($G$1,Daten_Vergleichsliste!$A$2:$EV$107,A87,FALSE)</f>
        <v>#N/A</v>
      </c>
      <c r="H87" s="6"/>
      <c r="I87" s="82" t="e">
        <f>VLOOKUP($I$1,Daten_Vergleichsliste!$A$2:$EV$107,A87,FALSE)</f>
        <v>#N/A</v>
      </c>
      <c r="J87" s="6"/>
      <c r="K87" s="82" t="e">
        <f>VLOOKUP($K$1,Daten_Vergleichsliste!$A$2:$EV$107,A87,FALSE)</f>
        <v>#N/A</v>
      </c>
      <c r="L87" s="6"/>
      <c r="M87" s="82" t="e">
        <f>VLOOKUP($M$1,Daten_Vergleichsliste!$A$2:$EV$107,A87,FALSE)</f>
        <v>#N/A</v>
      </c>
    </row>
    <row r="88" spans="1:13" s="2" customFormat="1" ht="19.5" thickTop="1" thickBot="1" x14ac:dyDescent="0.3">
      <c r="C88" s="3"/>
      <c r="D88" s="72" t="s">
        <v>933</v>
      </c>
      <c r="E88" s="105"/>
      <c r="F88" s="71"/>
      <c r="G88" s="106"/>
      <c r="H88" s="71"/>
      <c r="I88" s="106"/>
      <c r="J88" s="71"/>
      <c r="K88" s="106"/>
      <c r="L88" s="71"/>
      <c r="M88" s="106"/>
    </row>
    <row r="89" spans="1:13" s="2" customFormat="1" ht="15.75" thickTop="1" x14ac:dyDescent="0.25">
      <c r="A89" s="2">
        <v>132</v>
      </c>
      <c r="C89" s="3"/>
      <c r="D89" s="14" t="s">
        <v>934</v>
      </c>
      <c r="E89" s="74" t="e">
        <f>VLOOKUP($E$1,Daten_Vergleichsliste!$A$2:$EV$107,A89,FALSE)</f>
        <v>#N/A</v>
      </c>
      <c r="F89" s="6"/>
      <c r="G89" s="79" t="e">
        <f>VLOOKUP($G$1,Daten_Vergleichsliste!$A$2:$EV$107,A89,FALSE)</f>
        <v>#N/A</v>
      </c>
      <c r="H89" s="6"/>
      <c r="I89" s="79" t="e">
        <f>VLOOKUP($I$1,Daten_Vergleichsliste!$A$2:$EV$107,A89,FALSE)</f>
        <v>#N/A</v>
      </c>
      <c r="J89" s="6"/>
      <c r="K89" s="79" t="e">
        <f>VLOOKUP($K$1,Daten_Vergleichsliste!$A$2:$EV$107,A89,FALSE)</f>
        <v>#N/A</v>
      </c>
      <c r="L89" s="6"/>
      <c r="M89" s="79" t="e">
        <f>VLOOKUP($M$1,Daten_Vergleichsliste!$A$2:$EV$107,A89,FALSE)</f>
        <v>#N/A</v>
      </c>
    </row>
    <row r="90" spans="1:13" s="2" customFormat="1" ht="45" x14ac:dyDescent="0.25">
      <c r="A90" s="2">
        <v>133</v>
      </c>
      <c r="C90" s="3"/>
      <c r="D90" s="11" t="s">
        <v>935</v>
      </c>
      <c r="E90" s="75" t="e">
        <f>VLOOKUP($E$1,Daten_Vergleichsliste!$A$2:$EV$107,A90,FALSE)</f>
        <v>#N/A</v>
      </c>
      <c r="F90" s="6"/>
      <c r="G90" s="80" t="e">
        <f>VLOOKUP($G$1,Daten_Vergleichsliste!$A$2:$EV$107,A90,FALSE)</f>
        <v>#N/A</v>
      </c>
      <c r="H90" s="6"/>
      <c r="I90" s="80" t="e">
        <f>VLOOKUP($I$1,Daten_Vergleichsliste!$A$2:$EV$107,A90,FALSE)</f>
        <v>#N/A</v>
      </c>
      <c r="J90" s="6"/>
      <c r="K90" s="80" t="e">
        <f>VLOOKUP($K$1,Daten_Vergleichsliste!$A$2:$EV$107,A90,FALSE)</f>
        <v>#N/A</v>
      </c>
      <c r="L90" s="6"/>
      <c r="M90" s="80" t="e">
        <f>VLOOKUP($M$1,Daten_Vergleichsliste!$A$2:$EV$107,A90,FALSE)</f>
        <v>#N/A</v>
      </c>
    </row>
    <row r="91" spans="1:13" s="2" customFormat="1" ht="30" x14ac:dyDescent="0.25">
      <c r="A91" s="2">
        <v>134</v>
      </c>
      <c r="C91" s="3"/>
      <c r="D91" s="11" t="s">
        <v>936</v>
      </c>
      <c r="E91" s="75" t="e">
        <f>VLOOKUP($E$1,Daten_Vergleichsliste!$A$2:$EV$107,A91,FALSE)</f>
        <v>#N/A</v>
      </c>
      <c r="F91" s="6"/>
      <c r="G91" s="80" t="e">
        <f>VLOOKUP($G$1,Daten_Vergleichsliste!$A$2:$EV$107,A91,FALSE)</f>
        <v>#N/A</v>
      </c>
      <c r="H91" s="6"/>
      <c r="I91" s="80" t="e">
        <f>VLOOKUP($I$1,Daten_Vergleichsliste!$A$2:$EV$107,A91,FALSE)</f>
        <v>#N/A</v>
      </c>
      <c r="J91" s="6"/>
      <c r="K91" s="80" t="e">
        <f>VLOOKUP($K$1,Daten_Vergleichsliste!$A$2:$EV$107,A91,FALSE)</f>
        <v>#N/A</v>
      </c>
      <c r="L91" s="6"/>
      <c r="M91" s="80" t="e">
        <f>VLOOKUP($M$1,Daten_Vergleichsliste!$A$2:$EV$107,A91,FALSE)</f>
        <v>#N/A</v>
      </c>
    </row>
    <row r="92" spans="1:13" s="2" customFormat="1" ht="15" x14ac:dyDescent="0.25">
      <c r="A92" s="2">
        <v>135</v>
      </c>
      <c r="C92" s="3"/>
      <c r="D92" s="11" t="s">
        <v>933</v>
      </c>
      <c r="E92" s="75" t="e">
        <f>VLOOKUP($E$1,Daten_Vergleichsliste!$A$2:$EV$107,A92,FALSE)</f>
        <v>#N/A</v>
      </c>
      <c r="F92" s="6"/>
      <c r="G92" s="80" t="e">
        <f>VLOOKUP($G$1,Daten_Vergleichsliste!$A$2:$EV$107,A92,FALSE)</f>
        <v>#N/A</v>
      </c>
      <c r="H92" s="6"/>
      <c r="I92" s="80" t="e">
        <f>VLOOKUP($I$1,Daten_Vergleichsliste!$A$2:$EV$107,A92,FALSE)</f>
        <v>#N/A</v>
      </c>
      <c r="J92" s="6"/>
      <c r="K92" s="80" t="e">
        <f>VLOOKUP($K$1,Daten_Vergleichsliste!$A$2:$EV$107,A92,FALSE)</f>
        <v>#N/A</v>
      </c>
      <c r="L92" s="6"/>
      <c r="M92" s="80" t="e">
        <f>VLOOKUP($M$1,Daten_Vergleichsliste!$A$2:$EV$107,A92,FALSE)</f>
        <v>#N/A</v>
      </c>
    </row>
    <row r="93" spans="1:13" s="2" customFormat="1" ht="15" thickBot="1" x14ac:dyDescent="0.25">
      <c r="A93" s="2">
        <v>136</v>
      </c>
      <c r="C93" s="3"/>
      <c r="D93" s="21" t="s">
        <v>885</v>
      </c>
      <c r="E93" s="97" t="e">
        <f>VLOOKUP($E$1,Daten_Vergleichsliste!$A$2:$EV$107,A93,FALSE)</f>
        <v>#N/A</v>
      </c>
      <c r="F93" s="6"/>
      <c r="G93" s="91" t="e">
        <f>VLOOKUP($G$1,Daten_Vergleichsliste!$A$2:$EV$107,A93,FALSE)</f>
        <v>#N/A</v>
      </c>
      <c r="H93" s="6"/>
      <c r="I93" s="91" t="e">
        <f>VLOOKUP($I$1,Daten_Vergleichsliste!$A$2:$EV$107,A93,FALSE)</f>
        <v>#N/A</v>
      </c>
      <c r="J93" s="6"/>
      <c r="K93" s="91" t="e">
        <f>VLOOKUP($K$1,Daten_Vergleichsliste!$A$2:$EV$107,A93,FALSE)</f>
        <v>#N/A</v>
      </c>
      <c r="L93" s="6"/>
      <c r="M93" s="91" t="e">
        <f>VLOOKUP($M$1,Daten_Vergleichsliste!$A$2:$EV$107,A93,FALSE)</f>
        <v>#N/A</v>
      </c>
    </row>
    <row r="94" spans="1:13" s="2" customFormat="1" ht="19.5" thickTop="1" thickBot="1" x14ac:dyDescent="0.3">
      <c r="C94" s="3"/>
      <c r="D94" s="72" t="s">
        <v>937</v>
      </c>
      <c r="E94" s="105"/>
      <c r="F94" s="71"/>
      <c r="G94" s="106"/>
      <c r="H94" s="71"/>
      <c r="I94" s="106"/>
      <c r="J94" s="71"/>
      <c r="K94" s="106"/>
      <c r="L94" s="71"/>
      <c r="M94" s="106"/>
    </row>
    <row r="95" spans="1:13" s="2" customFormat="1" ht="15.75" thickTop="1" x14ac:dyDescent="0.25">
      <c r="A95" s="2">
        <v>70</v>
      </c>
      <c r="C95" s="3"/>
      <c r="D95" s="14" t="s">
        <v>938</v>
      </c>
      <c r="E95" s="74" t="e">
        <f>VLOOKUP($E$1,Daten_Vergleichsliste!$A$2:$EV$107,A95,FALSE)</f>
        <v>#N/A</v>
      </c>
      <c r="F95" s="6"/>
      <c r="G95" s="79" t="e">
        <f>VLOOKUP($G$1,Daten_Vergleichsliste!$A$2:$EV$107,A95,FALSE)</f>
        <v>#N/A</v>
      </c>
      <c r="H95" s="6"/>
      <c r="I95" s="79" t="e">
        <f>VLOOKUP($I$1,Daten_Vergleichsliste!$A$2:$EV$107,A95,FALSE)</f>
        <v>#N/A</v>
      </c>
      <c r="J95" s="6"/>
      <c r="K95" s="80" t="e">
        <f>VLOOKUP($K$1,Daten_Vergleichsliste!$A$2:$EV$107,A95,FALSE)</f>
        <v>#N/A</v>
      </c>
      <c r="L95" s="6"/>
      <c r="M95" s="79" t="e">
        <f>VLOOKUP($M$1,Daten_Vergleichsliste!$A$2:$EV$107,A95,FALSE)</f>
        <v>#N/A</v>
      </c>
    </row>
    <row r="96" spans="1:13" s="2" customFormat="1" ht="15" x14ac:dyDescent="0.25">
      <c r="A96" s="2">
        <v>71</v>
      </c>
      <c r="C96" s="3"/>
      <c r="D96" s="11" t="s">
        <v>939</v>
      </c>
      <c r="E96" s="75" t="e">
        <f>VLOOKUP($E$1,Daten_Vergleichsliste!$A$2:$EV$107,A96,FALSE)</f>
        <v>#N/A</v>
      </c>
      <c r="F96" s="6"/>
      <c r="G96" s="80" t="e">
        <f>VLOOKUP($G$1,Daten_Vergleichsliste!$A$2:$EV$107,A96,FALSE)</f>
        <v>#N/A</v>
      </c>
      <c r="H96" s="6"/>
      <c r="I96" s="80" t="e">
        <f>VLOOKUP($I$1,Daten_Vergleichsliste!$A$2:$EV$107,A96,FALSE)</f>
        <v>#N/A</v>
      </c>
      <c r="J96" s="6"/>
      <c r="K96" s="80" t="e">
        <f>VLOOKUP($K$1,Daten_Vergleichsliste!$A$2:$EV$107,A96,FALSE)</f>
        <v>#N/A</v>
      </c>
      <c r="L96" s="6"/>
      <c r="M96" s="80" t="e">
        <f>VLOOKUP($M$1,Daten_Vergleichsliste!$A$2:$EV$107,A96,FALSE)</f>
        <v>#N/A</v>
      </c>
    </row>
    <row r="97" spans="1:13" s="2" customFormat="1" ht="15.75" thickBot="1" x14ac:dyDescent="0.3">
      <c r="A97" s="2">
        <v>72</v>
      </c>
      <c r="B97" s="2">
        <v>73</v>
      </c>
      <c r="C97" s="3"/>
      <c r="D97" s="13" t="s">
        <v>940</v>
      </c>
      <c r="E97" s="32" t="e">
        <f>CONCATENATE(
VLOOKUP($E$1,Daten_Vergleichsliste!$A$2:$EV$107,A97,FALSE),
IF(OR(ISBLANK(VLOOKUP($E$1,Daten_Vergleichsliste!$A$2:$EV$107,B97,FALSE)),VLOOKUP($E$1,Daten_Vergleichsliste!$A$2:$EV$107,B97,FALSE)=""),
VLOOKUP($E$1,Daten_Vergleichsliste!$A$2:$EV$107,B97,FALSE),
CONCATENATE(", ",VLOOKUP($E$1,Daten_Vergleichsliste!$A$2:$EV$107,B97,FALSE))))</f>
        <v>#N/A</v>
      </c>
      <c r="F97" s="6"/>
      <c r="G97" s="82" t="e">
        <f>CONCATENATE(
VLOOKUP($G$1,Daten_Vergleichsliste!$A$2:$EV$107,A97,FALSE),
IF(OR(ISBLANK(VLOOKUP($G$1,Daten_Vergleichsliste!$A$2:$EV$107,B97,FALSE)),VLOOKUP($G$1,Daten_Vergleichsliste!$A$2:$EV$107,B97,FALSE)=""),
VLOOKUP($G$1,Daten_Vergleichsliste!$A$2:$EV$107,B97,FALSE),
CONCATENATE(", ",VLOOKUP($G$1,Daten_Vergleichsliste!$A$2:$EV$107,B97,FALSE))))</f>
        <v>#N/A</v>
      </c>
      <c r="H97" s="6"/>
      <c r="I97" s="82" t="e">
        <f>CONCATENATE(
VLOOKUP($I$1,Daten_Vergleichsliste!$A$2:$EV$107,A97,FALSE),
IF(OR(ISBLANK(VLOOKUP($I$1,Daten_Vergleichsliste!$A$2:$EV$107,B97,FALSE)),VLOOKUP($I$1,Daten_Vergleichsliste!$A$2:$EV$107,B97,FALSE)=""),
VLOOKUP($I$1,Daten_Vergleichsliste!$A$2:$EV$107,B97,FALSE),
CONCATENATE(", ",VLOOKUP($I$1,Daten_Vergleichsliste!$A$2:$EV$107,B97,FALSE))))</f>
        <v>#N/A</v>
      </c>
      <c r="J97" s="6"/>
      <c r="K97" s="82" t="e">
        <f>CONCATENATE(
VLOOKUP($K$1,Daten_Vergleichsliste!$A$2:$EV$107,A97,FALSE),
IF(OR(ISBLANK(VLOOKUP($K$1,Daten_Vergleichsliste!$A$2:$EV$107,B97,FALSE)),VLOOKUP($K$1,Daten_Vergleichsliste!$A$2:$EV$107,B97,FALSE)=""),
VLOOKUP($K$1,Daten_Vergleichsliste!$A$2:$EV$107,B97,FALSE),
CONCATENATE(", ",VLOOKUP($K$1,Daten_Vergleichsliste!$A$2:$EV$107,B97,FALSE))))</f>
        <v>#N/A</v>
      </c>
      <c r="L97" s="6"/>
      <c r="M97" s="82" t="e">
        <f>CONCATENATE(
VLOOKUP($M$1,Daten_Vergleichsliste!$A$2:$EV$107,A97,FALSE),
IF(OR(ISBLANK(VLOOKUP($M$1,Daten_Vergleichsliste!$A$2:$EV$107,B97,FALSE)),VLOOKUP($M$1,Daten_Vergleichsliste!$A$2:$EV$107,B97,FALSE)=""),
VLOOKUP($M$1,Daten_Vergleichsliste!$A$2:$EV$107,B97,FALSE),
CONCATENATE(", ",VLOOKUP($M$1,Daten_Vergleichsliste!$A$2:$EV$107,B97,FALSE))))</f>
        <v>#N/A</v>
      </c>
    </row>
    <row r="98" spans="1:13" s="2" customFormat="1" ht="15.75" thickTop="1" thickBot="1" x14ac:dyDescent="0.25">
      <c r="C98" s="3"/>
      <c r="D98" s="24"/>
      <c r="E98" s="77"/>
      <c r="F98" s="6"/>
      <c r="G98" s="77"/>
      <c r="H98" s="6"/>
      <c r="I98" s="77"/>
      <c r="J98" s="6"/>
      <c r="K98" s="77"/>
      <c r="L98" s="6"/>
      <c r="M98" s="77"/>
    </row>
    <row r="99" spans="1:13" s="2" customFormat="1" ht="21" thickTop="1" x14ac:dyDescent="0.3">
      <c r="C99" s="3"/>
      <c r="D99" s="104" t="s">
        <v>941</v>
      </c>
      <c r="E99" s="101"/>
      <c r="F99" s="69"/>
      <c r="G99" s="103"/>
      <c r="H99" s="69"/>
      <c r="I99" s="103"/>
      <c r="J99" s="69"/>
      <c r="K99" s="103"/>
      <c r="L99" s="69"/>
      <c r="M99" s="103"/>
    </row>
    <row r="100" spans="1:13" s="2" customFormat="1" ht="18.75" thickBot="1" x14ac:dyDescent="0.3">
      <c r="C100" s="3"/>
      <c r="D100" s="72" t="s">
        <v>300</v>
      </c>
      <c r="E100" s="105"/>
      <c r="F100" s="71"/>
      <c r="G100" s="106"/>
      <c r="H100" s="71"/>
      <c r="I100" s="106"/>
      <c r="J100" s="71"/>
      <c r="K100" s="106"/>
      <c r="L100" s="71"/>
      <c r="M100" s="106"/>
    </row>
    <row r="101" spans="1:13" s="2" customFormat="1" ht="16.5" thickTop="1" thickBot="1" x14ac:dyDescent="0.3">
      <c r="A101" s="2">
        <v>51</v>
      </c>
      <c r="C101" s="3"/>
      <c r="D101" s="47" t="s">
        <v>824</v>
      </c>
      <c r="E101" s="89" t="e">
        <f>VLOOKUP($E$1,Daten_Vergleichsliste!$A$2:$EV$107,A101,FALSE)</f>
        <v>#N/A</v>
      </c>
      <c r="F101" s="6"/>
      <c r="G101" s="90" t="e">
        <f>VLOOKUP($G$1,Daten_Vergleichsliste!$A$2:$EV$107,A101,FALSE)</f>
        <v>#N/A</v>
      </c>
      <c r="H101" s="6"/>
      <c r="I101" s="90" t="e">
        <f>VLOOKUP($I$1,Daten_Vergleichsliste!$A$2:$EV$107,A101,FALSE)</f>
        <v>#N/A</v>
      </c>
      <c r="J101" s="6"/>
      <c r="K101" s="90" t="e">
        <f>VLOOKUP($K$1,Daten_Vergleichsliste!$A$2:$EV$107,A101,FALSE)</f>
        <v>#N/A</v>
      </c>
      <c r="L101" s="6"/>
      <c r="M101" s="90" t="e">
        <f>VLOOKUP($M$1,Daten_Vergleichsliste!$A$2:$EV$107,A101,FALSE)</f>
        <v>#N/A</v>
      </c>
    </row>
    <row r="102" spans="1:13" s="2" customFormat="1" ht="19.5" thickTop="1" thickBot="1" x14ac:dyDescent="0.3">
      <c r="C102" s="3"/>
      <c r="D102" s="72" t="s">
        <v>942</v>
      </c>
      <c r="E102" s="105"/>
      <c r="F102" s="71"/>
      <c r="G102" s="106"/>
      <c r="H102" s="71"/>
      <c r="I102" s="106"/>
      <c r="J102" s="71"/>
      <c r="K102" s="106"/>
      <c r="L102" s="71"/>
      <c r="M102" s="106"/>
    </row>
    <row r="103" spans="1:13" s="2" customFormat="1" ht="15.75" thickTop="1" x14ac:dyDescent="0.25">
      <c r="A103" s="2">
        <v>52</v>
      </c>
      <c r="C103" s="3"/>
      <c r="D103" s="14" t="s">
        <v>825</v>
      </c>
      <c r="E103" s="74" t="e">
        <f>VLOOKUP($E$1,Daten_Vergleichsliste!$A$2:$EV$107,A103,FALSE)</f>
        <v>#N/A</v>
      </c>
      <c r="F103" s="6"/>
      <c r="G103" s="79" t="e">
        <f>VLOOKUP($G$1,Daten_Vergleichsliste!$A$2:$EV$107,A103,FALSE)</f>
        <v>#N/A</v>
      </c>
      <c r="H103" s="6"/>
      <c r="I103" s="79" t="e">
        <f>VLOOKUP($I$1,Daten_Vergleichsliste!$A$2:$EV$107,A103,FALSE)</f>
        <v>#N/A</v>
      </c>
      <c r="J103" s="6"/>
      <c r="K103" s="79" t="e">
        <f>VLOOKUP($K$1,Daten_Vergleichsliste!$A$2:$EV$107,A103,FALSE)</f>
        <v>#N/A</v>
      </c>
      <c r="L103" s="6"/>
      <c r="M103" s="79" t="e">
        <f>VLOOKUP($M$1,Daten_Vergleichsliste!$A$2:$EV$107,A103,FALSE)</f>
        <v>#N/A</v>
      </c>
    </row>
    <row r="104" spans="1:13" s="2" customFormat="1" ht="45.75" thickBot="1" x14ac:dyDescent="0.3">
      <c r="A104" s="2">
        <v>44</v>
      </c>
      <c r="C104" s="3"/>
      <c r="D104" s="13" t="s">
        <v>817</v>
      </c>
      <c r="E104" s="32" t="e">
        <f>VLOOKUP($E$1,Daten_Vergleichsliste!$A$2:$EV$107,A104,FALSE)</f>
        <v>#N/A</v>
      </c>
      <c r="F104" s="6"/>
      <c r="G104" s="82" t="e">
        <f>VLOOKUP($G$1,Daten_Vergleichsliste!$A$2:$EV$107,A104,FALSE)</f>
        <v>#N/A</v>
      </c>
      <c r="H104" s="6"/>
      <c r="I104" s="82" t="e">
        <f>VLOOKUP($I$1,Daten_Vergleichsliste!$A$2:$EV$107,A104,FALSE)</f>
        <v>#N/A</v>
      </c>
      <c r="J104" s="6"/>
      <c r="K104" s="82" t="e">
        <f>VLOOKUP($K$1,Daten_Vergleichsliste!$A$2:$EV$107,A104,FALSE)</f>
        <v>#N/A</v>
      </c>
      <c r="L104" s="6"/>
      <c r="M104" s="82" t="e">
        <f>VLOOKUP($M$1,Daten_Vergleichsliste!$A$2:$EV$107,A104,FALSE)</f>
        <v>#N/A</v>
      </c>
    </row>
    <row r="105" spans="1:13" s="2" customFormat="1" ht="19.5" thickTop="1" thickBot="1" x14ac:dyDescent="0.3">
      <c r="C105" s="3"/>
      <c r="D105" s="72" t="s">
        <v>917</v>
      </c>
      <c r="E105" s="105"/>
      <c r="F105" s="71"/>
      <c r="G105" s="106"/>
      <c r="H105" s="71"/>
      <c r="I105" s="106"/>
      <c r="J105" s="71"/>
      <c r="K105" s="106"/>
      <c r="L105" s="71"/>
      <c r="M105" s="106"/>
    </row>
    <row r="106" spans="1:13" s="2" customFormat="1" ht="16.5" thickTop="1" thickBot="1" x14ac:dyDescent="0.3">
      <c r="A106" s="2">
        <v>57</v>
      </c>
      <c r="B106" s="2">
        <v>58</v>
      </c>
      <c r="C106" s="3"/>
      <c r="D106" s="88"/>
      <c r="E106" s="89" t="e">
        <f>CONCATENATE(
VLOOKUP($E$1,Daten_Vergleichsliste!$A$2:$EV$107,A106,FALSE),
IF(OR(ISBLANK(VLOOKUP($E$1,Daten_Vergleichsliste!$A$2:$EV$107,B106,FALSE)),VLOOKUP($E$1,Daten_Vergleichsliste!$A$2:$EV$107,B106,FALSE)=""),
VLOOKUP($E$1,Daten_Vergleichsliste!$A$2:$EV$107,B106,FALSE),
CONCATENATE(", ",VLOOKUP($E$1,Daten_Vergleichsliste!$A$2:$EV$107,B106,FALSE))))</f>
        <v>#N/A</v>
      </c>
      <c r="F106" s="6"/>
      <c r="G106" s="90" t="e">
        <f>CONCATENATE(
VLOOKUP($G$1,Daten_Vergleichsliste!$A$2:$EV$107,A106,FALSE),
IF(OR(ISBLANK(VLOOKUP($G$1,Daten_Vergleichsliste!$A$2:$EV$107,B106,FALSE)),VLOOKUP($G$1,Daten_Vergleichsliste!$A$2:$EV$107,B106,FALSE)=""),
VLOOKUP($G$1,Daten_Vergleichsliste!$A$2:$EV$107,B106,FALSE),
CONCATENATE(", ",VLOOKUP($G$1,Daten_Vergleichsliste!$A$2:$EV$107,B106,FALSE))))</f>
        <v>#N/A</v>
      </c>
      <c r="H106" s="6"/>
      <c r="I106" s="90" t="e">
        <f>CONCATENATE(
VLOOKUP($I$1,Daten_Vergleichsliste!$A$2:$EV$107,A106,FALSE),
IF(OR(ISBLANK(VLOOKUP($I$1,Daten_Vergleichsliste!$A$2:$EV$107,B106,FALSE)),VLOOKUP($I$1,Daten_Vergleichsliste!$A$2:$EV$107,B106,FALSE)=""),
VLOOKUP($I$1,Daten_Vergleichsliste!$A$2:$EV$107,B106,FALSE),
CONCATENATE(", ",VLOOKUP($I$1,Daten_Vergleichsliste!$A$2:$EV$107,B106,FALSE))))</f>
        <v>#N/A</v>
      </c>
      <c r="J106" s="6"/>
      <c r="K106" s="90" t="e">
        <f>CONCATENATE(
VLOOKUP($K$1,Daten_Vergleichsliste!$A$2:$EV$107,A106,FALSE),
IF(OR(ISBLANK(VLOOKUP($K$1,Daten_Vergleichsliste!$A$2:$EV$107,B106,FALSE)),VLOOKUP($K$1,Daten_Vergleichsliste!$A$2:$EV$107,B106,FALSE)=""),
VLOOKUP($K$1,Daten_Vergleichsliste!$A$2:$EV$107,B106,FALSE),
CONCATENATE(", ",VLOOKUP($K$1,Daten_Vergleichsliste!$A$2:$EV$107,B106,FALSE))))</f>
        <v>#N/A</v>
      </c>
      <c r="L106" s="6"/>
      <c r="M106" s="90" t="e">
        <f>CONCATENATE(
VLOOKUP($M$1,Daten_Vergleichsliste!$A$2:$EV$107,A106,FALSE),
IF(OR(ISBLANK(VLOOKUP($M$1,Daten_Vergleichsliste!$A$2:$EV$107,B106,FALSE)),VLOOKUP($M$1,Daten_Vergleichsliste!$A$2:$EV$107,B106,FALSE)=""),
VLOOKUP($M$1,Daten_Vergleichsliste!$A$2:$EV$107,B106,FALSE),
CONCATENATE(", ",VLOOKUP($M$1,Daten_Vergleichsliste!$A$2:$EV$107,B106,FALSE))))</f>
        <v>#N/A</v>
      </c>
    </row>
    <row r="107" spans="1:13" s="2" customFormat="1" ht="15.75" thickTop="1" thickBot="1" x14ac:dyDescent="0.25">
      <c r="C107" s="3"/>
      <c r="D107" s="24"/>
      <c r="E107" s="77"/>
      <c r="F107" s="6"/>
      <c r="G107" s="77"/>
      <c r="H107" s="6"/>
      <c r="I107" s="77"/>
      <c r="J107" s="6"/>
      <c r="K107" s="77"/>
      <c r="L107" s="6"/>
      <c r="M107" s="77"/>
    </row>
    <row r="108" spans="1:13" s="2" customFormat="1" ht="21" thickTop="1" x14ac:dyDescent="0.3">
      <c r="C108" s="3"/>
      <c r="D108" s="104" t="s">
        <v>943</v>
      </c>
      <c r="E108" s="101"/>
      <c r="F108" s="69"/>
      <c r="G108" s="103"/>
      <c r="H108" s="69"/>
      <c r="I108" s="103"/>
      <c r="J108" s="69"/>
      <c r="K108" s="103"/>
      <c r="L108" s="69"/>
      <c r="M108" s="103"/>
    </row>
    <row r="109" spans="1:13" s="2" customFormat="1" ht="18.75" thickBot="1" x14ac:dyDescent="0.3">
      <c r="C109" s="3"/>
      <c r="D109" s="72" t="s">
        <v>944</v>
      </c>
      <c r="E109" s="105"/>
      <c r="F109" s="71"/>
      <c r="G109" s="106"/>
      <c r="H109" s="71"/>
      <c r="I109" s="106"/>
      <c r="J109" s="71"/>
      <c r="K109" s="106"/>
      <c r="L109" s="71"/>
      <c r="M109" s="106"/>
    </row>
    <row r="110" spans="1:13" s="2" customFormat="1" ht="90.75" thickTop="1" x14ac:dyDescent="0.25">
      <c r="A110" s="2">
        <v>66</v>
      </c>
      <c r="C110" s="3"/>
      <c r="D110" s="14" t="s">
        <v>945</v>
      </c>
      <c r="E110" s="74" t="e">
        <f>VLOOKUP($E$1,Daten_Vergleichsliste!$A$2:$EV$107,A110,FALSE)</f>
        <v>#N/A</v>
      </c>
      <c r="F110" s="6"/>
      <c r="G110" s="79" t="e">
        <f>VLOOKUP($G$1,Daten_Vergleichsliste!$A$2:$EV$107,A110,FALSE)</f>
        <v>#N/A</v>
      </c>
      <c r="H110" s="6"/>
      <c r="I110" s="79" t="e">
        <f>VLOOKUP($I$1,Daten_Vergleichsliste!$A$2:$EV$107,A110,FALSE)</f>
        <v>#N/A</v>
      </c>
      <c r="J110" s="6"/>
      <c r="K110" s="79" t="e">
        <f>VLOOKUP($K$1,Daten_Vergleichsliste!$A$2:$EV$107,A110,FALSE)</f>
        <v>#N/A</v>
      </c>
      <c r="L110" s="6"/>
      <c r="M110" s="79" t="e">
        <f>VLOOKUP($M$1,Daten_Vergleichsliste!$A$2:$EV$107,A110,FALSE)</f>
        <v>#N/A</v>
      </c>
    </row>
    <row r="111" spans="1:13" s="2" customFormat="1" ht="75.75" thickBot="1" x14ac:dyDescent="0.3">
      <c r="A111" s="2">
        <v>67</v>
      </c>
      <c r="C111" s="3"/>
      <c r="D111" s="13" t="s">
        <v>946</v>
      </c>
      <c r="E111" s="32" t="e">
        <f>VLOOKUP($E$1,Daten_Vergleichsliste!$A$2:$EV$107,A111,FALSE)</f>
        <v>#N/A</v>
      </c>
      <c r="F111" s="6"/>
      <c r="G111" s="82" t="e">
        <f>VLOOKUP($G$1,Daten_Vergleichsliste!$A$2:$EV$107,A111,FALSE)</f>
        <v>#N/A</v>
      </c>
      <c r="H111" s="6"/>
      <c r="I111" s="82" t="e">
        <f>VLOOKUP($I$1,Daten_Vergleichsliste!$A$2:$EV$107,A111,FALSE)</f>
        <v>#N/A</v>
      </c>
      <c r="J111" s="6"/>
      <c r="K111" s="82" t="e">
        <f>VLOOKUP($K$1,Daten_Vergleichsliste!$A$2:$EV$107,A111,FALSE)</f>
        <v>#N/A</v>
      </c>
      <c r="L111" s="6"/>
      <c r="M111" s="82" t="e">
        <f>VLOOKUP($M$1,Daten_Vergleichsliste!$A$2:$EV$107,A111,FALSE)</f>
        <v>#N/A</v>
      </c>
    </row>
    <row r="112" spans="1:13" s="2" customFormat="1" ht="19.5" thickTop="1" thickBot="1" x14ac:dyDescent="0.3">
      <c r="C112" s="3"/>
      <c r="D112" s="72" t="s">
        <v>947</v>
      </c>
      <c r="E112" s="105"/>
      <c r="F112" s="71"/>
      <c r="G112" s="106"/>
      <c r="H112" s="71"/>
      <c r="I112" s="106"/>
      <c r="J112" s="71"/>
      <c r="K112" s="106"/>
      <c r="L112" s="71"/>
      <c r="M112" s="106"/>
    </row>
    <row r="113" spans="1:13" s="2" customFormat="1" ht="45.75" thickTop="1" x14ac:dyDescent="0.25">
      <c r="A113" s="2">
        <v>53</v>
      </c>
      <c r="C113" s="3"/>
      <c r="D113" s="14" t="s">
        <v>948</v>
      </c>
      <c r="E113" s="74" t="e">
        <f>VLOOKUP($E$1,Daten_Vergleichsliste!$A$2:$EV$107,A113,FALSE)</f>
        <v>#N/A</v>
      </c>
      <c r="F113" s="6"/>
      <c r="G113" s="79" t="e">
        <f>VLOOKUP($G$1,Daten_Vergleichsliste!$A$2:$EV$107,A113,FALSE)</f>
        <v>#N/A</v>
      </c>
      <c r="H113" s="6"/>
      <c r="I113" s="79" t="e">
        <f>VLOOKUP($I$1,Daten_Vergleichsliste!$A$2:$EV$107,A113,FALSE)</f>
        <v>#N/A</v>
      </c>
      <c r="J113" s="6"/>
      <c r="K113" s="79" t="e">
        <f>VLOOKUP($K$1,Daten_Vergleichsliste!$A$2:$EV$107,A113,FALSE)</f>
        <v>#N/A</v>
      </c>
      <c r="L113" s="6"/>
      <c r="M113" s="79" t="e">
        <f>VLOOKUP($M$1,Daten_Vergleichsliste!$A$2:$EV$107,A113,FALSE)</f>
        <v>#N/A</v>
      </c>
    </row>
    <row r="114" spans="1:13" s="2" customFormat="1" ht="45.75" thickBot="1" x14ac:dyDescent="0.3">
      <c r="A114" s="2">
        <v>54</v>
      </c>
      <c r="C114" s="3"/>
      <c r="D114" s="13" t="s">
        <v>949</v>
      </c>
      <c r="E114" s="32" t="e">
        <f>VLOOKUP($E$1,Daten_Vergleichsliste!$A$2:$EV$107,A114,FALSE)</f>
        <v>#N/A</v>
      </c>
      <c r="F114" s="6"/>
      <c r="G114" s="82" t="e">
        <f>VLOOKUP($G$1,Daten_Vergleichsliste!$A$2:$EV$107,A114,FALSE)</f>
        <v>#N/A</v>
      </c>
      <c r="H114" s="6"/>
      <c r="I114" s="82" t="e">
        <f>VLOOKUP($I$1,Daten_Vergleichsliste!$A$2:$EV$107,A114,FALSE)</f>
        <v>#N/A</v>
      </c>
      <c r="J114" s="6"/>
      <c r="K114" s="82" t="e">
        <f>VLOOKUP($K$1,Daten_Vergleichsliste!$A$2:$EV$107,A114,FALSE)</f>
        <v>#N/A</v>
      </c>
      <c r="L114" s="6"/>
      <c r="M114" s="82" t="e">
        <f>VLOOKUP($M$1,Daten_Vergleichsliste!$A$2:$EV$107,A114,FALSE)</f>
        <v>#N/A</v>
      </c>
    </row>
    <row r="115" spans="1:13" s="2" customFormat="1" ht="15.75" thickTop="1" thickBot="1" x14ac:dyDescent="0.25">
      <c r="C115" s="3"/>
      <c r="D115" s="24"/>
      <c r="E115" s="77"/>
      <c r="F115" s="6"/>
      <c r="G115" s="77"/>
      <c r="H115" s="6"/>
      <c r="I115" s="77"/>
      <c r="J115" s="6"/>
      <c r="K115" s="77"/>
      <c r="L115" s="6"/>
      <c r="M115" s="77"/>
    </row>
    <row r="116" spans="1:13" s="2" customFormat="1" ht="28.5" thickTop="1" x14ac:dyDescent="0.4">
      <c r="C116" s="3"/>
      <c r="D116" s="100" t="s">
        <v>950</v>
      </c>
      <c r="E116" s="101"/>
      <c r="F116" s="69"/>
      <c r="G116" s="103"/>
      <c r="H116" s="69"/>
      <c r="I116" s="103"/>
      <c r="J116" s="69"/>
      <c r="K116" s="103"/>
      <c r="L116" s="69"/>
      <c r="M116" s="103"/>
    </row>
    <row r="117" spans="1:13" s="2" customFormat="1" ht="18.75" thickBot="1" x14ac:dyDescent="0.3">
      <c r="C117" s="3"/>
      <c r="D117" s="72" t="s">
        <v>951</v>
      </c>
      <c r="E117" s="105"/>
      <c r="F117" s="71"/>
      <c r="G117" s="106"/>
      <c r="H117" s="71"/>
      <c r="I117" s="106"/>
      <c r="J117" s="71"/>
      <c r="K117" s="106"/>
      <c r="L117" s="71"/>
      <c r="M117" s="106"/>
    </row>
    <row r="118" spans="1:13" s="2" customFormat="1" ht="15.75" thickTop="1" x14ac:dyDescent="0.25">
      <c r="A118" s="2">
        <v>79</v>
      </c>
      <c r="C118" s="3"/>
      <c r="D118" s="14" t="s">
        <v>952</v>
      </c>
      <c r="E118" s="74" t="e">
        <f>VLOOKUP($E$1,Daten_Vergleichsliste!$A$2:$EV$107,A118,FALSE)</f>
        <v>#N/A</v>
      </c>
      <c r="F118" s="6"/>
      <c r="G118" s="79" t="e">
        <f>VLOOKUP($G$1,Daten_Vergleichsliste!$A$2:$EV$107,A118,FALSE)</f>
        <v>#N/A</v>
      </c>
      <c r="H118" s="6"/>
      <c r="I118" s="79" t="e">
        <f>VLOOKUP($I$1,Daten_Vergleichsliste!$A$2:$EV$107,A118,FALSE)</f>
        <v>#N/A</v>
      </c>
      <c r="J118" s="6"/>
      <c r="K118" s="79" t="e">
        <f>VLOOKUP($K$1,Daten_Vergleichsliste!$A$2:$EV$107,A118,FALSE)</f>
        <v>#N/A</v>
      </c>
      <c r="L118" s="6"/>
      <c r="M118" s="79" t="e">
        <f>VLOOKUP($M$1,Daten_Vergleichsliste!$A$2:$EV$107,A118,FALSE)</f>
        <v>#N/A</v>
      </c>
    </row>
    <row r="119" spans="1:13" s="2" customFormat="1" ht="15.75" thickBot="1" x14ac:dyDescent="0.3">
      <c r="A119" s="2">
        <v>80</v>
      </c>
      <c r="C119" s="3"/>
      <c r="D119" s="13" t="s">
        <v>953</v>
      </c>
      <c r="E119" s="32" t="e">
        <f>VLOOKUP($E$1,Daten_Vergleichsliste!$A$2:$EV$107,A119,FALSE)</f>
        <v>#N/A</v>
      </c>
      <c r="F119" s="6"/>
      <c r="G119" s="82" t="e">
        <f>VLOOKUP($G$1,Daten_Vergleichsliste!$A$2:$EV$107,A119,FALSE)</f>
        <v>#N/A</v>
      </c>
      <c r="H119" s="6"/>
      <c r="I119" s="82" t="e">
        <f>VLOOKUP($I$1,Daten_Vergleichsliste!$A$2:$EV$107,A119,FALSE)</f>
        <v>#N/A</v>
      </c>
      <c r="J119" s="6"/>
      <c r="K119" s="82" t="e">
        <f>VLOOKUP($K$1,Daten_Vergleichsliste!$A$2:$EV$107,A119,FALSE)</f>
        <v>#N/A</v>
      </c>
      <c r="L119" s="6"/>
      <c r="M119" s="82" t="e">
        <f>VLOOKUP($M$1,Daten_Vergleichsliste!$A$2:$EV$107,A119,FALSE)</f>
        <v>#N/A</v>
      </c>
    </row>
    <row r="120" spans="1:13" s="2" customFormat="1" ht="19.5" thickTop="1" thickBot="1" x14ac:dyDescent="0.3">
      <c r="C120" s="3"/>
      <c r="D120" s="72" t="s">
        <v>954</v>
      </c>
      <c r="E120" s="105"/>
      <c r="F120" s="71"/>
      <c r="G120" s="106"/>
      <c r="H120" s="71"/>
      <c r="I120" s="106"/>
      <c r="J120" s="71"/>
      <c r="K120" s="106"/>
      <c r="L120" s="71"/>
      <c r="M120" s="106"/>
    </row>
    <row r="121" spans="1:13" s="2" customFormat="1" ht="43.5" thickTop="1" x14ac:dyDescent="0.2">
      <c r="A121" s="2">
        <v>144</v>
      </c>
      <c r="C121" s="3"/>
      <c r="D121" s="22" t="s">
        <v>955</v>
      </c>
      <c r="E121" s="74" t="e">
        <f>IF(VLOOKUP($E$1,Daten_Vergleichsliste!$A$2:$EV$107,A121,FALSE)=0,"Nessun dato",CONCATENATE(VLOOKUP($E$1,Daten_Vergleichsliste!$A$2:$EV$107,A121,FALSE)," anno/i"))</f>
        <v>#N/A</v>
      </c>
      <c r="F121" s="6"/>
      <c r="G121" s="79" t="e">
        <f>IF(VLOOKUP($G$1,Daten_Vergleichsliste!$A$2:$EV$107,A121,FALSE)=0,"Nessun dato",CONCATENATE(VLOOKUP($G$1,Daten_Vergleichsliste!$A$2:$EV$107,A121,FALSE),"anno/i"))</f>
        <v>#N/A</v>
      </c>
      <c r="H121" s="6"/>
      <c r="I121" s="79" t="e">
        <f>IF(VLOOKUP($I$1,Daten_Vergleichsliste!$A$2:$EV$107,A121,FALSE)=0,"Nessun dato",CONCATENATE(VLOOKUP($I$1,Daten_Vergleichsliste!$A$2:$EV$107,A121,FALSE)," anno/i"))</f>
        <v>#N/A</v>
      </c>
      <c r="J121" s="6"/>
      <c r="K121" s="79" t="e">
        <f>IF(VLOOKUP($K$1,Daten_Vergleichsliste!$A$2:$EV$107,A121,FALSE)=0,"Nessun dato",CONCATENATE(VLOOKUP($K$1,Daten_Vergleichsliste!$A$2:$EV$107,A121,FALSE)," anno/i"))</f>
        <v>#N/A</v>
      </c>
      <c r="L121" s="6"/>
      <c r="M121" s="79" t="e">
        <f>IF(VLOOKUP($M$1,Daten_Vergleichsliste!$A$2:$EV$107,A121,FALSE)=0,"Nessun dato",CONCATENATE(VLOOKUP($M$1,Daten_Vergleichsliste!$A$2:$EV$107,A121,FALSE)," anno/i"))</f>
        <v>#N/A</v>
      </c>
    </row>
    <row r="122" spans="1:13" s="2" customFormat="1" ht="42.75" x14ac:dyDescent="0.2">
      <c r="A122" s="2">
        <v>145</v>
      </c>
      <c r="C122" s="3"/>
      <c r="D122" s="16" t="s">
        <v>956</v>
      </c>
      <c r="E122" s="75" t="e">
        <f>IF(VLOOKUP($E$1,Daten_Vergleichsliste!$A$2:$EV$107,A122,FALSE)=0,"Nessun dato",CONCATENATE(VLOOKUP($E$1,Daten_Vergleichsliste!$A$2:$EV$107,A122,FALSE)," mese/i"))</f>
        <v>#N/A</v>
      </c>
      <c r="F122" s="6"/>
      <c r="G122" s="80" t="e">
        <f>IF(VLOOKUP($G$1,Daten_Vergleichsliste!$A$2:$EV$107,A122,FALSE)=0,"Nessun dato",CONCATENATE(VLOOKUP($G$1,Daten_Vergleichsliste!$A$2:$EV$107,A122,FALSE)," mese/i"))</f>
        <v>#N/A</v>
      </c>
      <c r="H122" s="6"/>
      <c r="I122" s="80" t="e">
        <f>IF(VLOOKUP($I$1,Daten_Vergleichsliste!$A$2:$EV$107,A122,FALSE)=0,"Nessun dato",CONCATENATE(VLOOKUP($I$1,Daten_Vergleichsliste!$A$2:$EV$107,A122,FALSE)," mese/i"))</f>
        <v>#N/A</v>
      </c>
      <c r="J122" s="6"/>
      <c r="K122" s="80" t="e">
        <f>IF(VLOOKUP($K$1,Daten_Vergleichsliste!$A$2:$EV$107,A122,FALSE)=0,"Nessun dato",CONCATENATE(VLOOKUP($K$1,Daten_Vergleichsliste!$A$2:$EV$107,A122,FALSE)," mese/i"))</f>
        <v>#N/A</v>
      </c>
      <c r="L122" s="6"/>
      <c r="M122" s="80" t="e">
        <f>IF(VLOOKUP($M$1,Daten_Vergleichsliste!$A$2:$EV$107,A122,FALSE)=0,"Nessun dato",CONCATENATE(VLOOKUP($M$1,Daten_Vergleichsliste!$A$2:$EV$107,A122,FALSE)," mese/i"))</f>
        <v>#N/A</v>
      </c>
    </row>
    <row r="123" spans="1:13" s="2" customFormat="1" ht="28.5" x14ac:dyDescent="0.2">
      <c r="A123" s="2">
        <v>146</v>
      </c>
      <c r="C123" s="3"/>
      <c r="D123" s="16" t="s">
        <v>957</v>
      </c>
      <c r="E123" s="75" t="e">
        <f>IF(VLOOKUP($E$1,Daten_Vergleichsliste!$A$2:$EV$107,A123,FALSE)=0,"Nessun dato",CONCATENATE(VLOOKUP($E$1,Daten_Vergleichsliste!$A$2:$EV$107,A123,FALSE)," mese/i"))</f>
        <v>#N/A</v>
      </c>
      <c r="F123" s="6"/>
      <c r="G123" s="80" t="e">
        <f>IF(VLOOKUP($G$1,Daten_Vergleichsliste!$A$2:$EV$107,A123,FALSE)=0,"Nessun dato",CONCATENATE(VLOOKUP($G$1,Daten_Vergleichsliste!$A$2:$EV$107,A123,FALSE)," mese/i"))</f>
        <v>#N/A</v>
      </c>
      <c r="H123" s="6"/>
      <c r="I123" s="80" t="e">
        <f>IF(VLOOKUP($I$1,Daten_Vergleichsliste!$A$2:$EV$107,A123,FALSE)=0,"Nessun dato",CONCATENATE(VLOOKUP($I$1,Daten_Vergleichsliste!$A$2:$EV$107,A123,FALSE)," mese/i"))</f>
        <v>#N/A</v>
      </c>
      <c r="J123" s="6"/>
      <c r="K123" s="80" t="e">
        <f>IF(VLOOKUP($K$1,Daten_Vergleichsliste!$A$2:$EV$107,A123,FALSE)=0,"Nessun dato",CONCATENATE(VLOOKUP($K$1,Daten_Vergleichsliste!$A$2:$EV$107,A123,FALSE)," mese/i"))</f>
        <v>#N/A</v>
      </c>
      <c r="L123" s="6"/>
      <c r="M123" s="80" t="e">
        <f>IF(VLOOKUP($M$1,Daten_Vergleichsliste!$A$2:$EV$107,A123,FALSE)=0,"Nessun dato",CONCATENATE(VLOOKUP($M$1,Daten_Vergleichsliste!$A$2:$EV$107,A123,FALSE)," mese/i"))</f>
        <v>#N/A</v>
      </c>
    </row>
    <row r="124" spans="1:13" s="2" customFormat="1" ht="43.5" thickBot="1" x14ac:dyDescent="0.25">
      <c r="A124" s="2">
        <v>147</v>
      </c>
      <c r="C124" s="3"/>
      <c r="D124" s="17" t="s">
        <v>958</v>
      </c>
      <c r="E124" s="32" t="e">
        <f>IF(VLOOKUP($E$1,Daten_Vergleichsliste!$A$2:$EV$107,A124,FALSE)=0,"Nessun dato",CONCATENATE(VLOOKUP($E$1,Daten_Vergleichsliste!$A$2:$EV$107,A124,FALSE)," mese/i"))</f>
        <v>#N/A</v>
      </c>
      <c r="F124" s="6"/>
      <c r="G124" s="82" t="e">
        <f>IF(VLOOKUP($G$1,Daten_Vergleichsliste!$A$2:$EV$107,A124,FALSE)=0,"Nessun dato",CONCATENATE(VLOOKUP($G$1,Daten_Vergleichsliste!$A$2:$EV$107,A124,FALSE)," mese/i"))</f>
        <v>#N/A</v>
      </c>
      <c r="H124" s="6"/>
      <c r="I124" s="82" t="e">
        <f>IF(VLOOKUP($I$1,Daten_Vergleichsliste!$A$2:$EV$107,A124,FALSE)=0,"Nessun dato",CONCATENATE(VLOOKUP($I$1,Daten_Vergleichsliste!$A$2:$EV$107,A124,FALSE)," mese/i"))</f>
        <v>#N/A</v>
      </c>
      <c r="J124" s="6"/>
      <c r="K124" s="82" t="e">
        <f>IF(VLOOKUP($K$1,Daten_Vergleichsliste!$A$2:$EV$107,A124,FALSE)=0,"Nessun dato",CONCATENATE(VLOOKUP($K$1,Daten_Vergleichsliste!$A$2:$EV$107,A124,FALSE)," mese/i"))</f>
        <v>#N/A</v>
      </c>
      <c r="L124" s="6"/>
      <c r="M124" s="82" t="e">
        <f>IF(VLOOKUP($M$1,Daten_Vergleichsliste!$A$2:$EV$107,A124,FALSE)=0,"Nessun dato",CONCATENATE(VLOOKUP($M$1,Daten_Vergleichsliste!$A$2:$EV$107,A124,FALSE)," mese/i"))</f>
        <v>#N/A</v>
      </c>
    </row>
    <row r="125" spans="1:13" s="2" customFormat="1" ht="19.5" thickTop="1" thickBot="1" x14ac:dyDescent="0.25">
      <c r="A125" s="2">
        <v>81</v>
      </c>
      <c r="C125" s="3"/>
      <c r="D125" s="59"/>
      <c r="E125" s="78" t="e">
        <f>CONCATENATE("Modello di prezzo 1: ",IF(VLOOKUP($E$1,Daten_Vergleichsliste!$A$2:$EV$107,A125,FALSE)=0,"assente",VLOOKUP($E$1,Daten_Vergleichsliste!$A$2:$EV$107,A125,FALSE)))</f>
        <v>#N/A</v>
      </c>
      <c r="F125" s="6"/>
      <c r="G125" s="107" t="e">
        <f>CONCATENATE("Modello di prezzo 1: ",IF(VLOOKUP($G$1,Daten_Vergleichsliste!$A$2:$EV$107,A125,FALSE)=0,"assente",VLOOKUP($G$1,Daten_Vergleichsliste!$A$2:$EV$107,A125,FALSE)))</f>
        <v>#N/A</v>
      </c>
      <c r="H125" s="6"/>
      <c r="I125" s="107" t="e">
        <f>CONCATENATE("Modello di prezzo 1: ",IF(VLOOKUP($I$1,Daten_Vergleichsliste!$A$2:$EV$107,A125,FALSE)=0,"assente",VLOOKUP($I$1,Daten_Vergleichsliste!$A$2:$EV$107,A125,FALSE)))</f>
        <v>#N/A</v>
      </c>
      <c r="J125" s="6"/>
      <c r="K125" s="107" t="e">
        <f>CONCATENATE("Modello di prezzo 1: ",IF(VLOOKUP($K$1,Daten_Vergleichsliste!$A$2:$EV$107,A125,FALSE)=0,"assente",VLOOKUP($K$1,Daten_Vergleichsliste!$A$2:$EV$107,A125,FALSE)))</f>
        <v>#N/A</v>
      </c>
      <c r="L125" s="6"/>
      <c r="M125" s="107" t="e">
        <f>CONCATENATE("Modello di prezzo 1: ",IF(VLOOKUP($M$1,Daten_Vergleichsliste!$A$2:$EV$107,A125,FALSE)=0,"assente",VLOOKUP($M$1,Daten_Vergleichsliste!$A$2:$EV$107,A125,FALSE)))</f>
        <v>#N/A</v>
      </c>
    </row>
    <row r="126" spans="1:13" s="2" customFormat="1" ht="30.75" thickTop="1" x14ac:dyDescent="0.25">
      <c r="A126" s="2">
        <v>83</v>
      </c>
      <c r="C126" s="3"/>
      <c r="D126" s="14" t="s">
        <v>959</v>
      </c>
      <c r="E126" s="74" t="e">
        <f>VLOOKUP($E$1,Daten_Vergleichsliste!$A$2:$EV$107,A126,FALSE)</f>
        <v>#N/A</v>
      </c>
      <c r="F126" s="6"/>
      <c r="G126" s="79" t="e">
        <f>VLOOKUP($G$1,Daten_Vergleichsliste!$A$2:$EV$107,A126,FALSE)</f>
        <v>#N/A</v>
      </c>
      <c r="H126" s="6"/>
      <c r="I126" s="79" t="e">
        <f>VLOOKUP($I$1,Daten_Vergleichsliste!$A$2:$EV$107,A126,FALSE)</f>
        <v>#N/A</v>
      </c>
      <c r="J126" s="6"/>
      <c r="K126" s="79" t="e">
        <f>VLOOKUP($K$1,Daten_Vergleichsliste!$A$2:$EV$107,A126,FALSE)</f>
        <v>#N/A</v>
      </c>
      <c r="L126" s="6"/>
      <c r="M126" s="79" t="e">
        <f>VLOOKUP($M$1,Daten_Vergleichsliste!$A$2:$EV$107,A126,FALSE)</f>
        <v>#N/A</v>
      </c>
    </row>
    <row r="127" spans="1:13" s="2" customFormat="1" ht="30" x14ac:dyDescent="0.25">
      <c r="A127" s="2">
        <v>84</v>
      </c>
      <c r="C127" s="3"/>
      <c r="D127" s="11" t="s">
        <v>1449</v>
      </c>
      <c r="E127" s="75" t="e">
        <f>VLOOKUP($E$1,Daten_Vergleichsliste!$A$2:$EV$107,A127,FALSE)</f>
        <v>#N/A</v>
      </c>
      <c r="F127" s="6"/>
      <c r="G127" s="80" t="e">
        <f>VLOOKUP($G$1,Daten_Vergleichsliste!$A$2:$EV$107,A127,FALSE)</f>
        <v>#N/A</v>
      </c>
      <c r="H127" s="6"/>
      <c r="I127" s="80" t="e">
        <f>VLOOKUP($I$1,Daten_Vergleichsliste!$A$2:$EV$107,A127,FALSE)</f>
        <v>#N/A</v>
      </c>
      <c r="J127" s="6"/>
      <c r="K127" s="80" t="e">
        <f>VLOOKUP($K$1,Daten_Vergleichsliste!$A$2:$EV$107,A127,FALSE)</f>
        <v>#N/A</v>
      </c>
      <c r="L127" s="6"/>
      <c r="M127" s="80" t="e">
        <f>VLOOKUP($M$1,Daten_Vergleichsliste!$A$2:$EV$107,A127,FALSE)</f>
        <v>#N/A</v>
      </c>
    </row>
    <row r="128" spans="1:13" s="2" customFormat="1" ht="30" x14ac:dyDescent="0.25">
      <c r="A128" s="2">
        <v>85</v>
      </c>
      <c r="C128" s="3"/>
      <c r="D128" s="11" t="s">
        <v>1450</v>
      </c>
      <c r="E128" s="75" t="e">
        <f>VLOOKUP($E$1,Daten_Vergleichsliste!$A$2:$EV$107,A128,FALSE)</f>
        <v>#N/A</v>
      </c>
      <c r="F128" s="6"/>
      <c r="G128" s="80" t="e">
        <f>VLOOKUP($G$1,Daten_Vergleichsliste!$A$2:$EV$107,A128,FALSE)</f>
        <v>#N/A</v>
      </c>
      <c r="H128" s="6"/>
      <c r="I128" s="80" t="e">
        <f>VLOOKUP($I$1,Daten_Vergleichsliste!$A$2:$EV$107,A128,FALSE)</f>
        <v>#N/A</v>
      </c>
      <c r="J128" s="6"/>
      <c r="K128" s="80" t="e">
        <f>VLOOKUP($K$1,Daten_Vergleichsliste!$A$2:$EV$107,A128,FALSE)</f>
        <v>#N/A</v>
      </c>
      <c r="L128" s="6"/>
      <c r="M128" s="80" t="e">
        <f>VLOOKUP($M$1,Daten_Vergleichsliste!$A$2:$EV$107,A128,FALSE)</f>
        <v>#N/A</v>
      </c>
    </row>
    <row r="129" spans="1:13" s="2" customFormat="1" ht="30" x14ac:dyDescent="0.25">
      <c r="A129" s="2">
        <v>86</v>
      </c>
      <c r="B129" s="2">
        <v>82</v>
      </c>
      <c r="C129" s="3"/>
      <c r="D129" s="11" t="s">
        <v>1178</v>
      </c>
      <c r="E129" s="75" t="e">
        <f>IF(ISNUMBER(VLOOKUP($E$1,Daten_Vergleichsliste!$A$2:$EV$107,A129,FALSE)),
CONCATENATE(VLOOKUP($E$1,Daten_Vergleichsliste!$A$2:$EV$107,A129,FALSE)," ",VLOOKUP($E$1,Daten_Vergleichsliste!$A$2:$EV$107,B129,FALSE)), VLOOKUP($E$1,Daten_Vergleichsliste!$A$2:$EV$107,A129,FALSE))</f>
        <v>#N/A</v>
      </c>
      <c r="F129" s="6"/>
      <c r="G129" s="80" t="e">
        <f>IF(ISNUMBER(VLOOKUP($G$1,Daten_Vergleichsliste!$A$2:$EV$107,A129,FALSE)),
CONCATENATE(VLOOKUP($G$1,Daten_Vergleichsliste!$A$2:$EV$107,A129,FALSE)," ",VLOOKUP($G$1,Daten_Vergleichsliste!$A$2:$EV$107,B129,FALSE)), VLOOKUP($G$1,Daten_Vergleichsliste!$A$2:$EV$107,A129,FALSE))</f>
        <v>#N/A</v>
      </c>
      <c r="H129" s="6"/>
      <c r="I129" s="80" t="e">
        <f>IF(ISNUMBER(VLOOKUP($I$1,Daten_Vergleichsliste!$A$2:$EV$107,A129,FALSE)),
CONCATENATE(VLOOKUP($I$1,Daten_Vergleichsliste!$A$2:$EV$107,A129,FALSE)," ",VLOOKUP($I$1,Daten_Vergleichsliste!$A$2:$EV$107,B129,FALSE)), VLOOKUP($I$1,Daten_Vergleichsliste!$A$2:$EV$107,A129,FALSE))</f>
        <v>#N/A</v>
      </c>
      <c r="J129" s="6"/>
      <c r="K129" s="80" t="e">
        <f>IF(ISNUMBER(VLOOKUP($K$1,Daten_Vergleichsliste!$A$2:$EV$107,A129,FALSE)),
CONCATENATE(VLOOKUP($K$1,Daten_Vergleichsliste!$A$2:$EV$107,A129,FALSE)," ",VLOOKUP($K$1,Daten_Vergleichsliste!$A$2:$EV$107,B129,FALSE)), VLOOKUP($K$1,Daten_Vergleichsliste!$A$2:$EV$107,A129,FALSE))</f>
        <v>#N/A</v>
      </c>
      <c r="L129" s="6"/>
      <c r="M129" s="80" t="e">
        <f>IF(ISNUMBER(VLOOKUP($M$1,Daten_Vergleichsliste!$A$2:$EV$107,A129,FALSE)),
CONCATENATE(VLOOKUP($M$1,Daten_Vergleichsliste!$A$2:$EV$107,A129,FALSE)," ",VLOOKUP($M$1,Daten_Vergleichsliste!$A$2:$EV$107,B129,FALSE)), VLOOKUP($M$1,Daten_Vergleichsliste!$A$2:$EV$107,A129,FALSE))</f>
        <v>#N/A</v>
      </c>
    </row>
    <row r="130" spans="1:13" s="2" customFormat="1" x14ac:dyDescent="0.2">
      <c r="A130" s="2">
        <v>87</v>
      </c>
      <c r="C130" s="3"/>
      <c r="D130" s="10" t="s">
        <v>885</v>
      </c>
      <c r="E130" s="84" t="e">
        <f>VLOOKUP($E$1,Daten_Vergleichsliste!$A$2:$EV$107,A130,FALSE)</f>
        <v>#N/A</v>
      </c>
      <c r="F130" s="6"/>
      <c r="G130" s="85" t="e">
        <f>VLOOKUP($G$1,Daten_Vergleichsliste!$A$2:$EV$107,A130,FALSE)</f>
        <v>#N/A</v>
      </c>
      <c r="H130" s="6"/>
      <c r="I130" s="85" t="e">
        <f>VLOOKUP($I$1,Daten_Vergleichsliste!$A$2:$EV$107,A130,FALSE)</f>
        <v>#N/A</v>
      </c>
      <c r="J130" s="6"/>
      <c r="K130" s="85" t="e">
        <f>VLOOKUP($K$1,Daten_Vergleichsliste!$A$2:$EV$107,A130,FALSE)</f>
        <v>#N/A</v>
      </c>
      <c r="L130" s="6"/>
      <c r="M130" s="85" t="e">
        <f>VLOOKUP($M$1,Daten_Vergleichsliste!$A$2:$EV$107,A130,FALSE)</f>
        <v>#N/A</v>
      </c>
    </row>
    <row r="131" spans="1:13" s="2" customFormat="1" ht="30" x14ac:dyDescent="0.25">
      <c r="A131" s="2">
        <v>88</v>
      </c>
      <c r="B131" s="2">
        <v>82</v>
      </c>
      <c r="C131" s="3"/>
      <c r="D131" s="11" t="s">
        <v>832</v>
      </c>
      <c r="E131" s="75" t="e">
        <f>IF(ISNUMBER(VLOOKUP($E$1,Daten_Vergleichsliste!$A$2:$EV$107,A131,FALSE)),
CONCATENATE(VLOOKUP($E$1,Daten_Vergleichsliste!$A$2:$EV$107,A131,FALSE)," ",VLOOKUP($E$1,Daten_Vergleichsliste!$A$2:$EV$107,B131,FALSE)), VLOOKUP($E$1,Daten_Vergleichsliste!$A$2:$EV$107,A131,FALSE))</f>
        <v>#N/A</v>
      </c>
      <c r="F131" s="6"/>
      <c r="G131" s="80" t="e">
        <f>IF(ISNUMBER(VLOOKUP($G$1,Daten_Vergleichsliste!$A$2:$EV$107,A131,FALSE)),
CONCATENATE(VLOOKUP($G$1,Daten_Vergleichsliste!$A$2:$EV$107,A131,FALSE)," ",VLOOKUP($G$1,Daten_Vergleichsliste!$A$2:$EV$107,B131,FALSE)), VLOOKUP($G$1,Daten_Vergleichsliste!$A$2:$EV$107,A131,FALSE))</f>
        <v>#N/A</v>
      </c>
      <c r="H131" s="6"/>
      <c r="I131" s="80" t="e">
        <f>IF(ISNUMBER(VLOOKUP($I$1,Daten_Vergleichsliste!$A$2:$EV$107,A131,FALSE)),
CONCATENATE(VLOOKUP($I$1,Daten_Vergleichsliste!$A$2:$EV$107,A131,FALSE)," ",VLOOKUP($I$1,Daten_Vergleichsliste!$A$2:$EV$107,B131,FALSE)), VLOOKUP($I$1,Daten_Vergleichsliste!$A$2:$EV$107,A131,FALSE))</f>
        <v>#N/A</v>
      </c>
      <c r="J131" s="6"/>
      <c r="K131" s="80" t="e">
        <f>IF(ISNUMBER(VLOOKUP($K$1,Daten_Vergleichsliste!$A$2:$EV$107,A131,FALSE)),
CONCATENATE(VLOOKUP($K$1,Daten_Vergleichsliste!$A$2:$EV$107,A131,FALSE)," ",VLOOKUP($K$1,Daten_Vergleichsliste!$A$2:$EV$107,B131,FALSE)), VLOOKUP($K$1,Daten_Vergleichsliste!$A$2:$EV$107,A131,FALSE))</f>
        <v>#N/A</v>
      </c>
      <c r="L131" s="6"/>
      <c r="M131" s="80" t="e">
        <f>IF(ISNUMBER(VLOOKUP($M$1,Daten_Vergleichsliste!$A$2:$EV$107,A131,FALSE)),
CONCATENATE(VLOOKUP($M$1,Daten_Vergleichsliste!$A$2:$EV$107,A131,FALSE)," ",VLOOKUP($M$1,Daten_Vergleichsliste!$A$2:$EV$107,B131,FALSE)), VLOOKUP($M$1,Daten_Vergleichsliste!$A$2:$EV$107,A131,FALSE))</f>
        <v>#N/A</v>
      </c>
    </row>
    <row r="132" spans="1:13" s="2" customFormat="1" x14ac:dyDescent="0.2">
      <c r="A132" s="2">
        <v>89</v>
      </c>
      <c r="C132" s="3"/>
      <c r="D132" s="10" t="s">
        <v>885</v>
      </c>
      <c r="E132" s="84" t="e">
        <f>VLOOKUP($E$1,Daten_Vergleichsliste!$A$2:$EV$107,A132,FALSE)</f>
        <v>#N/A</v>
      </c>
      <c r="F132" s="6"/>
      <c r="G132" s="85" t="e">
        <f>VLOOKUP($G$1,Daten_Vergleichsliste!$A$2:$EV$107,A132,FALSE)</f>
        <v>#N/A</v>
      </c>
      <c r="H132" s="6"/>
      <c r="I132" s="85" t="e">
        <f>VLOOKUP($I$1,Daten_Vergleichsliste!$A$2:$EV$107,A132,FALSE)</f>
        <v>#N/A</v>
      </c>
      <c r="J132" s="6"/>
      <c r="K132" s="85" t="e">
        <f>VLOOKUP($K$1,Daten_Vergleichsliste!$A$2:$EV$107,A132,FALSE)</f>
        <v>#N/A</v>
      </c>
      <c r="L132" s="6"/>
      <c r="M132" s="85" t="e">
        <f>VLOOKUP($M$1,Daten_Vergleichsliste!$A$2:$EV$107,A132,FALSE)</f>
        <v>#N/A</v>
      </c>
    </row>
    <row r="133" spans="1:13" s="2" customFormat="1" ht="15" x14ac:dyDescent="0.25">
      <c r="C133" s="3"/>
      <c r="D133" s="98" t="s">
        <v>960</v>
      </c>
      <c r="E133" s="75"/>
      <c r="F133" s="6"/>
      <c r="G133" s="80"/>
      <c r="H133" s="6"/>
      <c r="I133" s="80"/>
      <c r="J133" s="6"/>
      <c r="K133" s="80"/>
      <c r="L133" s="6"/>
      <c r="M133" s="80"/>
    </row>
    <row r="134" spans="1:13" s="2" customFormat="1" x14ac:dyDescent="0.2">
      <c r="A134" s="2">
        <v>90</v>
      </c>
      <c r="B134" s="2">
        <v>82</v>
      </c>
      <c r="C134" s="3"/>
      <c r="D134" s="16" t="s">
        <v>961</v>
      </c>
      <c r="E134" s="75" t="e">
        <f>IF(ISNUMBER(VLOOKUP($E$1,Daten_Vergleichsliste!$A$2:$EV$107,A134,FALSE)),
CONCATENATE(VLOOKUP($E$1,Daten_Vergleichsliste!$A$2:$EV$107,A134,FALSE)," ",VLOOKUP($E$1,Daten_Vergleichsliste!$A$2:$EV$107,B134,FALSE),"/kWh"), VLOOKUP($E$1,Daten_Vergleichsliste!$A$2:$EV$107,A134,FALSE))</f>
        <v>#N/A</v>
      </c>
      <c r="F134" s="6"/>
      <c r="G134" s="80" t="e">
        <f>IF(ISNUMBER(VLOOKUP($G$1,Daten_Vergleichsliste!$A$2:$EV$107,A134,FALSE)),
CONCATENATE(VLOOKUP($G$1,Daten_Vergleichsliste!$A$2:$EV$107,A134,FALSE)," ",VLOOKUP($G$1,Daten_Vergleichsliste!$A$2:$EV$107,B134,FALSE),"/kWh"), VLOOKUP($G$1,Daten_Vergleichsliste!$A$2:$EV$107,A134,FALSE))</f>
        <v>#N/A</v>
      </c>
      <c r="H134" s="6"/>
      <c r="I134" s="80" t="e">
        <f>IF(ISNUMBER(VLOOKUP($I$1,Daten_Vergleichsliste!$A$2:$EV$107,A134,FALSE)),
CONCATENATE(VLOOKUP($I$1,Daten_Vergleichsliste!$A$2:$EV$107,A134,FALSE)," ",VLOOKUP($I$1,Daten_Vergleichsliste!$A$2:$EV$107,B134,FALSE),"/kWh"), VLOOKUP($I$1,Daten_Vergleichsliste!$A$2:$EV$107,A134,FALSE))</f>
        <v>#N/A</v>
      </c>
      <c r="J134" s="6"/>
      <c r="K134" s="80" t="e">
        <f>IF(ISNUMBER(VLOOKUP($K$1,Daten_Vergleichsliste!$A$2:$EV$107,A134,FALSE)),
CONCATENATE(VLOOKUP($K$1,Daten_Vergleichsliste!$A$2:$EV$107,A134,FALSE)," ",VLOOKUP($K$1,Daten_Vergleichsliste!$A$2:$EV$107,B134,FALSE),"/kWh"), VLOOKUP($K$1,Daten_Vergleichsliste!$A$2:$EV$107,A134,FALSE))</f>
        <v>#N/A</v>
      </c>
      <c r="L134" s="6"/>
      <c r="M134" s="80" t="e">
        <f>IF(ISNUMBER(VLOOKUP($M$1,Daten_Vergleichsliste!$A$2:$EV$107,A134,FALSE)),
CONCATENATE(VLOOKUP($M$1,Daten_Vergleichsliste!$A$2:$EV$107,A134,FALSE)," ",VLOOKUP($M$1,Daten_Vergleichsliste!$A$2:$EV$107,B134,FALSE),"/kWh"), VLOOKUP($M$1,Daten_Vergleichsliste!$A$2:$EV$107,A134,FALSE))</f>
        <v>#N/A</v>
      </c>
    </row>
    <row r="135" spans="1:13" s="2" customFormat="1" ht="28.5" x14ac:dyDescent="0.2">
      <c r="A135" s="2">
        <v>91</v>
      </c>
      <c r="B135" s="2">
        <v>82</v>
      </c>
      <c r="C135" s="3"/>
      <c r="D135" s="16" t="s">
        <v>962</v>
      </c>
      <c r="E135" s="75" t="e">
        <f>IF(ISNUMBER(VLOOKUP($E$1,Daten_Vergleichsliste!$A$2:$EV$107,A135,FALSE)),
CONCATENATE(VLOOKUP($E$1,Daten_Vergleichsliste!$A$2:$EV$107,A135,FALSE)," % per transazione"), VLOOKUP($E$1,Daten_Vergleichsliste!$A$2:$EV$107,A135,FALSE))</f>
        <v>#N/A</v>
      </c>
      <c r="F135" s="6"/>
      <c r="G135" s="80" t="e">
        <f>IF(ISNUMBER(VLOOKUP($G$1,Daten_Vergleichsliste!$A$2:$EV$107,A135,FALSE)),
CONCATENATE(VLOOKUP($G$1,Daten_Vergleichsliste!$A$2:$EV$107,A135,FALSE)," % per transazione"), VLOOKUP($G$1,Daten_Vergleichsliste!$A$2:$EV$107,A135,FALSE))</f>
        <v>#N/A</v>
      </c>
      <c r="H135" s="6"/>
      <c r="I135" s="80" t="e">
        <f>IF(ISNUMBER(VLOOKUP($I$1,Daten_Vergleichsliste!$A$2:$EV$107,A135,FALSE)),
CONCATENATE(VLOOKUP($I$1,Daten_Vergleichsliste!$A$2:$EV$107,A135,FALSE)," % per transazione"), VLOOKUP($I$1,Daten_Vergleichsliste!$A$2:$EV$107,A135,FALSE))</f>
        <v>#N/A</v>
      </c>
      <c r="J135" s="6"/>
      <c r="K135" s="80" t="e">
        <f>IF(ISNUMBER(VLOOKUP($K$1,Daten_Vergleichsliste!$A$2:$EV$107,A135,FALSE)),
CONCATENATE(VLOOKUP($K$1,Daten_Vergleichsliste!$A$2:$EV$107,A135,FALSE)," % per transazione"), VLOOKUP($K$1,Daten_Vergleichsliste!$A$2:$EV$107,A135,FALSE))</f>
        <v>#N/A</v>
      </c>
      <c r="L135" s="6"/>
      <c r="M135" s="80" t="e">
        <f>IF(ISNUMBER(VLOOKUP($M$1,Daten_Vergleichsliste!$A$2:$EV$107,A135,FALSE)),
CONCATENATE(VLOOKUP($M$1,Daten_Vergleichsliste!$A$2:$EV$107,A135,FALSE)," % per transazione"), VLOOKUP($M$1,Daten_Vergleichsliste!$A$2:$EV$107,A135,FALSE))</f>
        <v>#N/A</v>
      </c>
    </row>
    <row r="136" spans="1:13" s="2" customFormat="1" x14ac:dyDescent="0.2">
      <c r="A136" s="2">
        <v>92</v>
      </c>
      <c r="B136" s="2">
        <v>82</v>
      </c>
      <c r="C136" s="3"/>
      <c r="D136" s="16" t="s">
        <v>963</v>
      </c>
      <c r="E136" s="75" t="e">
        <f>IF(ISNUMBER(VLOOKUP($E$1,Daten_Vergleichsliste!$A$2:$EV$107,A136,FALSE)),
CONCATENATE(VLOOKUP($E$1,Daten_Vergleichsliste!$A$2:$EV$107,A136,FALSE)," ",VLOOKUP($E$1,Daten_Vergleichsliste!$A$2:$EV$107,B136,FALSE)," per transazione"), VLOOKUP($E$1,Daten_Vergleichsliste!$A$2:$EV$107,A136,FALSE))</f>
        <v>#N/A</v>
      </c>
      <c r="F136" s="6"/>
      <c r="G136" s="80" t="e">
        <f>IF(ISNUMBER(VLOOKUP($G$1,Daten_Vergleichsliste!$A$2:$EV$107,A136,FALSE)),
CONCATENATE(VLOOKUP($G$1,Daten_Vergleichsliste!$A$2:$EV$107,A136,FALSE)," ",VLOOKUP($G$1,Daten_Vergleichsliste!$A$2:$EV$107,B136,FALSE)," per transazione"), VLOOKUP($G$1,Daten_Vergleichsliste!$A$2:$EV$107,A136,FALSE))</f>
        <v>#N/A</v>
      </c>
      <c r="H136" s="6"/>
      <c r="I136" s="80" t="e">
        <f>IF(ISNUMBER(VLOOKUP($I$1,Daten_Vergleichsliste!$A$2:$EV$107,A136,FALSE)),
CONCATENATE(VLOOKUP($I$1,Daten_Vergleichsliste!$A$2:$EV$107,A136,FALSE)," ",VLOOKUP($I$1,Daten_Vergleichsliste!$A$2:$EV$107,B136,FALSE)," per transazione"), VLOOKUP($I$1,Daten_Vergleichsliste!$A$2:$EV$107,A136,FALSE))</f>
        <v>#N/A</v>
      </c>
      <c r="J136" s="6"/>
      <c r="K136" s="80" t="e">
        <f>IF(ISNUMBER(VLOOKUP($K$1,Daten_Vergleichsliste!$A$2:$EV$107,A136,FALSE)),
CONCATENATE(VLOOKUP($K$1,Daten_Vergleichsliste!$A$2:$EV$107,A136,FALSE)," ",VLOOKUP($K$1,Daten_Vergleichsliste!$A$2:$EV$107,B136,FALSE)," per transazione"), VLOOKUP($K$1,Daten_Vergleichsliste!$A$2:$EV$107,A136,FALSE))</f>
        <v>#N/A</v>
      </c>
      <c r="L136" s="6"/>
      <c r="M136" s="80" t="e">
        <f>IF(ISNUMBER(VLOOKUP($M$1,Daten_Vergleichsliste!$A$2:$EV$107,A136,FALSE)),
CONCATENATE(VLOOKUP($M$1,Daten_Vergleichsliste!$A$2:$EV$107,A136,FALSE)," ",VLOOKUP($M$1,Daten_Vergleichsliste!$A$2:$EV$107,B136,FALSE)," per transazione"), VLOOKUP($M$1,Daten_Vergleichsliste!$A$2:$EV$107,A136,FALSE))</f>
        <v>#N/A</v>
      </c>
    </row>
    <row r="137" spans="1:13" s="2" customFormat="1" x14ac:dyDescent="0.2">
      <c r="A137" s="2">
        <v>93</v>
      </c>
      <c r="C137" s="3"/>
      <c r="D137" s="10" t="s">
        <v>964</v>
      </c>
      <c r="E137" s="12" t="e">
        <f>VLOOKUP($E$1,Daten_Vergleichsliste!$A$2:$EV$107,A137,FALSE)</f>
        <v>#N/A</v>
      </c>
      <c r="F137" s="6"/>
      <c r="G137" s="83" t="e">
        <f>VLOOKUP($G$1,Daten_Vergleichsliste!$A$2:$EV$107,A137,FALSE)</f>
        <v>#N/A</v>
      </c>
      <c r="H137" s="6"/>
      <c r="I137" s="83" t="e">
        <f>VLOOKUP($I$1,Daten_Vergleichsliste!$A$2:$EV$107,A137,FALSE)</f>
        <v>#N/A</v>
      </c>
      <c r="J137" s="6"/>
      <c r="K137" s="83" t="e">
        <f>VLOOKUP($K$1,Daten_Vergleichsliste!$A$2:$EV$107,A137,FALSE)</f>
        <v>#N/A</v>
      </c>
      <c r="L137" s="6"/>
      <c r="M137" s="83" t="e">
        <f>VLOOKUP($M$1,Daten_Vergleichsliste!$A$2:$EV$107,A137,FALSE)</f>
        <v>#N/A</v>
      </c>
    </row>
    <row r="138" spans="1:13" s="2" customFormat="1" ht="30.75" thickBot="1" x14ac:dyDescent="0.3">
      <c r="A138" s="2">
        <v>96</v>
      </c>
      <c r="C138" s="3"/>
      <c r="D138" s="13" t="s">
        <v>965</v>
      </c>
      <c r="E138" s="15" t="e">
        <f>VLOOKUP($E$1,Daten_Vergleichsliste!$A$2:$EV$107,A138,FALSE)</f>
        <v>#N/A</v>
      </c>
      <c r="F138" s="6"/>
      <c r="G138" s="91" t="e">
        <f>VLOOKUP($G$1,Daten_Vergleichsliste!$A$2:$EV$107,A138,FALSE)</f>
        <v>#N/A</v>
      </c>
      <c r="H138" s="6"/>
      <c r="I138" s="91" t="e">
        <f>VLOOKUP($I$1,Daten_Vergleichsliste!$A$2:$EV$107,A138,FALSE)</f>
        <v>#N/A</v>
      </c>
      <c r="J138" s="6"/>
      <c r="K138" s="91" t="e">
        <f>VLOOKUP($K$1,Daten_Vergleichsliste!$A$2:$EV$107,A138,FALSE)</f>
        <v>#N/A</v>
      </c>
      <c r="L138" s="6"/>
      <c r="M138" s="91" t="e">
        <f>VLOOKUP($M$1,Daten_Vergleichsliste!$A$2:$EV$107,A138,FALSE)</f>
        <v>#N/A</v>
      </c>
    </row>
    <row r="139" spans="1:13" s="2" customFormat="1" ht="19.5" thickTop="1" thickBot="1" x14ac:dyDescent="0.25">
      <c r="A139" s="2">
        <v>98</v>
      </c>
      <c r="C139" s="3"/>
      <c r="D139" s="59"/>
      <c r="E139" s="78" t="e">
        <f>CONCATENATE("Modello di prezzo 2: ",IF(VLOOKUP($E$1,Daten_Vergleichsliste!$A$2:$EV$107,A139,FALSE)=0,"assente",VLOOKUP($E$1,Daten_Vergleichsliste!$A$2:$EV$107,A139,FALSE)))</f>
        <v>#N/A</v>
      </c>
      <c r="F139" s="6"/>
      <c r="G139" s="107" t="e">
        <f>CONCATENATE("Modello di prezzo 2: ",IF(VLOOKUP($G$1,Daten_Vergleichsliste!$A$2:$EV$107,A139,FALSE)=0,"assente",VLOOKUP($G$1,Daten_Vergleichsliste!$A$2:$EV$107,A139,FALSE)))</f>
        <v>#N/A</v>
      </c>
      <c r="H139" s="6"/>
      <c r="I139" s="107" t="e">
        <f>CONCATENATE("Modello di prezzo 2: ",IF(VLOOKUP($I$1,Daten_Vergleichsliste!$A$2:$EV$107,A139,FALSE)=0,"assente",VLOOKUP($I$1,Daten_Vergleichsliste!$A$2:$EV$107,A139,FALSE)))</f>
        <v>#N/A</v>
      </c>
      <c r="J139" s="6"/>
      <c r="K139" s="107" t="e">
        <f>CONCATENATE("Modello di prezzo 2: ",IF(VLOOKUP($K$1,Daten_Vergleichsliste!$A$2:$EV$107,A139,FALSE)=0,"assente",VLOOKUP($K$1,Daten_Vergleichsliste!$A$2:$EV$107,A139,FALSE)))</f>
        <v>#N/A</v>
      </c>
      <c r="L139" s="6"/>
      <c r="M139" s="107" t="e">
        <f>CONCATENATE("Modello di prezzo 2: ",IF(VLOOKUP($M$1,Daten_Vergleichsliste!$A$2:$EV$107,A139,FALSE)=0,"assente",VLOOKUP($M$1,Daten_Vergleichsliste!$A$2:$EV$107,A139,FALSE)))</f>
        <v>#N/A</v>
      </c>
    </row>
    <row r="140" spans="1:13" s="2" customFormat="1" ht="30.75" thickTop="1" x14ac:dyDescent="0.25">
      <c r="A140" s="2">
        <v>100</v>
      </c>
      <c r="C140" s="3"/>
      <c r="D140" s="14" t="s">
        <v>959</v>
      </c>
      <c r="E140" s="74" t="e">
        <f>VLOOKUP($E$1,Daten_Vergleichsliste!$A$2:$EV$107,A140,FALSE)</f>
        <v>#N/A</v>
      </c>
      <c r="F140" s="6"/>
      <c r="G140" s="79" t="e">
        <f>VLOOKUP($G$1,Daten_Vergleichsliste!$A$2:$EV$107,A140,FALSE)</f>
        <v>#N/A</v>
      </c>
      <c r="H140" s="6"/>
      <c r="I140" s="79" t="e">
        <f>VLOOKUP($I$1,Daten_Vergleichsliste!$A$2:$EV$107,A140,FALSE)</f>
        <v>#N/A</v>
      </c>
      <c r="J140" s="6"/>
      <c r="K140" s="79" t="e">
        <f>VLOOKUP($K$1,Daten_Vergleichsliste!$A$2:$EV$107,A140,FALSE)</f>
        <v>#N/A</v>
      </c>
      <c r="L140" s="6"/>
      <c r="M140" s="79" t="e">
        <f>VLOOKUP($M$1,Daten_Vergleichsliste!$A$2:$EV$107,A140,FALSE)</f>
        <v>#N/A</v>
      </c>
    </row>
    <row r="141" spans="1:13" s="2" customFormat="1" ht="30" x14ac:dyDescent="0.25">
      <c r="A141" s="2">
        <v>101</v>
      </c>
      <c r="C141" s="3"/>
      <c r="D141" s="11" t="s">
        <v>1449</v>
      </c>
      <c r="E141" s="75" t="e">
        <f>VLOOKUP($E$1,Daten_Vergleichsliste!$A$2:$EV$107,A141,FALSE)</f>
        <v>#N/A</v>
      </c>
      <c r="F141" s="6"/>
      <c r="G141" s="80" t="e">
        <f>VLOOKUP($G$1,Daten_Vergleichsliste!$A$2:$EV$107,A141,FALSE)</f>
        <v>#N/A</v>
      </c>
      <c r="H141" s="6"/>
      <c r="I141" s="80" t="e">
        <f>VLOOKUP($I$1,Daten_Vergleichsliste!$A$2:$EV$107,A141,FALSE)</f>
        <v>#N/A</v>
      </c>
      <c r="J141" s="6"/>
      <c r="K141" s="80" t="e">
        <f>VLOOKUP($K$1,Daten_Vergleichsliste!$A$2:$EV$107,A141,FALSE)</f>
        <v>#N/A</v>
      </c>
      <c r="L141" s="6"/>
      <c r="M141" s="80" t="e">
        <f>VLOOKUP($M$1,Daten_Vergleichsliste!$A$2:$EV$107,A141,FALSE)</f>
        <v>#N/A</v>
      </c>
    </row>
    <row r="142" spans="1:13" s="2" customFormat="1" ht="30" x14ac:dyDescent="0.25">
      <c r="A142" s="2">
        <v>102</v>
      </c>
      <c r="C142" s="3"/>
      <c r="D142" s="11" t="s">
        <v>1450</v>
      </c>
      <c r="E142" s="75" t="e">
        <f>VLOOKUP($E$1,Daten_Vergleichsliste!$A$2:$EV$107,A142,FALSE)</f>
        <v>#N/A</v>
      </c>
      <c r="F142" s="6"/>
      <c r="G142" s="80" t="e">
        <f>VLOOKUP($G$1,Daten_Vergleichsliste!$A$2:$EV$107,A142,FALSE)</f>
        <v>#N/A</v>
      </c>
      <c r="H142" s="6"/>
      <c r="I142" s="80" t="e">
        <f>VLOOKUP($I$1,Daten_Vergleichsliste!$A$2:$EV$107,A142,FALSE)</f>
        <v>#N/A</v>
      </c>
      <c r="J142" s="6"/>
      <c r="K142" s="80" t="e">
        <f>VLOOKUP($K$1,Daten_Vergleichsliste!$A$2:$EV$107,A142,FALSE)</f>
        <v>#N/A</v>
      </c>
      <c r="L142" s="6"/>
      <c r="M142" s="80" t="e">
        <f>VLOOKUP($M$1,Daten_Vergleichsliste!$A$2:$EV$107,A142,FALSE)</f>
        <v>#N/A</v>
      </c>
    </row>
    <row r="143" spans="1:13" s="2" customFormat="1" ht="30" x14ac:dyDescent="0.25">
      <c r="A143" s="2">
        <v>103</v>
      </c>
      <c r="B143" s="2">
        <v>82</v>
      </c>
      <c r="C143" s="3"/>
      <c r="D143" s="11" t="s">
        <v>1178</v>
      </c>
      <c r="E143" s="75" t="e">
        <f>IF(ISNUMBER(VLOOKUP($E$1,Daten_Vergleichsliste!$A$2:$EV$107,A143,FALSE)),
CONCATENATE(VLOOKUP($E$1,Daten_Vergleichsliste!$A$2:$EV$107,A143,FALSE)," ",VLOOKUP($E$1,Daten_Vergleichsliste!$A$2:$EV$107,B143,FALSE)), VLOOKUP($E$1,Daten_Vergleichsliste!$A$2:$EV$107,A143,FALSE))</f>
        <v>#N/A</v>
      </c>
      <c r="F143" s="6"/>
      <c r="G143" s="80" t="e">
        <f>IF(ISNUMBER(VLOOKUP($G$1,Daten_Vergleichsliste!$A$2:$EV$107,A143,FALSE)),
CONCATENATE(VLOOKUP($G$1,Daten_Vergleichsliste!$A$2:$EV$107,A143,FALSE)," ",VLOOKUP($G$1,Daten_Vergleichsliste!$A$2:$EV$107,B143,FALSE)), VLOOKUP($G$1,Daten_Vergleichsliste!$A$2:$EV$107,A143,FALSE))</f>
        <v>#N/A</v>
      </c>
      <c r="H143" s="6"/>
      <c r="I143" s="80" t="e">
        <f>IF(ISNUMBER(VLOOKUP($I$1,Daten_Vergleichsliste!$A$2:$EV$107,A143,FALSE)),
CONCATENATE(VLOOKUP($I$1,Daten_Vergleichsliste!$A$2:$EV$107,A143,FALSE)," ",VLOOKUP($I$1,Daten_Vergleichsliste!$A$2:$EV$107,B143,FALSE)), VLOOKUP($I$1,Daten_Vergleichsliste!$A$2:$EV$107,A143,FALSE))</f>
        <v>#N/A</v>
      </c>
      <c r="J143" s="6"/>
      <c r="K143" s="80" t="e">
        <f>IF(ISNUMBER(VLOOKUP($K$1,Daten_Vergleichsliste!$A$2:$EV$107,A143,FALSE)),
CONCATENATE(VLOOKUP($K$1,Daten_Vergleichsliste!$A$2:$EV$107,A143,FALSE)," ",VLOOKUP($K$1,Daten_Vergleichsliste!$A$2:$EV$107,B143,FALSE)), VLOOKUP($K$1,Daten_Vergleichsliste!$A$2:$EV$107,A143,FALSE))</f>
        <v>#N/A</v>
      </c>
      <c r="L143" s="6"/>
      <c r="M143" s="80" t="e">
        <f>IF(ISNUMBER(VLOOKUP($M$1,Daten_Vergleichsliste!$A$2:$EV$107,A143,FALSE)),
CONCATENATE(VLOOKUP($M$1,Daten_Vergleichsliste!$A$2:$EV$107,A143,FALSE)," ",VLOOKUP($M$1,Daten_Vergleichsliste!$A$2:$EV$107,B143,FALSE)), VLOOKUP($M$1,Daten_Vergleichsliste!$A$2:$EV$107,A143,FALSE))</f>
        <v>#N/A</v>
      </c>
    </row>
    <row r="144" spans="1:13" s="2" customFormat="1" x14ac:dyDescent="0.2">
      <c r="A144" s="2">
        <v>104</v>
      </c>
      <c r="C144" s="3"/>
      <c r="D144" s="10" t="s">
        <v>885</v>
      </c>
      <c r="E144" s="84" t="e">
        <f>VLOOKUP($E$1,Daten_Vergleichsliste!$A$2:$EV$107,A144,FALSE)</f>
        <v>#N/A</v>
      </c>
      <c r="F144" s="6"/>
      <c r="G144" s="85" t="e">
        <f>VLOOKUP($G$1,Daten_Vergleichsliste!$A$2:$EV$107,A144,FALSE)</f>
        <v>#N/A</v>
      </c>
      <c r="H144" s="6"/>
      <c r="I144" s="85" t="e">
        <f>VLOOKUP($I$1,Daten_Vergleichsliste!$A$2:$EV$107,A144,FALSE)</f>
        <v>#N/A</v>
      </c>
      <c r="J144" s="6"/>
      <c r="K144" s="85" t="e">
        <f>VLOOKUP($K$1,Daten_Vergleichsliste!$A$2:$EV$107,A144,FALSE)</f>
        <v>#N/A</v>
      </c>
      <c r="L144" s="6"/>
      <c r="M144" s="85" t="e">
        <f>VLOOKUP($M$1,Daten_Vergleichsliste!$A$2:$EV$107,A144,FALSE)</f>
        <v>#N/A</v>
      </c>
    </row>
    <row r="145" spans="1:13" s="2" customFormat="1" ht="30" x14ac:dyDescent="0.25">
      <c r="A145" s="2">
        <v>105</v>
      </c>
      <c r="B145" s="2">
        <v>82</v>
      </c>
      <c r="C145" s="3"/>
      <c r="D145" s="11" t="s">
        <v>832</v>
      </c>
      <c r="E145" s="75" t="e">
        <f>IF(ISNUMBER(VLOOKUP($E$1,Daten_Vergleichsliste!$A$2:$EV$107,A145,FALSE)),
CONCATENATE(VLOOKUP($E$1,Daten_Vergleichsliste!$A$2:$EV$107,A145,FALSE)," ",VLOOKUP($E$1,Daten_Vergleichsliste!$A$2:$EV$107,B145,FALSE)), VLOOKUP($E$1,Daten_Vergleichsliste!$A$2:$EV$107,A145,FALSE))</f>
        <v>#N/A</v>
      </c>
      <c r="F145" s="6"/>
      <c r="G145" s="80" t="e">
        <f>IF(ISNUMBER(VLOOKUP($G$1,Daten_Vergleichsliste!$A$2:$EV$107,A145,FALSE)),
CONCATENATE(VLOOKUP($G$1,Daten_Vergleichsliste!$A$2:$EV$107,A145,FALSE)," ",VLOOKUP($G$1,Daten_Vergleichsliste!$A$2:$EV$107,B145,FALSE)), VLOOKUP($G$1,Daten_Vergleichsliste!$A$2:$EV$107,A145,FALSE))</f>
        <v>#N/A</v>
      </c>
      <c r="H145" s="6"/>
      <c r="I145" s="80" t="e">
        <f>IF(ISNUMBER(VLOOKUP($I$1,Daten_Vergleichsliste!$A$2:$EV$107,A145,FALSE)),
CONCATENATE(VLOOKUP($I$1,Daten_Vergleichsliste!$A$2:$EV$107,A145,FALSE)," ",VLOOKUP($I$1,Daten_Vergleichsliste!$A$2:$EV$107,B145,FALSE)), VLOOKUP($I$1,Daten_Vergleichsliste!$A$2:$EV$107,A145,FALSE))</f>
        <v>#N/A</v>
      </c>
      <c r="J145" s="6"/>
      <c r="K145" s="80" t="e">
        <f>IF(ISNUMBER(VLOOKUP($K$1,Daten_Vergleichsliste!$A$2:$EV$107,A145,FALSE)),
CONCATENATE(VLOOKUP($K$1,Daten_Vergleichsliste!$A$2:$EV$107,A145,FALSE)," ",VLOOKUP($K$1,Daten_Vergleichsliste!$A$2:$EV$107,B145,FALSE)), VLOOKUP($K$1,Daten_Vergleichsliste!$A$2:$EV$107,A145,FALSE))</f>
        <v>#N/A</v>
      </c>
      <c r="L145" s="6"/>
      <c r="M145" s="80" t="e">
        <f>IF(ISNUMBER(VLOOKUP($M$1,Daten_Vergleichsliste!$A$2:$EV$107,A145,FALSE)),
CONCATENATE(VLOOKUP($M$1,Daten_Vergleichsliste!$A$2:$EV$107,A145,FALSE)," ",VLOOKUP($M$1,Daten_Vergleichsliste!$A$2:$EV$107,B145,FALSE)), VLOOKUP($M$1,Daten_Vergleichsliste!$A$2:$EV$107,A145,FALSE))</f>
        <v>#N/A</v>
      </c>
    </row>
    <row r="146" spans="1:13" s="2" customFormat="1" x14ac:dyDescent="0.2">
      <c r="A146" s="2">
        <v>106</v>
      </c>
      <c r="C146" s="3"/>
      <c r="D146" s="10" t="s">
        <v>885</v>
      </c>
      <c r="E146" s="84" t="e">
        <f>VLOOKUP($E$1,Daten_Vergleichsliste!$A$2:$EV$107,A146,FALSE)</f>
        <v>#N/A</v>
      </c>
      <c r="F146" s="6"/>
      <c r="G146" s="85" t="e">
        <f>VLOOKUP($G$1,Daten_Vergleichsliste!$A$2:$EV$107,A146,FALSE)</f>
        <v>#N/A</v>
      </c>
      <c r="H146" s="6"/>
      <c r="I146" s="85" t="e">
        <f>VLOOKUP($I$1,Daten_Vergleichsliste!$A$2:$EV$107,A146,FALSE)</f>
        <v>#N/A</v>
      </c>
      <c r="J146" s="6"/>
      <c r="K146" s="85" t="e">
        <f>VLOOKUP($K$1,Daten_Vergleichsliste!$A$2:$EV$107,A146,FALSE)</f>
        <v>#N/A</v>
      </c>
      <c r="L146" s="6"/>
      <c r="M146" s="85" t="e">
        <f>VLOOKUP($M$1,Daten_Vergleichsliste!$A$2:$EV$107,A146,FALSE)</f>
        <v>#N/A</v>
      </c>
    </row>
    <row r="147" spans="1:13" s="2" customFormat="1" ht="15" x14ac:dyDescent="0.25">
      <c r="C147" s="3"/>
      <c r="D147" s="98" t="s">
        <v>960</v>
      </c>
      <c r="E147" s="75"/>
      <c r="F147" s="6"/>
      <c r="G147" s="80"/>
      <c r="H147" s="6"/>
      <c r="I147" s="80"/>
      <c r="J147" s="6"/>
      <c r="K147" s="80"/>
      <c r="L147" s="6"/>
      <c r="M147" s="80"/>
    </row>
    <row r="148" spans="1:13" s="2" customFormat="1" x14ac:dyDescent="0.2">
      <c r="A148" s="2">
        <v>107</v>
      </c>
      <c r="B148" s="2">
        <v>82</v>
      </c>
      <c r="C148" s="3"/>
      <c r="D148" s="16" t="s">
        <v>961</v>
      </c>
      <c r="E148" s="75" t="e">
        <f>IF(ISNUMBER(VLOOKUP($E$1,Daten_Vergleichsliste!$A$2:$EV$107,A148,FALSE)),
CONCATENATE(VLOOKUP($E$1,Daten_Vergleichsliste!$A$2:$EV$107,A148,FALSE)," ",VLOOKUP($E$1,Daten_Vergleichsliste!$A$2:$EV$107,B148,FALSE),"/kWh"), VLOOKUP($E$1,Daten_Vergleichsliste!$A$2:$EV$107,A148,FALSE))</f>
        <v>#N/A</v>
      </c>
      <c r="F148" s="6"/>
      <c r="G148" s="80" t="e">
        <f>IF(ISNUMBER(VLOOKUP($G$1,Daten_Vergleichsliste!$A$2:$EV$107,A148,FALSE)),
CONCATENATE(VLOOKUP($G$1,Daten_Vergleichsliste!$A$2:$EV$107,A148,FALSE)," ",VLOOKUP($G$1,Daten_Vergleichsliste!$A$2:$EV$107,B148,FALSE),"/kWh"), VLOOKUP($G$1,Daten_Vergleichsliste!$A$2:$EV$107,A148,FALSE))</f>
        <v>#N/A</v>
      </c>
      <c r="H148" s="6"/>
      <c r="I148" s="80" t="e">
        <f>IF(ISNUMBER(VLOOKUP($I$1,Daten_Vergleichsliste!$A$2:$EV$107,A148,FALSE)),
CONCATENATE(VLOOKUP($I$1,Daten_Vergleichsliste!$A$2:$EV$107,A148,FALSE)," ",VLOOKUP($I$1,Daten_Vergleichsliste!$A$2:$EV$107,B148,FALSE),"/kWh"), VLOOKUP($I$1,Daten_Vergleichsliste!$A$2:$EV$107,A148,FALSE))</f>
        <v>#N/A</v>
      </c>
      <c r="J148" s="6"/>
      <c r="K148" s="80" t="e">
        <f>IF(ISNUMBER(VLOOKUP($K$1,Daten_Vergleichsliste!$A$2:$EV$107,A148,FALSE)),
CONCATENATE(VLOOKUP($K$1,Daten_Vergleichsliste!$A$2:$EV$107,A148,FALSE)," ",VLOOKUP($K$1,Daten_Vergleichsliste!$A$2:$EV$107,B148,FALSE),"/kWh"), VLOOKUP($K$1,Daten_Vergleichsliste!$A$2:$EV$107,A148,FALSE))</f>
        <v>#N/A</v>
      </c>
      <c r="L148" s="6"/>
      <c r="M148" s="80" t="e">
        <f>IF(ISNUMBER(VLOOKUP($M$1,Daten_Vergleichsliste!$A$2:$EV$107,A148,FALSE)),
CONCATENATE(VLOOKUP($M$1,Daten_Vergleichsliste!$A$2:$EV$107,A148,FALSE)," ",VLOOKUP($M$1,Daten_Vergleichsliste!$A$2:$EV$107,B148,FALSE),"/kWh"), VLOOKUP($M$1,Daten_Vergleichsliste!$A$2:$EV$107,A148,FALSE))</f>
        <v>#N/A</v>
      </c>
    </row>
    <row r="149" spans="1:13" s="2" customFormat="1" ht="28.5" x14ac:dyDescent="0.2">
      <c r="A149" s="2">
        <v>108</v>
      </c>
      <c r="B149" s="2">
        <v>82</v>
      </c>
      <c r="C149" s="3"/>
      <c r="D149" s="16" t="s">
        <v>962</v>
      </c>
      <c r="E149" s="75" t="e">
        <f>IF(ISNUMBER(VLOOKUP($E$1,Daten_Vergleichsliste!$A$2:$EV$107,A149,FALSE)),
CONCATENATE(VLOOKUP($E$1,Daten_Vergleichsliste!$A$2:$EV$107,A149,FALSE)," % per transazione"), VLOOKUP($E$1,Daten_Vergleichsliste!$A$2:$EV$107,A149,FALSE))</f>
        <v>#N/A</v>
      </c>
      <c r="F149" s="6"/>
      <c r="G149" s="80" t="e">
        <f>IF(ISNUMBER(VLOOKUP($G$1,Daten_Vergleichsliste!$A$2:$EV$107,A149,FALSE)),
CONCATENATE(VLOOKUP($G$1,Daten_Vergleichsliste!$A$2:$EV$107,A149,FALSE)," % per transazione"), VLOOKUP($G$1,Daten_Vergleichsliste!$A$2:$EV$107,A149,FALSE))</f>
        <v>#N/A</v>
      </c>
      <c r="H149" s="6"/>
      <c r="I149" s="80" t="e">
        <f>IF(ISNUMBER(VLOOKUP($I$1,Daten_Vergleichsliste!$A$2:$EV$107,A149,FALSE)),
CONCATENATE(VLOOKUP($I$1,Daten_Vergleichsliste!$A$2:$EV$107,A149,FALSE)," % per transazione"), VLOOKUP($I$1,Daten_Vergleichsliste!$A$2:$EV$107,A149,FALSE))</f>
        <v>#N/A</v>
      </c>
      <c r="J149" s="6"/>
      <c r="K149" s="80" t="e">
        <f>IF(ISNUMBER(VLOOKUP($K$1,Daten_Vergleichsliste!$A$2:$EV$107,A149,FALSE)),
CONCATENATE(VLOOKUP($K$1,Daten_Vergleichsliste!$A$2:$EV$107,A149,FALSE)," % per transazione"), VLOOKUP($K$1,Daten_Vergleichsliste!$A$2:$EV$107,A149,FALSE))</f>
        <v>#N/A</v>
      </c>
      <c r="L149" s="6"/>
      <c r="M149" s="80" t="e">
        <f>IF(ISNUMBER(VLOOKUP($M$1,Daten_Vergleichsliste!$A$2:$EV$107,A149,FALSE)),
CONCATENATE(VLOOKUP($M$1,Daten_Vergleichsliste!$A$2:$EV$107,A149,FALSE)," % per transazione"), VLOOKUP($M$1,Daten_Vergleichsliste!$A$2:$EV$107,A149,FALSE))</f>
        <v>#N/A</v>
      </c>
    </row>
    <row r="150" spans="1:13" s="2" customFormat="1" x14ac:dyDescent="0.2">
      <c r="A150" s="2">
        <v>109</v>
      </c>
      <c r="B150" s="2">
        <v>82</v>
      </c>
      <c r="C150" s="3"/>
      <c r="D150" s="16" t="s">
        <v>963</v>
      </c>
      <c r="E150" s="75" t="e">
        <f>IF(ISNUMBER(VLOOKUP($E$1,Daten_Vergleichsliste!$A$2:$EV$107,A150,FALSE)),
CONCATENATE(VLOOKUP($E$1,Daten_Vergleichsliste!$A$2:$EV$107,A150,FALSE)," ",VLOOKUP($E$1,Daten_Vergleichsliste!$A$2:$EV$107,B150,FALSE)," per transazione"), VLOOKUP($E$1,Daten_Vergleichsliste!$A$2:$EV$107,A150,FALSE))</f>
        <v>#N/A</v>
      </c>
      <c r="F150" s="6"/>
      <c r="G150" s="80" t="e">
        <f>IF(ISNUMBER(VLOOKUP($G$1,Daten_Vergleichsliste!$A$2:$EV$107,A150,FALSE)),
CONCATENATE(VLOOKUP($G$1,Daten_Vergleichsliste!$A$2:$EV$107,A150,FALSE)," ",VLOOKUP($G$1,Daten_Vergleichsliste!$A$2:$EV$107,B150,FALSE)," per transazione"), VLOOKUP($G$1,Daten_Vergleichsliste!$A$2:$EV$107,A150,FALSE))</f>
        <v>#N/A</v>
      </c>
      <c r="H150" s="6"/>
      <c r="I150" s="80" t="e">
        <f>IF(ISNUMBER(VLOOKUP($I$1,Daten_Vergleichsliste!$A$2:$EV$107,A150,FALSE)),
CONCATENATE(VLOOKUP($I$1,Daten_Vergleichsliste!$A$2:$EV$107,A150,FALSE)," ",VLOOKUP($I$1,Daten_Vergleichsliste!$A$2:$EV$107,B150,FALSE)," per transazione"), VLOOKUP($I$1,Daten_Vergleichsliste!$A$2:$EV$107,A150,FALSE))</f>
        <v>#N/A</v>
      </c>
      <c r="J150" s="6"/>
      <c r="K150" s="80" t="e">
        <f>IF(ISNUMBER(VLOOKUP($K$1,Daten_Vergleichsliste!$A$2:$EV$107,A150,FALSE)),
CONCATENATE(VLOOKUP($K$1,Daten_Vergleichsliste!$A$2:$EV$107,A150,FALSE)," ",VLOOKUP($K$1,Daten_Vergleichsliste!$A$2:$EV$107,B150,FALSE)," per transazione"), VLOOKUP($K$1,Daten_Vergleichsliste!$A$2:$EV$107,A150,FALSE))</f>
        <v>#N/A</v>
      </c>
      <c r="L150" s="6"/>
      <c r="M150" s="80" t="e">
        <f>IF(ISNUMBER(VLOOKUP($M$1,Daten_Vergleichsliste!$A$2:$EV$107,A150,FALSE)),
CONCATENATE(VLOOKUP($M$1,Daten_Vergleichsliste!$A$2:$EV$107,A150,FALSE)," ",VLOOKUP($M$1,Daten_Vergleichsliste!$A$2:$EV$107,B150,FALSE)," per transazione"), VLOOKUP($M$1,Daten_Vergleichsliste!$A$2:$EV$107,A150,FALSE))</f>
        <v>#N/A</v>
      </c>
    </row>
    <row r="151" spans="1:13" s="2" customFormat="1" x14ac:dyDescent="0.2">
      <c r="A151" s="2">
        <v>110</v>
      </c>
      <c r="C151" s="3"/>
      <c r="D151" s="10" t="s">
        <v>964</v>
      </c>
      <c r="E151" s="12" t="e">
        <f>VLOOKUP($E$1,Daten_Vergleichsliste!$A$2:$EV$107,A151,FALSE)</f>
        <v>#N/A</v>
      </c>
      <c r="F151" s="6"/>
      <c r="G151" s="83" t="e">
        <f>VLOOKUP($G$1,Daten_Vergleichsliste!$A$2:$EV$107,A151,FALSE)</f>
        <v>#N/A</v>
      </c>
      <c r="H151" s="6"/>
      <c r="I151" s="83" t="e">
        <f>VLOOKUP($I$1,Daten_Vergleichsliste!$A$2:$EV$107,A151,FALSE)</f>
        <v>#N/A</v>
      </c>
      <c r="J151" s="6"/>
      <c r="K151" s="83" t="e">
        <f>VLOOKUP($K$1,Daten_Vergleichsliste!$A$2:$EV$107,A151,FALSE)</f>
        <v>#N/A</v>
      </c>
      <c r="L151" s="6"/>
      <c r="M151" s="83" t="e">
        <f>VLOOKUP($M$1,Daten_Vergleichsliste!$A$2:$EV$107,A151,FALSE)</f>
        <v>#N/A</v>
      </c>
    </row>
    <row r="152" spans="1:13" s="2" customFormat="1" ht="30.75" thickBot="1" x14ac:dyDescent="0.3">
      <c r="A152" s="2">
        <v>113</v>
      </c>
      <c r="C152" s="3"/>
      <c r="D152" s="13" t="s">
        <v>965</v>
      </c>
      <c r="E152" s="15" t="e">
        <f>VLOOKUP($E$1,Daten_Vergleichsliste!$A$2:$EV$107,A152,FALSE)</f>
        <v>#N/A</v>
      </c>
      <c r="F152" s="6"/>
      <c r="G152" s="91" t="e">
        <f>VLOOKUP($G$1,Daten_Vergleichsliste!$A$2:$EV$107,A152,FALSE)</f>
        <v>#N/A</v>
      </c>
      <c r="H152" s="6"/>
      <c r="I152" s="91" t="e">
        <f>VLOOKUP($I$1,Daten_Vergleichsliste!$A$2:$EV$107,A152,FALSE)</f>
        <v>#N/A</v>
      </c>
      <c r="J152" s="6"/>
      <c r="K152" s="91" t="e">
        <f>VLOOKUP($K$1,Daten_Vergleichsliste!$A$2:$EV$107,A152,FALSE)</f>
        <v>#N/A</v>
      </c>
      <c r="L152" s="6"/>
      <c r="M152" s="91" t="e">
        <f>VLOOKUP($M$1,Daten_Vergleichsliste!$A$2:$EV$107,A152,FALSE)</f>
        <v>#N/A</v>
      </c>
    </row>
    <row r="153" spans="1:13" s="2" customFormat="1" ht="19.5" thickTop="1" thickBot="1" x14ac:dyDescent="0.25">
      <c r="A153" s="2">
        <v>115</v>
      </c>
      <c r="C153" s="3"/>
      <c r="D153" s="59"/>
      <c r="E153" s="78" t="e">
        <f>CONCATENATE("Modello di prezzo 3: ",IF(VLOOKUP($E$1,Daten_Vergleichsliste!$A$2:$EV$107,A153,FALSE)=0,"assente",VLOOKUP($E$1,Daten_Vergleichsliste!$A$2:$EV$107,A153,FALSE)))</f>
        <v>#N/A</v>
      </c>
      <c r="F153" s="6"/>
      <c r="G153" s="107" t="e">
        <f>CONCATENATE("Modello di prezzo 3: ",IF(VLOOKUP($G$1,Daten_Vergleichsliste!$A$2:$EV$107,A153,FALSE)=0,"assente",VLOOKUP($G$1,Daten_Vergleichsliste!$A$2:$EV$107,A153,FALSE)))</f>
        <v>#N/A</v>
      </c>
      <c r="H153" s="6"/>
      <c r="I153" s="107" t="e">
        <f>CONCATENATE("Modello di prezzo 3: ",IF(VLOOKUP($I$1,Daten_Vergleichsliste!$A$2:$EV$107,A153,FALSE)=0,"assente",VLOOKUP($I$1,Daten_Vergleichsliste!$A$2:$EV$107,A153,FALSE)))</f>
        <v>#N/A</v>
      </c>
      <c r="J153" s="6"/>
      <c r="K153" s="107" t="e">
        <f>CONCATENATE("Modello di prezzo 3: ",IF(VLOOKUP($K$1,Daten_Vergleichsliste!$A$2:$EV$107,A153,FALSE)=0,"assente",VLOOKUP($K$1,Daten_Vergleichsliste!$A$2:$EV$107,A153,FALSE)))</f>
        <v>#N/A</v>
      </c>
      <c r="L153" s="6"/>
      <c r="M153" s="107" t="e">
        <f>CONCATENATE("Modello di prezzo 3: ",IF(VLOOKUP($M$1,Daten_Vergleichsliste!$A$2:$EV$107,A153,FALSE)=0,"assente",VLOOKUP($M$1,Daten_Vergleichsliste!$A$2:$EV$107,A153,FALSE)))</f>
        <v>#N/A</v>
      </c>
    </row>
    <row r="154" spans="1:13" s="2" customFormat="1" ht="30.75" thickTop="1" x14ac:dyDescent="0.25">
      <c r="A154" s="2">
        <v>117</v>
      </c>
      <c r="C154" s="3"/>
      <c r="D154" s="14" t="s">
        <v>959</v>
      </c>
      <c r="E154" s="74" t="e">
        <f>VLOOKUP($E$1,Daten_Vergleichsliste!$A$2:$EV$107,A154,FALSE)</f>
        <v>#N/A</v>
      </c>
      <c r="F154" s="6"/>
      <c r="G154" s="79" t="e">
        <f>VLOOKUP($G$1,Daten_Vergleichsliste!$A$2:$EV$107,A154,FALSE)</f>
        <v>#N/A</v>
      </c>
      <c r="H154" s="6"/>
      <c r="I154" s="79" t="e">
        <f>VLOOKUP($I$1,Daten_Vergleichsliste!$A$2:$EV$107,A154,FALSE)</f>
        <v>#N/A</v>
      </c>
      <c r="J154" s="6"/>
      <c r="K154" s="79" t="e">
        <f>VLOOKUP($K$1,Daten_Vergleichsliste!$A$2:$EV$107,A154,FALSE)</f>
        <v>#N/A</v>
      </c>
      <c r="L154" s="6"/>
      <c r="M154" s="79" t="e">
        <f>VLOOKUP($M$1,Daten_Vergleichsliste!$A$2:$EV$107,A154,FALSE)</f>
        <v>#N/A</v>
      </c>
    </row>
    <row r="155" spans="1:13" s="2" customFormat="1" ht="30" x14ac:dyDescent="0.25">
      <c r="A155" s="2">
        <v>118</v>
      </c>
      <c r="C155" s="3"/>
      <c r="D155" s="11" t="s">
        <v>1449</v>
      </c>
      <c r="E155" s="75" t="e">
        <f>VLOOKUP($E$1,Daten_Vergleichsliste!$A$2:$EV$107,A155,FALSE)</f>
        <v>#N/A</v>
      </c>
      <c r="F155" s="6"/>
      <c r="G155" s="80" t="e">
        <f>VLOOKUP($G$1,Daten_Vergleichsliste!$A$2:$EV$107,A155,FALSE)</f>
        <v>#N/A</v>
      </c>
      <c r="H155" s="6"/>
      <c r="I155" s="80" t="e">
        <f>VLOOKUP($I$1,Daten_Vergleichsliste!$A$2:$EV$107,A155,FALSE)</f>
        <v>#N/A</v>
      </c>
      <c r="J155" s="6"/>
      <c r="K155" s="80" t="e">
        <f>VLOOKUP($K$1,Daten_Vergleichsliste!$A$2:$EV$107,A155,FALSE)</f>
        <v>#N/A</v>
      </c>
      <c r="L155" s="6"/>
      <c r="M155" s="80" t="e">
        <f>VLOOKUP($M$1,Daten_Vergleichsliste!$A$2:$EV$107,A155,FALSE)</f>
        <v>#N/A</v>
      </c>
    </row>
    <row r="156" spans="1:13" s="2" customFormat="1" ht="30" x14ac:dyDescent="0.25">
      <c r="A156" s="2">
        <v>119</v>
      </c>
      <c r="C156" s="3"/>
      <c r="D156" s="11" t="s">
        <v>1450</v>
      </c>
      <c r="E156" s="75" t="e">
        <f>VLOOKUP($E$1,Daten_Vergleichsliste!$A$2:$EV$107,A156,FALSE)</f>
        <v>#N/A</v>
      </c>
      <c r="F156" s="6"/>
      <c r="G156" s="80" t="e">
        <f>VLOOKUP($G$1,Daten_Vergleichsliste!$A$2:$EV$107,A156,FALSE)</f>
        <v>#N/A</v>
      </c>
      <c r="H156" s="6"/>
      <c r="I156" s="80" t="e">
        <f>VLOOKUP($I$1,Daten_Vergleichsliste!$A$2:$EV$107,A156,FALSE)</f>
        <v>#N/A</v>
      </c>
      <c r="J156" s="6"/>
      <c r="K156" s="80" t="e">
        <f>VLOOKUP($K$1,Daten_Vergleichsliste!$A$2:$EV$107,A156,FALSE)</f>
        <v>#N/A</v>
      </c>
      <c r="L156" s="6"/>
      <c r="M156" s="80" t="e">
        <f>VLOOKUP($M$1,Daten_Vergleichsliste!$A$2:$EV$107,A156,FALSE)</f>
        <v>#N/A</v>
      </c>
    </row>
    <row r="157" spans="1:13" s="2" customFormat="1" ht="30" x14ac:dyDescent="0.25">
      <c r="A157" s="2">
        <v>120</v>
      </c>
      <c r="B157" s="2">
        <v>82</v>
      </c>
      <c r="C157" s="3"/>
      <c r="D157" s="11" t="s">
        <v>1178</v>
      </c>
      <c r="E157" s="75" t="e">
        <f>IF(ISNUMBER(VLOOKUP($E$1,Daten_Vergleichsliste!$A$2:$EV$107,A157,FALSE)),
CONCATENATE(VLOOKUP($E$1,Daten_Vergleichsliste!$A$2:$EV$107,A157,FALSE)," ",VLOOKUP($E$1,Daten_Vergleichsliste!$A$2:$EV$107,B157,FALSE)), VLOOKUP($E$1,Daten_Vergleichsliste!$A$2:$EV$107,A157,FALSE))</f>
        <v>#N/A</v>
      </c>
      <c r="F157" s="6"/>
      <c r="G157" s="80" t="e">
        <f>IF(ISNUMBER(VLOOKUP($G$1,Daten_Vergleichsliste!$A$2:$EV$107,A157,FALSE)),
CONCATENATE(VLOOKUP($G$1,Daten_Vergleichsliste!$A$2:$EV$107,A157,FALSE)," ",VLOOKUP($G$1,Daten_Vergleichsliste!$A$2:$EV$107,B157,FALSE)), VLOOKUP($G$1,Daten_Vergleichsliste!$A$2:$EV$107,A157,FALSE))</f>
        <v>#N/A</v>
      </c>
      <c r="H157" s="6"/>
      <c r="I157" s="80" t="e">
        <f>IF(ISNUMBER(VLOOKUP($I$1,Daten_Vergleichsliste!$A$2:$EV$107,A157,FALSE)),
CONCATENATE(VLOOKUP($I$1,Daten_Vergleichsliste!$A$2:$EV$107,A157,FALSE)," ",VLOOKUP($I$1,Daten_Vergleichsliste!$A$2:$EV$107,B157,FALSE)), VLOOKUP($I$1,Daten_Vergleichsliste!$A$2:$EV$107,A157,FALSE))</f>
        <v>#N/A</v>
      </c>
      <c r="J157" s="6"/>
      <c r="K157" s="80" t="e">
        <f>IF(ISNUMBER(VLOOKUP($K$1,Daten_Vergleichsliste!$A$2:$EV$107,A157,FALSE)),
CONCATENATE(VLOOKUP($K$1,Daten_Vergleichsliste!$A$2:$EV$107,A157,FALSE)," ",VLOOKUP($K$1,Daten_Vergleichsliste!$A$2:$EV$107,B157,FALSE)), VLOOKUP($K$1,Daten_Vergleichsliste!$A$2:$EV$107,A157,FALSE))</f>
        <v>#N/A</v>
      </c>
      <c r="L157" s="6"/>
      <c r="M157" s="80" t="e">
        <f>IF(ISNUMBER(VLOOKUP($M$1,Daten_Vergleichsliste!$A$2:$EV$107,A157,FALSE)),
CONCATENATE(VLOOKUP($M$1,Daten_Vergleichsliste!$A$2:$EV$107,A157,FALSE)," ",VLOOKUP($M$1,Daten_Vergleichsliste!$A$2:$EV$107,B157,FALSE)), VLOOKUP($M$1,Daten_Vergleichsliste!$A$2:$EV$107,A157,FALSE))</f>
        <v>#N/A</v>
      </c>
    </row>
    <row r="158" spans="1:13" s="2" customFormat="1" x14ac:dyDescent="0.2">
      <c r="A158" s="2">
        <v>121</v>
      </c>
      <c r="C158" s="3"/>
      <c r="D158" s="10" t="s">
        <v>885</v>
      </c>
      <c r="E158" s="84" t="e">
        <f>VLOOKUP($E$1,Daten_Vergleichsliste!$A$2:$EV$107,A158,FALSE)</f>
        <v>#N/A</v>
      </c>
      <c r="F158" s="6"/>
      <c r="G158" s="85" t="e">
        <f>VLOOKUP($G$1,Daten_Vergleichsliste!$A$2:$EV$107,A158,FALSE)</f>
        <v>#N/A</v>
      </c>
      <c r="H158" s="6"/>
      <c r="I158" s="85" t="e">
        <f>VLOOKUP($I$1,Daten_Vergleichsliste!$A$2:$EV$107,A158,FALSE)</f>
        <v>#N/A</v>
      </c>
      <c r="J158" s="6"/>
      <c r="K158" s="85" t="e">
        <f>VLOOKUP($K$1,Daten_Vergleichsliste!$A$2:$EV$107,A158,FALSE)</f>
        <v>#N/A</v>
      </c>
      <c r="L158" s="6"/>
      <c r="M158" s="85" t="e">
        <f>VLOOKUP($M$1,Daten_Vergleichsliste!$A$2:$EV$107,A158,FALSE)</f>
        <v>#N/A</v>
      </c>
    </row>
    <row r="159" spans="1:13" s="2" customFormat="1" ht="30" x14ac:dyDescent="0.25">
      <c r="A159" s="2">
        <v>122</v>
      </c>
      <c r="B159" s="2">
        <v>82</v>
      </c>
      <c r="C159" s="3"/>
      <c r="D159" s="11" t="s">
        <v>832</v>
      </c>
      <c r="E159" s="75" t="e">
        <f>IF(ISNUMBER(VLOOKUP($E$1,Daten_Vergleichsliste!$A$2:$EV$107,A159,FALSE)),
CONCATENATE(VLOOKUP($E$1,Daten_Vergleichsliste!$A$2:$EV$107,A159,FALSE)," ",VLOOKUP($E$1,Daten_Vergleichsliste!$A$2:$EV$107,B159,FALSE)), VLOOKUP($E$1,Daten_Vergleichsliste!$A$2:$EV$107,A159,FALSE))</f>
        <v>#N/A</v>
      </c>
      <c r="F159" s="6"/>
      <c r="G159" s="80" t="e">
        <f>IF(ISNUMBER(VLOOKUP($G$1,Daten_Vergleichsliste!$A$2:$EV$107,A159,FALSE)),
CONCATENATE(VLOOKUP($G$1,Daten_Vergleichsliste!$A$2:$EV$107,A159,FALSE)," ",VLOOKUP($G$1,Daten_Vergleichsliste!$A$2:$EV$107,B159,FALSE)), VLOOKUP($G$1,Daten_Vergleichsliste!$A$2:$EV$107,A159,FALSE))</f>
        <v>#N/A</v>
      </c>
      <c r="H159" s="6"/>
      <c r="I159" s="80" t="e">
        <f>IF(ISNUMBER(VLOOKUP($I$1,Daten_Vergleichsliste!$A$2:$EV$107,A159,FALSE)),
CONCATENATE(VLOOKUP($I$1,Daten_Vergleichsliste!$A$2:$EV$107,A159,FALSE)," ",VLOOKUP($I$1,Daten_Vergleichsliste!$A$2:$EV$107,B159,FALSE)), VLOOKUP($I$1,Daten_Vergleichsliste!$A$2:$EV$107,A159,FALSE))</f>
        <v>#N/A</v>
      </c>
      <c r="J159" s="6"/>
      <c r="K159" s="80" t="e">
        <f>IF(ISNUMBER(VLOOKUP($K$1,Daten_Vergleichsliste!$A$2:$EV$107,A159,FALSE)),
CONCATENATE(VLOOKUP($K$1,Daten_Vergleichsliste!$A$2:$EV$107,A159,FALSE)," ",VLOOKUP($K$1,Daten_Vergleichsliste!$A$2:$EV$107,B159,FALSE)), VLOOKUP($K$1,Daten_Vergleichsliste!$A$2:$EV$107,A159,FALSE))</f>
        <v>#N/A</v>
      </c>
      <c r="L159" s="6"/>
      <c r="M159" s="80" t="e">
        <f>IF(ISNUMBER(VLOOKUP($M$1,Daten_Vergleichsliste!$A$2:$EV$107,A159,FALSE)),
CONCATENATE(VLOOKUP($M$1,Daten_Vergleichsliste!$A$2:$EV$107,A159,FALSE)," ",VLOOKUP($M$1,Daten_Vergleichsliste!$A$2:$EV$107,B159,FALSE)), VLOOKUP($M$1,Daten_Vergleichsliste!$A$2:$EV$107,A159,FALSE))</f>
        <v>#N/A</v>
      </c>
    </row>
    <row r="160" spans="1:13" s="2" customFormat="1" x14ac:dyDescent="0.2">
      <c r="A160" s="2">
        <v>123</v>
      </c>
      <c r="C160" s="3"/>
      <c r="D160" s="10" t="s">
        <v>885</v>
      </c>
      <c r="E160" s="84" t="e">
        <f>VLOOKUP($E$1,Daten_Vergleichsliste!$A$2:$EV$107,A160,FALSE)</f>
        <v>#N/A</v>
      </c>
      <c r="F160" s="6"/>
      <c r="G160" s="85" t="e">
        <f>VLOOKUP($G$1,Daten_Vergleichsliste!$A$2:$EV$107,A160,FALSE)</f>
        <v>#N/A</v>
      </c>
      <c r="H160" s="6"/>
      <c r="I160" s="85" t="e">
        <f>VLOOKUP($I$1,Daten_Vergleichsliste!$A$2:$EV$107,A160,FALSE)</f>
        <v>#N/A</v>
      </c>
      <c r="J160" s="6"/>
      <c r="K160" s="85" t="e">
        <f>VLOOKUP($K$1,Daten_Vergleichsliste!$A$2:$EV$107,A160,FALSE)</f>
        <v>#N/A</v>
      </c>
      <c r="L160" s="6"/>
      <c r="M160" s="85" t="e">
        <f>VLOOKUP($M$1,Daten_Vergleichsliste!$A$2:$EV$107,A160,FALSE)</f>
        <v>#N/A</v>
      </c>
    </row>
    <row r="161" spans="1:13" s="2" customFormat="1" ht="15" x14ac:dyDescent="0.25">
      <c r="C161" s="3"/>
      <c r="D161" s="98" t="s">
        <v>960</v>
      </c>
      <c r="E161" s="75"/>
      <c r="F161" s="6"/>
      <c r="G161" s="80"/>
      <c r="H161" s="6"/>
      <c r="I161" s="80"/>
      <c r="J161" s="6"/>
      <c r="K161" s="80"/>
      <c r="L161" s="6"/>
      <c r="M161" s="80"/>
    </row>
    <row r="162" spans="1:13" s="2" customFormat="1" x14ac:dyDescent="0.2">
      <c r="A162" s="2">
        <v>124</v>
      </c>
      <c r="B162" s="2">
        <v>82</v>
      </c>
      <c r="C162" s="3"/>
      <c r="D162" s="16" t="s">
        <v>961</v>
      </c>
      <c r="E162" s="75" t="e">
        <f>IF(ISNUMBER(VLOOKUP($E$1,Daten_Vergleichsliste!$A$2:$EV$107,A162,FALSE)),
CONCATENATE(VLOOKUP($E$1,Daten_Vergleichsliste!$A$2:$EV$107,A162,FALSE)," ",VLOOKUP($E$1,Daten_Vergleichsliste!$A$2:$EV$107,B162,FALSE),"/kWh"), VLOOKUP($E$1,Daten_Vergleichsliste!$A$2:$EV$107,A162,FALSE))</f>
        <v>#N/A</v>
      </c>
      <c r="F162" s="6"/>
      <c r="G162" s="80" t="e">
        <f>IF(ISNUMBER(VLOOKUP($G$1,Daten_Vergleichsliste!$A$2:$EV$107,A162,FALSE)),
CONCATENATE(VLOOKUP($G$1,Daten_Vergleichsliste!$A$2:$EV$107,A162,FALSE)," ",VLOOKUP($G$1,Daten_Vergleichsliste!$A$2:$EV$107,B162,FALSE),"/kWh"), VLOOKUP($G$1,Daten_Vergleichsliste!$A$2:$EV$107,A162,FALSE))</f>
        <v>#N/A</v>
      </c>
      <c r="H162" s="6"/>
      <c r="I162" s="80" t="e">
        <f>IF(ISNUMBER(VLOOKUP($I$1,Daten_Vergleichsliste!$A$2:$EV$107,A162,FALSE)),
CONCATENATE(VLOOKUP($I$1,Daten_Vergleichsliste!$A$2:$EV$107,A162,FALSE)," ",VLOOKUP($I$1,Daten_Vergleichsliste!$A$2:$EV$107,B162,FALSE),"/kWh"), VLOOKUP($I$1,Daten_Vergleichsliste!$A$2:$EV$107,A162,FALSE))</f>
        <v>#N/A</v>
      </c>
      <c r="J162" s="6"/>
      <c r="K162" s="80" t="e">
        <f>IF(ISNUMBER(VLOOKUP($K$1,Daten_Vergleichsliste!$A$2:$EV$107,A162,FALSE)),
CONCATENATE(VLOOKUP($K$1,Daten_Vergleichsliste!$A$2:$EV$107,A162,FALSE)," ",VLOOKUP($K$1,Daten_Vergleichsliste!$A$2:$EV$107,B162,FALSE),"/kWh"), VLOOKUP($K$1,Daten_Vergleichsliste!$A$2:$EV$107,A162,FALSE))</f>
        <v>#N/A</v>
      </c>
      <c r="L162" s="6"/>
      <c r="M162" s="80" t="e">
        <f>IF(ISNUMBER(VLOOKUP($M$1,Daten_Vergleichsliste!$A$2:$EV$107,A162,FALSE)),
CONCATENATE(VLOOKUP($M$1,Daten_Vergleichsliste!$A$2:$EV$107,A162,FALSE)," ",VLOOKUP($M$1,Daten_Vergleichsliste!$A$2:$EV$107,B162,FALSE),"/kWh"), VLOOKUP($M$1,Daten_Vergleichsliste!$A$2:$EV$107,A162,FALSE))</f>
        <v>#N/A</v>
      </c>
    </row>
    <row r="163" spans="1:13" s="2" customFormat="1" ht="28.5" x14ac:dyDescent="0.2">
      <c r="A163" s="2">
        <v>125</v>
      </c>
      <c r="B163" s="2">
        <v>82</v>
      </c>
      <c r="C163" s="3"/>
      <c r="D163" s="16" t="s">
        <v>962</v>
      </c>
      <c r="E163" s="75" t="e">
        <f>IF(ISNUMBER(VLOOKUP($E$1,Daten_Vergleichsliste!$A$2:$EV$107,A163,FALSE)),
CONCATENATE(VLOOKUP($E$1,Daten_Vergleichsliste!$A$2:$EV$107,A163,FALSE)," % per transazione"), VLOOKUP($E$1,Daten_Vergleichsliste!$A$2:$EV$107,A163,FALSE))</f>
        <v>#N/A</v>
      </c>
      <c r="F163" s="6"/>
      <c r="G163" s="80" t="e">
        <f>IF(ISNUMBER(VLOOKUP($G$1,Daten_Vergleichsliste!$A$2:$EV$107,A163,FALSE)),
CONCATENATE(VLOOKUP($G$1,Daten_Vergleichsliste!$A$2:$EV$107,A163,FALSE)," % per transazione"), VLOOKUP($G$1,Daten_Vergleichsliste!$A$2:$EV$107,A163,FALSE))</f>
        <v>#N/A</v>
      </c>
      <c r="H163" s="6"/>
      <c r="I163" s="80" t="e">
        <f>IF(ISNUMBER(VLOOKUP($I$1,Daten_Vergleichsliste!$A$2:$EV$107,A163,FALSE)),
CONCATENATE(VLOOKUP($I$1,Daten_Vergleichsliste!$A$2:$EV$107,A163,FALSE)," % per transazione"), VLOOKUP($I$1,Daten_Vergleichsliste!$A$2:$EV$107,A163,FALSE))</f>
        <v>#N/A</v>
      </c>
      <c r="J163" s="6"/>
      <c r="K163" s="80" t="e">
        <f>IF(ISNUMBER(VLOOKUP($K$1,Daten_Vergleichsliste!$A$2:$EV$107,A163,FALSE)),
CONCATENATE(VLOOKUP($K$1,Daten_Vergleichsliste!$A$2:$EV$107,A163,FALSE)," % per transazione"), VLOOKUP($K$1,Daten_Vergleichsliste!$A$2:$EV$107,A163,FALSE))</f>
        <v>#N/A</v>
      </c>
      <c r="L163" s="6"/>
      <c r="M163" s="80" t="e">
        <f>IF(ISNUMBER(VLOOKUP($M$1,Daten_Vergleichsliste!$A$2:$EV$107,A163,FALSE)),
CONCATENATE(VLOOKUP($M$1,Daten_Vergleichsliste!$A$2:$EV$107,A163,FALSE)," % per transazione"), VLOOKUP($M$1,Daten_Vergleichsliste!$A$2:$EV$107,A163,FALSE))</f>
        <v>#N/A</v>
      </c>
    </row>
    <row r="164" spans="1:13" s="2" customFormat="1" x14ac:dyDescent="0.2">
      <c r="A164" s="2">
        <v>126</v>
      </c>
      <c r="B164" s="2">
        <v>82</v>
      </c>
      <c r="C164" s="3"/>
      <c r="D164" s="16" t="s">
        <v>963</v>
      </c>
      <c r="E164" s="75" t="e">
        <f>IF(ISNUMBER(VLOOKUP($E$1,Daten_Vergleichsliste!$A$2:$EV$107,A164,FALSE)),
CONCATENATE(VLOOKUP($E$1,Daten_Vergleichsliste!$A$2:$EV$107,A164,FALSE)," ",VLOOKUP($E$1,Daten_Vergleichsliste!$A$2:$EV$107,B164,FALSE)," per transazione"), VLOOKUP($E$1,Daten_Vergleichsliste!$A$2:$EV$107,A164,FALSE))</f>
        <v>#N/A</v>
      </c>
      <c r="F164" s="6"/>
      <c r="G164" s="80" t="e">
        <f>IF(ISNUMBER(VLOOKUP($G$1,Daten_Vergleichsliste!$A$2:$EV$107,A164,FALSE)),
CONCATENATE(VLOOKUP($G$1,Daten_Vergleichsliste!$A$2:$EV$107,A164,FALSE)," ",VLOOKUP($G$1,Daten_Vergleichsliste!$A$2:$EV$107,B164,FALSE)," per transazione"), VLOOKUP($G$1,Daten_Vergleichsliste!$A$2:$EV$107,A164,FALSE))</f>
        <v>#N/A</v>
      </c>
      <c r="H164" s="6"/>
      <c r="I164" s="80" t="e">
        <f>IF(ISNUMBER(VLOOKUP($I$1,Daten_Vergleichsliste!$A$2:$EV$107,A164,FALSE)),
CONCATENATE(VLOOKUP($I$1,Daten_Vergleichsliste!$A$2:$EV$107,A164,FALSE)," ",VLOOKUP($I$1,Daten_Vergleichsliste!$A$2:$EV$107,B164,FALSE)," per transazione"), VLOOKUP($I$1,Daten_Vergleichsliste!$A$2:$EV$107,A164,FALSE))</f>
        <v>#N/A</v>
      </c>
      <c r="J164" s="6"/>
      <c r="K164" s="80" t="e">
        <f>IF(ISNUMBER(VLOOKUP($K$1,Daten_Vergleichsliste!$A$2:$EV$107,A164,FALSE)),
CONCATENATE(VLOOKUP($K$1,Daten_Vergleichsliste!$A$2:$EV$107,A164,FALSE)," ",VLOOKUP($K$1,Daten_Vergleichsliste!$A$2:$EV$107,B164,FALSE)," per transazione"), VLOOKUP($K$1,Daten_Vergleichsliste!$A$2:$EV$107,A164,FALSE))</f>
        <v>#N/A</v>
      </c>
      <c r="L164" s="6"/>
      <c r="M164" s="80" t="e">
        <f>IF(ISNUMBER(VLOOKUP($M$1,Daten_Vergleichsliste!$A$2:$EV$107,A164,FALSE)),
CONCATENATE(VLOOKUP($M$1,Daten_Vergleichsliste!$A$2:$EV$107,A164,FALSE)," ",VLOOKUP($M$1,Daten_Vergleichsliste!$A$2:$EV$107,B164,FALSE)," per transazione"), VLOOKUP($M$1,Daten_Vergleichsliste!$A$2:$EV$107,A164,FALSE))</f>
        <v>#N/A</v>
      </c>
    </row>
    <row r="165" spans="1:13" s="2" customFormat="1" x14ac:dyDescent="0.2">
      <c r="A165" s="2">
        <v>127</v>
      </c>
      <c r="C165" s="3"/>
      <c r="D165" s="10" t="s">
        <v>964</v>
      </c>
      <c r="E165" s="12" t="e">
        <f>VLOOKUP($E$1,Daten_Vergleichsliste!$A$2:$EV$107,A165,FALSE)</f>
        <v>#N/A</v>
      </c>
      <c r="F165" s="6"/>
      <c r="G165" s="83" t="e">
        <f>VLOOKUP($G$1,Daten_Vergleichsliste!$A$2:$EV$107,A165,FALSE)</f>
        <v>#N/A</v>
      </c>
      <c r="H165" s="6"/>
      <c r="I165" s="83" t="e">
        <f>VLOOKUP($I$1,Daten_Vergleichsliste!$A$2:$EV$107,A165,FALSE)</f>
        <v>#N/A</v>
      </c>
      <c r="J165" s="6"/>
      <c r="K165" s="83" t="e">
        <f>VLOOKUP($K$1,Daten_Vergleichsliste!$A$2:$EV$107,A165,FALSE)</f>
        <v>#N/A</v>
      </c>
      <c r="L165" s="6"/>
      <c r="M165" s="83" t="e">
        <f>VLOOKUP($M$1,Daten_Vergleichsliste!$A$2:$EV$107,A165,FALSE)</f>
        <v>#N/A</v>
      </c>
    </row>
    <row r="166" spans="1:13" s="2" customFormat="1" ht="30.75" thickBot="1" x14ac:dyDescent="0.3">
      <c r="A166" s="2">
        <v>130</v>
      </c>
      <c r="C166" s="3"/>
      <c r="D166" s="13" t="s">
        <v>965</v>
      </c>
      <c r="E166" s="15" t="e">
        <f>VLOOKUP($E$1,Daten_Vergleichsliste!$A$2:$EV$107,A166,FALSE)</f>
        <v>#N/A</v>
      </c>
      <c r="F166" s="6"/>
      <c r="G166" s="91" t="e">
        <f>VLOOKUP($G$1,Daten_Vergleichsliste!$A$2:$EV$107,A166,FALSE)</f>
        <v>#N/A</v>
      </c>
      <c r="H166" s="6"/>
      <c r="I166" s="91" t="e">
        <f>VLOOKUP($I$1,Daten_Vergleichsliste!$A$2:$EV$107,A166,FALSE)</f>
        <v>#N/A</v>
      </c>
      <c r="J166" s="6"/>
      <c r="K166" s="91" t="e">
        <f>VLOOKUP($K$1,Daten_Vergleichsliste!$A$2:$EV$107,A166,FALSE)</f>
        <v>#N/A</v>
      </c>
      <c r="L166" s="6"/>
      <c r="M166" s="91" t="e">
        <f>VLOOKUP($M$1,Daten_Vergleichsliste!$A$2:$EV$107,A166,FALSE)</f>
        <v>#N/A</v>
      </c>
    </row>
    <row r="167" spans="1:13" s="2" customFormat="1" ht="15" thickTop="1" x14ac:dyDescent="0.2">
      <c r="C167" s="3"/>
      <c r="D167" s="24"/>
      <c r="E167" s="77"/>
      <c r="F167" s="6"/>
      <c r="G167" s="77"/>
      <c r="H167" s="6"/>
      <c r="I167" s="77"/>
      <c r="J167" s="6"/>
      <c r="K167" s="77"/>
      <c r="L167" s="6"/>
      <c r="M167" s="77"/>
    </row>
    <row r="168" spans="1:13" s="2" customFormat="1" x14ac:dyDescent="0.2">
      <c r="C168" s="3"/>
      <c r="D168" s="24"/>
      <c r="E168" s="77"/>
      <c r="F168" s="6"/>
      <c r="G168" s="77"/>
      <c r="H168" s="6"/>
      <c r="I168" s="77"/>
      <c r="J168" s="6"/>
      <c r="K168" s="77"/>
      <c r="L168" s="6"/>
      <c r="M168" s="77"/>
    </row>
  </sheetData>
  <sheetProtection algorithmName="SHA-512" hashValue="jkrfM73MS4DcZUGqZsrgGFO6H9m/qIox3yVv2EQJm/HcCcdJPmaB3ZVpS9+4VNvGglHo5scYV8tWRfRfPOiCbw==" saltValue="PcRGbRQB0lTLOPOSmgNriQ==" spinCount="100000" sheet="1" formatColumns="0" formatRows="0"/>
  <protectedRanges>
    <protectedRange sqref="E1:N1" name="DropDown"/>
  </protectedRanges>
  <conditionalFormatting sqref="E126:E138">
    <cfRule type="expression" dxfId="22" priority="24">
      <formula>$E$125="Modello di prezzo 1: assente"</formula>
    </cfRule>
  </conditionalFormatting>
  <conditionalFormatting sqref="E140:E152">
    <cfRule type="expression" dxfId="21" priority="19">
      <formula>$E$139="Modello di prezzo 2: assente"</formula>
    </cfRule>
  </conditionalFormatting>
  <conditionalFormatting sqref="E154:E166">
    <cfRule type="expression" dxfId="20" priority="16">
      <formula>$E$153="Modello di prezzo 3: assente"</formula>
    </cfRule>
  </conditionalFormatting>
  <conditionalFormatting sqref="E61:K61 E62:M69 E70:K70 E71:M97 E98:K98 E99:M106 E107:K107 E108:M1048576">
    <cfRule type="containsErrors" dxfId="19" priority="25">
      <formula>ISERROR(E61)</formula>
    </cfRule>
  </conditionalFormatting>
  <conditionalFormatting sqref="E1:M60 L42:M45 L101:M101">
    <cfRule type="containsErrors" dxfId="18" priority="12">
      <formula>ISERROR(E1)</formula>
    </cfRule>
  </conditionalFormatting>
  <conditionalFormatting sqref="G126:G138">
    <cfRule type="expression" dxfId="17" priority="22">
      <formula>$G$125="Modello di prezzo 1: assente"</formula>
    </cfRule>
  </conditionalFormatting>
  <conditionalFormatting sqref="G140:G152">
    <cfRule type="expression" dxfId="16" priority="23">
      <formula>$G$139="Modello di prezzo 2: assente"</formula>
    </cfRule>
  </conditionalFormatting>
  <conditionalFormatting sqref="G154:G166">
    <cfRule type="expression" dxfId="15" priority="15">
      <formula>$G$153="Modello di prezzo 3: assente"</formula>
    </cfRule>
  </conditionalFormatting>
  <conditionalFormatting sqref="I126:I138">
    <cfRule type="expression" dxfId="14" priority="21">
      <formula>$I$125="Modello di prezzo 1: assente"</formula>
    </cfRule>
  </conditionalFormatting>
  <conditionalFormatting sqref="I140:I152">
    <cfRule type="expression" dxfId="13" priority="18">
      <formula>$I$139="Modello di prezzo 2: assente"</formula>
    </cfRule>
  </conditionalFormatting>
  <conditionalFormatting sqref="I154:I166">
    <cfRule type="expression" dxfId="12" priority="14">
      <formula>$I$153="Modello di prezzo 3: assente"</formula>
    </cfRule>
  </conditionalFormatting>
  <conditionalFormatting sqref="K126:K138">
    <cfRule type="expression" dxfId="11" priority="20">
      <formula>$K$125="Modello di prezzo 1: assente"</formula>
    </cfRule>
  </conditionalFormatting>
  <conditionalFormatting sqref="K141:K152">
    <cfRule type="expression" dxfId="10" priority="17">
      <formula>$K$139="Modello di prezzo 2: assente"</formula>
    </cfRule>
  </conditionalFormatting>
  <conditionalFormatting sqref="K154:K166">
    <cfRule type="expression" dxfId="9" priority="13">
      <formula>$K$153="Modello di prezzo 3: assente"</formula>
    </cfRule>
  </conditionalFormatting>
  <conditionalFormatting sqref="L47:M61">
    <cfRule type="containsErrors" dxfId="8" priority="8">
      <formula>ISERROR(L47)</formula>
    </cfRule>
  </conditionalFormatting>
  <conditionalFormatting sqref="L63:M70">
    <cfRule type="containsErrors" dxfId="7" priority="6">
      <formula>ISERROR(L63)</formula>
    </cfRule>
  </conditionalFormatting>
  <conditionalFormatting sqref="L79:M98">
    <cfRule type="containsErrors" dxfId="6" priority="5">
      <formula>ISERROR(L79)</formula>
    </cfRule>
  </conditionalFormatting>
  <conditionalFormatting sqref="L103:M107">
    <cfRule type="containsErrors" dxfId="5" priority="4">
      <formula>ISERROR(L103)</formula>
    </cfRule>
  </conditionalFormatting>
  <conditionalFormatting sqref="L109:M114">
    <cfRule type="containsErrors" dxfId="4" priority="3">
      <formula>ISERROR(L109)</formula>
    </cfRule>
  </conditionalFormatting>
  <conditionalFormatting sqref="M126:M138">
    <cfRule type="expression" dxfId="3" priority="11">
      <formula>$K$125="Modello di prezzo 1: assente"</formula>
    </cfRule>
  </conditionalFormatting>
  <conditionalFormatting sqref="M141:M152">
    <cfRule type="expression" dxfId="2" priority="10">
      <formula>$K$139="Modello di prezzo 2: assente"</formula>
    </cfRule>
  </conditionalFormatting>
  <conditionalFormatting sqref="M154:M166">
    <cfRule type="expression" dxfId="1" priority="9">
      <formula>$K$153="Modello di prezzo 3: assente"</formula>
    </cfRule>
  </conditionalFormatting>
  <pageMargins left="0.7" right="0.7" top="0.78740157499999996" bottom="0.78740157499999996"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BF99FE1C-83E2-430A-A7B5-3BF3FDD24C85}">
          <x14:formula1>
            <xm:f>Daten_Vergleichsliste!$A$2:$A$60</xm:f>
          </x14:formula1>
          <xm:sqref>M1 E1 G1 I1 K1</xm:sqref>
        </x14:dataValidation>
      </x14:dataValidations>
    </ext>
  </extLst>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AD77AB-9EDA-43B3-9E55-6746F9B23CD1}">
  <sheetPr codeName="Tabelle94">
    <outlinePr summaryBelow="0"/>
  </sheetPr>
  <dimension ref="A1:EY160"/>
  <sheetViews>
    <sheetView zoomScaleNormal="100" workbookViewId="0">
      <pane ySplit="1" topLeftCell="A2" activePane="bottomLeft" state="frozen"/>
      <selection pane="bottomLeft" activeCell="G1" sqref="G1"/>
    </sheetView>
  </sheetViews>
  <sheetFormatPr baseColWidth="10" defaultColWidth="10.85546875" defaultRowHeight="14.25" outlineLevelRow="1" x14ac:dyDescent="0.2"/>
  <cols>
    <col min="1" max="2" width="4" style="2" customWidth="1"/>
    <col min="3" max="3" width="1.5703125" style="3" customWidth="1"/>
    <col min="4" max="4" width="28.7109375" style="3" customWidth="1"/>
    <col min="5" max="5" width="98.85546875" style="9" customWidth="1"/>
    <col min="6" max="6" width="1.5703125" style="2" customWidth="1"/>
    <col min="7" max="7" width="128.5703125" style="4" customWidth="1"/>
    <col min="8" max="155" width="10.85546875" style="2"/>
    <col min="156" max="16384" width="10.85546875" style="25"/>
  </cols>
  <sheetData>
    <row r="1" spans="3:8" s="2" customFormat="1" ht="50.1" customHeight="1" thickBot="1" x14ac:dyDescent="0.25">
      <c r="C1" s="3"/>
      <c r="D1" s="117" t="s">
        <v>188</v>
      </c>
      <c r="G1" s="113" t="s">
        <v>967</v>
      </c>
    </row>
    <row r="2" spans="3:8" s="2" customFormat="1" ht="29.25" thickTop="1" thickBot="1" x14ac:dyDescent="0.45">
      <c r="C2" s="3"/>
      <c r="D2" s="158" t="s">
        <v>872</v>
      </c>
      <c r="E2" s="159"/>
      <c r="G2" s="4"/>
    </row>
    <row r="3" spans="3:8" s="2" customFormat="1" ht="158.25" outlineLevel="1" thickTop="1" x14ac:dyDescent="0.25">
      <c r="C3" s="3"/>
      <c r="D3" s="14" t="s">
        <v>873</v>
      </c>
      <c r="E3" s="5" t="s">
        <v>732</v>
      </c>
      <c r="G3" s="4"/>
      <c r="H3" s="6"/>
    </row>
    <row r="4" spans="3:8" s="2" customFormat="1" ht="15" outlineLevel="1" x14ac:dyDescent="0.25">
      <c r="C4" s="3"/>
      <c r="D4" s="11" t="s">
        <v>874</v>
      </c>
      <c r="E4" s="7" t="s">
        <v>1330</v>
      </c>
      <c r="G4" s="4"/>
    </row>
    <row r="5" spans="3:8" s="2" customFormat="1" ht="30" outlineLevel="1" x14ac:dyDescent="0.25">
      <c r="C5" s="3"/>
      <c r="D5" s="11" t="s">
        <v>782</v>
      </c>
      <c r="E5" s="7" t="s">
        <v>189</v>
      </c>
      <c r="G5" s="4"/>
    </row>
    <row r="6" spans="3:8" s="2" customFormat="1" ht="15" outlineLevel="1" x14ac:dyDescent="0.25">
      <c r="C6" s="3"/>
      <c r="D6" s="11" t="s">
        <v>773</v>
      </c>
      <c r="E6" s="7" t="s">
        <v>1882</v>
      </c>
      <c r="G6" s="4"/>
    </row>
    <row r="7" spans="3:8" s="2" customFormat="1" ht="15" outlineLevel="1" x14ac:dyDescent="0.25">
      <c r="C7" s="3"/>
      <c r="D7" s="11" t="s">
        <v>798</v>
      </c>
      <c r="E7" s="7" t="s">
        <v>187</v>
      </c>
      <c r="G7" s="4"/>
    </row>
    <row r="8" spans="3:8" s="2" customFormat="1" ht="15" outlineLevel="1" x14ac:dyDescent="0.25">
      <c r="C8" s="3"/>
      <c r="D8" s="11" t="s">
        <v>797</v>
      </c>
      <c r="E8" s="7" t="s">
        <v>362</v>
      </c>
      <c r="G8" s="4"/>
    </row>
    <row r="9" spans="3:8" s="2" customFormat="1" ht="30" outlineLevel="1" x14ac:dyDescent="0.25">
      <c r="C9" s="3"/>
      <c r="D9" s="11" t="s">
        <v>875</v>
      </c>
      <c r="E9" s="7" t="s">
        <v>757</v>
      </c>
      <c r="G9" s="4"/>
    </row>
    <row r="10" spans="3:8" s="2" customFormat="1" outlineLevel="1" x14ac:dyDescent="0.2">
      <c r="C10" s="3"/>
      <c r="D10" s="73" t="s">
        <v>876</v>
      </c>
      <c r="E10" s="56" t="s">
        <v>256</v>
      </c>
      <c r="G10" s="4"/>
    </row>
    <row r="11" spans="3:8" s="2" customFormat="1" ht="45" outlineLevel="1" x14ac:dyDescent="0.25">
      <c r="C11" s="3"/>
      <c r="D11" s="11" t="s">
        <v>877</v>
      </c>
      <c r="E11" s="7">
        <v>210</v>
      </c>
      <c r="G11" s="4"/>
    </row>
    <row r="12" spans="3:8" s="2" customFormat="1" ht="28.5" outlineLevel="1" x14ac:dyDescent="0.2">
      <c r="C12" s="3"/>
      <c r="D12" s="16" t="s">
        <v>878</v>
      </c>
      <c r="E12" s="28">
        <v>210</v>
      </c>
      <c r="G12" s="4"/>
    </row>
    <row r="13" spans="3:8" s="2" customFormat="1" ht="28.5" outlineLevel="1" x14ac:dyDescent="0.2">
      <c r="C13" s="3"/>
      <c r="D13" s="16" t="s">
        <v>879</v>
      </c>
      <c r="E13" s="28">
        <v>0</v>
      </c>
      <c r="G13" s="4"/>
    </row>
    <row r="14" spans="3:8" s="2" customFormat="1" ht="15" outlineLevel="1" thickBot="1" x14ac:dyDescent="0.25">
      <c r="C14" s="3"/>
      <c r="D14" s="17" t="s">
        <v>880</v>
      </c>
      <c r="E14" s="92">
        <v>0</v>
      </c>
      <c r="G14" s="4"/>
    </row>
    <row r="15" spans="3:8" ht="15.75" thickTop="1" thickBot="1" x14ac:dyDescent="0.25"/>
    <row r="16" spans="3:8" ht="29.25" thickTop="1" thickBot="1" x14ac:dyDescent="0.45">
      <c r="D16" s="158" t="s">
        <v>881</v>
      </c>
      <c r="E16" s="159"/>
    </row>
    <row r="17" spans="3:7" s="2" customFormat="1" ht="21.75" thickTop="1" thickBot="1" x14ac:dyDescent="0.35">
      <c r="C17" s="3"/>
      <c r="D17" s="160" t="s">
        <v>882</v>
      </c>
      <c r="E17" s="161"/>
      <c r="G17" s="4"/>
    </row>
    <row r="18" spans="3:7" s="2" customFormat="1" ht="60.75" outlineLevel="1" thickTop="1" x14ac:dyDescent="0.25">
      <c r="C18" s="3"/>
      <c r="D18" s="14" t="s">
        <v>883</v>
      </c>
      <c r="E18" s="5" t="s">
        <v>799</v>
      </c>
      <c r="G18" s="4"/>
    </row>
    <row r="19" spans="3:7" s="2" customFormat="1" ht="28.5" customHeight="1" outlineLevel="1" x14ac:dyDescent="0.25">
      <c r="C19" s="3"/>
      <c r="D19" s="11" t="s">
        <v>884</v>
      </c>
      <c r="E19" s="7" t="s">
        <v>795</v>
      </c>
      <c r="G19" s="4"/>
    </row>
    <row r="20" spans="3:7" s="2" customFormat="1" ht="42.75" outlineLevel="1" x14ac:dyDescent="0.2">
      <c r="C20" s="3"/>
      <c r="D20" s="10" t="s">
        <v>885</v>
      </c>
      <c r="E20" s="12" t="s">
        <v>505</v>
      </c>
      <c r="G20" s="4"/>
    </row>
    <row r="21" spans="3:7" s="2" customFormat="1" ht="45" outlineLevel="1" x14ac:dyDescent="0.25">
      <c r="C21" s="3"/>
      <c r="D21" s="11" t="s">
        <v>886</v>
      </c>
      <c r="E21" s="7" t="s">
        <v>795</v>
      </c>
      <c r="G21" s="4"/>
    </row>
    <row r="22" spans="3:7" s="2" customFormat="1" ht="43.5" outlineLevel="1" thickBot="1" x14ac:dyDescent="0.25">
      <c r="C22" s="3"/>
      <c r="D22" s="45" t="s">
        <v>887</v>
      </c>
      <c r="E22" s="46" t="s">
        <v>534</v>
      </c>
      <c r="G22" s="4"/>
    </row>
    <row r="23" spans="3:7" ht="15.75" thickTop="1" thickBot="1" x14ac:dyDescent="0.25"/>
    <row r="24" spans="3:7" s="2" customFormat="1" ht="21.75" thickTop="1" thickBot="1" x14ac:dyDescent="0.35">
      <c r="C24" s="3"/>
      <c r="D24" s="147" t="s">
        <v>888</v>
      </c>
      <c r="E24" s="148"/>
      <c r="G24" s="4"/>
    </row>
    <row r="25" spans="3:7" s="2" customFormat="1" ht="19.5" thickTop="1" thickBot="1" x14ac:dyDescent="0.25">
      <c r="C25" s="3"/>
      <c r="D25" s="153" t="s">
        <v>889</v>
      </c>
      <c r="E25" s="154"/>
      <c r="G25" s="29"/>
    </row>
    <row r="26" spans="3:7" s="2" customFormat="1" ht="44.25" outlineLevel="1" thickTop="1" x14ac:dyDescent="0.25">
      <c r="C26" s="3"/>
      <c r="D26" s="14" t="s">
        <v>890</v>
      </c>
      <c r="E26" s="5" t="s">
        <v>981</v>
      </c>
      <c r="G26" s="4"/>
    </row>
    <row r="27" spans="3:7" s="2" customFormat="1" ht="30.75" outlineLevel="1" thickBot="1" x14ac:dyDescent="0.3">
      <c r="C27" s="3"/>
      <c r="D27" s="13" t="s">
        <v>891</v>
      </c>
      <c r="E27" s="32">
        <v>500</v>
      </c>
      <c r="G27" s="4"/>
    </row>
    <row r="28" spans="3:7" s="2" customFormat="1" ht="19.5" thickTop="1" thickBot="1" x14ac:dyDescent="0.25">
      <c r="C28" s="3"/>
      <c r="D28" s="153" t="s">
        <v>892</v>
      </c>
      <c r="E28" s="154"/>
      <c r="G28" s="29"/>
    </row>
    <row r="29" spans="3:7" s="2" customFormat="1" ht="30.75" outlineLevel="1" thickTop="1" x14ac:dyDescent="0.25">
      <c r="C29" s="3"/>
      <c r="D29" s="14" t="s">
        <v>893</v>
      </c>
      <c r="E29" s="112" t="s">
        <v>191</v>
      </c>
      <c r="G29" s="4"/>
    </row>
    <row r="30" spans="3:7" s="2" customFormat="1" ht="30" outlineLevel="1" x14ac:dyDescent="0.25">
      <c r="C30" s="3"/>
      <c r="D30" s="11" t="s">
        <v>894</v>
      </c>
      <c r="E30" s="7" t="s">
        <v>36</v>
      </c>
      <c r="G30" s="4"/>
    </row>
    <row r="31" spans="3:7" s="2" customFormat="1" ht="60" outlineLevel="1" x14ac:dyDescent="0.25">
      <c r="C31" s="3"/>
      <c r="D31" s="11" t="s">
        <v>895</v>
      </c>
      <c r="E31" s="7" t="s">
        <v>802</v>
      </c>
      <c r="G31" s="4"/>
    </row>
    <row r="32" spans="3:7" s="2" customFormat="1" ht="30" outlineLevel="1" x14ac:dyDescent="0.25">
      <c r="C32" s="3"/>
      <c r="D32" s="11" t="s">
        <v>896</v>
      </c>
      <c r="E32" s="7" t="s">
        <v>804</v>
      </c>
      <c r="G32" s="4"/>
    </row>
    <row r="33" spans="3:7" s="2" customFormat="1" ht="30" outlineLevel="1" x14ac:dyDescent="0.25">
      <c r="C33" s="3"/>
      <c r="D33" s="11" t="s">
        <v>897</v>
      </c>
      <c r="E33" s="7" t="s">
        <v>1164</v>
      </c>
      <c r="G33" s="4"/>
    </row>
    <row r="34" spans="3:7" s="2" customFormat="1" ht="57.75" outlineLevel="1" thickBot="1" x14ac:dyDescent="0.25">
      <c r="C34" s="3"/>
      <c r="D34" s="17" t="s">
        <v>898</v>
      </c>
      <c r="E34" s="8" t="s">
        <v>1154</v>
      </c>
      <c r="G34" s="4"/>
    </row>
    <row r="35" spans="3:7" s="2" customFormat="1" ht="19.5" thickTop="1" thickBot="1" x14ac:dyDescent="0.25">
      <c r="C35" s="3"/>
      <c r="D35" s="153" t="s">
        <v>783</v>
      </c>
      <c r="E35" s="154"/>
      <c r="G35" s="4"/>
    </row>
    <row r="36" spans="3:7" s="2" customFormat="1" ht="30.75" outlineLevel="1" thickTop="1" x14ac:dyDescent="0.25">
      <c r="C36" s="3"/>
      <c r="D36" s="14" t="s">
        <v>900</v>
      </c>
      <c r="E36" s="5" t="s">
        <v>779</v>
      </c>
      <c r="G36" s="4"/>
    </row>
    <row r="37" spans="3:7" s="2" customFormat="1" ht="30" outlineLevel="1" x14ac:dyDescent="0.25">
      <c r="C37" s="3"/>
      <c r="D37" s="11" t="s">
        <v>901</v>
      </c>
      <c r="E37" s="7" t="s">
        <v>779</v>
      </c>
      <c r="G37" s="4"/>
    </row>
    <row r="38" spans="3:7" s="2" customFormat="1" ht="30" outlineLevel="1" x14ac:dyDescent="0.25">
      <c r="C38" s="3"/>
      <c r="D38" s="11" t="s">
        <v>902</v>
      </c>
      <c r="E38" s="7" t="s">
        <v>790</v>
      </c>
      <c r="G38" s="4"/>
    </row>
    <row r="39" spans="3:7" s="2" customFormat="1" ht="30" outlineLevel="1" x14ac:dyDescent="0.25">
      <c r="C39" s="3"/>
      <c r="D39" s="11" t="s">
        <v>903</v>
      </c>
      <c r="E39" s="7" t="s">
        <v>791</v>
      </c>
      <c r="G39" s="4"/>
    </row>
    <row r="40" spans="3:7" s="2" customFormat="1" ht="30.75" outlineLevel="1" thickBot="1" x14ac:dyDescent="0.3">
      <c r="C40" s="3"/>
      <c r="D40" s="13" t="s">
        <v>904</v>
      </c>
      <c r="E40" s="8" t="s">
        <v>1165</v>
      </c>
      <c r="G40" s="4"/>
    </row>
    <row r="41" spans="3:7" s="2" customFormat="1" ht="19.5" thickTop="1" thickBot="1" x14ac:dyDescent="0.25">
      <c r="C41" s="3"/>
      <c r="D41" s="153" t="s">
        <v>905</v>
      </c>
      <c r="E41" s="154"/>
      <c r="G41" s="4"/>
    </row>
    <row r="42" spans="3:7" s="2" customFormat="1" ht="15.75" outlineLevel="1" thickTop="1" x14ac:dyDescent="0.25">
      <c r="C42" s="3"/>
      <c r="D42" s="14" t="s">
        <v>906</v>
      </c>
      <c r="E42" s="5" t="s">
        <v>779</v>
      </c>
      <c r="G42" s="4"/>
    </row>
    <row r="43" spans="3:7" s="2" customFormat="1" ht="15" outlineLevel="1" x14ac:dyDescent="0.25">
      <c r="C43" s="3"/>
      <c r="D43" s="11" t="s">
        <v>907</v>
      </c>
      <c r="E43" s="7" t="s">
        <v>779</v>
      </c>
      <c r="G43" s="4"/>
    </row>
    <row r="44" spans="3:7" s="2" customFormat="1" ht="15" outlineLevel="1" x14ac:dyDescent="0.25">
      <c r="C44" s="3"/>
      <c r="D44" s="11" t="s">
        <v>1</v>
      </c>
      <c r="E44" s="7" t="s">
        <v>779</v>
      </c>
      <c r="G44" s="4"/>
    </row>
    <row r="45" spans="3:7" s="2" customFormat="1" ht="15.75" outlineLevel="1" thickBot="1" x14ac:dyDescent="0.3">
      <c r="C45" s="3"/>
      <c r="D45" s="13" t="s">
        <v>908</v>
      </c>
      <c r="E45" s="8" t="s">
        <v>1188</v>
      </c>
      <c r="G45" s="4"/>
    </row>
    <row r="46" spans="3:7" s="2" customFormat="1" ht="19.5" thickTop="1" thickBot="1" x14ac:dyDescent="0.25">
      <c r="C46" s="3"/>
      <c r="D46" s="153" t="s">
        <v>909</v>
      </c>
      <c r="E46" s="154"/>
      <c r="G46" s="4"/>
    </row>
    <row r="47" spans="3:7" s="2" customFormat="1" ht="15.75" outlineLevel="1" thickTop="1" x14ac:dyDescent="0.25">
      <c r="C47" s="3"/>
      <c r="D47" s="14" t="s">
        <v>827</v>
      </c>
      <c r="E47" s="5" t="s">
        <v>780</v>
      </c>
      <c r="G47" s="4"/>
    </row>
    <row r="48" spans="3:7" s="2" customFormat="1" ht="15.75" outlineLevel="1" thickBot="1" x14ac:dyDescent="0.3">
      <c r="C48" s="3"/>
      <c r="D48" s="13" t="s">
        <v>2</v>
      </c>
      <c r="E48" s="8" t="s">
        <v>779</v>
      </c>
      <c r="G48" s="4"/>
    </row>
    <row r="49" spans="3:7" s="2" customFormat="1" ht="19.5" thickTop="1" thickBot="1" x14ac:dyDescent="0.25">
      <c r="C49" s="3"/>
      <c r="D49" s="153" t="s">
        <v>910</v>
      </c>
      <c r="E49" s="154"/>
      <c r="G49" s="4"/>
    </row>
    <row r="50" spans="3:7" s="2" customFormat="1" ht="30.75" outlineLevel="1" thickTop="1" x14ac:dyDescent="0.25">
      <c r="C50" s="3"/>
      <c r="D50" s="14" t="s">
        <v>829</v>
      </c>
      <c r="E50" s="5" t="s">
        <v>781</v>
      </c>
      <c r="G50" s="4"/>
    </row>
    <row r="51" spans="3:7" s="2" customFormat="1" ht="30.75" outlineLevel="1" thickBot="1" x14ac:dyDescent="0.3">
      <c r="C51" s="3"/>
      <c r="D51" s="13" t="s">
        <v>830</v>
      </c>
      <c r="E51" s="8" t="s">
        <v>781</v>
      </c>
      <c r="G51" s="4"/>
    </row>
    <row r="52" spans="3:7" s="2" customFormat="1" ht="19.5" thickTop="1" thickBot="1" x14ac:dyDescent="0.25">
      <c r="C52" s="3"/>
      <c r="D52" s="153" t="s">
        <v>911</v>
      </c>
      <c r="E52" s="154"/>
      <c r="G52" s="4"/>
    </row>
    <row r="53" spans="3:7" s="2" customFormat="1" ht="30.75" outlineLevel="1" thickTop="1" x14ac:dyDescent="0.25">
      <c r="C53" s="3"/>
      <c r="D53" s="14" t="s">
        <v>828</v>
      </c>
      <c r="E53" s="5" t="s">
        <v>788</v>
      </c>
      <c r="G53" s="4"/>
    </row>
    <row r="54" spans="3:7" s="2" customFormat="1" ht="28.5" outlineLevel="1" x14ac:dyDescent="0.2">
      <c r="C54" s="3"/>
      <c r="D54" s="16" t="s">
        <v>912</v>
      </c>
      <c r="E54" s="28" t="s">
        <v>788</v>
      </c>
      <c r="G54" s="4"/>
    </row>
    <row r="55" spans="3:7" s="2" customFormat="1" outlineLevel="1" x14ac:dyDescent="0.2">
      <c r="C55" s="3"/>
      <c r="D55" s="16" t="s">
        <v>913</v>
      </c>
      <c r="E55" s="28" t="s">
        <v>788</v>
      </c>
      <c r="G55" s="4"/>
    </row>
    <row r="56" spans="3:7" s="2" customFormat="1" outlineLevel="1" x14ac:dyDescent="0.2">
      <c r="C56" s="3"/>
      <c r="D56" s="16" t="s">
        <v>914</v>
      </c>
      <c r="E56" s="28" t="s">
        <v>779</v>
      </c>
      <c r="G56" s="4"/>
    </row>
    <row r="57" spans="3:7" s="2" customFormat="1" ht="28.5" outlineLevel="1" x14ac:dyDescent="0.2">
      <c r="C57" s="3"/>
      <c r="D57" s="16" t="s">
        <v>915</v>
      </c>
      <c r="E57" s="28" t="s">
        <v>788</v>
      </c>
      <c r="G57" s="4"/>
    </row>
    <row r="58" spans="3:7" s="2" customFormat="1" ht="15" outlineLevel="1" thickBot="1" x14ac:dyDescent="0.25">
      <c r="C58" s="3"/>
      <c r="D58" s="17" t="s">
        <v>916</v>
      </c>
      <c r="E58" s="92" t="s">
        <v>1188</v>
      </c>
      <c r="G58" s="4"/>
    </row>
    <row r="59" spans="3:7" s="2" customFormat="1" ht="19.5" thickTop="1" thickBot="1" x14ac:dyDescent="0.25">
      <c r="C59" s="3"/>
      <c r="D59" s="153" t="s">
        <v>917</v>
      </c>
      <c r="E59" s="154"/>
      <c r="G59" s="4"/>
    </row>
    <row r="60" spans="3:7" s="2" customFormat="1" ht="16.5" thickTop="1" thickBot="1" x14ac:dyDescent="0.3">
      <c r="C60" s="3"/>
      <c r="D60" s="47"/>
      <c r="E60" s="48" t="s">
        <v>1188</v>
      </c>
      <c r="G60" s="4"/>
    </row>
    <row r="61" spans="3:7" ht="15.75" thickTop="1" thickBot="1" x14ac:dyDescent="0.25"/>
    <row r="62" spans="3:7" s="2" customFormat="1" ht="21.75" thickTop="1" thickBot="1" x14ac:dyDescent="0.35">
      <c r="C62" s="3"/>
      <c r="D62" s="147" t="s">
        <v>918</v>
      </c>
      <c r="E62" s="148"/>
      <c r="G62" s="4"/>
    </row>
    <row r="63" spans="3:7" s="2" customFormat="1" ht="19.5" thickTop="1" thickBot="1" x14ac:dyDescent="0.25">
      <c r="C63" s="3"/>
      <c r="D63" s="153" t="s">
        <v>919</v>
      </c>
      <c r="E63" s="154"/>
      <c r="G63" s="4"/>
    </row>
    <row r="64" spans="3:7" s="2" customFormat="1" ht="30.75" outlineLevel="1" thickTop="1" x14ac:dyDescent="0.25">
      <c r="C64" s="3"/>
      <c r="D64" s="14" t="s">
        <v>831</v>
      </c>
      <c r="E64" s="5" t="s">
        <v>781</v>
      </c>
      <c r="F64" s="19"/>
      <c r="G64" s="4"/>
    </row>
    <row r="65" spans="3:7" s="2" customFormat="1" ht="15.75" outlineLevel="1" thickBot="1" x14ac:dyDescent="0.3">
      <c r="C65" s="3"/>
      <c r="D65" s="13" t="s">
        <v>3</v>
      </c>
      <c r="E65" s="8" t="s">
        <v>779</v>
      </c>
      <c r="G65" s="4"/>
    </row>
    <row r="66" spans="3:7" s="2" customFormat="1" ht="19.5" thickTop="1" thickBot="1" x14ac:dyDescent="0.25">
      <c r="C66" s="3"/>
      <c r="D66" s="153" t="s">
        <v>920</v>
      </c>
      <c r="E66" s="154"/>
      <c r="G66" s="4"/>
    </row>
    <row r="67" spans="3:7" s="2" customFormat="1" ht="15.75" outlineLevel="1" thickTop="1" x14ac:dyDescent="0.25">
      <c r="C67" s="3"/>
      <c r="D67" s="14" t="s">
        <v>821</v>
      </c>
      <c r="E67" s="5" t="s">
        <v>779</v>
      </c>
      <c r="G67" s="4"/>
    </row>
    <row r="68" spans="3:7" s="2" customFormat="1" ht="15" outlineLevel="1" x14ac:dyDescent="0.25">
      <c r="C68" s="3"/>
      <c r="D68" s="11" t="s">
        <v>822</v>
      </c>
      <c r="E68" s="7" t="s">
        <v>779</v>
      </c>
      <c r="G68" s="4"/>
    </row>
    <row r="69" spans="3:7" s="2" customFormat="1" ht="30.75" outlineLevel="1" thickBot="1" x14ac:dyDescent="0.3">
      <c r="C69" s="3"/>
      <c r="D69" s="13" t="s">
        <v>823</v>
      </c>
      <c r="E69" s="8" t="s">
        <v>779</v>
      </c>
      <c r="G69" s="4"/>
    </row>
    <row r="70" spans="3:7" s="2" customFormat="1" ht="15.75" thickTop="1" thickBot="1" x14ac:dyDescent="0.25">
      <c r="C70" s="3"/>
      <c r="D70" s="3"/>
      <c r="E70" s="9"/>
      <c r="G70" s="4"/>
    </row>
    <row r="71" spans="3:7" s="2" customFormat="1" ht="21.75" thickTop="1" thickBot="1" x14ac:dyDescent="0.35">
      <c r="C71" s="3"/>
      <c r="D71" s="147" t="s">
        <v>921</v>
      </c>
      <c r="E71" s="148"/>
      <c r="G71" s="4"/>
    </row>
    <row r="72" spans="3:7" s="2" customFormat="1" ht="44.25" outlineLevel="1" thickTop="1" x14ac:dyDescent="0.25">
      <c r="C72" s="3"/>
      <c r="D72" s="14" t="s">
        <v>1451</v>
      </c>
      <c r="E72" s="5" t="s">
        <v>775</v>
      </c>
      <c r="G72" s="4"/>
    </row>
    <row r="73" spans="3:7" s="2" customFormat="1" ht="30" outlineLevel="1" x14ac:dyDescent="0.25">
      <c r="C73" s="3"/>
      <c r="D73" s="11" t="s">
        <v>922</v>
      </c>
      <c r="E73" s="7" t="s">
        <v>1437</v>
      </c>
      <c r="G73" s="4"/>
    </row>
    <row r="74" spans="3:7" s="2" customFormat="1" ht="29.25" outlineLevel="1" x14ac:dyDescent="0.25">
      <c r="C74" s="3"/>
      <c r="D74" s="11" t="s">
        <v>923</v>
      </c>
      <c r="E74" s="7" t="s">
        <v>1115</v>
      </c>
      <c r="G74" s="4"/>
    </row>
    <row r="75" spans="3:7" s="2" customFormat="1" ht="57.75" outlineLevel="1" x14ac:dyDescent="0.25">
      <c r="C75" s="3"/>
      <c r="D75" s="11" t="s">
        <v>924</v>
      </c>
      <c r="E75" s="7" t="s">
        <v>1429</v>
      </c>
      <c r="G75" s="4"/>
    </row>
    <row r="76" spans="3:7" s="2" customFormat="1" ht="57.75" outlineLevel="1" x14ac:dyDescent="0.25">
      <c r="C76" s="3"/>
      <c r="D76" s="11" t="s">
        <v>925</v>
      </c>
      <c r="E76" s="7" t="s">
        <v>1228</v>
      </c>
      <c r="G76" s="157"/>
    </row>
    <row r="77" spans="3:7" s="2" customFormat="1" ht="15" outlineLevel="1" thickBot="1" x14ac:dyDescent="0.25">
      <c r="C77" s="3"/>
      <c r="D77" s="45" t="s">
        <v>926</v>
      </c>
      <c r="E77" s="46" t="s">
        <v>256</v>
      </c>
      <c r="G77" s="157"/>
    </row>
    <row r="78" spans="3:7" s="2" customFormat="1" ht="19.5" thickTop="1" thickBot="1" x14ac:dyDescent="0.25">
      <c r="C78" s="3"/>
      <c r="D78" s="153" t="s">
        <v>927</v>
      </c>
      <c r="E78" s="154"/>
      <c r="G78" s="4"/>
    </row>
    <row r="79" spans="3:7" s="2" customFormat="1" ht="44.25" outlineLevel="1" thickTop="1" x14ac:dyDescent="0.25">
      <c r="C79" s="3"/>
      <c r="D79" s="14" t="s">
        <v>928</v>
      </c>
      <c r="E79" s="5" t="s">
        <v>988</v>
      </c>
      <c r="G79" s="4"/>
    </row>
    <row r="80" spans="3:7" s="2" customFormat="1" ht="28.5" outlineLevel="1" x14ac:dyDescent="0.2">
      <c r="C80" s="3"/>
      <c r="D80" s="16" t="s">
        <v>929</v>
      </c>
      <c r="E80" s="28" t="s">
        <v>441</v>
      </c>
      <c r="G80" s="4"/>
    </row>
    <row r="81" spans="3:7" s="2" customFormat="1" ht="30.75" outlineLevel="1" thickBot="1" x14ac:dyDescent="0.3">
      <c r="C81" s="3"/>
      <c r="D81" s="13" t="s">
        <v>930</v>
      </c>
      <c r="E81" s="57" t="s">
        <v>464</v>
      </c>
      <c r="G81" s="4"/>
    </row>
    <row r="82" spans="3:7" s="2" customFormat="1" ht="19.5" thickTop="1" thickBot="1" x14ac:dyDescent="0.25">
      <c r="C82" s="3"/>
      <c r="D82" s="153" t="s">
        <v>931</v>
      </c>
      <c r="E82" s="154"/>
      <c r="G82" s="29"/>
    </row>
    <row r="83" spans="3:7" s="2" customFormat="1" ht="15.75" outlineLevel="1" thickTop="1" x14ac:dyDescent="0.25">
      <c r="C83" s="3"/>
      <c r="D83" s="14" t="s">
        <v>819</v>
      </c>
      <c r="E83" s="5" t="s">
        <v>780</v>
      </c>
      <c r="G83" s="4"/>
    </row>
    <row r="84" spans="3:7" s="2" customFormat="1" ht="30" outlineLevel="1" x14ac:dyDescent="0.25">
      <c r="C84" s="3"/>
      <c r="D84" s="11" t="s">
        <v>818</v>
      </c>
      <c r="E84" s="7" t="s">
        <v>780</v>
      </c>
      <c r="G84" s="4"/>
    </row>
    <row r="85" spans="3:7" s="2" customFormat="1" ht="105" outlineLevel="1" x14ac:dyDescent="0.25">
      <c r="C85" s="3"/>
      <c r="D85" s="11" t="s">
        <v>826</v>
      </c>
      <c r="E85" s="7" t="s">
        <v>779</v>
      </c>
      <c r="G85" s="4"/>
    </row>
    <row r="86" spans="3:7" s="2" customFormat="1" ht="45" outlineLevel="1" x14ac:dyDescent="0.25">
      <c r="C86" s="3"/>
      <c r="D86" s="11" t="s">
        <v>820</v>
      </c>
      <c r="E86" s="7" t="s">
        <v>780</v>
      </c>
      <c r="G86" s="4"/>
    </row>
    <row r="87" spans="3:7" s="2" customFormat="1" ht="30.75" outlineLevel="1" thickBot="1" x14ac:dyDescent="0.3">
      <c r="C87" s="3"/>
      <c r="D87" s="13" t="s">
        <v>932</v>
      </c>
      <c r="E87" s="8" t="s">
        <v>788</v>
      </c>
      <c r="G87" s="4"/>
    </row>
    <row r="88" spans="3:7" s="2" customFormat="1" ht="19.5" thickTop="1" thickBot="1" x14ac:dyDescent="0.25">
      <c r="C88" s="3"/>
      <c r="D88" s="153" t="s">
        <v>933</v>
      </c>
      <c r="E88" s="154"/>
      <c r="G88" s="4"/>
    </row>
    <row r="89" spans="3:7" s="2" customFormat="1" ht="44.25" outlineLevel="1" thickTop="1" x14ac:dyDescent="0.25">
      <c r="C89" s="3"/>
      <c r="D89" s="14" t="s">
        <v>934</v>
      </c>
      <c r="E89" s="5" t="s">
        <v>775</v>
      </c>
      <c r="G89" s="4"/>
    </row>
    <row r="90" spans="3:7" s="2" customFormat="1" ht="45" outlineLevel="1" x14ac:dyDescent="0.25">
      <c r="C90" s="3"/>
      <c r="D90" s="11" t="s">
        <v>935</v>
      </c>
      <c r="E90" s="7" t="s">
        <v>1164</v>
      </c>
      <c r="G90" s="4"/>
    </row>
    <row r="91" spans="3:7" s="2" customFormat="1" ht="30" outlineLevel="1" x14ac:dyDescent="0.25">
      <c r="C91" s="3"/>
      <c r="D91" s="11" t="s">
        <v>936</v>
      </c>
      <c r="E91" s="7" t="s">
        <v>781</v>
      </c>
      <c r="G91" s="4"/>
    </row>
    <row r="92" spans="3:7" s="2" customFormat="1" ht="15" outlineLevel="1" x14ac:dyDescent="0.25">
      <c r="C92" s="3"/>
      <c r="D92" s="11" t="s">
        <v>933</v>
      </c>
      <c r="E92" s="7" t="s">
        <v>1165</v>
      </c>
      <c r="G92" s="4"/>
    </row>
    <row r="93" spans="3:7" s="2" customFormat="1" ht="15" outlineLevel="1" thickBot="1" x14ac:dyDescent="0.25">
      <c r="C93" s="3"/>
      <c r="D93" s="21" t="s">
        <v>885</v>
      </c>
      <c r="E93" s="15">
        <v>0</v>
      </c>
      <c r="G93" s="4"/>
    </row>
    <row r="94" spans="3:7" s="2" customFormat="1" ht="19.5" thickTop="1" thickBot="1" x14ac:dyDescent="0.25">
      <c r="C94" s="3"/>
      <c r="D94" s="153" t="s">
        <v>937</v>
      </c>
      <c r="E94" s="154"/>
      <c r="G94" s="4"/>
    </row>
    <row r="95" spans="3:7" s="2" customFormat="1" ht="15.75" outlineLevel="1" thickTop="1" x14ac:dyDescent="0.25">
      <c r="C95" s="3"/>
      <c r="D95" s="14" t="s">
        <v>938</v>
      </c>
      <c r="E95" s="5" t="s">
        <v>779</v>
      </c>
      <c r="G95" s="4"/>
    </row>
    <row r="96" spans="3:7" s="2" customFormat="1" ht="15" outlineLevel="1" x14ac:dyDescent="0.25">
      <c r="C96" s="3"/>
      <c r="D96" s="11" t="s">
        <v>939</v>
      </c>
      <c r="E96" s="7" t="s">
        <v>779</v>
      </c>
      <c r="G96" s="4"/>
    </row>
    <row r="97" spans="3:7" s="2" customFormat="1" ht="15.75" outlineLevel="1" thickBot="1" x14ac:dyDescent="0.3">
      <c r="C97" s="3"/>
      <c r="D97" s="13" t="s">
        <v>940</v>
      </c>
      <c r="E97" s="8" t="s">
        <v>1188</v>
      </c>
      <c r="G97" s="4"/>
    </row>
    <row r="98" spans="3:7" s="2" customFormat="1" ht="15.75" thickTop="1" thickBot="1" x14ac:dyDescent="0.25">
      <c r="C98" s="3"/>
      <c r="D98" s="3"/>
      <c r="E98" s="9"/>
      <c r="G98" s="4"/>
    </row>
    <row r="99" spans="3:7" s="2" customFormat="1" ht="21.75" thickTop="1" thickBot="1" x14ac:dyDescent="0.35">
      <c r="C99" s="3"/>
      <c r="D99" s="147" t="s">
        <v>941</v>
      </c>
      <c r="E99" s="148"/>
      <c r="G99" s="18"/>
    </row>
    <row r="100" spans="3:7" s="2" customFormat="1" ht="19.5" thickTop="1" thickBot="1" x14ac:dyDescent="0.25">
      <c r="C100" s="3"/>
      <c r="D100" s="153" t="s">
        <v>300</v>
      </c>
      <c r="E100" s="154"/>
      <c r="G100" s="18"/>
    </row>
    <row r="101" spans="3:7" s="2" customFormat="1" ht="16.5" outlineLevel="1" thickTop="1" thickBot="1" x14ac:dyDescent="0.3">
      <c r="C101" s="3"/>
      <c r="D101" s="47" t="s">
        <v>824</v>
      </c>
      <c r="E101" s="48" t="s">
        <v>779</v>
      </c>
      <c r="G101" s="4"/>
    </row>
    <row r="102" spans="3:7" s="2" customFormat="1" ht="19.5" thickTop="1" thickBot="1" x14ac:dyDescent="0.25">
      <c r="C102" s="3"/>
      <c r="D102" s="153" t="s">
        <v>942</v>
      </c>
      <c r="E102" s="154"/>
      <c r="G102" s="4"/>
    </row>
    <row r="103" spans="3:7" s="2" customFormat="1" ht="15.75" outlineLevel="1" thickTop="1" x14ac:dyDescent="0.25">
      <c r="C103" s="3"/>
      <c r="D103" s="14" t="s">
        <v>825</v>
      </c>
      <c r="E103" s="5" t="s">
        <v>779</v>
      </c>
      <c r="G103" s="4"/>
    </row>
    <row r="104" spans="3:7" s="2" customFormat="1" ht="45.75" outlineLevel="1" thickBot="1" x14ac:dyDescent="0.3">
      <c r="C104" s="3"/>
      <c r="D104" s="13" t="s">
        <v>817</v>
      </c>
      <c r="E104" s="8" t="s">
        <v>780</v>
      </c>
      <c r="G104" s="4"/>
    </row>
    <row r="105" spans="3:7" s="2" customFormat="1" ht="19.5" thickTop="1" thickBot="1" x14ac:dyDescent="0.25">
      <c r="C105" s="3"/>
      <c r="D105" s="153" t="s">
        <v>917</v>
      </c>
      <c r="E105" s="154"/>
      <c r="G105" s="4"/>
    </row>
    <row r="106" spans="3:7" s="2" customFormat="1" ht="16.5" thickTop="1" thickBot="1" x14ac:dyDescent="0.3">
      <c r="C106" s="3"/>
      <c r="D106" s="47"/>
      <c r="E106" s="48" t="s">
        <v>1277</v>
      </c>
      <c r="G106" s="4"/>
    </row>
    <row r="107" spans="3:7" s="2" customFormat="1" ht="15.75" thickTop="1" thickBot="1" x14ac:dyDescent="0.25">
      <c r="C107" s="3"/>
      <c r="D107" s="3"/>
      <c r="E107" s="9"/>
      <c r="G107" s="4"/>
    </row>
    <row r="108" spans="3:7" s="2" customFormat="1" ht="21.75" thickTop="1" thickBot="1" x14ac:dyDescent="0.35">
      <c r="C108" s="3"/>
      <c r="D108" s="147" t="s">
        <v>943</v>
      </c>
      <c r="E108" s="148"/>
      <c r="G108" s="4"/>
    </row>
    <row r="109" spans="3:7" s="2" customFormat="1" ht="19.5" thickTop="1" thickBot="1" x14ac:dyDescent="0.25">
      <c r="C109" s="3"/>
      <c r="D109" s="153" t="s">
        <v>944</v>
      </c>
      <c r="E109" s="154"/>
      <c r="G109" s="4"/>
    </row>
    <row r="110" spans="3:7" s="2" customFormat="1" ht="90.75" outlineLevel="1" thickTop="1" x14ac:dyDescent="0.25">
      <c r="C110" s="3"/>
      <c r="D110" s="14" t="s">
        <v>945</v>
      </c>
      <c r="E110" s="5" t="s">
        <v>779</v>
      </c>
      <c r="G110" s="4"/>
    </row>
    <row r="111" spans="3:7" s="2" customFormat="1" ht="75.75" outlineLevel="1" thickBot="1" x14ac:dyDescent="0.3">
      <c r="C111" s="3"/>
      <c r="D111" s="13" t="s">
        <v>946</v>
      </c>
      <c r="E111" s="8" t="s">
        <v>781</v>
      </c>
      <c r="G111" s="4"/>
    </row>
    <row r="112" spans="3:7" s="2" customFormat="1" ht="19.5" thickTop="1" thickBot="1" x14ac:dyDescent="0.25">
      <c r="C112" s="3"/>
      <c r="D112" s="153" t="s">
        <v>947</v>
      </c>
      <c r="E112" s="154"/>
      <c r="G112" s="4"/>
    </row>
    <row r="113" spans="3:7" s="2" customFormat="1" ht="45.75" outlineLevel="1" thickTop="1" x14ac:dyDescent="0.25">
      <c r="C113" s="3"/>
      <c r="D113" s="14" t="s">
        <v>948</v>
      </c>
      <c r="E113" s="5" t="s">
        <v>780</v>
      </c>
      <c r="G113" s="4"/>
    </row>
    <row r="114" spans="3:7" s="2" customFormat="1" ht="45.75" outlineLevel="1" thickBot="1" x14ac:dyDescent="0.3">
      <c r="C114" s="3"/>
      <c r="D114" s="13" t="s">
        <v>949</v>
      </c>
      <c r="E114" s="8" t="s">
        <v>780</v>
      </c>
      <c r="G114" s="4"/>
    </row>
    <row r="115" spans="3:7" s="2" customFormat="1" ht="15.75" thickTop="1" thickBot="1" x14ac:dyDescent="0.25">
      <c r="C115" s="3"/>
      <c r="D115" s="3"/>
      <c r="E115" s="9"/>
      <c r="G115" s="4"/>
    </row>
    <row r="116" spans="3:7" s="2" customFormat="1" ht="29.25" thickTop="1" thickBot="1" x14ac:dyDescent="0.45">
      <c r="C116" s="3"/>
      <c r="D116" s="155" t="s">
        <v>950</v>
      </c>
      <c r="E116" s="156"/>
      <c r="G116" s="4"/>
    </row>
    <row r="117" spans="3:7" s="2" customFormat="1" ht="19.5" thickTop="1" thickBot="1" x14ac:dyDescent="0.25">
      <c r="C117" s="3"/>
      <c r="D117" s="153" t="s">
        <v>951</v>
      </c>
      <c r="E117" s="154"/>
      <c r="G117" s="4"/>
    </row>
    <row r="118" spans="3:7" s="2" customFormat="1" ht="15.75" outlineLevel="1" thickTop="1" x14ac:dyDescent="0.25">
      <c r="C118" s="3"/>
      <c r="D118" s="14" t="s">
        <v>952</v>
      </c>
      <c r="E118" s="5" t="s">
        <v>806</v>
      </c>
      <c r="G118" s="4"/>
    </row>
    <row r="119" spans="3:7" s="2" customFormat="1" ht="15.75" outlineLevel="1" thickBot="1" x14ac:dyDescent="0.3">
      <c r="C119" s="3"/>
      <c r="D119" s="13" t="s">
        <v>953</v>
      </c>
      <c r="E119" s="8" t="s">
        <v>808</v>
      </c>
      <c r="G119" s="4"/>
    </row>
    <row r="120" spans="3:7" s="2" customFormat="1" ht="19.5" thickTop="1" thickBot="1" x14ac:dyDescent="0.25">
      <c r="C120" s="3"/>
      <c r="D120" s="153" t="s">
        <v>954</v>
      </c>
      <c r="E120" s="154"/>
      <c r="G120" s="4"/>
    </row>
    <row r="121" spans="3:7" s="2" customFormat="1" ht="43.5" outlineLevel="1" thickTop="1" x14ac:dyDescent="0.2">
      <c r="C121" s="3"/>
      <c r="D121" s="22" t="s">
        <v>955</v>
      </c>
      <c r="E121" s="5" t="s">
        <v>1243</v>
      </c>
      <c r="G121" s="4"/>
    </row>
    <row r="122" spans="3:7" s="2" customFormat="1" ht="42.75" outlineLevel="1" x14ac:dyDescent="0.2">
      <c r="C122" s="3"/>
      <c r="D122" s="16" t="s">
        <v>956</v>
      </c>
      <c r="E122" s="7" t="s">
        <v>1191</v>
      </c>
      <c r="G122" s="4"/>
    </row>
    <row r="123" spans="3:7" s="2" customFormat="1" ht="28.5" outlineLevel="1" x14ac:dyDescent="0.2">
      <c r="C123" s="3"/>
      <c r="D123" s="16" t="s">
        <v>957</v>
      </c>
      <c r="E123" s="7" t="s">
        <v>1193</v>
      </c>
      <c r="G123" s="4"/>
    </row>
    <row r="124" spans="3:7" s="2" customFormat="1" ht="43.5" outlineLevel="1" thickBot="1" x14ac:dyDescent="0.25">
      <c r="C124" s="3"/>
      <c r="D124" s="17" t="s">
        <v>958</v>
      </c>
      <c r="E124" s="8" t="s">
        <v>1193</v>
      </c>
      <c r="G124" s="4"/>
    </row>
    <row r="125" spans="3:7" s="2" customFormat="1" ht="15.75" thickTop="1" thickBot="1" x14ac:dyDescent="0.25">
      <c r="C125" s="3"/>
      <c r="D125" s="153" t="s">
        <v>1331</v>
      </c>
      <c r="E125" s="154" t="s">
        <v>192</v>
      </c>
      <c r="G125" s="4"/>
    </row>
    <row r="126" spans="3:7" s="2" customFormat="1" ht="30.75" outlineLevel="1" thickTop="1" x14ac:dyDescent="0.25">
      <c r="C126" s="3"/>
      <c r="D126" s="14" t="s">
        <v>959</v>
      </c>
      <c r="E126" s="5" t="s">
        <v>812</v>
      </c>
      <c r="G126" s="4"/>
    </row>
    <row r="127" spans="3:7" s="2" customFormat="1" ht="100.5" outlineLevel="1" x14ac:dyDescent="0.25">
      <c r="C127" s="3"/>
      <c r="D127" s="11" t="s">
        <v>1449</v>
      </c>
      <c r="E127" s="7" t="s">
        <v>1056</v>
      </c>
      <c r="G127" s="4"/>
    </row>
    <row r="128" spans="3:7" s="2" customFormat="1" ht="30" outlineLevel="1" x14ac:dyDescent="0.25">
      <c r="C128" s="3"/>
      <c r="D128" s="11" t="s">
        <v>1450</v>
      </c>
      <c r="E128" s="7" t="s">
        <v>311</v>
      </c>
      <c r="G128" s="4"/>
    </row>
    <row r="129" spans="3:7" s="2" customFormat="1" ht="30" outlineLevel="1" x14ac:dyDescent="0.25">
      <c r="C129" s="3"/>
      <c r="D129" s="11" t="s">
        <v>1178</v>
      </c>
      <c r="E129" s="20" t="s">
        <v>1332</v>
      </c>
      <c r="G129" s="4"/>
    </row>
    <row r="130" spans="3:7" s="2" customFormat="1" ht="57" outlineLevel="1" x14ac:dyDescent="0.2">
      <c r="C130" s="3"/>
      <c r="D130" s="10" t="s">
        <v>885</v>
      </c>
      <c r="E130" s="12" t="s">
        <v>593</v>
      </c>
      <c r="G130" s="4"/>
    </row>
    <row r="131" spans="3:7" s="2" customFormat="1" ht="30" outlineLevel="1" x14ac:dyDescent="0.25">
      <c r="C131" s="3"/>
      <c r="D131" s="11" t="s">
        <v>832</v>
      </c>
      <c r="E131" s="20" t="s">
        <v>1201</v>
      </c>
      <c r="G131" s="4"/>
    </row>
    <row r="132" spans="3:7" s="2" customFormat="1" outlineLevel="1" x14ac:dyDescent="0.2">
      <c r="C132" s="3"/>
      <c r="D132" s="10" t="s">
        <v>885</v>
      </c>
      <c r="E132" s="12" t="s">
        <v>624</v>
      </c>
      <c r="G132" s="4"/>
    </row>
    <row r="133" spans="3:7" s="2" customFormat="1" ht="15" outlineLevel="1" x14ac:dyDescent="0.25">
      <c r="C133" s="3"/>
      <c r="D133" s="98" t="s">
        <v>960</v>
      </c>
      <c r="E133" s="7"/>
      <c r="G133" s="4"/>
    </row>
    <row r="134" spans="3:7" s="2" customFormat="1" outlineLevel="1" x14ac:dyDescent="0.2">
      <c r="C134" s="3"/>
      <c r="D134" s="16" t="s">
        <v>961</v>
      </c>
      <c r="E134" s="20" t="s">
        <v>1333</v>
      </c>
      <c r="G134" s="4"/>
    </row>
    <row r="135" spans="3:7" s="2" customFormat="1" ht="28.5" outlineLevel="1" x14ac:dyDescent="0.2">
      <c r="C135" s="3"/>
      <c r="D135" s="16" t="s">
        <v>962</v>
      </c>
      <c r="E135" s="20" t="s">
        <v>1198</v>
      </c>
      <c r="G135" s="4"/>
    </row>
    <row r="136" spans="3:7" s="2" customFormat="1" outlineLevel="1" x14ac:dyDescent="0.2">
      <c r="C136" s="3"/>
      <c r="D136" s="16" t="s">
        <v>963</v>
      </c>
      <c r="E136" s="20" t="s">
        <v>1199</v>
      </c>
      <c r="G136" s="4"/>
    </row>
    <row r="137" spans="3:7" s="2" customFormat="1" ht="85.5" outlineLevel="1" x14ac:dyDescent="0.2">
      <c r="C137" s="3"/>
      <c r="D137" s="10" t="s">
        <v>964</v>
      </c>
      <c r="E137" s="12" t="s">
        <v>644</v>
      </c>
      <c r="G137" s="4"/>
    </row>
    <row r="138" spans="3:7" s="2" customFormat="1" ht="201" outlineLevel="1" thickBot="1" x14ac:dyDescent="0.3">
      <c r="C138" s="3"/>
      <c r="D138" s="13" t="s">
        <v>965</v>
      </c>
      <c r="E138" s="15" t="s">
        <v>653</v>
      </c>
      <c r="G138" s="4"/>
    </row>
    <row r="139" spans="3:7" s="2" customFormat="1" ht="15.75" thickTop="1" thickBot="1" x14ac:dyDescent="0.25">
      <c r="C139" s="3"/>
      <c r="D139" s="153" t="s">
        <v>1334</v>
      </c>
      <c r="E139" s="154" t="s">
        <v>193</v>
      </c>
      <c r="G139" s="4"/>
    </row>
    <row r="140" spans="3:7" s="2" customFormat="1" ht="30.75" outlineLevel="1" thickTop="1" x14ac:dyDescent="0.25">
      <c r="C140" s="3"/>
      <c r="D140" s="14" t="s">
        <v>959</v>
      </c>
      <c r="E140" s="5" t="s">
        <v>815</v>
      </c>
      <c r="G140" s="4"/>
    </row>
    <row r="141" spans="3:7" s="2" customFormat="1" ht="86.25" outlineLevel="1" x14ac:dyDescent="0.25">
      <c r="C141" s="3"/>
      <c r="D141" s="11" t="s">
        <v>1449</v>
      </c>
      <c r="E141" s="7" t="s">
        <v>1129</v>
      </c>
      <c r="G141" s="4"/>
    </row>
    <row r="142" spans="3:7" s="2" customFormat="1" ht="30" outlineLevel="1" x14ac:dyDescent="0.25">
      <c r="C142" s="3"/>
      <c r="D142" s="11" t="s">
        <v>1450</v>
      </c>
      <c r="E142" s="7" t="s">
        <v>311</v>
      </c>
      <c r="G142" s="4"/>
    </row>
    <row r="143" spans="3:7" s="2" customFormat="1" ht="30" outlineLevel="1" x14ac:dyDescent="0.25">
      <c r="C143" s="3"/>
      <c r="D143" s="11" t="s">
        <v>1178</v>
      </c>
      <c r="E143" s="20" t="s">
        <v>1274</v>
      </c>
      <c r="G143" s="4"/>
    </row>
    <row r="144" spans="3:7" s="2" customFormat="1" ht="42.75" outlineLevel="1" x14ac:dyDescent="0.2">
      <c r="C144" s="3"/>
      <c r="D144" s="10" t="s">
        <v>885</v>
      </c>
      <c r="E144" s="12" t="s">
        <v>665</v>
      </c>
      <c r="G144" s="4"/>
    </row>
    <row r="145" spans="3:7" s="2" customFormat="1" ht="30" outlineLevel="1" x14ac:dyDescent="0.25">
      <c r="C145" s="3"/>
      <c r="D145" s="11" t="s">
        <v>832</v>
      </c>
      <c r="E145" s="20" t="s">
        <v>1335</v>
      </c>
      <c r="G145" s="4"/>
    </row>
    <row r="146" spans="3:7" s="2" customFormat="1" outlineLevel="1" x14ac:dyDescent="0.2">
      <c r="C146" s="3"/>
      <c r="D146" s="10" t="s">
        <v>885</v>
      </c>
      <c r="E146" s="12" t="s">
        <v>677</v>
      </c>
      <c r="G146" s="4"/>
    </row>
    <row r="147" spans="3:7" s="2" customFormat="1" ht="15" outlineLevel="1" x14ac:dyDescent="0.25">
      <c r="C147" s="3"/>
      <c r="D147" s="98" t="s">
        <v>960</v>
      </c>
      <c r="E147" s="7"/>
      <c r="G147" s="4"/>
    </row>
    <row r="148" spans="3:7" s="2" customFormat="1" outlineLevel="1" x14ac:dyDescent="0.2">
      <c r="C148" s="3"/>
      <c r="D148" s="16" t="s">
        <v>961</v>
      </c>
      <c r="E148" s="20" t="s">
        <v>1333</v>
      </c>
      <c r="G148" s="4"/>
    </row>
    <row r="149" spans="3:7" s="2" customFormat="1" ht="28.5" outlineLevel="1" x14ac:dyDescent="0.2">
      <c r="C149" s="3"/>
      <c r="D149" s="16" t="s">
        <v>962</v>
      </c>
      <c r="E149" s="20" t="s">
        <v>1198</v>
      </c>
      <c r="G149" s="4"/>
    </row>
    <row r="150" spans="3:7" s="2" customFormat="1" outlineLevel="1" x14ac:dyDescent="0.2">
      <c r="C150" s="3"/>
      <c r="D150" s="16" t="s">
        <v>963</v>
      </c>
      <c r="E150" s="20" t="s">
        <v>1199</v>
      </c>
      <c r="G150" s="4"/>
    </row>
    <row r="151" spans="3:7" s="2" customFormat="1" ht="85.5" outlineLevel="1" x14ac:dyDescent="0.2">
      <c r="C151" s="3"/>
      <c r="D151" s="10" t="s">
        <v>964</v>
      </c>
      <c r="E151" s="12" t="s">
        <v>644</v>
      </c>
      <c r="G151" s="4"/>
    </row>
    <row r="152" spans="3:7" s="2" customFormat="1" ht="201" outlineLevel="1" thickBot="1" x14ac:dyDescent="0.3">
      <c r="C152" s="3"/>
      <c r="D152" s="13" t="s">
        <v>965</v>
      </c>
      <c r="E152" s="15" t="s">
        <v>653</v>
      </c>
      <c r="G152" s="4"/>
    </row>
    <row r="153" spans="3:7" s="2" customFormat="1" ht="15" thickTop="1" x14ac:dyDescent="0.2">
      <c r="C153" s="3"/>
      <c r="D153" s="23"/>
      <c r="E153" s="24"/>
      <c r="G153" s="4"/>
    </row>
    <row r="159" spans="3:7" s="2" customFormat="1" x14ac:dyDescent="0.2">
      <c r="C159" s="3"/>
      <c r="D159" s="3"/>
      <c r="E159" s="9"/>
      <c r="G159" s="4"/>
    </row>
    <row r="160" spans="3:7" s="2" customFormat="1" x14ac:dyDescent="0.2">
      <c r="C160" s="3"/>
      <c r="D160" s="3"/>
      <c r="E160" s="9"/>
      <c r="G160" s="4"/>
    </row>
  </sheetData>
  <mergeCells count="33">
    <mergeCell ref="D120:E120"/>
    <mergeCell ref="D125:E125"/>
    <mergeCell ref="D139:E139"/>
    <mergeCell ref="D105:E105"/>
    <mergeCell ref="D108:E108"/>
    <mergeCell ref="D109:E109"/>
    <mergeCell ref="D112:E112"/>
    <mergeCell ref="D116:E116"/>
    <mergeCell ref="D117:E117"/>
    <mergeCell ref="D102:E102"/>
    <mergeCell ref="D62:E62"/>
    <mergeCell ref="D63:E63"/>
    <mergeCell ref="D66:E66"/>
    <mergeCell ref="D71:E71"/>
    <mergeCell ref="D82:E82"/>
    <mergeCell ref="D88:E88"/>
    <mergeCell ref="D94:E94"/>
    <mergeCell ref="D99:E99"/>
    <mergeCell ref="D100:E100"/>
    <mergeCell ref="G76:G77"/>
    <mergeCell ref="D78:E78"/>
    <mergeCell ref="D35:E35"/>
    <mergeCell ref="D41:E41"/>
    <mergeCell ref="D46:E46"/>
    <mergeCell ref="D49:E49"/>
    <mergeCell ref="D52:E52"/>
    <mergeCell ref="D59:E59"/>
    <mergeCell ref="D28:E28"/>
    <mergeCell ref="D2:E2"/>
    <mergeCell ref="D16:E16"/>
    <mergeCell ref="D17:E17"/>
    <mergeCell ref="D24:E24"/>
    <mergeCell ref="D25:E25"/>
  </mergeCells>
  <hyperlinks>
    <hyperlink ref="G1" location="Panoramica!A1" display="Torna alla panoramica →" xr:uid="{5E4565D9-C446-4D82-BD61-3061A44F8BDB}"/>
  </hyperlinks>
  <pageMargins left="0.7" right="0.7" top="0.75" bottom="0.75" header="0.3" footer="0.3"/>
  <pageSetup paperSize="9" scale="46" orientation="portrait" verticalDpi="0" r:id="rId1"/>
  <rowBreaks count="2" manualBreakCount="2">
    <brk id="98" min="3" max="4" man="1"/>
    <brk id="115" min="3" max="4" man="1"/>
  </rowBreaks>
  <legacyDrawing r:id="rId2"/>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CFC642-7C13-48DA-87CF-973AB0E6273C}">
  <sheetPr codeName="Tabelle95">
    <outlinePr summaryBelow="0"/>
  </sheetPr>
  <dimension ref="A1:EY133"/>
  <sheetViews>
    <sheetView zoomScaleNormal="100" workbookViewId="0">
      <pane ySplit="1" topLeftCell="A2" activePane="bottomLeft" state="frozen"/>
      <selection pane="bottomLeft" activeCell="G1" sqref="G1"/>
    </sheetView>
  </sheetViews>
  <sheetFormatPr baseColWidth="10" defaultColWidth="10.85546875" defaultRowHeight="14.25" outlineLevelRow="1" x14ac:dyDescent="0.2"/>
  <cols>
    <col min="1" max="2" width="4" style="2" customWidth="1"/>
    <col min="3" max="3" width="1.5703125" style="3" customWidth="1"/>
    <col min="4" max="4" width="28.7109375" style="3" customWidth="1"/>
    <col min="5" max="5" width="98.85546875" style="9" customWidth="1"/>
    <col min="6" max="6" width="1.5703125" style="2" customWidth="1"/>
    <col min="7" max="7" width="128.5703125" style="4" customWidth="1"/>
    <col min="8" max="155" width="10.85546875" style="2"/>
    <col min="156" max="16384" width="10.85546875" style="25"/>
  </cols>
  <sheetData>
    <row r="1" spans="3:8" s="2" customFormat="1" ht="50.1" customHeight="1" thickBot="1" x14ac:dyDescent="0.25">
      <c r="C1" s="3"/>
      <c r="D1" s="117" t="s">
        <v>209</v>
      </c>
      <c r="G1" s="113" t="s">
        <v>967</v>
      </c>
    </row>
    <row r="2" spans="3:8" s="2" customFormat="1" ht="29.25" thickTop="1" thickBot="1" x14ac:dyDescent="0.45">
      <c r="C2" s="3"/>
      <c r="D2" s="158" t="s">
        <v>872</v>
      </c>
      <c r="E2" s="159"/>
      <c r="G2" s="4"/>
    </row>
    <row r="3" spans="3:8" s="2" customFormat="1" ht="101.25" outlineLevel="1" thickTop="1" x14ac:dyDescent="0.25">
      <c r="C3" s="3"/>
      <c r="D3" s="14" t="s">
        <v>873</v>
      </c>
      <c r="E3" s="5" t="s">
        <v>733</v>
      </c>
      <c r="G3" s="4"/>
      <c r="H3" s="6"/>
    </row>
    <row r="4" spans="3:8" s="2" customFormat="1" ht="15" outlineLevel="1" x14ac:dyDescent="0.25">
      <c r="C4" s="3"/>
      <c r="D4" s="11" t="s">
        <v>874</v>
      </c>
      <c r="E4" s="7" t="s">
        <v>1336</v>
      </c>
      <c r="G4" s="4"/>
    </row>
    <row r="5" spans="3:8" s="2" customFormat="1" ht="30" outlineLevel="1" x14ac:dyDescent="0.25">
      <c r="C5" s="3"/>
      <c r="D5" s="11" t="s">
        <v>782</v>
      </c>
      <c r="E5" s="7" t="s">
        <v>210</v>
      </c>
      <c r="G5" s="4"/>
    </row>
    <row r="6" spans="3:8" s="2" customFormat="1" ht="15" outlineLevel="1" x14ac:dyDescent="0.25">
      <c r="C6" s="3"/>
      <c r="D6" s="11" t="s">
        <v>773</v>
      </c>
      <c r="E6" s="7" t="s">
        <v>211</v>
      </c>
      <c r="G6" s="4"/>
    </row>
    <row r="7" spans="3:8" s="2" customFormat="1" ht="15" outlineLevel="1" x14ac:dyDescent="0.25">
      <c r="C7" s="3"/>
      <c r="D7" s="11" t="s">
        <v>798</v>
      </c>
      <c r="E7" s="7" t="s">
        <v>212</v>
      </c>
      <c r="G7" s="4"/>
    </row>
    <row r="8" spans="3:8" s="2" customFormat="1" ht="15" outlineLevel="1" x14ac:dyDescent="0.25">
      <c r="C8" s="3"/>
      <c r="D8" s="11" t="s">
        <v>797</v>
      </c>
      <c r="E8" s="7" t="s">
        <v>1867</v>
      </c>
      <c r="G8" s="4"/>
    </row>
    <row r="9" spans="3:8" s="2" customFormat="1" ht="30" outlineLevel="1" x14ac:dyDescent="0.25">
      <c r="C9" s="3"/>
      <c r="D9" s="11" t="s">
        <v>875</v>
      </c>
      <c r="E9" s="7" t="s">
        <v>774</v>
      </c>
      <c r="G9" s="4"/>
    </row>
    <row r="10" spans="3:8" s="2" customFormat="1" outlineLevel="1" x14ac:dyDescent="0.2">
      <c r="C10" s="3"/>
      <c r="D10" s="73" t="s">
        <v>876</v>
      </c>
      <c r="E10" s="56" t="s">
        <v>256</v>
      </c>
      <c r="G10" s="4"/>
    </row>
    <row r="11" spans="3:8" s="2" customFormat="1" ht="45" outlineLevel="1" x14ac:dyDescent="0.25">
      <c r="C11" s="3"/>
      <c r="D11" s="11" t="s">
        <v>877</v>
      </c>
      <c r="E11" s="7">
        <v>20</v>
      </c>
      <c r="G11" s="4"/>
    </row>
    <row r="12" spans="3:8" s="2" customFormat="1" ht="28.5" outlineLevel="1" x14ac:dyDescent="0.2">
      <c r="C12" s="3"/>
      <c r="D12" s="16" t="s">
        <v>878</v>
      </c>
      <c r="E12" s="28">
        <v>18</v>
      </c>
      <c r="G12" s="4"/>
    </row>
    <row r="13" spans="3:8" s="2" customFormat="1" ht="28.5" outlineLevel="1" x14ac:dyDescent="0.2">
      <c r="C13" s="3"/>
      <c r="D13" s="16" t="s">
        <v>879</v>
      </c>
      <c r="E13" s="28">
        <v>2</v>
      </c>
      <c r="G13" s="4"/>
    </row>
    <row r="14" spans="3:8" s="2" customFormat="1" ht="15" outlineLevel="1" thickBot="1" x14ac:dyDescent="0.25">
      <c r="C14" s="3"/>
      <c r="D14" s="17" t="s">
        <v>880</v>
      </c>
      <c r="E14" s="92">
        <v>0</v>
      </c>
      <c r="G14" s="4"/>
    </row>
    <row r="15" spans="3:8" ht="15.75" thickTop="1" thickBot="1" x14ac:dyDescent="0.25"/>
    <row r="16" spans="3:8" ht="29.25" thickTop="1" thickBot="1" x14ac:dyDescent="0.45">
      <c r="D16" s="158" t="s">
        <v>881</v>
      </c>
      <c r="E16" s="159"/>
    </row>
    <row r="17" spans="3:7" s="2" customFormat="1" ht="21.75" thickTop="1" thickBot="1" x14ac:dyDescent="0.35">
      <c r="C17" s="3"/>
      <c r="D17" s="160" t="s">
        <v>882</v>
      </c>
      <c r="E17" s="161"/>
      <c r="G17" s="4"/>
    </row>
    <row r="18" spans="3:7" s="2" customFormat="1" ht="60.75" outlineLevel="1" thickTop="1" x14ac:dyDescent="0.25">
      <c r="C18" s="3"/>
      <c r="D18" s="14" t="s">
        <v>883</v>
      </c>
      <c r="E18" s="5" t="s">
        <v>1005</v>
      </c>
      <c r="G18" s="4"/>
    </row>
    <row r="19" spans="3:7" s="2" customFormat="1" ht="15" outlineLevel="1" x14ac:dyDescent="0.25">
      <c r="C19" s="3"/>
      <c r="D19" s="11" t="s">
        <v>884</v>
      </c>
      <c r="E19" s="7" t="s">
        <v>796</v>
      </c>
      <c r="G19" s="4"/>
    </row>
    <row r="20" spans="3:7" s="2" customFormat="1" outlineLevel="1" x14ac:dyDescent="0.2">
      <c r="C20" s="3"/>
      <c r="D20" s="10" t="s">
        <v>885</v>
      </c>
      <c r="E20" s="12" t="s">
        <v>256</v>
      </c>
      <c r="G20" s="4"/>
    </row>
    <row r="21" spans="3:7" s="2" customFormat="1" ht="45" outlineLevel="1" x14ac:dyDescent="0.25">
      <c r="C21" s="3"/>
      <c r="D21" s="11" t="s">
        <v>886</v>
      </c>
      <c r="E21" s="7" t="s">
        <v>1017</v>
      </c>
      <c r="G21" s="4"/>
    </row>
    <row r="22" spans="3:7" s="2" customFormat="1" ht="29.25" outlineLevel="1" thickBot="1" x14ac:dyDescent="0.25">
      <c r="C22" s="3"/>
      <c r="D22" s="45" t="s">
        <v>887</v>
      </c>
      <c r="E22" s="46" t="s">
        <v>256</v>
      </c>
      <c r="G22" s="4"/>
    </row>
    <row r="23" spans="3:7" ht="15.75" thickTop="1" thickBot="1" x14ac:dyDescent="0.25"/>
    <row r="24" spans="3:7" s="2" customFormat="1" ht="21.75" thickTop="1" thickBot="1" x14ac:dyDescent="0.35">
      <c r="C24" s="3"/>
      <c r="D24" s="147" t="s">
        <v>888</v>
      </c>
      <c r="E24" s="148"/>
      <c r="G24" s="4"/>
    </row>
    <row r="25" spans="3:7" s="2" customFormat="1" ht="19.5" thickTop="1" thickBot="1" x14ac:dyDescent="0.25">
      <c r="C25" s="3"/>
      <c r="D25" s="153" t="s">
        <v>889</v>
      </c>
      <c r="E25" s="154"/>
      <c r="G25" s="29"/>
    </row>
    <row r="26" spans="3:7" s="2" customFormat="1" ht="44.25" outlineLevel="1" thickTop="1" x14ac:dyDescent="0.25">
      <c r="C26" s="3"/>
      <c r="D26" s="14" t="s">
        <v>890</v>
      </c>
      <c r="E26" s="5" t="s">
        <v>980</v>
      </c>
      <c r="G26" s="4"/>
    </row>
    <row r="27" spans="3:7" s="2" customFormat="1" ht="30.75" outlineLevel="1" thickBot="1" x14ac:dyDescent="0.3">
      <c r="C27" s="3"/>
      <c r="D27" s="13" t="s">
        <v>891</v>
      </c>
      <c r="E27" s="32">
        <v>10</v>
      </c>
      <c r="G27" s="4"/>
    </row>
    <row r="28" spans="3:7" s="2" customFormat="1" ht="19.5" thickTop="1" thickBot="1" x14ac:dyDescent="0.25">
      <c r="C28" s="3"/>
      <c r="D28" s="153" t="s">
        <v>892</v>
      </c>
      <c r="E28" s="154"/>
      <c r="G28" s="29"/>
    </row>
    <row r="29" spans="3:7" s="2" customFormat="1" ht="30.75" outlineLevel="1" thickTop="1" x14ac:dyDescent="0.25">
      <c r="C29" s="3"/>
      <c r="D29" s="14" t="s">
        <v>893</v>
      </c>
      <c r="E29" s="112" t="s">
        <v>214</v>
      </c>
      <c r="G29" s="4"/>
    </row>
    <row r="30" spans="3:7" s="2" customFormat="1" ht="86.25" outlineLevel="1" x14ac:dyDescent="0.25">
      <c r="C30" s="3"/>
      <c r="D30" s="11" t="s">
        <v>894</v>
      </c>
      <c r="E30" s="7" t="s">
        <v>314</v>
      </c>
      <c r="G30" s="4"/>
    </row>
    <row r="31" spans="3:7" s="2" customFormat="1" ht="60" outlineLevel="1" x14ac:dyDescent="0.25">
      <c r="C31" s="3"/>
      <c r="D31" s="11" t="s">
        <v>895</v>
      </c>
      <c r="E31" s="7" t="s">
        <v>803</v>
      </c>
      <c r="G31" s="4"/>
    </row>
    <row r="32" spans="3:7" s="2" customFormat="1" ht="30" outlineLevel="1" x14ac:dyDescent="0.25">
      <c r="C32" s="3"/>
      <c r="D32" s="11" t="s">
        <v>896</v>
      </c>
      <c r="E32" s="7" t="s">
        <v>805</v>
      </c>
      <c r="G32" s="4"/>
    </row>
    <row r="33" spans="3:7" s="2" customFormat="1" ht="30" outlineLevel="1" x14ac:dyDescent="0.25">
      <c r="C33" s="3"/>
      <c r="D33" s="11" t="s">
        <v>897</v>
      </c>
      <c r="E33" s="7" t="s">
        <v>1164</v>
      </c>
      <c r="G33" s="4"/>
    </row>
    <row r="34" spans="3:7" s="2" customFormat="1" ht="100.5" outlineLevel="1" thickBot="1" x14ac:dyDescent="0.25">
      <c r="C34" s="3"/>
      <c r="D34" s="17" t="s">
        <v>898</v>
      </c>
      <c r="E34" s="8" t="s">
        <v>1153</v>
      </c>
      <c r="G34" s="4"/>
    </row>
    <row r="35" spans="3:7" s="2" customFormat="1" ht="19.5" thickTop="1" thickBot="1" x14ac:dyDescent="0.25">
      <c r="C35" s="3"/>
      <c r="D35" s="153" t="s">
        <v>783</v>
      </c>
      <c r="E35" s="154"/>
      <c r="G35" s="4"/>
    </row>
    <row r="36" spans="3:7" s="2" customFormat="1" ht="30.75" outlineLevel="1" thickTop="1" x14ac:dyDescent="0.25">
      <c r="C36" s="3"/>
      <c r="D36" s="14" t="s">
        <v>900</v>
      </c>
      <c r="E36" s="5" t="s">
        <v>781</v>
      </c>
      <c r="G36" s="4"/>
    </row>
    <row r="37" spans="3:7" s="2" customFormat="1" ht="30" outlineLevel="1" x14ac:dyDescent="0.25">
      <c r="C37" s="3"/>
      <c r="D37" s="11" t="s">
        <v>901</v>
      </c>
      <c r="E37" s="7" t="s">
        <v>779</v>
      </c>
      <c r="G37" s="4"/>
    </row>
    <row r="38" spans="3:7" s="2" customFormat="1" ht="30" outlineLevel="1" x14ac:dyDescent="0.25">
      <c r="C38" s="3"/>
      <c r="D38" s="11" t="s">
        <v>902</v>
      </c>
      <c r="E38" s="7" t="s">
        <v>994</v>
      </c>
      <c r="G38" s="4"/>
    </row>
    <row r="39" spans="3:7" s="2" customFormat="1" ht="30" outlineLevel="1" x14ac:dyDescent="0.25">
      <c r="C39" s="3"/>
      <c r="D39" s="11" t="s">
        <v>903</v>
      </c>
      <c r="E39" s="7" t="s">
        <v>791</v>
      </c>
      <c r="G39" s="4"/>
    </row>
    <row r="40" spans="3:7" s="2" customFormat="1" ht="30.75" outlineLevel="1" thickBot="1" x14ac:dyDescent="0.3">
      <c r="C40" s="3"/>
      <c r="D40" s="13" t="s">
        <v>904</v>
      </c>
      <c r="E40" s="8" t="s">
        <v>1164</v>
      </c>
      <c r="G40" s="4"/>
    </row>
    <row r="41" spans="3:7" s="2" customFormat="1" ht="19.5" thickTop="1" thickBot="1" x14ac:dyDescent="0.25">
      <c r="C41" s="3"/>
      <c r="D41" s="153" t="s">
        <v>905</v>
      </c>
      <c r="E41" s="154"/>
      <c r="G41" s="4"/>
    </row>
    <row r="42" spans="3:7" s="2" customFormat="1" ht="15.75" outlineLevel="1" thickTop="1" x14ac:dyDescent="0.25">
      <c r="C42" s="3"/>
      <c r="D42" s="14" t="s">
        <v>906</v>
      </c>
      <c r="E42" s="5" t="s">
        <v>779</v>
      </c>
      <c r="G42" s="4"/>
    </row>
    <row r="43" spans="3:7" s="2" customFormat="1" ht="15" outlineLevel="1" x14ac:dyDescent="0.25">
      <c r="C43" s="3"/>
      <c r="D43" s="11" t="s">
        <v>907</v>
      </c>
      <c r="E43" s="7" t="s">
        <v>781</v>
      </c>
      <c r="G43" s="4"/>
    </row>
    <row r="44" spans="3:7" s="2" customFormat="1" ht="15" outlineLevel="1" x14ac:dyDescent="0.25">
      <c r="C44" s="3"/>
      <c r="D44" s="11" t="s">
        <v>1</v>
      </c>
      <c r="E44" s="7" t="s">
        <v>779</v>
      </c>
      <c r="G44" s="4"/>
    </row>
    <row r="45" spans="3:7" s="2" customFormat="1" ht="15.75" outlineLevel="1" thickBot="1" x14ac:dyDescent="0.3">
      <c r="C45" s="3"/>
      <c r="D45" s="13" t="s">
        <v>908</v>
      </c>
      <c r="E45" s="8" t="s">
        <v>1188</v>
      </c>
      <c r="G45" s="4"/>
    </row>
    <row r="46" spans="3:7" s="2" customFormat="1" ht="19.5" thickTop="1" thickBot="1" x14ac:dyDescent="0.25">
      <c r="C46" s="3"/>
      <c r="D46" s="153" t="s">
        <v>909</v>
      </c>
      <c r="E46" s="154"/>
      <c r="G46" s="4"/>
    </row>
    <row r="47" spans="3:7" s="2" customFormat="1" ht="15.75" outlineLevel="1" thickTop="1" x14ac:dyDescent="0.25">
      <c r="C47" s="3"/>
      <c r="D47" s="14" t="s">
        <v>827</v>
      </c>
      <c r="E47" s="5" t="s">
        <v>779</v>
      </c>
      <c r="G47" s="4"/>
    </row>
    <row r="48" spans="3:7" s="2" customFormat="1" ht="15.75" outlineLevel="1" thickBot="1" x14ac:dyDescent="0.3">
      <c r="C48" s="3"/>
      <c r="D48" s="13" t="s">
        <v>2</v>
      </c>
      <c r="E48" s="8" t="s">
        <v>779</v>
      </c>
      <c r="G48" s="4"/>
    </row>
    <row r="49" spans="3:7" s="2" customFormat="1" ht="19.5" thickTop="1" thickBot="1" x14ac:dyDescent="0.25">
      <c r="C49" s="3"/>
      <c r="D49" s="153" t="s">
        <v>910</v>
      </c>
      <c r="E49" s="154"/>
      <c r="G49" s="4"/>
    </row>
    <row r="50" spans="3:7" s="2" customFormat="1" ht="30.75" outlineLevel="1" thickTop="1" x14ac:dyDescent="0.25">
      <c r="C50" s="3"/>
      <c r="D50" s="14" t="s">
        <v>829</v>
      </c>
      <c r="E50" s="5" t="s">
        <v>779</v>
      </c>
      <c r="G50" s="4"/>
    </row>
    <row r="51" spans="3:7" s="2" customFormat="1" ht="30.75" outlineLevel="1" thickBot="1" x14ac:dyDescent="0.3">
      <c r="C51" s="3"/>
      <c r="D51" s="13" t="s">
        <v>830</v>
      </c>
      <c r="E51" s="8" t="s">
        <v>779</v>
      </c>
      <c r="G51" s="4"/>
    </row>
    <row r="52" spans="3:7" s="2" customFormat="1" ht="19.5" thickTop="1" thickBot="1" x14ac:dyDescent="0.25">
      <c r="C52" s="3"/>
      <c r="D52" s="153" t="s">
        <v>911</v>
      </c>
      <c r="E52" s="154"/>
      <c r="G52" s="4"/>
    </row>
    <row r="53" spans="3:7" s="2" customFormat="1" ht="30.75" outlineLevel="1" thickTop="1" x14ac:dyDescent="0.25">
      <c r="C53" s="3"/>
      <c r="D53" s="14" t="s">
        <v>828</v>
      </c>
      <c r="E53" s="5" t="s">
        <v>779</v>
      </c>
      <c r="G53" s="4"/>
    </row>
    <row r="54" spans="3:7" s="2" customFormat="1" ht="28.5" outlineLevel="1" x14ac:dyDescent="0.2">
      <c r="C54" s="3"/>
      <c r="D54" s="16" t="s">
        <v>912</v>
      </c>
      <c r="E54" s="28" t="s">
        <v>779</v>
      </c>
      <c r="G54" s="4"/>
    </row>
    <row r="55" spans="3:7" s="2" customFormat="1" outlineLevel="1" x14ac:dyDescent="0.2">
      <c r="C55" s="3"/>
      <c r="D55" s="16" t="s">
        <v>913</v>
      </c>
      <c r="E55" s="28" t="s">
        <v>787</v>
      </c>
      <c r="G55" s="4"/>
    </row>
    <row r="56" spans="3:7" s="2" customFormat="1" outlineLevel="1" x14ac:dyDescent="0.2">
      <c r="C56" s="3"/>
      <c r="D56" s="16" t="s">
        <v>914</v>
      </c>
      <c r="E56" s="28" t="s">
        <v>779</v>
      </c>
      <c r="G56" s="4"/>
    </row>
    <row r="57" spans="3:7" s="2" customFormat="1" ht="28.5" outlineLevel="1" x14ac:dyDescent="0.2">
      <c r="C57" s="3"/>
      <c r="D57" s="16" t="s">
        <v>915</v>
      </c>
      <c r="E57" s="28" t="s">
        <v>787</v>
      </c>
      <c r="G57" s="4"/>
    </row>
    <row r="58" spans="3:7" s="2" customFormat="1" ht="15" outlineLevel="1" thickBot="1" x14ac:dyDescent="0.25">
      <c r="C58" s="3"/>
      <c r="D58" s="17" t="s">
        <v>916</v>
      </c>
      <c r="E58" s="92" t="s">
        <v>1188</v>
      </c>
      <c r="G58" s="4"/>
    </row>
    <row r="59" spans="3:7" s="2" customFormat="1" ht="19.5" thickTop="1" thickBot="1" x14ac:dyDescent="0.25">
      <c r="C59" s="3"/>
      <c r="D59" s="153" t="s">
        <v>917</v>
      </c>
      <c r="E59" s="154"/>
      <c r="G59" s="4"/>
    </row>
    <row r="60" spans="3:7" s="2" customFormat="1" ht="16.5" thickTop="1" thickBot="1" x14ac:dyDescent="0.3">
      <c r="C60" s="3"/>
      <c r="D60" s="47"/>
      <c r="E60" s="48" t="s">
        <v>1188</v>
      </c>
      <c r="G60" s="4"/>
    </row>
    <row r="61" spans="3:7" ht="15.75" thickTop="1" thickBot="1" x14ac:dyDescent="0.25"/>
    <row r="62" spans="3:7" s="2" customFormat="1" ht="21.75" thickTop="1" thickBot="1" x14ac:dyDescent="0.35">
      <c r="C62" s="3"/>
      <c r="D62" s="147" t="s">
        <v>918</v>
      </c>
      <c r="E62" s="148"/>
      <c r="G62" s="4"/>
    </row>
    <row r="63" spans="3:7" s="2" customFormat="1" ht="19.5" thickTop="1" thickBot="1" x14ac:dyDescent="0.25">
      <c r="C63" s="3"/>
      <c r="D63" s="153" t="s">
        <v>919</v>
      </c>
      <c r="E63" s="154"/>
      <c r="G63" s="4"/>
    </row>
    <row r="64" spans="3:7" s="2" customFormat="1" ht="30.75" outlineLevel="1" thickTop="1" x14ac:dyDescent="0.25">
      <c r="C64" s="3"/>
      <c r="D64" s="14" t="s">
        <v>831</v>
      </c>
      <c r="E64" s="5" t="s">
        <v>779</v>
      </c>
      <c r="F64" s="19"/>
      <c r="G64" s="4"/>
    </row>
    <row r="65" spans="3:7" s="2" customFormat="1" ht="15.75" outlineLevel="1" thickBot="1" x14ac:dyDescent="0.3">
      <c r="C65" s="3"/>
      <c r="D65" s="13" t="s">
        <v>3</v>
      </c>
      <c r="E65" s="8" t="s">
        <v>781</v>
      </c>
      <c r="G65" s="4"/>
    </row>
    <row r="66" spans="3:7" s="2" customFormat="1" ht="19.5" thickTop="1" thickBot="1" x14ac:dyDescent="0.25">
      <c r="C66" s="3"/>
      <c r="D66" s="153" t="s">
        <v>920</v>
      </c>
      <c r="E66" s="154"/>
      <c r="G66" s="4"/>
    </row>
    <row r="67" spans="3:7" s="2" customFormat="1" ht="15.75" outlineLevel="1" thickTop="1" x14ac:dyDescent="0.25">
      <c r="C67" s="3"/>
      <c r="D67" s="14" t="s">
        <v>821</v>
      </c>
      <c r="E67" s="5" t="s">
        <v>779</v>
      </c>
      <c r="G67" s="4"/>
    </row>
    <row r="68" spans="3:7" s="2" customFormat="1" ht="15" outlineLevel="1" x14ac:dyDescent="0.25">
      <c r="C68" s="3"/>
      <c r="D68" s="11" t="s">
        <v>822</v>
      </c>
      <c r="E68" s="7" t="s">
        <v>779</v>
      </c>
      <c r="G68" s="4"/>
    </row>
    <row r="69" spans="3:7" s="2" customFormat="1" ht="30.75" outlineLevel="1" thickBot="1" x14ac:dyDescent="0.3">
      <c r="C69" s="3"/>
      <c r="D69" s="13" t="s">
        <v>823</v>
      </c>
      <c r="E69" s="8" t="s">
        <v>781</v>
      </c>
      <c r="G69" s="4"/>
    </row>
    <row r="70" spans="3:7" s="2" customFormat="1" ht="15.75" thickTop="1" thickBot="1" x14ac:dyDescent="0.25">
      <c r="C70" s="3"/>
      <c r="D70" s="3"/>
      <c r="E70" s="9"/>
      <c r="G70" s="4"/>
    </row>
    <row r="71" spans="3:7" s="2" customFormat="1" ht="21.75" thickTop="1" thickBot="1" x14ac:dyDescent="0.35">
      <c r="C71" s="3"/>
      <c r="D71" s="147" t="s">
        <v>921</v>
      </c>
      <c r="E71" s="148"/>
      <c r="G71" s="4"/>
    </row>
    <row r="72" spans="3:7" s="2" customFormat="1" ht="44.25" outlineLevel="1" thickTop="1" x14ac:dyDescent="0.25">
      <c r="C72" s="3"/>
      <c r="D72" s="14" t="s">
        <v>1451</v>
      </c>
      <c r="E72" s="5" t="s">
        <v>777</v>
      </c>
      <c r="G72" s="4"/>
    </row>
    <row r="73" spans="3:7" s="2" customFormat="1" ht="30" outlineLevel="1" x14ac:dyDescent="0.25">
      <c r="C73" s="3"/>
      <c r="D73" s="11" t="s">
        <v>922</v>
      </c>
      <c r="E73" s="7" t="s">
        <v>835</v>
      </c>
      <c r="G73" s="4"/>
    </row>
    <row r="74" spans="3:7" s="2" customFormat="1" ht="15" outlineLevel="1" x14ac:dyDescent="0.25">
      <c r="C74" s="3"/>
      <c r="D74" s="11" t="s">
        <v>923</v>
      </c>
      <c r="E74" s="7" t="s">
        <v>838</v>
      </c>
      <c r="G74" s="4"/>
    </row>
    <row r="75" spans="3:7" s="2" customFormat="1" ht="30" outlineLevel="1" x14ac:dyDescent="0.25">
      <c r="C75" s="3"/>
      <c r="D75" s="11" t="s">
        <v>924</v>
      </c>
      <c r="E75" s="7" t="s">
        <v>977</v>
      </c>
      <c r="G75" s="4"/>
    </row>
    <row r="76" spans="3:7" s="2" customFormat="1" ht="57.75" outlineLevel="1" x14ac:dyDescent="0.25">
      <c r="C76" s="3"/>
      <c r="D76" s="11" t="s">
        <v>925</v>
      </c>
      <c r="E76" s="7" t="s">
        <v>1240</v>
      </c>
      <c r="G76" s="157"/>
    </row>
    <row r="77" spans="3:7" s="2" customFormat="1" ht="15" outlineLevel="1" thickBot="1" x14ac:dyDescent="0.25">
      <c r="C77" s="3"/>
      <c r="D77" s="45" t="s">
        <v>926</v>
      </c>
      <c r="E77" s="46" t="s">
        <v>256</v>
      </c>
      <c r="G77" s="157"/>
    </row>
    <row r="78" spans="3:7" s="2" customFormat="1" ht="19.5" thickTop="1" thickBot="1" x14ac:dyDescent="0.25">
      <c r="C78" s="3"/>
      <c r="D78" s="153" t="s">
        <v>927</v>
      </c>
      <c r="E78" s="154"/>
      <c r="G78" s="4"/>
    </row>
    <row r="79" spans="3:7" s="2" customFormat="1" ht="58.5" outlineLevel="1" thickTop="1" x14ac:dyDescent="0.25">
      <c r="C79" s="3"/>
      <c r="D79" s="14" t="s">
        <v>928</v>
      </c>
      <c r="E79" s="5" t="s">
        <v>990</v>
      </c>
      <c r="G79" s="4"/>
    </row>
    <row r="80" spans="3:7" s="2" customFormat="1" ht="28.5" outlineLevel="1" x14ac:dyDescent="0.2">
      <c r="C80" s="3"/>
      <c r="D80" s="16" t="s">
        <v>929</v>
      </c>
      <c r="E80" s="28" t="s">
        <v>256</v>
      </c>
      <c r="G80" s="4"/>
    </row>
    <row r="81" spans="3:7" s="2" customFormat="1" ht="30.75" outlineLevel="1" thickBot="1" x14ac:dyDescent="0.3">
      <c r="C81" s="3"/>
      <c r="D81" s="13" t="s">
        <v>930</v>
      </c>
      <c r="E81" s="57" t="s">
        <v>256</v>
      </c>
      <c r="G81" s="4"/>
    </row>
    <row r="82" spans="3:7" s="2" customFormat="1" ht="19.5" thickTop="1" thickBot="1" x14ac:dyDescent="0.25">
      <c r="C82" s="3"/>
      <c r="D82" s="153" t="s">
        <v>931</v>
      </c>
      <c r="E82" s="154"/>
      <c r="G82" s="29"/>
    </row>
    <row r="83" spans="3:7" s="2" customFormat="1" ht="15.75" outlineLevel="1" thickTop="1" x14ac:dyDescent="0.25">
      <c r="C83" s="3"/>
      <c r="D83" s="14" t="s">
        <v>819</v>
      </c>
      <c r="E83" s="5" t="s">
        <v>781</v>
      </c>
      <c r="G83" s="4"/>
    </row>
    <row r="84" spans="3:7" s="2" customFormat="1" ht="30" outlineLevel="1" x14ac:dyDescent="0.25">
      <c r="C84" s="3"/>
      <c r="D84" s="11" t="s">
        <v>818</v>
      </c>
      <c r="E84" s="7" t="s">
        <v>781</v>
      </c>
      <c r="G84" s="4"/>
    </row>
    <row r="85" spans="3:7" s="2" customFormat="1" ht="105" outlineLevel="1" x14ac:dyDescent="0.25">
      <c r="C85" s="3"/>
      <c r="D85" s="11" t="s">
        <v>826</v>
      </c>
      <c r="E85" s="7" t="s">
        <v>788</v>
      </c>
      <c r="G85" s="4"/>
    </row>
    <row r="86" spans="3:7" s="2" customFormat="1" ht="45" outlineLevel="1" x14ac:dyDescent="0.25">
      <c r="C86" s="3"/>
      <c r="D86" s="11" t="s">
        <v>820</v>
      </c>
      <c r="E86" s="7" t="s">
        <v>779</v>
      </c>
      <c r="G86" s="4"/>
    </row>
    <row r="87" spans="3:7" s="2" customFormat="1" ht="30.75" outlineLevel="1" thickBot="1" x14ac:dyDescent="0.3">
      <c r="C87" s="3"/>
      <c r="D87" s="13" t="s">
        <v>932</v>
      </c>
      <c r="E87" s="8" t="s">
        <v>788</v>
      </c>
      <c r="G87" s="4"/>
    </row>
    <row r="88" spans="3:7" s="2" customFormat="1" ht="19.5" thickTop="1" thickBot="1" x14ac:dyDescent="0.25">
      <c r="C88" s="3"/>
      <c r="D88" s="153" t="s">
        <v>933</v>
      </c>
      <c r="E88" s="154"/>
      <c r="G88" s="4"/>
    </row>
    <row r="89" spans="3:7" s="2" customFormat="1" ht="44.25" outlineLevel="1" thickTop="1" x14ac:dyDescent="0.25">
      <c r="C89" s="3"/>
      <c r="D89" s="14" t="s">
        <v>934</v>
      </c>
      <c r="E89" s="5" t="s">
        <v>777</v>
      </c>
      <c r="G89" s="4"/>
    </row>
    <row r="90" spans="3:7" s="2" customFormat="1" ht="45" outlineLevel="1" x14ac:dyDescent="0.25">
      <c r="C90" s="3"/>
      <c r="D90" s="11" t="s">
        <v>935</v>
      </c>
      <c r="E90" s="7" t="s">
        <v>841</v>
      </c>
      <c r="G90" s="4"/>
    </row>
    <row r="91" spans="3:7" s="2" customFormat="1" ht="43.5" outlineLevel="1" x14ac:dyDescent="0.25">
      <c r="C91" s="3"/>
      <c r="D91" s="11" t="s">
        <v>936</v>
      </c>
      <c r="E91" s="7" t="s">
        <v>777</v>
      </c>
      <c r="G91" s="4"/>
    </row>
    <row r="92" spans="3:7" s="2" customFormat="1" ht="15" outlineLevel="1" x14ac:dyDescent="0.25">
      <c r="C92" s="3"/>
      <c r="D92" s="11" t="s">
        <v>933</v>
      </c>
      <c r="E92" s="7" t="s">
        <v>1165</v>
      </c>
      <c r="G92" s="4"/>
    </row>
    <row r="93" spans="3:7" s="2" customFormat="1" ht="15" outlineLevel="1" thickBot="1" x14ac:dyDescent="0.25">
      <c r="C93" s="3"/>
      <c r="D93" s="21" t="s">
        <v>885</v>
      </c>
      <c r="E93" s="15">
        <v>0</v>
      </c>
      <c r="G93" s="4"/>
    </row>
    <row r="94" spans="3:7" s="2" customFormat="1" ht="19.5" thickTop="1" thickBot="1" x14ac:dyDescent="0.25">
      <c r="C94" s="3"/>
      <c r="D94" s="153" t="s">
        <v>937</v>
      </c>
      <c r="E94" s="154"/>
      <c r="G94" s="4"/>
    </row>
    <row r="95" spans="3:7" s="2" customFormat="1" ht="15.75" outlineLevel="1" thickTop="1" x14ac:dyDescent="0.25">
      <c r="C95" s="3"/>
      <c r="D95" s="14" t="s">
        <v>938</v>
      </c>
      <c r="E95" s="5" t="s">
        <v>779</v>
      </c>
      <c r="G95" s="4"/>
    </row>
    <row r="96" spans="3:7" s="2" customFormat="1" ht="15" outlineLevel="1" x14ac:dyDescent="0.25">
      <c r="C96" s="3"/>
      <c r="D96" s="11" t="s">
        <v>939</v>
      </c>
      <c r="E96" s="7" t="s">
        <v>779</v>
      </c>
      <c r="G96" s="4"/>
    </row>
    <row r="97" spans="3:7" s="2" customFormat="1" ht="15.75" outlineLevel="1" thickBot="1" x14ac:dyDescent="0.3">
      <c r="C97" s="3"/>
      <c r="D97" s="13" t="s">
        <v>940</v>
      </c>
      <c r="E97" s="8" t="s">
        <v>1188</v>
      </c>
      <c r="G97" s="4"/>
    </row>
    <row r="98" spans="3:7" s="2" customFormat="1" ht="15.75" thickTop="1" thickBot="1" x14ac:dyDescent="0.25">
      <c r="C98" s="3"/>
      <c r="D98" s="3"/>
      <c r="E98" s="9"/>
      <c r="G98" s="4"/>
    </row>
    <row r="99" spans="3:7" s="2" customFormat="1" ht="21.75" thickTop="1" thickBot="1" x14ac:dyDescent="0.35">
      <c r="C99" s="3"/>
      <c r="D99" s="147" t="s">
        <v>941</v>
      </c>
      <c r="E99" s="148"/>
      <c r="G99" s="18"/>
    </row>
    <row r="100" spans="3:7" s="2" customFormat="1" ht="19.5" thickTop="1" thickBot="1" x14ac:dyDescent="0.25">
      <c r="C100" s="3"/>
      <c r="D100" s="153" t="s">
        <v>300</v>
      </c>
      <c r="E100" s="154"/>
      <c r="G100" s="18"/>
    </row>
    <row r="101" spans="3:7" s="2" customFormat="1" ht="16.5" outlineLevel="1" thickTop="1" thickBot="1" x14ac:dyDescent="0.3">
      <c r="C101" s="3"/>
      <c r="D101" s="47" t="s">
        <v>824</v>
      </c>
      <c r="E101" s="48" t="s">
        <v>779</v>
      </c>
      <c r="G101" s="4"/>
    </row>
    <row r="102" spans="3:7" s="2" customFormat="1" ht="19.5" thickTop="1" thickBot="1" x14ac:dyDescent="0.25">
      <c r="C102" s="3"/>
      <c r="D102" s="153" t="s">
        <v>942</v>
      </c>
      <c r="E102" s="154"/>
      <c r="G102" s="4"/>
    </row>
    <row r="103" spans="3:7" s="2" customFormat="1" ht="15.75" outlineLevel="1" thickTop="1" x14ac:dyDescent="0.25">
      <c r="C103" s="3"/>
      <c r="D103" s="14" t="s">
        <v>825</v>
      </c>
      <c r="E103" s="5" t="s">
        <v>779</v>
      </c>
      <c r="G103" s="4"/>
    </row>
    <row r="104" spans="3:7" s="2" customFormat="1" ht="45.75" outlineLevel="1" thickBot="1" x14ac:dyDescent="0.3">
      <c r="C104" s="3"/>
      <c r="D104" s="13" t="s">
        <v>817</v>
      </c>
      <c r="E104" s="8" t="s">
        <v>779</v>
      </c>
      <c r="G104" s="4"/>
    </row>
    <row r="105" spans="3:7" s="2" customFormat="1" ht="19.5" thickTop="1" thickBot="1" x14ac:dyDescent="0.25">
      <c r="C105" s="3"/>
      <c r="D105" s="153" t="s">
        <v>917</v>
      </c>
      <c r="E105" s="154"/>
      <c r="G105" s="4"/>
    </row>
    <row r="106" spans="3:7" s="2" customFormat="1" ht="16.5" thickTop="1" thickBot="1" x14ac:dyDescent="0.3">
      <c r="C106" s="3"/>
      <c r="D106" s="47"/>
      <c r="E106" s="48" t="s">
        <v>1188</v>
      </c>
      <c r="G106" s="4"/>
    </row>
    <row r="107" spans="3:7" s="2" customFormat="1" ht="15.75" thickTop="1" thickBot="1" x14ac:dyDescent="0.25">
      <c r="C107" s="3"/>
      <c r="D107" s="3"/>
      <c r="E107" s="9"/>
      <c r="G107" s="4"/>
    </row>
    <row r="108" spans="3:7" s="2" customFormat="1" ht="21.75" thickTop="1" thickBot="1" x14ac:dyDescent="0.35">
      <c r="C108" s="3"/>
      <c r="D108" s="147" t="s">
        <v>943</v>
      </c>
      <c r="E108" s="148"/>
      <c r="G108" s="4"/>
    </row>
    <row r="109" spans="3:7" s="2" customFormat="1" ht="19.5" thickTop="1" thickBot="1" x14ac:dyDescent="0.25">
      <c r="C109" s="3"/>
      <c r="D109" s="153" t="s">
        <v>944</v>
      </c>
      <c r="E109" s="154"/>
      <c r="G109" s="4"/>
    </row>
    <row r="110" spans="3:7" s="2" customFormat="1" ht="90.75" outlineLevel="1" thickTop="1" x14ac:dyDescent="0.25">
      <c r="C110" s="3"/>
      <c r="D110" s="14" t="s">
        <v>945</v>
      </c>
      <c r="E110" s="5" t="s">
        <v>781</v>
      </c>
      <c r="G110" s="4"/>
    </row>
    <row r="111" spans="3:7" s="2" customFormat="1" ht="75.75" outlineLevel="1" thickBot="1" x14ac:dyDescent="0.3">
      <c r="C111" s="3"/>
      <c r="D111" s="13" t="s">
        <v>946</v>
      </c>
      <c r="E111" s="8" t="s">
        <v>781</v>
      </c>
      <c r="G111" s="4"/>
    </row>
    <row r="112" spans="3:7" s="2" customFormat="1" ht="19.5" thickTop="1" thickBot="1" x14ac:dyDescent="0.25">
      <c r="C112" s="3"/>
      <c r="D112" s="153" t="s">
        <v>947</v>
      </c>
      <c r="E112" s="154"/>
      <c r="G112" s="4"/>
    </row>
    <row r="113" spans="3:7" s="2" customFormat="1" ht="45.75" outlineLevel="1" thickTop="1" x14ac:dyDescent="0.25">
      <c r="C113" s="3"/>
      <c r="D113" s="14" t="s">
        <v>948</v>
      </c>
      <c r="E113" s="5" t="s">
        <v>781</v>
      </c>
      <c r="G113" s="4"/>
    </row>
    <row r="114" spans="3:7" s="2" customFormat="1" ht="45.75" outlineLevel="1" thickBot="1" x14ac:dyDescent="0.3">
      <c r="C114" s="3"/>
      <c r="D114" s="13" t="s">
        <v>949</v>
      </c>
      <c r="E114" s="8" t="s">
        <v>781</v>
      </c>
      <c r="G114" s="4"/>
    </row>
    <row r="115" spans="3:7" s="2" customFormat="1" ht="15.75" thickTop="1" thickBot="1" x14ac:dyDescent="0.25">
      <c r="C115" s="3"/>
      <c r="D115" s="3"/>
      <c r="E115" s="9"/>
      <c r="G115" s="4"/>
    </row>
    <row r="116" spans="3:7" s="2" customFormat="1" ht="29.25" thickTop="1" thickBot="1" x14ac:dyDescent="0.45">
      <c r="C116" s="3"/>
      <c r="D116" s="155" t="s">
        <v>950</v>
      </c>
      <c r="E116" s="156"/>
      <c r="G116" s="4"/>
    </row>
    <row r="117" spans="3:7" s="2" customFormat="1" ht="19.5" thickTop="1" thickBot="1" x14ac:dyDescent="0.25">
      <c r="C117" s="3"/>
      <c r="D117" s="153" t="s">
        <v>951</v>
      </c>
      <c r="E117" s="154"/>
      <c r="G117" s="4"/>
    </row>
    <row r="118" spans="3:7" s="2" customFormat="1" ht="15.75" outlineLevel="1" thickTop="1" x14ac:dyDescent="0.25">
      <c r="C118" s="3"/>
      <c r="D118" s="14" t="s">
        <v>952</v>
      </c>
      <c r="E118" s="5" t="s">
        <v>806</v>
      </c>
      <c r="G118" s="4"/>
    </row>
    <row r="119" spans="3:7" s="2" customFormat="1" ht="15.75" outlineLevel="1" thickBot="1" x14ac:dyDescent="0.3">
      <c r="C119" s="3"/>
      <c r="D119" s="13" t="s">
        <v>953</v>
      </c>
      <c r="E119" s="8" t="s">
        <v>574</v>
      </c>
      <c r="G119" s="4"/>
    </row>
    <row r="120" spans="3:7" s="2" customFormat="1" ht="19.5" thickTop="1" thickBot="1" x14ac:dyDescent="0.25">
      <c r="C120" s="3"/>
      <c r="D120" s="153" t="s">
        <v>954</v>
      </c>
      <c r="E120" s="154"/>
      <c r="G120" s="4"/>
    </row>
    <row r="121" spans="3:7" s="2" customFormat="1" ht="43.5" outlineLevel="1" thickTop="1" x14ac:dyDescent="0.2">
      <c r="C121" s="3"/>
      <c r="D121" s="22" t="s">
        <v>955</v>
      </c>
      <c r="E121" s="5" t="s">
        <v>794</v>
      </c>
      <c r="G121" s="4"/>
    </row>
    <row r="122" spans="3:7" s="2" customFormat="1" ht="42.75" outlineLevel="1" x14ac:dyDescent="0.2">
      <c r="C122" s="3"/>
      <c r="D122" s="16" t="s">
        <v>956</v>
      </c>
      <c r="E122" s="7" t="s">
        <v>794</v>
      </c>
      <c r="G122" s="4"/>
    </row>
    <row r="123" spans="3:7" s="2" customFormat="1" ht="28.5" outlineLevel="1" x14ac:dyDescent="0.2">
      <c r="C123" s="3"/>
      <c r="D123" s="16" t="s">
        <v>957</v>
      </c>
      <c r="E123" s="7" t="s">
        <v>794</v>
      </c>
      <c r="G123" s="4"/>
    </row>
    <row r="124" spans="3:7" s="2" customFormat="1" ht="43.5" outlineLevel="1" thickBot="1" x14ac:dyDescent="0.25">
      <c r="C124" s="3"/>
      <c r="D124" s="17" t="s">
        <v>958</v>
      </c>
      <c r="E124" s="8" t="s">
        <v>794</v>
      </c>
      <c r="G124" s="4"/>
    </row>
    <row r="125" spans="3:7" s="2" customFormat="1" ht="15.75" thickTop="1" thickBot="1" x14ac:dyDescent="0.25">
      <c r="C125" s="3"/>
      <c r="D125" s="153" t="s">
        <v>1428</v>
      </c>
      <c r="E125" s="154">
        <v>0</v>
      </c>
      <c r="G125" s="4"/>
    </row>
    <row r="126" spans="3:7" s="2" customFormat="1" ht="15" thickTop="1" x14ac:dyDescent="0.2">
      <c r="C126" s="3"/>
      <c r="D126" s="23"/>
      <c r="E126" s="24"/>
      <c r="G126" s="4"/>
    </row>
    <row r="132" spans="3:7" s="2" customFormat="1" x14ac:dyDescent="0.2">
      <c r="C132" s="3"/>
      <c r="D132" s="3"/>
      <c r="E132" s="9"/>
      <c r="G132" s="4"/>
    </row>
    <row r="133" spans="3:7" s="2" customFormat="1" x14ac:dyDescent="0.2">
      <c r="C133" s="3"/>
      <c r="D133" s="3"/>
      <c r="E133" s="9"/>
      <c r="G133" s="4"/>
    </row>
  </sheetData>
  <mergeCells count="32">
    <mergeCell ref="D120:E120"/>
    <mergeCell ref="D125:E125"/>
    <mergeCell ref="D105:E105"/>
    <mergeCell ref="D108:E108"/>
    <mergeCell ref="D109:E109"/>
    <mergeCell ref="D112:E112"/>
    <mergeCell ref="D116:E116"/>
    <mergeCell ref="D117:E117"/>
    <mergeCell ref="D102:E102"/>
    <mergeCell ref="D62:E62"/>
    <mergeCell ref="D63:E63"/>
    <mergeCell ref="D66:E66"/>
    <mergeCell ref="D71:E71"/>
    <mergeCell ref="D82:E82"/>
    <mergeCell ref="D88:E88"/>
    <mergeCell ref="D94:E94"/>
    <mergeCell ref="D99:E99"/>
    <mergeCell ref="D100:E100"/>
    <mergeCell ref="G76:G77"/>
    <mergeCell ref="D78:E78"/>
    <mergeCell ref="D35:E35"/>
    <mergeCell ref="D41:E41"/>
    <mergeCell ref="D46:E46"/>
    <mergeCell ref="D49:E49"/>
    <mergeCell ref="D52:E52"/>
    <mergeCell ref="D59:E59"/>
    <mergeCell ref="D28:E28"/>
    <mergeCell ref="D2:E2"/>
    <mergeCell ref="D16:E16"/>
    <mergeCell ref="D17:E17"/>
    <mergeCell ref="D24:E24"/>
    <mergeCell ref="D25:E25"/>
  </mergeCells>
  <hyperlinks>
    <hyperlink ref="G1" location="Panoramica!A1" display="Torna alla panoramica →" xr:uid="{8271348D-7308-4AA9-AAAE-B9A0C58E0F99}"/>
  </hyperlinks>
  <pageMargins left="0.7" right="0.7" top="0.75" bottom="0.75" header="0.3" footer="0.3"/>
  <pageSetup paperSize="9" scale="46" orientation="portrait" verticalDpi="0" r:id="rId1"/>
  <rowBreaks count="2" manualBreakCount="2">
    <brk id="98" min="3" max="4" man="1"/>
    <brk id="115" min="3" max="4" man="1"/>
  </rowBreaks>
  <legacyDrawing r:id="rId2"/>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FD146-1E2F-484F-9F51-0CCE47631556}">
  <sheetPr codeName="Tabelle96">
    <outlinePr summaryBelow="0"/>
  </sheetPr>
  <dimension ref="A1:EY142"/>
  <sheetViews>
    <sheetView zoomScaleNormal="100" workbookViewId="0">
      <pane ySplit="1" topLeftCell="A2" activePane="bottomLeft" state="frozen"/>
      <selection pane="bottomLeft" activeCell="G1" sqref="G1"/>
    </sheetView>
  </sheetViews>
  <sheetFormatPr baseColWidth="10" defaultColWidth="10.85546875" defaultRowHeight="14.25" outlineLevelRow="1" x14ac:dyDescent="0.2"/>
  <cols>
    <col min="1" max="2" width="4" style="2" customWidth="1"/>
    <col min="3" max="3" width="1.5703125" style="3" customWidth="1"/>
    <col min="4" max="4" width="28.7109375" style="3" customWidth="1"/>
    <col min="5" max="5" width="98.85546875" style="9" customWidth="1"/>
    <col min="6" max="6" width="1.5703125" style="2" customWidth="1"/>
    <col min="7" max="7" width="128.5703125" style="4" customWidth="1"/>
    <col min="8" max="155" width="10.85546875" style="2"/>
    <col min="156" max="16384" width="10.85546875" style="25"/>
  </cols>
  <sheetData>
    <row r="1" spans="3:8" s="2" customFormat="1" ht="50.1" customHeight="1" thickBot="1" x14ac:dyDescent="0.25">
      <c r="C1" s="3"/>
      <c r="D1" s="117" t="s">
        <v>86</v>
      </c>
      <c r="G1" s="113" t="s">
        <v>967</v>
      </c>
    </row>
    <row r="2" spans="3:8" s="2" customFormat="1" ht="29.25" thickTop="1" thickBot="1" x14ac:dyDescent="0.45">
      <c r="C2" s="3"/>
      <c r="D2" s="158" t="s">
        <v>872</v>
      </c>
      <c r="E2" s="159"/>
      <c r="G2" s="4"/>
    </row>
    <row r="3" spans="3:8" s="2" customFormat="1" ht="72.75" outlineLevel="1" thickTop="1" x14ac:dyDescent="0.25">
      <c r="C3" s="3"/>
      <c r="D3" s="14" t="s">
        <v>873</v>
      </c>
      <c r="E3" s="5" t="s">
        <v>734</v>
      </c>
      <c r="G3" s="4"/>
      <c r="H3" s="6"/>
    </row>
    <row r="4" spans="3:8" s="2" customFormat="1" ht="15" outlineLevel="1" x14ac:dyDescent="0.25">
      <c r="C4" s="3"/>
      <c r="D4" s="11" t="s">
        <v>874</v>
      </c>
      <c r="E4" s="7" t="s">
        <v>1337</v>
      </c>
      <c r="G4" s="4"/>
    </row>
    <row r="5" spans="3:8" s="2" customFormat="1" ht="30" outlineLevel="1" x14ac:dyDescent="0.25">
      <c r="C5" s="3"/>
      <c r="D5" s="11" t="s">
        <v>782</v>
      </c>
      <c r="E5" s="7" t="s">
        <v>87</v>
      </c>
      <c r="G5" s="4"/>
    </row>
    <row r="6" spans="3:8" s="2" customFormat="1" ht="15" outlineLevel="1" x14ac:dyDescent="0.25">
      <c r="C6" s="3"/>
      <c r="D6" s="11" t="s">
        <v>773</v>
      </c>
      <c r="E6" s="7" t="s">
        <v>1463</v>
      </c>
      <c r="G6" s="4"/>
    </row>
    <row r="7" spans="3:8" s="2" customFormat="1" ht="15" outlineLevel="1" x14ac:dyDescent="0.25">
      <c r="C7" s="3"/>
      <c r="D7" s="11" t="s">
        <v>798</v>
      </c>
      <c r="E7" s="7" t="s">
        <v>84</v>
      </c>
      <c r="G7" s="4"/>
    </row>
    <row r="8" spans="3:8" s="2" customFormat="1" ht="15" outlineLevel="1" x14ac:dyDescent="0.25">
      <c r="C8" s="3"/>
      <c r="D8" s="11" t="s">
        <v>797</v>
      </c>
      <c r="E8" s="7" t="s">
        <v>85</v>
      </c>
      <c r="G8" s="4"/>
    </row>
    <row r="9" spans="3:8" s="2" customFormat="1" ht="30" outlineLevel="1" x14ac:dyDescent="0.25">
      <c r="C9" s="3"/>
      <c r="D9" s="11" t="s">
        <v>875</v>
      </c>
      <c r="E9" s="7" t="s">
        <v>774</v>
      </c>
      <c r="G9" s="4"/>
    </row>
    <row r="10" spans="3:8" s="2" customFormat="1" outlineLevel="1" x14ac:dyDescent="0.2">
      <c r="C10" s="3"/>
      <c r="D10" s="73" t="s">
        <v>876</v>
      </c>
      <c r="E10" s="56" t="s">
        <v>256</v>
      </c>
      <c r="G10" s="4"/>
    </row>
    <row r="11" spans="3:8" s="2" customFormat="1" ht="45" outlineLevel="1" x14ac:dyDescent="0.25">
      <c r="C11" s="3"/>
      <c r="D11" s="11" t="s">
        <v>877</v>
      </c>
      <c r="E11" s="7">
        <v>1000</v>
      </c>
      <c r="G11" s="4"/>
    </row>
    <row r="12" spans="3:8" s="2" customFormat="1" ht="28.5" outlineLevel="1" x14ac:dyDescent="0.2">
      <c r="C12" s="3"/>
      <c r="D12" s="16" t="s">
        <v>878</v>
      </c>
      <c r="E12" s="28">
        <v>800</v>
      </c>
      <c r="G12" s="4"/>
    </row>
    <row r="13" spans="3:8" s="2" customFormat="1" ht="28.5" outlineLevel="1" x14ac:dyDescent="0.2">
      <c r="C13" s="3"/>
      <c r="D13" s="16" t="s">
        <v>879</v>
      </c>
      <c r="E13" s="28">
        <v>200</v>
      </c>
      <c r="G13" s="4"/>
    </row>
    <row r="14" spans="3:8" s="2" customFormat="1" ht="15" outlineLevel="1" thickBot="1" x14ac:dyDescent="0.25">
      <c r="C14" s="3"/>
      <c r="D14" s="17" t="s">
        <v>880</v>
      </c>
      <c r="E14" s="92">
        <v>0</v>
      </c>
      <c r="G14" s="4"/>
    </row>
    <row r="15" spans="3:8" ht="15.75" thickTop="1" thickBot="1" x14ac:dyDescent="0.25"/>
    <row r="16" spans="3:8" ht="29.25" thickTop="1" thickBot="1" x14ac:dyDescent="0.45">
      <c r="D16" s="158" t="s">
        <v>881</v>
      </c>
      <c r="E16" s="159"/>
    </row>
    <row r="17" spans="3:7" s="2" customFormat="1" ht="21.75" thickTop="1" thickBot="1" x14ac:dyDescent="0.35">
      <c r="C17" s="3"/>
      <c r="D17" s="160" t="s">
        <v>882</v>
      </c>
      <c r="E17" s="161"/>
      <c r="G17" s="4"/>
    </row>
    <row r="18" spans="3:7" s="2" customFormat="1" ht="60.75" outlineLevel="1" thickTop="1" x14ac:dyDescent="0.25">
      <c r="C18" s="3"/>
      <c r="D18" s="14" t="s">
        <v>883</v>
      </c>
      <c r="E18" s="5" t="s">
        <v>800</v>
      </c>
      <c r="G18" s="4"/>
    </row>
    <row r="19" spans="3:7" s="2" customFormat="1" ht="15" outlineLevel="1" x14ac:dyDescent="0.25">
      <c r="C19" s="3"/>
      <c r="D19" s="11" t="s">
        <v>884</v>
      </c>
      <c r="E19" s="7" t="s">
        <v>795</v>
      </c>
      <c r="G19" s="4"/>
    </row>
    <row r="20" spans="3:7" s="2" customFormat="1" outlineLevel="1" x14ac:dyDescent="0.2">
      <c r="C20" s="3"/>
      <c r="D20" s="10" t="s">
        <v>885</v>
      </c>
      <c r="E20" s="12" t="s">
        <v>506</v>
      </c>
      <c r="G20" s="4"/>
    </row>
    <row r="21" spans="3:7" s="2" customFormat="1" ht="45" outlineLevel="1" x14ac:dyDescent="0.25">
      <c r="C21" s="3"/>
      <c r="D21" s="11" t="s">
        <v>886</v>
      </c>
      <c r="E21" s="7" t="s">
        <v>795</v>
      </c>
      <c r="G21" s="4"/>
    </row>
    <row r="22" spans="3:7" s="2" customFormat="1" ht="29.25" outlineLevel="1" thickBot="1" x14ac:dyDescent="0.25">
      <c r="C22" s="3"/>
      <c r="D22" s="45" t="s">
        <v>887</v>
      </c>
      <c r="E22" s="46" t="s">
        <v>256</v>
      </c>
      <c r="G22" s="4"/>
    </row>
    <row r="23" spans="3:7" ht="15.75" thickTop="1" thickBot="1" x14ac:dyDescent="0.25"/>
    <row r="24" spans="3:7" s="2" customFormat="1" ht="21.75" thickTop="1" thickBot="1" x14ac:dyDescent="0.35">
      <c r="C24" s="3"/>
      <c r="D24" s="147" t="s">
        <v>888</v>
      </c>
      <c r="E24" s="148"/>
      <c r="G24" s="4"/>
    </row>
    <row r="25" spans="3:7" s="2" customFormat="1" ht="19.5" thickTop="1" thickBot="1" x14ac:dyDescent="0.25">
      <c r="C25" s="3"/>
      <c r="D25" s="153" t="s">
        <v>889</v>
      </c>
      <c r="E25" s="154"/>
      <c r="G25" s="29"/>
    </row>
    <row r="26" spans="3:7" s="2" customFormat="1" ht="44.25" outlineLevel="1" thickTop="1" x14ac:dyDescent="0.25">
      <c r="C26" s="3"/>
      <c r="D26" s="14" t="s">
        <v>890</v>
      </c>
      <c r="E26" s="5" t="s">
        <v>981</v>
      </c>
      <c r="G26" s="4"/>
    </row>
    <row r="27" spans="3:7" s="2" customFormat="1" ht="30.75" outlineLevel="1" thickBot="1" x14ac:dyDescent="0.3">
      <c r="C27" s="3"/>
      <c r="D27" s="13" t="s">
        <v>891</v>
      </c>
      <c r="E27" s="32">
        <v>500</v>
      </c>
      <c r="G27" s="4"/>
    </row>
    <row r="28" spans="3:7" s="2" customFormat="1" ht="19.5" thickTop="1" thickBot="1" x14ac:dyDescent="0.25">
      <c r="C28" s="3"/>
      <c r="D28" s="153" t="s">
        <v>892</v>
      </c>
      <c r="E28" s="154"/>
      <c r="G28" s="29"/>
    </row>
    <row r="29" spans="3:7" s="2" customFormat="1" ht="30.75" outlineLevel="1" thickTop="1" x14ac:dyDescent="0.25">
      <c r="C29" s="3"/>
      <c r="D29" s="14" t="s">
        <v>893</v>
      </c>
      <c r="E29" s="112" t="s">
        <v>570</v>
      </c>
      <c r="G29" s="4"/>
    </row>
    <row r="30" spans="3:7" s="2" customFormat="1" ht="30" outlineLevel="1" x14ac:dyDescent="0.25">
      <c r="C30" s="3"/>
      <c r="D30" s="11" t="s">
        <v>894</v>
      </c>
      <c r="E30" s="7" t="s">
        <v>308</v>
      </c>
      <c r="G30" s="4"/>
    </row>
    <row r="31" spans="3:7" s="2" customFormat="1" ht="60" outlineLevel="1" x14ac:dyDescent="0.25">
      <c r="C31" s="3"/>
      <c r="D31" s="11" t="s">
        <v>895</v>
      </c>
      <c r="E31" s="7" t="s">
        <v>803</v>
      </c>
      <c r="G31" s="4"/>
    </row>
    <row r="32" spans="3:7" s="2" customFormat="1" ht="30" outlineLevel="1" x14ac:dyDescent="0.25">
      <c r="C32" s="3"/>
      <c r="D32" s="11" t="s">
        <v>896</v>
      </c>
      <c r="E32" s="7" t="s">
        <v>804</v>
      </c>
      <c r="G32" s="4"/>
    </row>
    <row r="33" spans="3:7" s="2" customFormat="1" ht="30" outlineLevel="1" x14ac:dyDescent="0.25">
      <c r="C33" s="3"/>
      <c r="D33" s="11" t="s">
        <v>897</v>
      </c>
      <c r="E33" s="7" t="s">
        <v>1165</v>
      </c>
      <c r="G33" s="4"/>
    </row>
    <row r="34" spans="3:7" s="2" customFormat="1" ht="15" outlineLevel="1" thickBot="1" x14ac:dyDescent="0.25">
      <c r="C34" s="3"/>
      <c r="D34" s="17" t="s">
        <v>898</v>
      </c>
      <c r="E34" s="8" t="s">
        <v>303</v>
      </c>
      <c r="G34" s="4"/>
    </row>
    <row r="35" spans="3:7" s="2" customFormat="1" ht="19.5" thickTop="1" thickBot="1" x14ac:dyDescent="0.25">
      <c r="C35" s="3"/>
      <c r="D35" s="153" t="s">
        <v>783</v>
      </c>
      <c r="E35" s="154"/>
      <c r="G35" s="4"/>
    </row>
    <row r="36" spans="3:7" s="2" customFormat="1" ht="30.75" outlineLevel="1" thickTop="1" x14ac:dyDescent="0.25">
      <c r="C36" s="3"/>
      <c r="D36" s="14" t="s">
        <v>900</v>
      </c>
      <c r="E36" s="5" t="s">
        <v>779</v>
      </c>
      <c r="G36" s="4"/>
    </row>
    <row r="37" spans="3:7" s="2" customFormat="1" ht="30" outlineLevel="1" x14ac:dyDescent="0.25">
      <c r="C37" s="3"/>
      <c r="D37" s="11" t="s">
        <v>901</v>
      </c>
      <c r="E37" s="7" t="s">
        <v>787</v>
      </c>
      <c r="G37" s="4"/>
    </row>
    <row r="38" spans="3:7" s="2" customFormat="1" ht="30" outlineLevel="1" x14ac:dyDescent="0.25">
      <c r="C38" s="3"/>
      <c r="D38" s="11" t="s">
        <v>902</v>
      </c>
      <c r="E38" s="7" t="s">
        <v>994</v>
      </c>
      <c r="G38" s="4"/>
    </row>
    <row r="39" spans="3:7" s="2" customFormat="1" ht="30" outlineLevel="1" x14ac:dyDescent="0.25">
      <c r="C39" s="3"/>
      <c r="D39" s="11" t="s">
        <v>903</v>
      </c>
      <c r="E39" s="7" t="s">
        <v>791</v>
      </c>
      <c r="G39" s="4"/>
    </row>
    <row r="40" spans="3:7" s="2" customFormat="1" ht="30.75" outlineLevel="1" thickBot="1" x14ac:dyDescent="0.3">
      <c r="C40" s="3"/>
      <c r="D40" s="13" t="s">
        <v>904</v>
      </c>
      <c r="E40" s="8" t="s">
        <v>1164</v>
      </c>
      <c r="G40" s="4"/>
    </row>
    <row r="41" spans="3:7" s="2" customFormat="1" ht="19.5" thickTop="1" thickBot="1" x14ac:dyDescent="0.25">
      <c r="C41" s="3"/>
      <c r="D41" s="153" t="s">
        <v>905</v>
      </c>
      <c r="E41" s="154"/>
      <c r="G41" s="4"/>
    </row>
    <row r="42" spans="3:7" s="2" customFormat="1" ht="15.75" outlineLevel="1" thickTop="1" x14ac:dyDescent="0.25">
      <c r="C42" s="3"/>
      <c r="D42" s="14" t="s">
        <v>906</v>
      </c>
      <c r="E42" s="5" t="s">
        <v>779</v>
      </c>
      <c r="G42" s="4"/>
    </row>
    <row r="43" spans="3:7" s="2" customFormat="1" ht="15" outlineLevel="1" x14ac:dyDescent="0.25">
      <c r="C43" s="3"/>
      <c r="D43" s="11" t="s">
        <v>907</v>
      </c>
      <c r="E43" s="7" t="s">
        <v>779</v>
      </c>
      <c r="G43" s="4"/>
    </row>
    <row r="44" spans="3:7" s="2" customFormat="1" ht="15" outlineLevel="1" x14ac:dyDescent="0.25">
      <c r="C44" s="3"/>
      <c r="D44" s="11" t="s">
        <v>1</v>
      </c>
      <c r="E44" s="7" t="s">
        <v>788</v>
      </c>
      <c r="G44" s="4"/>
    </row>
    <row r="45" spans="3:7" s="2" customFormat="1" ht="15.75" outlineLevel="1" thickBot="1" x14ac:dyDescent="0.3">
      <c r="C45" s="3"/>
      <c r="D45" s="13" t="s">
        <v>908</v>
      </c>
      <c r="E45" s="8" t="s">
        <v>1188</v>
      </c>
      <c r="G45" s="4"/>
    </row>
    <row r="46" spans="3:7" s="2" customFormat="1" ht="19.5" thickTop="1" thickBot="1" x14ac:dyDescent="0.25">
      <c r="C46" s="3"/>
      <c r="D46" s="153" t="s">
        <v>909</v>
      </c>
      <c r="E46" s="154"/>
      <c r="G46" s="4"/>
    </row>
    <row r="47" spans="3:7" s="2" customFormat="1" ht="15.75" outlineLevel="1" thickTop="1" x14ac:dyDescent="0.25">
      <c r="C47" s="3"/>
      <c r="D47" s="14" t="s">
        <v>827</v>
      </c>
      <c r="E47" s="5" t="s">
        <v>779</v>
      </c>
      <c r="G47" s="4"/>
    </row>
    <row r="48" spans="3:7" s="2" customFormat="1" ht="15.75" outlineLevel="1" thickBot="1" x14ac:dyDescent="0.3">
      <c r="C48" s="3"/>
      <c r="D48" s="13" t="s">
        <v>2</v>
      </c>
      <c r="E48" s="8" t="s">
        <v>779</v>
      </c>
      <c r="G48" s="4"/>
    </row>
    <row r="49" spans="3:7" s="2" customFormat="1" ht="19.5" thickTop="1" thickBot="1" x14ac:dyDescent="0.25">
      <c r="C49" s="3"/>
      <c r="D49" s="153" t="s">
        <v>910</v>
      </c>
      <c r="E49" s="154"/>
      <c r="G49" s="4"/>
    </row>
    <row r="50" spans="3:7" s="2" customFormat="1" ht="30.75" outlineLevel="1" thickTop="1" x14ac:dyDescent="0.25">
      <c r="C50" s="3"/>
      <c r="D50" s="14" t="s">
        <v>829</v>
      </c>
      <c r="E50" s="5" t="s">
        <v>779</v>
      </c>
      <c r="G50" s="4"/>
    </row>
    <row r="51" spans="3:7" s="2" customFormat="1" ht="30.75" outlineLevel="1" thickBot="1" x14ac:dyDescent="0.3">
      <c r="C51" s="3"/>
      <c r="D51" s="13" t="s">
        <v>830</v>
      </c>
      <c r="E51" s="8" t="s">
        <v>779</v>
      </c>
      <c r="G51" s="4"/>
    </row>
    <row r="52" spans="3:7" s="2" customFormat="1" ht="19.5" thickTop="1" thickBot="1" x14ac:dyDescent="0.25">
      <c r="C52" s="3"/>
      <c r="D52" s="153" t="s">
        <v>911</v>
      </c>
      <c r="E52" s="154"/>
      <c r="G52" s="4"/>
    </row>
    <row r="53" spans="3:7" s="2" customFormat="1" ht="30.75" outlineLevel="1" thickTop="1" x14ac:dyDescent="0.25">
      <c r="C53" s="3"/>
      <c r="D53" s="14" t="s">
        <v>828</v>
      </c>
      <c r="E53" s="5" t="s">
        <v>779</v>
      </c>
      <c r="G53" s="4"/>
    </row>
    <row r="54" spans="3:7" s="2" customFormat="1" ht="28.5" outlineLevel="1" x14ac:dyDescent="0.2">
      <c r="C54" s="3"/>
      <c r="D54" s="16" t="s">
        <v>912</v>
      </c>
      <c r="E54" s="28" t="s">
        <v>781</v>
      </c>
      <c r="G54" s="4"/>
    </row>
    <row r="55" spans="3:7" s="2" customFormat="1" outlineLevel="1" x14ac:dyDescent="0.2">
      <c r="C55" s="3"/>
      <c r="D55" s="16" t="s">
        <v>913</v>
      </c>
      <c r="E55" s="28" t="s">
        <v>787</v>
      </c>
      <c r="G55" s="4"/>
    </row>
    <row r="56" spans="3:7" s="2" customFormat="1" outlineLevel="1" x14ac:dyDescent="0.2">
      <c r="C56" s="3"/>
      <c r="D56" s="16" t="s">
        <v>914</v>
      </c>
      <c r="E56" s="28" t="s">
        <v>787</v>
      </c>
      <c r="G56" s="4"/>
    </row>
    <row r="57" spans="3:7" s="2" customFormat="1" ht="28.5" outlineLevel="1" x14ac:dyDescent="0.2">
      <c r="C57" s="3"/>
      <c r="D57" s="16" t="s">
        <v>915</v>
      </c>
      <c r="E57" s="28" t="s">
        <v>781</v>
      </c>
      <c r="G57" s="4"/>
    </row>
    <row r="58" spans="3:7" s="2" customFormat="1" ht="15" outlineLevel="1" thickBot="1" x14ac:dyDescent="0.25">
      <c r="C58" s="3"/>
      <c r="D58" s="17" t="s">
        <v>916</v>
      </c>
      <c r="E58" s="92" t="s">
        <v>1188</v>
      </c>
      <c r="G58" s="4"/>
    </row>
    <row r="59" spans="3:7" s="2" customFormat="1" ht="19.5" thickTop="1" thickBot="1" x14ac:dyDescent="0.25">
      <c r="C59" s="3"/>
      <c r="D59" s="153" t="s">
        <v>917</v>
      </c>
      <c r="E59" s="154"/>
      <c r="G59" s="4"/>
    </row>
    <row r="60" spans="3:7" s="2" customFormat="1" ht="16.5" thickTop="1" thickBot="1" x14ac:dyDescent="0.3">
      <c r="C60" s="3"/>
      <c r="D60" s="47"/>
      <c r="E60" s="48" t="s">
        <v>1188</v>
      </c>
      <c r="G60" s="4"/>
    </row>
    <row r="61" spans="3:7" ht="15.75" thickTop="1" thickBot="1" x14ac:dyDescent="0.25"/>
    <row r="62" spans="3:7" s="2" customFormat="1" ht="21.75" thickTop="1" thickBot="1" x14ac:dyDescent="0.35">
      <c r="C62" s="3"/>
      <c r="D62" s="147" t="s">
        <v>918</v>
      </c>
      <c r="E62" s="148"/>
      <c r="G62" s="4"/>
    </row>
    <row r="63" spans="3:7" s="2" customFormat="1" ht="19.5" thickTop="1" thickBot="1" x14ac:dyDescent="0.25">
      <c r="C63" s="3"/>
      <c r="D63" s="153" t="s">
        <v>919</v>
      </c>
      <c r="E63" s="154"/>
      <c r="G63" s="4"/>
    </row>
    <row r="64" spans="3:7" s="2" customFormat="1" ht="30.75" outlineLevel="1" thickTop="1" x14ac:dyDescent="0.25">
      <c r="C64" s="3"/>
      <c r="D64" s="14" t="s">
        <v>831</v>
      </c>
      <c r="E64" s="5" t="s">
        <v>779</v>
      </c>
      <c r="F64" s="19"/>
      <c r="G64" s="4"/>
    </row>
    <row r="65" spans="3:7" s="2" customFormat="1" ht="15.75" outlineLevel="1" thickBot="1" x14ac:dyDescent="0.3">
      <c r="C65" s="3"/>
      <c r="D65" s="13" t="s">
        <v>3</v>
      </c>
      <c r="E65" s="8" t="s">
        <v>779</v>
      </c>
      <c r="G65" s="4"/>
    </row>
    <row r="66" spans="3:7" s="2" customFormat="1" ht="19.5" thickTop="1" thickBot="1" x14ac:dyDescent="0.25">
      <c r="C66" s="3"/>
      <c r="D66" s="153" t="s">
        <v>920</v>
      </c>
      <c r="E66" s="154"/>
      <c r="G66" s="4"/>
    </row>
    <row r="67" spans="3:7" s="2" customFormat="1" ht="15.75" outlineLevel="1" thickTop="1" x14ac:dyDescent="0.25">
      <c r="C67" s="3"/>
      <c r="D67" s="14" t="s">
        <v>821</v>
      </c>
      <c r="E67" s="5" t="s">
        <v>779</v>
      </c>
      <c r="G67" s="4"/>
    </row>
    <row r="68" spans="3:7" s="2" customFormat="1" ht="15" outlineLevel="1" x14ac:dyDescent="0.25">
      <c r="C68" s="3"/>
      <c r="D68" s="11" t="s">
        <v>822</v>
      </c>
      <c r="E68" s="7" t="s">
        <v>779</v>
      </c>
      <c r="G68" s="4"/>
    </row>
    <row r="69" spans="3:7" s="2" customFormat="1" ht="30.75" outlineLevel="1" thickBot="1" x14ac:dyDescent="0.3">
      <c r="C69" s="3"/>
      <c r="D69" s="13" t="s">
        <v>823</v>
      </c>
      <c r="E69" s="8" t="s">
        <v>779</v>
      </c>
      <c r="G69" s="4"/>
    </row>
    <row r="70" spans="3:7" s="2" customFormat="1" ht="15.75" thickTop="1" thickBot="1" x14ac:dyDescent="0.25">
      <c r="C70" s="3"/>
      <c r="D70" s="3"/>
      <c r="E70" s="9"/>
      <c r="G70" s="4"/>
    </row>
    <row r="71" spans="3:7" s="2" customFormat="1" ht="21.75" thickTop="1" thickBot="1" x14ac:dyDescent="0.35">
      <c r="C71" s="3"/>
      <c r="D71" s="147" t="s">
        <v>921</v>
      </c>
      <c r="E71" s="148"/>
      <c r="G71" s="4"/>
    </row>
    <row r="72" spans="3:7" s="2" customFormat="1" ht="44.25" outlineLevel="1" thickTop="1" x14ac:dyDescent="0.25">
      <c r="C72" s="3"/>
      <c r="D72" s="14" t="s">
        <v>1451</v>
      </c>
      <c r="E72" s="5" t="s">
        <v>775</v>
      </c>
      <c r="G72" s="4"/>
    </row>
    <row r="73" spans="3:7" s="2" customFormat="1" ht="30" outlineLevel="1" x14ac:dyDescent="0.25">
      <c r="C73" s="3"/>
      <c r="D73" s="11" t="s">
        <v>922</v>
      </c>
      <c r="E73" s="7" t="s">
        <v>1101</v>
      </c>
      <c r="G73" s="4"/>
    </row>
    <row r="74" spans="3:7" s="2" customFormat="1" ht="15" outlineLevel="1" x14ac:dyDescent="0.25">
      <c r="C74" s="3"/>
      <c r="D74" s="11" t="s">
        <v>923</v>
      </c>
      <c r="E74" s="7" t="s">
        <v>837</v>
      </c>
      <c r="G74" s="4"/>
    </row>
    <row r="75" spans="3:7" s="2" customFormat="1" ht="57.75" outlineLevel="1" x14ac:dyDescent="0.25">
      <c r="C75" s="3"/>
      <c r="D75" s="11" t="s">
        <v>924</v>
      </c>
      <c r="E75" s="7" t="s">
        <v>1429</v>
      </c>
      <c r="G75" s="4"/>
    </row>
    <row r="76" spans="3:7" s="2" customFormat="1" ht="57.75" outlineLevel="1" x14ac:dyDescent="0.25">
      <c r="C76" s="3"/>
      <c r="D76" s="11" t="s">
        <v>925</v>
      </c>
      <c r="E76" s="7" t="s">
        <v>1189</v>
      </c>
      <c r="G76" s="157"/>
    </row>
    <row r="77" spans="3:7" s="2" customFormat="1" ht="15" outlineLevel="1" thickBot="1" x14ac:dyDescent="0.25">
      <c r="C77" s="3"/>
      <c r="D77" s="45" t="s">
        <v>926</v>
      </c>
      <c r="E77" s="46" t="s">
        <v>256</v>
      </c>
      <c r="G77" s="157"/>
    </row>
    <row r="78" spans="3:7" s="2" customFormat="1" ht="19.5" thickTop="1" thickBot="1" x14ac:dyDescent="0.25">
      <c r="C78" s="3"/>
      <c r="D78" s="153" t="s">
        <v>927</v>
      </c>
      <c r="E78" s="154"/>
      <c r="G78" s="4"/>
    </row>
    <row r="79" spans="3:7" s="2" customFormat="1" ht="30.75" outlineLevel="1" thickTop="1" x14ac:dyDescent="0.25">
      <c r="C79" s="3"/>
      <c r="D79" s="14" t="s">
        <v>928</v>
      </c>
      <c r="E79" s="5" t="s">
        <v>784</v>
      </c>
      <c r="G79" s="4"/>
    </row>
    <row r="80" spans="3:7" s="2" customFormat="1" ht="28.5" outlineLevel="1" x14ac:dyDescent="0.2">
      <c r="C80" s="3"/>
      <c r="D80" s="16" t="s">
        <v>929</v>
      </c>
      <c r="E80" s="28" t="s">
        <v>256</v>
      </c>
      <c r="G80" s="4"/>
    </row>
    <row r="81" spans="3:7" s="2" customFormat="1" ht="30.75" outlineLevel="1" thickBot="1" x14ac:dyDescent="0.3">
      <c r="C81" s="3"/>
      <c r="D81" s="13" t="s">
        <v>930</v>
      </c>
      <c r="E81" s="57" t="s">
        <v>465</v>
      </c>
      <c r="G81" s="4"/>
    </row>
    <row r="82" spans="3:7" s="2" customFormat="1" ht="19.5" thickTop="1" thickBot="1" x14ac:dyDescent="0.25">
      <c r="C82" s="3"/>
      <c r="D82" s="153" t="s">
        <v>931</v>
      </c>
      <c r="E82" s="154"/>
      <c r="G82" s="29"/>
    </row>
    <row r="83" spans="3:7" s="2" customFormat="1" ht="15.75" outlineLevel="1" thickTop="1" x14ac:dyDescent="0.25">
      <c r="C83" s="3"/>
      <c r="D83" s="14" t="s">
        <v>819</v>
      </c>
      <c r="E83" s="5" t="s">
        <v>779</v>
      </c>
      <c r="G83" s="4"/>
    </row>
    <row r="84" spans="3:7" s="2" customFormat="1" ht="30" outlineLevel="1" x14ac:dyDescent="0.25">
      <c r="C84" s="3"/>
      <c r="D84" s="11" t="s">
        <v>818</v>
      </c>
      <c r="E84" s="7" t="s">
        <v>779</v>
      </c>
      <c r="G84" s="4"/>
    </row>
    <row r="85" spans="3:7" s="2" customFormat="1" ht="105" outlineLevel="1" x14ac:dyDescent="0.25">
      <c r="C85" s="3"/>
      <c r="D85" s="11" t="s">
        <v>826</v>
      </c>
      <c r="E85" s="7" t="s">
        <v>779</v>
      </c>
      <c r="G85" s="4"/>
    </row>
    <row r="86" spans="3:7" s="2" customFormat="1" ht="45" outlineLevel="1" x14ac:dyDescent="0.25">
      <c r="C86" s="3"/>
      <c r="D86" s="11" t="s">
        <v>820</v>
      </c>
      <c r="E86" s="7" t="s">
        <v>779</v>
      </c>
      <c r="G86" s="4"/>
    </row>
    <row r="87" spans="3:7" s="2" customFormat="1" ht="30.75" outlineLevel="1" thickBot="1" x14ac:dyDescent="0.3">
      <c r="C87" s="3"/>
      <c r="D87" s="13" t="s">
        <v>932</v>
      </c>
      <c r="E87" s="8" t="s">
        <v>788</v>
      </c>
      <c r="G87" s="4"/>
    </row>
    <row r="88" spans="3:7" s="2" customFormat="1" ht="19.5" thickTop="1" thickBot="1" x14ac:dyDescent="0.25">
      <c r="C88" s="3"/>
      <c r="D88" s="153" t="s">
        <v>933</v>
      </c>
      <c r="E88" s="154"/>
      <c r="G88" s="4"/>
    </row>
    <row r="89" spans="3:7" s="2" customFormat="1" ht="16.5" outlineLevel="1" thickTop="1" thickBot="1" x14ac:dyDescent="0.3">
      <c r="C89" s="3"/>
      <c r="D89" s="47" t="s">
        <v>899</v>
      </c>
      <c r="E89" s="48" t="s">
        <v>966</v>
      </c>
      <c r="G89" s="4"/>
    </row>
    <row r="90" spans="3:7" s="2" customFormat="1" ht="19.5" thickTop="1" thickBot="1" x14ac:dyDescent="0.25">
      <c r="C90" s="3"/>
      <c r="D90" s="153" t="s">
        <v>937</v>
      </c>
      <c r="E90" s="154"/>
      <c r="G90" s="4"/>
    </row>
    <row r="91" spans="3:7" s="2" customFormat="1" ht="15.75" outlineLevel="1" thickTop="1" x14ac:dyDescent="0.25">
      <c r="C91" s="3"/>
      <c r="D91" s="14" t="s">
        <v>938</v>
      </c>
      <c r="E91" s="5" t="s">
        <v>779</v>
      </c>
      <c r="G91" s="4"/>
    </row>
    <row r="92" spans="3:7" s="2" customFormat="1" ht="15" outlineLevel="1" x14ac:dyDescent="0.25">
      <c r="C92" s="3"/>
      <c r="D92" s="11" t="s">
        <v>939</v>
      </c>
      <c r="E92" s="7" t="s">
        <v>781</v>
      </c>
      <c r="G92" s="4"/>
    </row>
    <row r="93" spans="3:7" s="2" customFormat="1" ht="15.75" outlineLevel="1" thickBot="1" x14ac:dyDescent="0.3">
      <c r="C93" s="3"/>
      <c r="D93" s="13" t="s">
        <v>940</v>
      </c>
      <c r="E93" s="8" t="s">
        <v>1188</v>
      </c>
      <c r="G93" s="4"/>
    </row>
    <row r="94" spans="3:7" s="2" customFormat="1" ht="15.75" thickTop="1" thickBot="1" x14ac:dyDescent="0.25">
      <c r="C94" s="3"/>
      <c r="D94" s="3"/>
      <c r="E94" s="9"/>
      <c r="G94" s="4"/>
    </row>
    <row r="95" spans="3:7" s="2" customFormat="1" ht="21.75" thickTop="1" thickBot="1" x14ac:dyDescent="0.35">
      <c r="C95" s="3"/>
      <c r="D95" s="147" t="s">
        <v>941</v>
      </c>
      <c r="E95" s="148"/>
      <c r="G95" s="18"/>
    </row>
    <row r="96" spans="3:7" s="2" customFormat="1" ht="19.5" thickTop="1" thickBot="1" x14ac:dyDescent="0.25">
      <c r="C96" s="3"/>
      <c r="D96" s="153" t="s">
        <v>300</v>
      </c>
      <c r="E96" s="154"/>
      <c r="G96" s="18"/>
    </row>
    <row r="97" spans="3:7" s="2" customFormat="1" ht="16.5" outlineLevel="1" thickTop="1" thickBot="1" x14ac:dyDescent="0.3">
      <c r="C97" s="3"/>
      <c r="D97" s="47" t="s">
        <v>824</v>
      </c>
      <c r="E97" s="48" t="s">
        <v>779</v>
      </c>
      <c r="G97" s="4"/>
    </row>
    <row r="98" spans="3:7" s="2" customFormat="1" ht="19.5" thickTop="1" thickBot="1" x14ac:dyDescent="0.25">
      <c r="C98" s="3"/>
      <c r="D98" s="153" t="s">
        <v>942</v>
      </c>
      <c r="E98" s="154"/>
      <c r="G98" s="4"/>
    </row>
    <row r="99" spans="3:7" s="2" customFormat="1" ht="15.75" outlineLevel="1" thickTop="1" x14ac:dyDescent="0.25">
      <c r="C99" s="3"/>
      <c r="D99" s="14" t="s">
        <v>825</v>
      </c>
      <c r="E99" s="5" t="s">
        <v>779</v>
      </c>
      <c r="G99" s="4"/>
    </row>
    <row r="100" spans="3:7" s="2" customFormat="1" ht="45.75" outlineLevel="1" thickBot="1" x14ac:dyDescent="0.3">
      <c r="C100" s="3"/>
      <c r="D100" s="13" t="s">
        <v>817</v>
      </c>
      <c r="E100" s="8" t="s">
        <v>779</v>
      </c>
      <c r="G100" s="4"/>
    </row>
    <row r="101" spans="3:7" s="2" customFormat="1" ht="19.5" thickTop="1" thickBot="1" x14ac:dyDescent="0.25">
      <c r="C101" s="3"/>
      <c r="D101" s="153" t="s">
        <v>917</v>
      </c>
      <c r="E101" s="154"/>
      <c r="G101" s="4"/>
    </row>
    <row r="102" spans="3:7" s="2" customFormat="1" ht="16.5" thickTop="1" thickBot="1" x14ac:dyDescent="0.3">
      <c r="C102" s="3"/>
      <c r="D102" s="47"/>
      <c r="E102" s="48" t="s">
        <v>1277</v>
      </c>
      <c r="G102" s="4"/>
    </row>
    <row r="103" spans="3:7" s="2" customFormat="1" ht="15.75" thickTop="1" thickBot="1" x14ac:dyDescent="0.25">
      <c r="C103" s="3"/>
      <c r="D103" s="3"/>
      <c r="E103" s="9"/>
      <c r="G103" s="4"/>
    </row>
    <row r="104" spans="3:7" s="2" customFormat="1" ht="21.75" thickTop="1" thickBot="1" x14ac:dyDescent="0.35">
      <c r="C104" s="3"/>
      <c r="D104" s="147" t="s">
        <v>943</v>
      </c>
      <c r="E104" s="148"/>
      <c r="G104" s="4"/>
    </row>
    <row r="105" spans="3:7" s="2" customFormat="1" ht="19.5" thickTop="1" thickBot="1" x14ac:dyDescent="0.25">
      <c r="C105" s="3"/>
      <c r="D105" s="153" t="s">
        <v>944</v>
      </c>
      <c r="E105" s="154"/>
      <c r="G105" s="4"/>
    </row>
    <row r="106" spans="3:7" s="2" customFormat="1" ht="90.75" outlineLevel="1" thickTop="1" x14ac:dyDescent="0.25">
      <c r="C106" s="3"/>
      <c r="D106" s="14" t="s">
        <v>945</v>
      </c>
      <c r="E106" s="5" t="s">
        <v>779</v>
      </c>
      <c r="G106" s="4"/>
    </row>
    <row r="107" spans="3:7" s="2" customFormat="1" ht="75.75" outlineLevel="1" thickBot="1" x14ac:dyDescent="0.3">
      <c r="C107" s="3"/>
      <c r="D107" s="13" t="s">
        <v>946</v>
      </c>
      <c r="E107" s="8" t="s">
        <v>788</v>
      </c>
      <c r="G107" s="4"/>
    </row>
    <row r="108" spans="3:7" s="2" customFormat="1" ht="19.5" thickTop="1" thickBot="1" x14ac:dyDescent="0.25">
      <c r="C108" s="3"/>
      <c r="D108" s="153" t="s">
        <v>947</v>
      </c>
      <c r="E108" s="154"/>
      <c r="G108" s="4"/>
    </row>
    <row r="109" spans="3:7" s="2" customFormat="1" ht="45.75" outlineLevel="1" thickTop="1" x14ac:dyDescent="0.25">
      <c r="C109" s="3"/>
      <c r="D109" s="14" t="s">
        <v>948</v>
      </c>
      <c r="E109" s="5" t="s">
        <v>780</v>
      </c>
      <c r="G109" s="4"/>
    </row>
    <row r="110" spans="3:7" s="2" customFormat="1" ht="45.75" outlineLevel="1" thickBot="1" x14ac:dyDescent="0.3">
      <c r="C110" s="3"/>
      <c r="D110" s="13" t="s">
        <v>949</v>
      </c>
      <c r="E110" s="8" t="s">
        <v>788</v>
      </c>
      <c r="G110" s="4"/>
    </row>
    <row r="111" spans="3:7" s="2" customFormat="1" ht="15.75" thickTop="1" thickBot="1" x14ac:dyDescent="0.25">
      <c r="C111" s="3"/>
      <c r="D111" s="3"/>
      <c r="E111" s="9"/>
      <c r="G111" s="4"/>
    </row>
    <row r="112" spans="3:7" s="2" customFormat="1" ht="29.25" thickTop="1" thickBot="1" x14ac:dyDescent="0.45">
      <c r="C112" s="3"/>
      <c r="D112" s="155" t="s">
        <v>950</v>
      </c>
      <c r="E112" s="156"/>
      <c r="G112" s="4"/>
    </row>
    <row r="113" spans="3:7" s="2" customFormat="1" ht="19.5" thickTop="1" thickBot="1" x14ac:dyDescent="0.25">
      <c r="C113" s="3"/>
      <c r="D113" s="153" t="s">
        <v>951</v>
      </c>
      <c r="E113" s="154"/>
      <c r="G113" s="4"/>
    </row>
    <row r="114" spans="3:7" s="2" customFormat="1" ht="15.75" outlineLevel="1" thickTop="1" x14ac:dyDescent="0.25">
      <c r="C114" s="3"/>
      <c r="D114" s="14" t="s">
        <v>952</v>
      </c>
      <c r="E114" s="5" t="s">
        <v>806</v>
      </c>
      <c r="G114" s="4"/>
    </row>
    <row r="115" spans="3:7" s="2" customFormat="1" ht="15.75" outlineLevel="1" thickBot="1" x14ac:dyDescent="0.3">
      <c r="C115" s="3"/>
      <c r="D115" s="13" t="s">
        <v>953</v>
      </c>
      <c r="E115" s="8" t="s">
        <v>808</v>
      </c>
      <c r="G115" s="4"/>
    </row>
    <row r="116" spans="3:7" s="2" customFormat="1" ht="19.5" thickTop="1" thickBot="1" x14ac:dyDescent="0.25">
      <c r="C116" s="3"/>
      <c r="D116" s="153" t="s">
        <v>954</v>
      </c>
      <c r="E116" s="154"/>
      <c r="G116" s="4"/>
    </row>
    <row r="117" spans="3:7" s="2" customFormat="1" ht="43.5" outlineLevel="1" thickTop="1" x14ac:dyDescent="0.2">
      <c r="C117" s="3"/>
      <c r="D117" s="22" t="s">
        <v>955</v>
      </c>
      <c r="E117" s="5" t="s">
        <v>1206</v>
      </c>
      <c r="G117" s="4"/>
    </row>
    <row r="118" spans="3:7" s="2" customFormat="1" ht="42.75" outlineLevel="1" x14ac:dyDescent="0.2">
      <c r="C118" s="3"/>
      <c r="D118" s="16" t="s">
        <v>956</v>
      </c>
      <c r="E118" s="7" t="s">
        <v>1193</v>
      </c>
      <c r="G118" s="4"/>
    </row>
    <row r="119" spans="3:7" s="2" customFormat="1" ht="28.5" outlineLevel="1" x14ac:dyDescent="0.2">
      <c r="C119" s="3"/>
      <c r="D119" s="16" t="s">
        <v>957</v>
      </c>
      <c r="E119" s="7" t="s">
        <v>1207</v>
      </c>
      <c r="G119" s="4"/>
    </row>
    <row r="120" spans="3:7" s="2" customFormat="1" ht="43.5" outlineLevel="1" thickBot="1" x14ac:dyDescent="0.25">
      <c r="C120" s="3"/>
      <c r="D120" s="17" t="s">
        <v>958</v>
      </c>
      <c r="E120" s="8" t="s">
        <v>1193</v>
      </c>
      <c r="G120" s="4"/>
    </row>
    <row r="121" spans="3:7" s="2" customFormat="1" ht="15.75" thickTop="1" thickBot="1" x14ac:dyDescent="0.25">
      <c r="C121" s="3"/>
      <c r="D121" s="153" t="s">
        <v>972</v>
      </c>
      <c r="E121" s="154">
        <v>0</v>
      </c>
      <c r="G121" s="4"/>
    </row>
    <row r="122" spans="3:7" s="2" customFormat="1" ht="30.75" outlineLevel="1" thickTop="1" x14ac:dyDescent="0.25">
      <c r="C122" s="3"/>
      <c r="D122" s="14" t="s">
        <v>959</v>
      </c>
      <c r="E122" s="5" t="s">
        <v>813</v>
      </c>
      <c r="G122" s="4"/>
    </row>
    <row r="123" spans="3:7" s="2" customFormat="1" ht="200.25" outlineLevel="1" x14ac:dyDescent="0.25">
      <c r="C123" s="3"/>
      <c r="D123" s="11" t="s">
        <v>1449</v>
      </c>
      <c r="E123" s="7" t="s">
        <v>1058</v>
      </c>
      <c r="G123" s="4"/>
    </row>
    <row r="124" spans="3:7" s="2" customFormat="1" ht="114.75" outlineLevel="1" x14ac:dyDescent="0.25">
      <c r="C124" s="3"/>
      <c r="D124" s="11" t="s">
        <v>1450</v>
      </c>
      <c r="E124" s="7" t="s">
        <v>1090</v>
      </c>
      <c r="G124" s="4"/>
    </row>
    <row r="125" spans="3:7" s="2" customFormat="1" ht="30" outlineLevel="1" x14ac:dyDescent="0.25">
      <c r="C125" s="3"/>
      <c r="D125" s="11" t="s">
        <v>1178</v>
      </c>
      <c r="E125" s="20" t="s">
        <v>1338</v>
      </c>
      <c r="G125" s="4"/>
    </row>
    <row r="126" spans="3:7" s="2" customFormat="1" outlineLevel="1" x14ac:dyDescent="0.2">
      <c r="C126" s="3"/>
      <c r="D126" s="10" t="s">
        <v>885</v>
      </c>
      <c r="E126" s="12" t="s">
        <v>594</v>
      </c>
      <c r="G126" s="4"/>
    </row>
    <row r="127" spans="3:7" s="2" customFormat="1" ht="30" outlineLevel="1" x14ac:dyDescent="0.25">
      <c r="C127" s="3"/>
      <c r="D127" s="11" t="s">
        <v>832</v>
      </c>
      <c r="E127" s="20" t="s">
        <v>1339</v>
      </c>
      <c r="G127" s="4"/>
    </row>
    <row r="128" spans="3:7" s="2" customFormat="1" outlineLevel="1" x14ac:dyDescent="0.2">
      <c r="C128" s="3"/>
      <c r="D128" s="10" t="s">
        <v>885</v>
      </c>
      <c r="E128" s="12">
        <v>0</v>
      </c>
      <c r="G128" s="4"/>
    </row>
    <row r="129" spans="3:7" s="2" customFormat="1" ht="15" outlineLevel="1" x14ac:dyDescent="0.25">
      <c r="C129" s="3"/>
      <c r="D129" s="98" t="s">
        <v>960</v>
      </c>
      <c r="E129" s="7"/>
      <c r="G129" s="4"/>
    </row>
    <row r="130" spans="3:7" s="2" customFormat="1" outlineLevel="1" x14ac:dyDescent="0.2">
      <c r="C130" s="3"/>
      <c r="D130" s="16" t="s">
        <v>961</v>
      </c>
      <c r="E130" s="20" t="s">
        <v>794</v>
      </c>
      <c r="G130" s="4"/>
    </row>
    <row r="131" spans="3:7" s="2" customFormat="1" ht="28.5" outlineLevel="1" x14ac:dyDescent="0.2">
      <c r="C131" s="3"/>
      <c r="D131" s="16" t="s">
        <v>962</v>
      </c>
      <c r="E131" s="20" t="s">
        <v>794</v>
      </c>
      <c r="G131" s="4"/>
    </row>
    <row r="132" spans="3:7" s="2" customFormat="1" outlineLevel="1" x14ac:dyDescent="0.2">
      <c r="C132" s="3"/>
      <c r="D132" s="16" t="s">
        <v>963</v>
      </c>
      <c r="E132" s="20" t="s">
        <v>794</v>
      </c>
      <c r="G132" s="4"/>
    </row>
    <row r="133" spans="3:7" s="2" customFormat="1" outlineLevel="1" x14ac:dyDescent="0.2">
      <c r="C133" s="3"/>
      <c r="D133" s="10" t="s">
        <v>964</v>
      </c>
      <c r="E133" s="12">
        <v>0</v>
      </c>
      <c r="G133" s="4"/>
    </row>
    <row r="134" spans="3:7" s="2" customFormat="1" ht="30.75" outlineLevel="1" thickBot="1" x14ac:dyDescent="0.3">
      <c r="C134" s="3"/>
      <c r="D134" s="13" t="s">
        <v>965</v>
      </c>
      <c r="E134" s="15">
        <v>0</v>
      </c>
      <c r="G134" s="4"/>
    </row>
    <row r="135" spans="3:7" s="2" customFormat="1" ht="15" thickTop="1" x14ac:dyDescent="0.2">
      <c r="C135" s="3"/>
      <c r="D135" s="23"/>
      <c r="E135" s="24"/>
      <c r="G135" s="4"/>
    </row>
    <row r="141" spans="3:7" s="2" customFormat="1" x14ac:dyDescent="0.2">
      <c r="C141" s="3"/>
      <c r="D141" s="3"/>
      <c r="E141" s="9"/>
      <c r="G141" s="4"/>
    </row>
    <row r="142" spans="3:7" s="2" customFormat="1" x14ac:dyDescent="0.2">
      <c r="C142" s="3"/>
      <c r="D142" s="3"/>
      <c r="E142" s="9"/>
      <c r="G142" s="4"/>
    </row>
  </sheetData>
  <mergeCells count="32">
    <mergeCell ref="D116:E116"/>
    <mergeCell ref="D121:E121"/>
    <mergeCell ref="D101:E101"/>
    <mergeCell ref="D104:E104"/>
    <mergeCell ref="D105:E105"/>
    <mergeCell ref="D108:E108"/>
    <mergeCell ref="D112:E112"/>
    <mergeCell ref="D113:E113"/>
    <mergeCell ref="D98:E98"/>
    <mergeCell ref="D62:E62"/>
    <mergeCell ref="D63:E63"/>
    <mergeCell ref="D66:E66"/>
    <mergeCell ref="D71:E71"/>
    <mergeCell ref="D82:E82"/>
    <mergeCell ref="D88:E88"/>
    <mergeCell ref="D90:E90"/>
    <mergeCell ref="D95:E95"/>
    <mergeCell ref="D96:E96"/>
    <mergeCell ref="G76:G77"/>
    <mergeCell ref="D78:E78"/>
    <mergeCell ref="D35:E35"/>
    <mergeCell ref="D41:E41"/>
    <mergeCell ref="D46:E46"/>
    <mergeCell ref="D49:E49"/>
    <mergeCell ref="D52:E52"/>
    <mergeCell ref="D59:E59"/>
    <mergeCell ref="D28:E28"/>
    <mergeCell ref="D2:E2"/>
    <mergeCell ref="D16:E16"/>
    <mergeCell ref="D17:E17"/>
    <mergeCell ref="D24:E24"/>
    <mergeCell ref="D25:E25"/>
  </mergeCells>
  <hyperlinks>
    <hyperlink ref="G1" location="Panoramica!A1" display="Torna alla panoramica →" xr:uid="{2521B90C-E3B9-4787-9D6B-88352A11C3C7}"/>
  </hyperlinks>
  <pageMargins left="0.7" right="0.7" top="0.75" bottom="0.75" header="0.3" footer="0.3"/>
  <pageSetup paperSize="9" scale="46" orientation="portrait" verticalDpi="0" r:id="rId1"/>
  <rowBreaks count="2" manualBreakCount="2">
    <brk id="94" min="3" max="4" man="1"/>
    <brk id="111" min="3" max="4" man="1"/>
  </rowBreaks>
  <legacyDrawing r:id="rId2"/>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98B225-D2BD-4DB5-853E-14D1464A884C}">
  <sheetPr codeName="Tabelle97">
    <outlinePr summaryBelow="0"/>
  </sheetPr>
  <dimension ref="A1:EY142"/>
  <sheetViews>
    <sheetView zoomScaleNormal="100" workbookViewId="0">
      <pane ySplit="1" topLeftCell="A2" activePane="bottomLeft" state="frozen"/>
      <selection pane="bottomLeft" activeCell="G1" sqref="G1"/>
    </sheetView>
  </sheetViews>
  <sheetFormatPr baseColWidth="10" defaultColWidth="10.85546875" defaultRowHeight="14.25" outlineLevelRow="1" x14ac:dyDescent="0.2"/>
  <cols>
    <col min="1" max="2" width="4" style="2" customWidth="1"/>
    <col min="3" max="3" width="1.5703125" style="3" customWidth="1"/>
    <col min="4" max="4" width="28.7109375" style="3" customWidth="1"/>
    <col min="5" max="5" width="98.85546875" style="9" customWidth="1"/>
    <col min="6" max="6" width="1.5703125" style="2" customWidth="1"/>
    <col min="7" max="7" width="128.5703125" style="4" customWidth="1"/>
    <col min="8" max="155" width="10.85546875" style="2"/>
    <col min="156" max="16384" width="10.85546875" style="25"/>
  </cols>
  <sheetData>
    <row r="1" spans="3:8" s="2" customFormat="1" ht="50.1" customHeight="1" thickBot="1" x14ac:dyDescent="0.25">
      <c r="C1" s="3"/>
      <c r="D1" s="117" t="s">
        <v>89</v>
      </c>
      <c r="G1" s="113" t="s">
        <v>967</v>
      </c>
    </row>
    <row r="2" spans="3:8" s="2" customFormat="1" ht="29.25" thickTop="1" thickBot="1" x14ac:dyDescent="0.45">
      <c r="C2" s="3"/>
      <c r="D2" s="158" t="s">
        <v>872</v>
      </c>
      <c r="E2" s="159"/>
      <c r="G2" s="4"/>
    </row>
    <row r="3" spans="3:8" s="2" customFormat="1" ht="101.25" outlineLevel="1" thickTop="1" x14ac:dyDescent="0.25">
      <c r="C3" s="3"/>
      <c r="D3" s="14" t="s">
        <v>873</v>
      </c>
      <c r="E3" s="5" t="s">
        <v>735</v>
      </c>
      <c r="G3" s="4"/>
      <c r="H3" s="6"/>
    </row>
    <row r="4" spans="3:8" s="2" customFormat="1" ht="15" outlineLevel="1" x14ac:dyDescent="0.25">
      <c r="C4" s="3"/>
      <c r="D4" s="11" t="s">
        <v>874</v>
      </c>
      <c r="E4" s="7" t="s">
        <v>1340</v>
      </c>
      <c r="G4" s="4"/>
    </row>
    <row r="5" spans="3:8" s="2" customFormat="1" ht="30" outlineLevel="1" x14ac:dyDescent="0.25">
      <c r="C5" s="3"/>
      <c r="D5" s="11" t="s">
        <v>782</v>
      </c>
      <c r="E5" s="7" t="s">
        <v>90</v>
      </c>
      <c r="G5" s="4"/>
    </row>
    <row r="6" spans="3:8" s="2" customFormat="1" ht="15" outlineLevel="1" x14ac:dyDescent="0.25">
      <c r="C6" s="3"/>
      <c r="D6" s="11" t="s">
        <v>773</v>
      </c>
      <c r="E6" s="7" t="s">
        <v>1464</v>
      </c>
      <c r="G6" s="4"/>
    </row>
    <row r="7" spans="3:8" s="2" customFormat="1" ht="15" outlineLevel="1" x14ac:dyDescent="0.25">
      <c r="C7" s="3"/>
      <c r="D7" s="11" t="s">
        <v>798</v>
      </c>
      <c r="E7" s="7" t="s">
        <v>91</v>
      </c>
      <c r="G7" s="4"/>
    </row>
    <row r="8" spans="3:8" s="2" customFormat="1" ht="15" outlineLevel="1" x14ac:dyDescent="0.25">
      <c r="C8" s="3"/>
      <c r="D8" s="11" t="s">
        <v>797</v>
      </c>
      <c r="E8" s="7" t="s">
        <v>359</v>
      </c>
      <c r="G8" s="4"/>
    </row>
    <row r="9" spans="3:8" s="2" customFormat="1" ht="30" outlineLevel="1" x14ac:dyDescent="0.25">
      <c r="C9" s="3"/>
      <c r="D9" s="11" t="s">
        <v>875</v>
      </c>
      <c r="E9" s="7" t="s">
        <v>774</v>
      </c>
      <c r="G9" s="4"/>
    </row>
    <row r="10" spans="3:8" s="2" customFormat="1" outlineLevel="1" x14ac:dyDescent="0.2">
      <c r="C10" s="3"/>
      <c r="D10" s="73" t="s">
        <v>876</v>
      </c>
      <c r="E10" s="56" t="s">
        <v>256</v>
      </c>
      <c r="G10" s="4"/>
    </row>
    <row r="11" spans="3:8" s="2" customFormat="1" ht="45" outlineLevel="1" x14ac:dyDescent="0.25">
      <c r="C11" s="3"/>
      <c r="D11" s="11" t="s">
        <v>877</v>
      </c>
      <c r="E11" s="7">
        <v>2500</v>
      </c>
      <c r="G11" s="4"/>
    </row>
    <row r="12" spans="3:8" s="2" customFormat="1" ht="28.5" outlineLevel="1" x14ac:dyDescent="0.2">
      <c r="C12" s="3"/>
      <c r="D12" s="16" t="s">
        <v>878</v>
      </c>
      <c r="E12" s="28">
        <v>2000</v>
      </c>
      <c r="G12" s="4"/>
    </row>
    <row r="13" spans="3:8" s="2" customFormat="1" ht="28.5" outlineLevel="1" x14ac:dyDescent="0.2">
      <c r="C13" s="3"/>
      <c r="D13" s="16" t="s">
        <v>879</v>
      </c>
      <c r="E13" s="28">
        <v>500</v>
      </c>
      <c r="G13" s="4"/>
    </row>
    <row r="14" spans="3:8" s="2" customFormat="1" ht="15" outlineLevel="1" thickBot="1" x14ac:dyDescent="0.25">
      <c r="C14" s="3"/>
      <c r="D14" s="17" t="s">
        <v>880</v>
      </c>
      <c r="E14" s="92">
        <v>0</v>
      </c>
      <c r="G14" s="4"/>
    </row>
    <row r="15" spans="3:8" ht="15.75" thickTop="1" thickBot="1" x14ac:dyDescent="0.25"/>
    <row r="16" spans="3:8" ht="29.25" thickTop="1" thickBot="1" x14ac:dyDescent="0.45">
      <c r="D16" s="158" t="s">
        <v>881</v>
      </c>
      <c r="E16" s="159"/>
    </row>
    <row r="17" spans="3:7" s="2" customFormat="1" ht="21.75" thickTop="1" thickBot="1" x14ac:dyDescent="0.35">
      <c r="C17" s="3"/>
      <c r="D17" s="160" t="s">
        <v>882</v>
      </c>
      <c r="E17" s="161"/>
      <c r="G17" s="4"/>
    </row>
    <row r="18" spans="3:7" s="2" customFormat="1" ht="60.75" outlineLevel="1" thickTop="1" x14ac:dyDescent="0.25">
      <c r="C18" s="3"/>
      <c r="D18" s="14" t="s">
        <v>883</v>
      </c>
      <c r="E18" s="5" t="s">
        <v>800</v>
      </c>
      <c r="G18" s="4"/>
    </row>
    <row r="19" spans="3:7" s="2" customFormat="1" ht="15" outlineLevel="1" x14ac:dyDescent="0.25">
      <c r="C19" s="3"/>
      <c r="D19" s="11" t="s">
        <v>884</v>
      </c>
      <c r="E19" s="7" t="s">
        <v>484</v>
      </c>
      <c r="G19" s="4"/>
    </row>
    <row r="20" spans="3:7" s="2" customFormat="1" outlineLevel="1" x14ac:dyDescent="0.2">
      <c r="C20" s="3"/>
      <c r="D20" s="10" t="s">
        <v>885</v>
      </c>
      <c r="E20" s="12" t="s">
        <v>256</v>
      </c>
      <c r="G20" s="4"/>
    </row>
    <row r="21" spans="3:7" s="2" customFormat="1" ht="45" outlineLevel="1" x14ac:dyDescent="0.25">
      <c r="C21" s="3"/>
      <c r="D21" s="11" t="s">
        <v>886</v>
      </c>
      <c r="E21" s="7" t="s">
        <v>1636</v>
      </c>
      <c r="G21" s="4"/>
    </row>
    <row r="22" spans="3:7" s="2" customFormat="1" ht="29.25" outlineLevel="1" thickBot="1" x14ac:dyDescent="0.25">
      <c r="C22" s="3"/>
      <c r="D22" s="45" t="s">
        <v>887</v>
      </c>
      <c r="E22" s="46" t="s">
        <v>535</v>
      </c>
      <c r="G22" s="4"/>
    </row>
    <row r="23" spans="3:7" ht="15.75" thickTop="1" thickBot="1" x14ac:dyDescent="0.25"/>
    <row r="24" spans="3:7" s="2" customFormat="1" ht="21.75" thickTop="1" thickBot="1" x14ac:dyDescent="0.35">
      <c r="C24" s="3"/>
      <c r="D24" s="147" t="s">
        <v>888</v>
      </c>
      <c r="E24" s="148"/>
      <c r="G24" s="4"/>
    </row>
    <row r="25" spans="3:7" s="2" customFormat="1" ht="19.5" thickTop="1" thickBot="1" x14ac:dyDescent="0.25">
      <c r="C25" s="3"/>
      <c r="D25" s="153" t="s">
        <v>889</v>
      </c>
      <c r="E25" s="154"/>
      <c r="G25" s="29"/>
    </row>
    <row r="26" spans="3:7" s="2" customFormat="1" ht="44.25" outlineLevel="1" thickTop="1" x14ac:dyDescent="0.25">
      <c r="C26" s="3"/>
      <c r="D26" s="14" t="s">
        <v>890</v>
      </c>
      <c r="E26" s="5" t="s">
        <v>981</v>
      </c>
      <c r="G26" s="4"/>
    </row>
    <row r="27" spans="3:7" s="2" customFormat="1" ht="30.75" outlineLevel="1" thickBot="1" x14ac:dyDescent="0.3">
      <c r="C27" s="3"/>
      <c r="D27" s="13" t="s">
        <v>891</v>
      </c>
      <c r="E27" s="32" t="s">
        <v>843</v>
      </c>
      <c r="G27" s="4"/>
    </row>
    <row r="28" spans="3:7" s="2" customFormat="1" ht="19.5" thickTop="1" thickBot="1" x14ac:dyDescent="0.25">
      <c r="C28" s="3"/>
      <c r="D28" s="153" t="s">
        <v>892</v>
      </c>
      <c r="E28" s="154"/>
      <c r="G28" s="29"/>
    </row>
    <row r="29" spans="3:7" s="2" customFormat="1" ht="30.75" outlineLevel="1" thickTop="1" x14ac:dyDescent="0.25">
      <c r="C29" s="3"/>
      <c r="D29" s="14" t="s">
        <v>893</v>
      </c>
      <c r="E29" s="112" t="s">
        <v>1637</v>
      </c>
      <c r="G29" s="4"/>
    </row>
    <row r="30" spans="3:7" s="2" customFormat="1" ht="30" outlineLevel="1" x14ac:dyDescent="0.25">
      <c r="C30" s="3"/>
      <c r="D30" s="11" t="s">
        <v>894</v>
      </c>
      <c r="E30" s="7" t="s">
        <v>1164</v>
      </c>
      <c r="G30" s="4"/>
    </row>
    <row r="31" spans="3:7" s="2" customFormat="1" ht="60" outlineLevel="1" x14ac:dyDescent="0.25">
      <c r="C31" s="3"/>
      <c r="D31" s="11" t="s">
        <v>895</v>
      </c>
      <c r="E31" s="7" t="s">
        <v>803</v>
      </c>
      <c r="G31" s="4"/>
    </row>
    <row r="32" spans="3:7" s="2" customFormat="1" ht="30" outlineLevel="1" x14ac:dyDescent="0.25">
      <c r="C32" s="3"/>
      <c r="D32" s="11" t="s">
        <v>896</v>
      </c>
      <c r="E32" s="7" t="s">
        <v>804</v>
      </c>
      <c r="G32" s="4"/>
    </row>
    <row r="33" spans="3:7" s="2" customFormat="1" ht="30" outlineLevel="1" x14ac:dyDescent="0.25">
      <c r="C33" s="3"/>
      <c r="D33" s="11" t="s">
        <v>897</v>
      </c>
      <c r="E33" s="7" t="s">
        <v>1164</v>
      </c>
      <c r="G33" s="4"/>
    </row>
    <row r="34" spans="3:7" s="2" customFormat="1" ht="29.25" outlineLevel="1" thickBot="1" x14ac:dyDescent="0.25">
      <c r="C34" s="3"/>
      <c r="D34" s="17" t="s">
        <v>898</v>
      </c>
      <c r="E34" s="8" t="s">
        <v>1160</v>
      </c>
      <c r="G34" s="4"/>
    </row>
    <row r="35" spans="3:7" s="2" customFormat="1" ht="19.5" thickTop="1" thickBot="1" x14ac:dyDescent="0.25">
      <c r="C35" s="3"/>
      <c r="D35" s="153" t="s">
        <v>783</v>
      </c>
      <c r="E35" s="154"/>
      <c r="G35" s="4"/>
    </row>
    <row r="36" spans="3:7" s="2" customFormat="1" ht="30.75" outlineLevel="1" thickTop="1" x14ac:dyDescent="0.25">
      <c r="C36" s="3"/>
      <c r="D36" s="14" t="s">
        <v>900</v>
      </c>
      <c r="E36" s="5" t="s">
        <v>779</v>
      </c>
      <c r="G36" s="4"/>
    </row>
    <row r="37" spans="3:7" s="2" customFormat="1" ht="30" outlineLevel="1" x14ac:dyDescent="0.25">
      <c r="C37" s="3"/>
      <c r="D37" s="11" t="s">
        <v>901</v>
      </c>
      <c r="E37" s="7" t="s">
        <v>787</v>
      </c>
      <c r="G37" s="4"/>
    </row>
    <row r="38" spans="3:7" s="2" customFormat="1" ht="30" outlineLevel="1" x14ac:dyDescent="0.25">
      <c r="C38" s="3"/>
      <c r="D38" s="11" t="s">
        <v>902</v>
      </c>
      <c r="E38" s="7" t="s">
        <v>994</v>
      </c>
      <c r="G38" s="4"/>
    </row>
    <row r="39" spans="3:7" s="2" customFormat="1" ht="30" outlineLevel="1" x14ac:dyDescent="0.25">
      <c r="C39" s="3"/>
      <c r="D39" s="11" t="s">
        <v>903</v>
      </c>
      <c r="E39" s="7" t="s">
        <v>791</v>
      </c>
      <c r="G39" s="4"/>
    </row>
    <row r="40" spans="3:7" s="2" customFormat="1" ht="30.75" outlineLevel="1" thickBot="1" x14ac:dyDescent="0.3">
      <c r="C40" s="3"/>
      <c r="D40" s="13" t="s">
        <v>904</v>
      </c>
      <c r="E40" s="8" t="s">
        <v>1164</v>
      </c>
      <c r="G40" s="4"/>
    </row>
    <row r="41" spans="3:7" s="2" customFormat="1" ht="19.5" thickTop="1" thickBot="1" x14ac:dyDescent="0.25">
      <c r="C41" s="3"/>
      <c r="D41" s="153" t="s">
        <v>905</v>
      </c>
      <c r="E41" s="154"/>
      <c r="G41" s="4"/>
    </row>
    <row r="42" spans="3:7" s="2" customFormat="1" ht="15.75" outlineLevel="1" thickTop="1" x14ac:dyDescent="0.25">
      <c r="C42" s="3"/>
      <c r="D42" s="14" t="s">
        <v>906</v>
      </c>
      <c r="E42" s="5" t="s">
        <v>779</v>
      </c>
      <c r="G42" s="4"/>
    </row>
    <row r="43" spans="3:7" s="2" customFormat="1" ht="15" outlineLevel="1" x14ac:dyDescent="0.25">
      <c r="C43" s="3"/>
      <c r="D43" s="11" t="s">
        <v>907</v>
      </c>
      <c r="E43" s="7" t="s">
        <v>779</v>
      </c>
      <c r="G43" s="4"/>
    </row>
    <row r="44" spans="3:7" s="2" customFormat="1" ht="15" outlineLevel="1" x14ac:dyDescent="0.25">
      <c r="C44" s="3"/>
      <c r="D44" s="11" t="s">
        <v>1</v>
      </c>
      <c r="E44" s="7" t="s">
        <v>779</v>
      </c>
      <c r="G44" s="4"/>
    </row>
    <row r="45" spans="3:7" s="2" customFormat="1" ht="15.75" outlineLevel="1" thickBot="1" x14ac:dyDescent="0.3">
      <c r="C45" s="3"/>
      <c r="D45" s="13" t="s">
        <v>908</v>
      </c>
      <c r="E45" s="8" t="s">
        <v>1188</v>
      </c>
      <c r="G45" s="4"/>
    </row>
    <row r="46" spans="3:7" s="2" customFormat="1" ht="19.5" thickTop="1" thickBot="1" x14ac:dyDescent="0.25">
      <c r="C46" s="3"/>
      <c r="D46" s="153" t="s">
        <v>909</v>
      </c>
      <c r="E46" s="154"/>
      <c r="G46" s="4"/>
    </row>
    <row r="47" spans="3:7" s="2" customFormat="1" ht="15.75" outlineLevel="1" thickTop="1" x14ac:dyDescent="0.25">
      <c r="C47" s="3"/>
      <c r="D47" s="14" t="s">
        <v>827</v>
      </c>
      <c r="E47" s="5" t="s">
        <v>779</v>
      </c>
      <c r="G47" s="4"/>
    </row>
    <row r="48" spans="3:7" s="2" customFormat="1" ht="15.75" outlineLevel="1" thickBot="1" x14ac:dyDescent="0.3">
      <c r="C48" s="3"/>
      <c r="D48" s="13" t="s">
        <v>2</v>
      </c>
      <c r="E48" s="8" t="s">
        <v>779</v>
      </c>
      <c r="G48" s="4"/>
    </row>
    <row r="49" spans="3:7" s="2" customFormat="1" ht="19.5" thickTop="1" thickBot="1" x14ac:dyDescent="0.25">
      <c r="C49" s="3"/>
      <c r="D49" s="153" t="s">
        <v>910</v>
      </c>
      <c r="E49" s="154"/>
      <c r="G49" s="4"/>
    </row>
    <row r="50" spans="3:7" s="2" customFormat="1" ht="30.75" outlineLevel="1" thickTop="1" x14ac:dyDescent="0.25">
      <c r="C50" s="3"/>
      <c r="D50" s="14" t="s">
        <v>829</v>
      </c>
      <c r="E50" s="5" t="s">
        <v>779</v>
      </c>
      <c r="G50" s="4"/>
    </row>
    <row r="51" spans="3:7" s="2" customFormat="1" ht="30.75" outlineLevel="1" thickBot="1" x14ac:dyDescent="0.3">
      <c r="C51" s="3"/>
      <c r="D51" s="13" t="s">
        <v>830</v>
      </c>
      <c r="E51" s="8" t="s">
        <v>779</v>
      </c>
      <c r="G51" s="4"/>
    </row>
    <row r="52" spans="3:7" s="2" customFormat="1" ht="19.5" thickTop="1" thickBot="1" x14ac:dyDescent="0.25">
      <c r="C52" s="3"/>
      <c r="D52" s="153" t="s">
        <v>911</v>
      </c>
      <c r="E52" s="154"/>
      <c r="G52" s="4"/>
    </row>
    <row r="53" spans="3:7" s="2" customFormat="1" ht="30.75" outlineLevel="1" thickTop="1" x14ac:dyDescent="0.25">
      <c r="C53" s="3"/>
      <c r="D53" s="14" t="s">
        <v>828</v>
      </c>
      <c r="E53" s="5" t="s">
        <v>781</v>
      </c>
      <c r="G53" s="4"/>
    </row>
    <row r="54" spans="3:7" s="2" customFormat="1" ht="28.5" outlineLevel="1" x14ac:dyDescent="0.2">
      <c r="C54" s="3"/>
      <c r="D54" s="16" t="s">
        <v>912</v>
      </c>
      <c r="E54" s="28" t="s">
        <v>781</v>
      </c>
      <c r="G54" s="4"/>
    </row>
    <row r="55" spans="3:7" s="2" customFormat="1" outlineLevel="1" x14ac:dyDescent="0.2">
      <c r="C55" s="3"/>
      <c r="D55" s="16" t="s">
        <v>913</v>
      </c>
      <c r="E55" s="28" t="s">
        <v>781</v>
      </c>
      <c r="G55" s="4"/>
    </row>
    <row r="56" spans="3:7" s="2" customFormat="1" outlineLevel="1" x14ac:dyDescent="0.2">
      <c r="C56" s="3"/>
      <c r="D56" s="16" t="s">
        <v>914</v>
      </c>
      <c r="E56" s="28" t="s">
        <v>787</v>
      </c>
      <c r="G56" s="4"/>
    </row>
    <row r="57" spans="3:7" s="2" customFormat="1" ht="28.5" outlineLevel="1" x14ac:dyDescent="0.2">
      <c r="C57" s="3"/>
      <c r="D57" s="16" t="s">
        <v>915</v>
      </c>
      <c r="E57" s="28" t="s">
        <v>787</v>
      </c>
      <c r="G57" s="4"/>
    </row>
    <row r="58" spans="3:7" s="2" customFormat="1" ht="15" outlineLevel="1" thickBot="1" x14ac:dyDescent="0.25">
      <c r="C58" s="3"/>
      <c r="D58" s="17" t="s">
        <v>916</v>
      </c>
      <c r="E58" s="92" t="s">
        <v>1188</v>
      </c>
      <c r="G58" s="4"/>
    </row>
    <row r="59" spans="3:7" s="2" customFormat="1" ht="19.5" thickTop="1" thickBot="1" x14ac:dyDescent="0.25">
      <c r="C59" s="3"/>
      <c r="D59" s="153" t="s">
        <v>917</v>
      </c>
      <c r="E59" s="154"/>
      <c r="G59" s="4"/>
    </row>
    <row r="60" spans="3:7" s="2" customFormat="1" ht="16.5" thickTop="1" thickBot="1" x14ac:dyDescent="0.3">
      <c r="C60" s="3"/>
      <c r="D60" s="47"/>
      <c r="E60" s="48" t="s">
        <v>1188</v>
      </c>
      <c r="G60" s="4"/>
    </row>
    <row r="61" spans="3:7" ht="15.75" thickTop="1" thickBot="1" x14ac:dyDescent="0.25"/>
    <row r="62" spans="3:7" s="2" customFormat="1" ht="21.75" thickTop="1" thickBot="1" x14ac:dyDescent="0.35">
      <c r="C62" s="3"/>
      <c r="D62" s="147" t="s">
        <v>918</v>
      </c>
      <c r="E62" s="148"/>
      <c r="G62" s="4"/>
    </row>
    <row r="63" spans="3:7" s="2" customFormat="1" ht="19.5" thickTop="1" thickBot="1" x14ac:dyDescent="0.25">
      <c r="C63" s="3"/>
      <c r="D63" s="153" t="s">
        <v>919</v>
      </c>
      <c r="E63" s="154"/>
      <c r="G63" s="4"/>
    </row>
    <row r="64" spans="3:7" s="2" customFormat="1" ht="30.75" outlineLevel="1" thickTop="1" x14ac:dyDescent="0.25">
      <c r="C64" s="3"/>
      <c r="D64" s="14" t="s">
        <v>831</v>
      </c>
      <c r="E64" s="5" t="s">
        <v>779</v>
      </c>
      <c r="F64" s="19"/>
      <c r="G64" s="4"/>
    </row>
    <row r="65" spans="3:7" s="2" customFormat="1" ht="15.75" outlineLevel="1" thickBot="1" x14ac:dyDescent="0.3">
      <c r="C65" s="3"/>
      <c r="D65" s="13" t="s">
        <v>3</v>
      </c>
      <c r="E65" s="8" t="s">
        <v>779</v>
      </c>
      <c r="G65" s="4"/>
    </row>
    <row r="66" spans="3:7" s="2" customFormat="1" ht="19.5" thickTop="1" thickBot="1" x14ac:dyDescent="0.25">
      <c r="C66" s="3"/>
      <c r="D66" s="153" t="s">
        <v>920</v>
      </c>
      <c r="E66" s="154"/>
      <c r="G66" s="4"/>
    </row>
    <row r="67" spans="3:7" s="2" customFormat="1" ht="15.75" outlineLevel="1" thickTop="1" x14ac:dyDescent="0.25">
      <c r="C67" s="3"/>
      <c r="D67" s="14" t="s">
        <v>821</v>
      </c>
      <c r="E67" s="5" t="s">
        <v>779</v>
      </c>
      <c r="G67" s="4"/>
    </row>
    <row r="68" spans="3:7" s="2" customFormat="1" ht="15" outlineLevel="1" x14ac:dyDescent="0.25">
      <c r="C68" s="3"/>
      <c r="D68" s="11" t="s">
        <v>822</v>
      </c>
      <c r="E68" s="7" t="s">
        <v>779</v>
      </c>
      <c r="G68" s="4"/>
    </row>
    <row r="69" spans="3:7" s="2" customFormat="1" ht="30.75" outlineLevel="1" thickBot="1" x14ac:dyDescent="0.3">
      <c r="C69" s="3"/>
      <c r="D69" s="13" t="s">
        <v>823</v>
      </c>
      <c r="E69" s="8" t="s">
        <v>781</v>
      </c>
      <c r="G69" s="4"/>
    </row>
    <row r="70" spans="3:7" s="2" customFormat="1" ht="15.75" thickTop="1" thickBot="1" x14ac:dyDescent="0.25">
      <c r="C70" s="3"/>
      <c r="D70" s="3"/>
      <c r="E70" s="9"/>
      <c r="G70" s="4"/>
    </row>
    <row r="71" spans="3:7" s="2" customFormat="1" ht="21.75" thickTop="1" thickBot="1" x14ac:dyDescent="0.35">
      <c r="C71" s="3"/>
      <c r="D71" s="147" t="s">
        <v>921</v>
      </c>
      <c r="E71" s="148"/>
      <c r="G71" s="4"/>
    </row>
    <row r="72" spans="3:7" s="2" customFormat="1" ht="44.25" outlineLevel="1" thickTop="1" x14ac:dyDescent="0.25">
      <c r="C72" s="3"/>
      <c r="D72" s="14" t="s">
        <v>1451</v>
      </c>
      <c r="E72" s="5" t="s">
        <v>775</v>
      </c>
      <c r="G72" s="4"/>
    </row>
    <row r="73" spans="3:7" s="2" customFormat="1" ht="30" outlineLevel="1" x14ac:dyDescent="0.25">
      <c r="C73" s="3"/>
      <c r="D73" s="11" t="s">
        <v>922</v>
      </c>
      <c r="E73" s="7" t="s">
        <v>1101</v>
      </c>
      <c r="G73" s="4"/>
    </row>
    <row r="74" spans="3:7" s="2" customFormat="1" ht="15" outlineLevel="1" x14ac:dyDescent="0.25">
      <c r="C74" s="3"/>
      <c r="D74" s="11" t="s">
        <v>923</v>
      </c>
      <c r="E74" s="7" t="s">
        <v>838</v>
      </c>
      <c r="G74" s="4"/>
    </row>
    <row r="75" spans="3:7" s="2" customFormat="1" ht="57.75" outlineLevel="1" x14ac:dyDescent="0.25">
      <c r="C75" s="3"/>
      <c r="D75" s="11" t="s">
        <v>924</v>
      </c>
      <c r="E75" s="7" t="s">
        <v>1429</v>
      </c>
      <c r="G75" s="4"/>
    </row>
    <row r="76" spans="3:7" s="2" customFormat="1" ht="57.75" outlineLevel="1" x14ac:dyDescent="0.25">
      <c r="C76" s="3"/>
      <c r="D76" s="11" t="s">
        <v>925</v>
      </c>
      <c r="E76" s="7" t="s">
        <v>1216</v>
      </c>
      <c r="G76" s="157"/>
    </row>
    <row r="77" spans="3:7" s="2" customFormat="1" ht="15" outlineLevel="1" thickBot="1" x14ac:dyDescent="0.25">
      <c r="C77" s="3"/>
      <c r="D77" s="45" t="s">
        <v>926</v>
      </c>
      <c r="E77" s="46" t="s">
        <v>256</v>
      </c>
      <c r="G77" s="157"/>
    </row>
    <row r="78" spans="3:7" s="2" customFormat="1" ht="19.5" thickTop="1" thickBot="1" x14ac:dyDescent="0.25">
      <c r="C78" s="3"/>
      <c r="D78" s="153" t="s">
        <v>927</v>
      </c>
      <c r="E78" s="154"/>
      <c r="G78" s="4"/>
    </row>
    <row r="79" spans="3:7" s="2" customFormat="1" ht="30.75" outlineLevel="1" thickTop="1" x14ac:dyDescent="0.25">
      <c r="C79" s="3"/>
      <c r="D79" s="14" t="s">
        <v>928</v>
      </c>
      <c r="E79" s="5" t="s">
        <v>784</v>
      </c>
      <c r="G79" s="4"/>
    </row>
    <row r="80" spans="3:7" s="2" customFormat="1" ht="28.5" outlineLevel="1" x14ac:dyDescent="0.2">
      <c r="C80" s="3"/>
      <c r="D80" s="16" t="s">
        <v>929</v>
      </c>
      <c r="E80" s="28" t="s">
        <v>436</v>
      </c>
      <c r="G80" s="4"/>
    </row>
    <row r="81" spans="3:7" s="2" customFormat="1" ht="30.75" outlineLevel="1" thickBot="1" x14ac:dyDescent="0.3">
      <c r="C81" s="3"/>
      <c r="D81" s="13" t="s">
        <v>930</v>
      </c>
      <c r="E81" s="57" t="s">
        <v>256</v>
      </c>
      <c r="G81" s="4"/>
    </row>
    <row r="82" spans="3:7" s="2" customFormat="1" ht="19.5" thickTop="1" thickBot="1" x14ac:dyDescent="0.25">
      <c r="C82" s="3"/>
      <c r="D82" s="153" t="s">
        <v>931</v>
      </c>
      <c r="E82" s="154"/>
      <c r="G82" s="29"/>
    </row>
    <row r="83" spans="3:7" s="2" customFormat="1" ht="15.75" outlineLevel="1" thickTop="1" x14ac:dyDescent="0.25">
      <c r="C83" s="3"/>
      <c r="D83" s="14" t="s">
        <v>819</v>
      </c>
      <c r="E83" s="5" t="s">
        <v>788</v>
      </c>
      <c r="G83" s="4"/>
    </row>
    <row r="84" spans="3:7" s="2" customFormat="1" ht="30" outlineLevel="1" x14ac:dyDescent="0.25">
      <c r="C84" s="3"/>
      <c r="D84" s="11" t="s">
        <v>818</v>
      </c>
      <c r="E84" s="7" t="s">
        <v>779</v>
      </c>
      <c r="G84" s="4"/>
    </row>
    <row r="85" spans="3:7" s="2" customFormat="1" ht="105" outlineLevel="1" x14ac:dyDescent="0.25">
      <c r="C85" s="3"/>
      <c r="D85" s="11" t="s">
        <v>826</v>
      </c>
      <c r="E85" s="7" t="s">
        <v>788</v>
      </c>
      <c r="G85" s="4"/>
    </row>
    <row r="86" spans="3:7" s="2" customFormat="1" ht="45" outlineLevel="1" x14ac:dyDescent="0.25">
      <c r="C86" s="3"/>
      <c r="D86" s="11" t="s">
        <v>820</v>
      </c>
      <c r="E86" s="7" t="s">
        <v>779</v>
      </c>
      <c r="G86" s="4"/>
    </row>
    <row r="87" spans="3:7" s="2" customFormat="1" ht="30.75" outlineLevel="1" thickBot="1" x14ac:dyDescent="0.3">
      <c r="C87" s="3"/>
      <c r="D87" s="13" t="s">
        <v>932</v>
      </c>
      <c r="E87" s="8" t="s">
        <v>781</v>
      </c>
      <c r="G87" s="4"/>
    </row>
    <row r="88" spans="3:7" s="2" customFormat="1" ht="19.5" thickTop="1" thickBot="1" x14ac:dyDescent="0.25">
      <c r="C88" s="3"/>
      <c r="D88" s="153" t="s">
        <v>933</v>
      </c>
      <c r="E88" s="154"/>
      <c r="G88" s="4"/>
    </row>
    <row r="89" spans="3:7" s="2" customFormat="1" ht="16.5" outlineLevel="1" thickTop="1" thickBot="1" x14ac:dyDescent="0.3">
      <c r="C89" s="3"/>
      <c r="D89" s="47" t="s">
        <v>899</v>
      </c>
      <c r="E89" s="48" t="s">
        <v>966</v>
      </c>
      <c r="G89" s="4"/>
    </row>
    <row r="90" spans="3:7" s="2" customFormat="1" ht="19.5" thickTop="1" thickBot="1" x14ac:dyDescent="0.25">
      <c r="C90" s="3"/>
      <c r="D90" s="153" t="s">
        <v>937</v>
      </c>
      <c r="E90" s="154"/>
      <c r="G90" s="4"/>
    </row>
    <row r="91" spans="3:7" s="2" customFormat="1" ht="15.75" outlineLevel="1" thickTop="1" x14ac:dyDescent="0.25">
      <c r="C91" s="3"/>
      <c r="D91" s="14" t="s">
        <v>938</v>
      </c>
      <c r="E91" s="5" t="s">
        <v>779</v>
      </c>
      <c r="G91" s="4"/>
    </row>
    <row r="92" spans="3:7" s="2" customFormat="1" ht="15" outlineLevel="1" x14ac:dyDescent="0.25">
      <c r="C92" s="3"/>
      <c r="D92" s="11" t="s">
        <v>939</v>
      </c>
      <c r="E92" s="7" t="s">
        <v>779</v>
      </c>
      <c r="G92" s="4"/>
    </row>
    <row r="93" spans="3:7" s="2" customFormat="1" ht="15.75" outlineLevel="1" thickBot="1" x14ac:dyDescent="0.3">
      <c r="C93" s="3"/>
      <c r="D93" s="13" t="s">
        <v>940</v>
      </c>
      <c r="E93" s="8" t="s">
        <v>1188</v>
      </c>
      <c r="G93" s="4"/>
    </row>
    <row r="94" spans="3:7" s="2" customFormat="1" ht="15.75" thickTop="1" thickBot="1" x14ac:dyDescent="0.25">
      <c r="C94" s="3"/>
      <c r="D94" s="3"/>
      <c r="E94" s="9"/>
      <c r="G94" s="4"/>
    </row>
    <row r="95" spans="3:7" s="2" customFormat="1" ht="21.75" thickTop="1" thickBot="1" x14ac:dyDescent="0.35">
      <c r="C95" s="3"/>
      <c r="D95" s="147" t="s">
        <v>941</v>
      </c>
      <c r="E95" s="148"/>
      <c r="G95" s="18"/>
    </row>
    <row r="96" spans="3:7" s="2" customFormat="1" ht="19.5" thickTop="1" thickBot="1" x14ac:dyDescent="0.25">
      <c r="C96" s="3"/>
      <c r="D96" s="153" t="s">
        <v>300</v>
      </c>
      <c r="E96" s="154"/>
      <c r="G96" s="18"/>
    </row>
    <row r="97" spans="3:7" s="2" customFormat="1" ht="16.5" outlineLevel="1" thickTop="1" thickBot="1" x14ac:dyDescent="0.3">
      <c r="C97" s="3"/>
      <c r="D97" s="47" t="s">
        <v>824</v>
      </c>
      <c r="E97" s="48" t="s">
        <v>779</v>
      </c>
      <c r="G97" s="4"/>
    </row>
    <row r="98" spans="3:7" s="2" customFormat="1" ht="19.5" thickTop="1" thickBot="1" x14ac:dyDescent="0.25">
      <c r="C98" s="3"/>
      <c r="D98" s="153" t="s">
        <v>942</v>
      </c>
      <c r="E98" s="154"/>
      <c r="G98" s="4"/>
    </row>
    <row r="99" spans="3:7" s="2" customFormat="1" ht="15.75" outlineLevel="1" thickTop="1" x14ac:dyDescent="0.25">
      <c r="C99" s="3"/>
      <c r="D99" s="14" t="s">
        <v>825</v>
      </c>
      <c r="E99" s="5" t="s">
        <v>779</v>
      </c>
      <c r="G99" s="4"/>
    </row>
    <row r="100" spans="3:7" s="2" customFormat="1" ht="45.75" outlineLevel="1" thickBot="1" x14ac:dyDescent="0.3">
      <c r="C100" s="3"/>
      <c r="D100" s="13" t="s">
        <v>817</v>
      </c>
      <c r="E100" s="8" t="s">
        <v>779</v>
      </c>
      <c r="G100" s="4"/>
    </row>
    <row r="101" spans="3:7" s="2" customFormat="1" ht="19.5" thickTop="1" thickBot="1" x14ac:dyDescent="0.25">
      <c r="C101" s="3"/>
      <c r="D101" s="153" t="s">
        <v>917</v>
      </c>
      <c r="E101" s="154"/>
      <c r="G101" s="4"/>
    </row>
    <row r="102" spans="3:7" s="2" customFormat="1" ht="16.5" thickTop="1" thickBot="1" x14ac:dyDescent="0.3">
      <c r="C102" s="3"/>
      <c r="D102" s="47"/>
      <c r="E102" s="48" t="s">
        <v>1188</v>
      </c>
      <c r="G102" s="4"/>
    </row>
    <row r="103" spans="3:7" s="2" customFormat="1" ht="15.75" thickTop="1" thickBot="1" x14ac:dyDescent="0.25">
      <c r="C103" s="3"/>
      <c r="D103" s="3"/>
      <c r="E103" s="9"/>
      <c r="G103" s="4"/>
    </row>
    <row r="104" spans="3:7" s="2" customFormat="1" ht="21.75" thickTop="1" thickBot="1" x14ac:dyDescent="0.35">
      <c r="C104" s="3"/>
      <c r="D104" s="147" t="s">
        <v>943</v>
      </c>
      <c r="E104" s="148"/>
      <c r="G104" s="4"/>
    </row>
    <row r="105" spans="3:7" s="2" customFormat="1" ht="19.5" thickTop="1" thickBot="1" x14ac:dyDescent="0.25">
      <c r="C105" s="3"/>
      <c r="D105" s="153" t="s">
        <v>944</v>
      </c>
      <c r="E105" s="154"/>
      <c r="G105" s="4"/>
    </row>
    <row r="106" spans="3:7" s="2" customFormat="1" ht="90.75" outlineLevel="1" thickTop="1" x14ac:dyDescent="0.25">
      <c r="C106" s="3"/>
      <c r="D106" s="14" t="s">
        <v>945</v>
      </c>
      <c r="E106" s="5" t="s">
        <v>779</v>
      </c>
      <c r="G106" s="4"/>
    </row>
    <row r="107" spans="3:7" s="2" customFormat="1" ht="75.75" outlineLevel="1" thickBot="1" x14ac:dyDescent="0.3">
      <c r="C107" s="3"/>
      <c r="D107" s="13" t="s">
        <v>946</v>
      </c>
      <c r="E107" s="8" t="s">
        <v>779</v>
      </c>
      <c r="G107" s="4"/>
    </row>
    <row r="108" spans="3:7" s="2" customFormat="1" ht="19.5" thickTop="1" thickBot="1" x14ac:dyDescent="0.25">
      <c r="C108" s="3"/>
      <c r="D108" s="153" t="s">
        <v>947</v>
      </c>
      <c r="E108" s="154"/>
      <c r="G108" s="4"/>
    </row>
    <row r="109" spans="3:7" s="2" customFormat="1" ht="45.75" outlineLevel="1" thickTop="1" x14ac:dyDescent="0.25">
      <c r="C109" s="3"/>
      <c r="D109" s="14" t="s">
        <v>948</v>
      </c>
      <c r="E109" s="5" t="s">
        <v>779</v>
      </c>
      <c r="G109" s="4"/>
    </row>
    <row r="110" spans="3:7" s="2" customFormat="1" ht="45.75" outlineLevel="1" thickBot="1" x14ac:dyDescent="0.3">
      <c r="C110" s="3"/>
      <c r="D110" s="13" t="s">
        <v>949</v>
      </c>
      <c r="E110" s="8" t="s">
        <v>779</v>
      </c>
      <c r="G110" s="4"/>
    </row>
    <row r="111" spans="3:7" s="2" customFormat="1" ht="15.75" thickTop="1" thickBot="1" x14ac:dyDescent="0.25">
      <c r="C111" s="3"/>
      <c r="D111" s="3"/>
      <c r="E111" s="9"/>
      <c r="G111" s="4"/>
    </row>
    <row r="112" spans="3:7" s="2" customFormat="1" ht="29.25" thickTop="1" thickBot="1" x14ac:dyDescent="0.45">
      <c r="C112" s="3"/>
      <c r="D112" s="155" t="s">
        <v>950</v>
      </c>
      <c r="E112" s="156"/>
      <c r="G112" s="4"/>
    </row>
    <row r="113" spans="3:7" s="2" customFormat="1" ht="19.5" thickTop="1" thickBot="1" x14ac:dyDescent="0.25">
      <c r="C113" s="3"/>
      <c r="D113" s="153" t="s">
        <v>951</v>
      </c>
      <c r="E113" s="154"/>
      <c r="G113" s="4"/>
    </row>
    <row r="114" spans="3:7" s="2" customFormat="1" ht="15.75" outlineLevel="1" thickTop="1" x14ac:dyDescent="0.25">
      <c r="C114" s="3"/>
      <c r="D114" s="14" t="s">
        <v>952</v>
      </c>
      <c r="E114" s="5" t="s">
        <v>806</v>
      </c>
      <c r="G114" s="4"/>
    </row>
    <row r="115" spans="3:7" s="2" customFormat="1" ht="30" outlineLevel="1" thickBot="1" x14ac:dyDescent="0.3">
      <c r="C115" s="3"/>
      <c r="D115" s="13" t="s">
        <v>953</v>
      </c>
      <c r="E115" s="8" t="s">
        <v>1029</v>
      </c>
      <c r="G115" s="4"/>
    </row>
    <row r="116" spans="3:7" s="2" customFormat="1" ht="19.5" thickTop="1" thickBot="1" x14ac:dyDescent="0.25">
      <c r="C116" s="3"/>
      <c r="D116" s="153" t="s">
        <v>954</v>
      </c>
      <c r="E116" s="154"/>
      <c r="G116" s="4"/>
    </row>
    <row r="117" spans="3:7" s="2" customFormat="1" ht="43.5" outlineLevel="1" thickTop="1" x14ac:dyDescent="0.2">
      <c r="C117" s="3"/>
      <c r="D117" s="22" t="s">
        <v>955</v>
      </c>
      <c r="E117" s="5" t="s">
        <v>1206</v>
      </c>
      <c r="G117" s="4"/>
    </row>
    <row r="118" spans="3:7" s="2" customFormat="1" ht="42.75" outlineLevel="1" x14ac:dyDescent="0.2">
      <c r="C118" s="3"/>
      <c r="D118" s="16" t="s">
        <v>956</v>
      </c>
      <c r="E118" s="7" t="s">
        <v>1193</v>
      </c>
      <c r="G118" s="4"/>
    </row>
    <row r="119" spans="3:7" s="2" customFormat="1" ht="28.5" outlineLevel="1" x14ac:dyDescent="0.2">
      <c r="C119" s="3"/>
      <c r="D119" s="16" t="s">
        <v>957</v>
      </c>
      <c r="E119" s="7" t="s">
        <v>1191</v>
      </c>
      <c r="G119" s="4"/>
    </row>
    <row r="120" spans="3:7" s="2" customFormat="1" ht="43.5" outlineLevel="1" thickBot="1" x14ac:dyDescent="0.25">
      <c r="C120" s="3"/>
      <c r="D120" s="17" t="s">
        <v>958</v>
      </c>
      <c r="E120" s="8" t="s">
        <v>1217</v>
      </c>
      <c r="G120" s="4"/>
    </row>
    <row r="121" spans="3:7" s="2" customFormat="1" ht="15.75" thickTop="1" thickBot="1" x14ac:dyDescent="0.25">
      <c r="C121" s="3"/>
      <c r="D121" s="153" t="s">
        <v>1341</v>
      </c>
      <c r="E121" s="154" t="s">
        <v>90</v>
      </c>
      <c r="G121" s="4"/>
    </row>
    <row r="122" spans="3:7" s="2" customFormat="1" ht="30.75" outlineLevel="1" thickTop="1" x14ac:dyDescent="0.25">
      <c r="C122" s="3"/>
      <c r="D122" s="14" t="s">
        <v>959</v>
      </c>
      <c r="E122" s="5" t="s">
        <v>813</v>
      </c>
      <c r="G122" s="4"/>
    </row>
    <row r="123" spans="3:7" s="2" customFormat="1" ht="143.25" outlineLevel="1" x14ac:dyDescent="0.25">
      <c r="C123" s="3"/>
      <c r="D123" s="11" t="s">
        <v>1449</v>
      </c>
      <c r="E123" s="7" t="s">
        <v>1059</v>
      </c>
      <c r="G123" s="4"/>
    </row>
    <row r="124" spans="3:7" s="2" customFormat="1" ht="114.75" outlineLevel="1" x14ac:dyDescent="0.25">
      <c r="C124" s="3"/>
      <c r="D124" s="11" t="s">
        <v>1450</v>
      </c>
      <c r="E124" s="7" t="s">
        <v>1076</v>
      </c>
      <c r="G124" s="4"/>
    </row>
    <row r="125" spans="3:7" s="2" customFormat="1" ht="30" outlineLevel="1" x14ac:dyDescent="0.25">
      <c r="C125" s="3"/>
      <c r="D125" s="11" t="s">
        <v>1178</v>
      </c>
      <c r="E125" s="20" t="s">
        <v>1342</v>
      </c>
      <c r="G125" s="4"/>
    </row>
    <row r="126" spans="3:7" s="2" customFormat="1" outlineLevel="1" x14ac:dyDescent="0.2">
      <c r="C126" s="3"/>
      <c r="D126" s="10" t="s">
        <v>885</v>
      </c>
      <c r="E126" s="12" t="s">
        <v>595</v>
      </c>
      <c r="G126" s="4"/>
    </row>
    <row r="127" spans="3:7" s="2" customFormat="1" ht="30" outlineLevel="1" x14ac:dyDescent="0.25">
      <c r="C127" s="3"/>
      <c r="D127" s="11" t="s">
        <v>832</v>
      </c>
      <c r="E127" s="20" t="s">
        <v>1343</v>
      </c>
      <c r="G127" s="4"/>
    </row>
    <row r="128" spans="3:7" s="2" customFormat="1" outlineLevel="1" x14ac:dyDescent="0.2">
      <c r="C128" s="3"/>
      <c r="D128" s="10" t="s">
        <v>885</v>
      </c>
      <c r="E128" s="12" t="s">
        <v>625</v>
      </c>
      <c r="G128" s="4"/>
    </row>
    <row r="129" spans="3:7" s="2" customFormat="1" ht="15" outlineLevel="1" x14ac:dyDescent="0.25">
      <c r="C129" s="3"/>
      <c r="D129" s="98" t="s">
        <v>960</v>
      </c>
      <c r="E129" s="7"/>
      <c r="G129" s="4"/>
    </row>
    <row r="130" spans="3:7" s="2" customFormat="1" outlineLevel="1" x14ac:dyDescent="0.2">
      <c r="C130" s="3"/>
      <c r="D130" s="16" t="s">
        <v>961</v>
      </c>
      <c r="E130" s="20" t="s">
        <v>1197</v>
      </c>
      <c r="G130" s="4"/>
    </row>
    <row r="131" spans="3:7" s="2" customFormat="1" ht="28.5" outlineLevel="1" x14ac:dyDescent="0.2">
      <c r="C131" s="3"/>
      <c r="D131" s="16" t="s">
        <v>962</v>
      </c>
      <c r="E131" s="20" t="s">
        <v>1198</v>
      </c>
      <c r="G131" s="4"/>
    </row>
    <row r="132" spans="3:7" s="2" customFormat="1" outlineLevel="1" x14ac:dyDescent="0.2">
      <c r="C132" s="3"/>
      <c r="D132" s="16" t="s">
        <v>963</v>
      </c>
      <c r="E132" s="20" t="s">
        <v>1199</v>
      </c>
      <c r="G132" s="4"/>
    </row>
    <row r="133" spans="3:7" s="2" customFormat="1" outlineLevel="1" x14ac:dyDescent="0.2">
      <c r="C133" s="3"/>
      <c r="D133" s="10" t="s">
        <v>964</v>
      </c>
      <c r="E133" s="12">
        <v>0</v>
      </c>
      <c r="G133" s="4"/>
    </row>
    <row r="134" spans="3:7" s="2" customFormat="1" ht="30.75" outlineLevel="1" thickBot="1" x14ac:dyDescent="0.3">
      <c r="C134" s="3"/>
      <c r="D134" s="13" t="s">
        <v>965</v>
      </c>
      <c r="E134" s="15">
        <v>0</v>
      </c>
      <c r="G134" s="4"/>
    </row>
    <row r="135" spans="3:7" s="2" customFormat="1" ht="15" thickTop="1" x14ac:dyDescent="0.2">
      <c r="C135" s="3"/>
      <c r="D135" s="23"/>
      <c r="E135" s="24"/>
      <c r="G135" s="4"/>
    </row>
    <row r="141" spans="3:7" s="2" customFormat="1" x14ac:dyDescent="0.2">
      <c r="C141" s="3"/>
      <c r="D141" s="3"/>
      <c r="E141" s="9"/>
      <c r="G141" s="4"/>
    </row>
    <row r="142" spans="3:7" s="2" customFormat="1" x14ac:dyDescent="0.2">
      <c r="C142" s="3"/>
      <c r="D142" s="3"/>
      <c r="E142" s="9"/>
      <c r="G142" s="4"/>
    </row>
  </sheetData>
  <mergeCells count="32">
    <mergeCell ref="D116:E116"/>
    <mergeCell ref="D121:E121"/>
    <mergeCell ref="D101:E101"/>
    <mergeCell ref="D104:E104"/>
    <mergeCell ref="D105:E105"/>
    <mergeCell ref="D108:E108"/>
    <mergeCell ref="D112:E112"/>
    <mergeCell ref="D113:E113"/>
    <mergeCell ref="D98:E98"/>
    <mergeCell ref="D62:E62"/>
    <mergeCell ref="D63:E63"/>
    <mergeCell ref="D66:E66"/>
    <mergeCell ref="D71:E71"/>
    <mergeCell ref="D82:E82"/>
    <mergeCell ref="D88:E88"/>
    <mergeCell ref="D90:E90"/>
    <mergeCell ref="D95:E95"/>
    <mergeCell ref="D96:E96"/>
    <mergeCell ref="G76:G77"/>
    <mergeCell ref="D78:E78"/>
    <mergeCell ref="D35:E35"/>
    <mergeCell ref="D41:E41"/>
    <mergeCell ref="D46:E46"/>
    <mergeCell ref="D49:E49"/>
    <mergeCell ref="D52:E52"/>
    <mergeCell ref="D59:E59"/>
    <mergeCell ref="D28:E28"/>
    <mergeCell ref="D2:E2"/>
    <mergeCell ref="D16:E16"/>
    <mergeCell ref="D17:E17"/>
    <mergeCell ref="D24:E24"/>
    <mergeCell ref="D25:E25"/>
  </mergeCells>
  <hyperlinks>
    <hyperlink ref="G1" location="Panoramica!A1" display="Torna alla panoramica →" xr:uid="{33E4F909-D263-4866-8CD4-55B54B4282AC}"/>
  </hyperlinks>
  <pageMargins left="0.7" right="0.7" top="0.75" bottom="0.75" header="0.3" footer="0.3"/>
  <pageSetup paperSize="9" scale="46" orientation="portrait" verticalDpi="0" r:id="rId1"/>
  <rowBreaks count="2" manualBreakCount="2">
    <brk id="94" min="3" max="4" man="1"/>
    <brk id="111" min="3" max="4" man="1"/>
  </rowBreaks>
  <legacyDrawing r:id="rId2"/>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86E135-D1A1-4ED6-8F47-E0A5C5FC5E4F}">
  <sheetPr codeName="Tabelle5"/>
  <dimension ref="A1:EY142"/>
  <sheetViews>
    <sheetView workbookViewId="0">
      <selection activeCell="G1" sqref="G1"/>
    </sheetView>
  </sheetViews>
  <sheetFormatPr baseColWidth="10" defaultColWidth="10.85546875" defaultRowHeight="14.25" outlineLevelRow="1" x14ac:dyDescent="0.2"/>
  <cols>
    <col min="1" max="2" width="4" style="2" customWidth="1"/>
    <col min="3" max="3" width="1.5703125" style="3" customWidth="1"/>
    <col min="4" max="4" width="28.7109375" style="3" customWidth="1"/>
    <col min="5" max="5" width="98.85546875" style="9" customWidth="1"/>
    <col min="6" max="6" width="1.5703125" style="2" customWidth="1"/>
    <col min="7" max="7" width="128.5703125" style="4" customWidth="1"/>
    <col min="8" max="155" width="10.85546875" style="2"/>
    <col min="156" max="16384" width="10.85546875" style="25"/>
  </cols>
  <sheetData>
    <row r="1" spans="3:8" s="2" customFormat="1" ht="50.1" customHeight="1" thickBot="1" x14ac:dyDescent="0.25">
      <c r="C1" s="3"/>
      <c r="D1" s="117" t="s">
        <v>1541</v>
      </c>
      <c r="G1" s="113" t="s">
        <v>967</v>
      </c>
    </row>
    <row r="2" spans="3:8" s="2" customFormat="1" ht="29.25" thickTop="1" thickBot="1" x14ac:dyDescent="0.45">
      <c r="C2" s="3"/>
      <c r="D2" s="158" t="s">
        <v>872</v>
      </c>
      <c r="E2" s="159"/>
      <c r="G2" s="4"/>
    </row>
    <row r="3" spans="3:8" s="2" customFormat="1" ht="87" outlineLevel="1" thickTop="1" x14ac:dyDescent="0.25">
      <c r="C3" s="3"/>
      <c r="D3" s="14" t="s">
        <v>873</v>
      </c>
      <c r="E3" s="5" t="s">
        <v>1549</v>
      </c>
      <c r="G3" s="4"/>
      <c r="H3" s="6"/>
    </row>
    <row r="4" spans="3:8" s="2" customFormat="1" ht="15" outlineLevel="1" x14ac:dyDescent="0.25">
      <c r="C4" s="3"/>
      <c r="D4" s="11" t="s">
        <v>874</v>
      </c>
      <c r="E4" s="7" t="s">
        <v>1565</v>
      </c>
      <c r="G4" s="4"/>
    </row>
    <row r="5" spans="3:8" s="2" customFormat="1" ht="30" outlineLevel="1" x14ac:dyDescent="0.25">
      <c r="C5" s="3"/>
      <c r="D5" s="11" t="s">
        <v>782</v>
      </c>
      <c r="E5" s="7" t="s">
        <v>1542</v>
      </c>
      <c r="G5" s="4"/>
    </row>
    <row r="6" spans="3:8" s="2" customFormat="1" ht="15" outlineLevel="1" x14ac:dyDescent="0.25">
      <c r="C6" s="3"/>
      <c r="D6" s="11" t="s">
        <v>773</v>
      </c>
      <c r="E6" s="7" t="s">
        <v>1543</v>
      </c>
      <c r="G6" s="4"/>
    </row>
    <row r="7" spans="3:8" s="2" customFormat="1" ht="15" outlineLevel="1" x14ac:dyDescent="0.25">
      <c r="C7" s="3"/>
      <c r="D7" s="11" t="s">
        <v>798</v>
      </c>
      <c r="E7" s="7" t="s">
        <v>1544</v>
      </c>
      <c r="G7" s="4"/>
    </row>
    <row r="8" spans="3:8" s="2" customFormat="1" ht="15" outlineLevel="1" x14ac:dyDescent="0.25">
      <c r="C8" s="3"/>
      <c r="D8" s="11" t="s">
        <v>797</v>
      </c>
      <c r="E8" s="7" t="s">
        <v>1868</v>
      </c>
      <c r="G8" s="4"/>
    </row>
    <row r="9" spans="3:8" s="2" customFormat="1" ht="30" outlineLevel="1" x14ac:dyDescent="0.25">
      <c r="C9" s="3"/>
      <c r="D9" s="11" t="s">
        <v>875</v>
      </c>
      <c r="E9" s="7" t="s">
        <v>774</v>
      </c>
      <c r="G9" s="4"/>
    </row>
    <row r="10" spans="3:8" s="2" customFormat="1" outlineLevel="1" x14ac:dyDescent="0.2">
      <c r="C10" s="3"/>
      <c r="D10" s="73" t="s">
        <v>876</v>
      </c>
      <c r="E10" s="56" t="s">
        <v>256</v>
      </c>
      <c r="G10" s="4"/>
    </row>
    <row r="11" spans="3:8" s="2" customFormat="1" ht="45" outlineLevel="1" x14ac:dyDescent="0.25">
      <c r="C11" s="3"/>
      <c r="D11" s="11" t="s">
        <v>877</v>
      </c>
      <c r="E11" s="7" t="s">
        <v>794</v>
      </c>
      <c r="G11" s="4"/>
    </row>
    <row r="12" spans="3:8" s="2" customFormat="1" ht="28.5" outlineLevel="1" x14ac:dyDescent="0.2">
      <c r="C12" s="3"/>
      <c r="D12" s="16" t="s">
        <v>878</v>
      </c>
      <c r="E12" s="28" t="s">
        <v>794</v>
      </c>
      <c r="G12" s="4"/>
    </row>
    <row r="13" spans="3:8" s="2" customFormat="1" ht="28.5" outlineLevel="1" x14ac:dyDescent="0.2">
      <c r="C13" s="3"/>
      <c r="D13" s="16" t="s">
        <v>879</v>
      </c>
      <c r="E13" s="28" t="s">
        <v>794</v>
      </c>
      <c r="G13" s="4"/>
    </row>
    <row r="14" spans="3:8" s="2" customFormat="1" ht="15" outlineLevel="1" thickBot="1" x14ac:dyDescent="0.25">
      <c r="C14" s="3"/>
      <c r="D14" s="17" t="s">
        <v>880</v>
      </c>
      <c r="E14" s="92" t="s">
        <v>794</v>
      </c>
      <c r="G14" s="4"/>
    </row>
    <row r="15" spans="3:8" ht="15.75" thickTop="1" thickBot="1" x14ac:dyDescent="0.25"/>
    <row r="16" spans="3:8" ht="29.25" thickTop="1" thickBot="1" x14ac:dyDescent="0.45">
      <c r="D16" s="158" t="s">
        <v>881</v>
      </c>
      <c r="E16" s="159"/>
    </row>
    <row r="17" spans="3:7" s="2" customFormat="1" ht="21.75" thickTop="1" thickBot="1" x14ac:dyDescent="0.35">
      <c r="C17" s="3"/>
      <c r="D17" s="160" t="s">
        <v>882</v>
      </c>
      <c r="E17" s="161"/>
      <c r="G17" s="4"/>
    </row>
    <row r="18" spans="3:7" s="2" customFormat="1" ht="60.75" outlineLevel="1" thickTop="1" x14ac:dyDescent="0.25">
      <c r="C18" s="3"/>
      <c r="D18" s="14" t="s">
        <v>883</v>
      </c>
      <c r="E18" s="5" t="s">
        <v>800</v>
      </c>
      <c r="G18" s="4"/>
    </row>
    <row r="19" spans="3:7" s="2" customFormat="1" ht="15" outlineLevel="1" x14ac:dyDescent="0.25">
      <c r="C19" s="3"/>
      <c r="D19" s="11" t="s">
        <v>884</v>
      </c>
      <c r="E19" s="7" t="s">
        <v>795</v>
      </c>
      <c r="G19" s="4"/>
    </row>
    <row r="20" spans="3:7" s="2" customFormat="1" outlineLevel="1" x14ac:dyDescent="0.2">
      <c r="C20" s="3"/>
      <c r="D20" s="10" t="s">
        <v>885</v>
      </c>
      <c r="E20" s="12" t="s">
        <v>256</v>
      </c>
      <c r="G20" s="4"/>
    </row>
    <row r="21" spans="3:7" s="2" customFormat="1" ht="45" outlineLevel="1" x14ac:dyDescent="0.25">
      <c r="C21" s="3"/>
      <c r="D21" s="11" t="s">
        <v>886</v>
      </c>
      <c r="E21" s="7" t="s">
        <v>795</v>
      </c>
      <c r="G21" s="4"/>
    </row>
    <row r="22" spans="3:7" s="2" customFormat="1" ht="29.25" outlineLevel="1" thickBot="1" x14ac:dyDescent="0.25">
      <c r="C22" s="3"/>
      <c r="D22" s="45" t="s">
        <v>887</v>
      </c>
      <c r="E22" s="46" t="s">
        <v>256</v>
      </c>
      <c r="G22" s="4"/>
    </row>
    <row r="23" spans="3:7" ht="15.75" thickTop="1" thickBot="1" x14ac:dyDescent="0.25"/>
    <row r="24" spans="3:7" s="2" customFormat="1" ht="21.75" thickTop="1" thickBot="1" x14ac:dyDescent="0.35">
      <c r="C24" s="3"/>
      <c r="D24" s="147" t="s">
        <v>888</v>
      </c>
      <c r="E24" s="148"/>
      <c r="G24" s="4"/>
    </row>
    <row r="25" spans="3:7" s="2" customFormat="1" ht="19.5" thickTop="1" thickBot="1" x14ac:dyDescent="0.25">
      <c r="C25" s="3"/>
      <c r="D25" s="153" t="s">
        <v>889</v>
      </c>
      <c r="E25" s="154"/>
      <c r="G25" s="29"/>
    </row>
    <row r="26" spans="3:7" s="2" customFormat="1" ht="44.25" outlineLevel="1" thickTop="1" x14ac:dyDescent="0.25">
      <c r="C26" s="3"/>
      <c r="D26" s="14" t="s">
        <v>890</v>
      </c>
      <c r="E26" s="5" t="s">
        <v>981</v>
      </c>
      <c r="G26" s="4"/>
    </row>
    <row r="27" spans="3:7" s="2" customFormat="1" ht="30.75" outlineLevel="1" thickBot="1" x14ac:dyDescent="0.3">
      <c r="C27" s="3"/>
      <c r="D27" s="13" t="s">
        <v>891</v>
      </c>
      <c r="E27" s="32">
        <v>999</v>
      </c>
      <c r="G27" s="4"/>
    </row>
    <row r="28" spans="3:7" s="2" customFormat="1" ht="19.5" thickTop="1" thickBot="1" x14ac:dyDescent="0.25">
      <c r="C28" s="3"/>
      <c r="D28" s="153" t="s">
        <v>892</v>
      </c>
      <c r="E28" s="154"/>
      <c r="G28" s="29"/>
    </row>
    <row r="29" spans="3:7" s="2" customFormat="1" ht="30.75" outlineLevel="1" thickTop="1" x14ac:dyDescent="0.25">
      <c r="C29" s="3"/>
      <c r="D29" s="14" t="s">
        <v>893</v>
      </c>
      <c r="E29" s="112" t="s">
        <v>1547</v>
      </c>
      <c r="G29" s="4"/>
    </row>
    <row r="30" spans="3:7" s="2" customFormat="1" ht="57.75" outlineLevel="1" x14ac:dyDescent="0.25">
      <c r="C30" s="3"/>
      <c r="D30" s="11" t="s">
        <v>894</v>
      </c>
      <c r="E30" s="7" t="s">
        <v>1546</v>
      </c>
      <c r="G30" s="4"/>
    </row>
    <row r="31" spans="3:7" s="2" customFormat="1" ht="60" outlineLevel="1" x14ac:dyDescent="0.25">
      <c r="C31" s="3"/>
      <c r="D31" s="11" t="s">
        <v>895</v>
      </c>
      <c r="E31" s="7" t="s">
        <v>803</v>
      </c>
      <c r="G31" s="4"/>
    </row>
    <row r="32" spans="3:7" s="2" customFormat="1" ht="30" outlineLevel="1" x14ac:dyDescent="0.25">
      <c r="C32" s="3"/>
      <c r="D32" s="11" t="s">
        <v>896</v>
      </c>
      <c r="E32" s="7" t="s">
        <v>804</v>
      </c>
      <c r="G32" s="4"/>
    </row>
    <row r="33" spans="3:7" s="2" customFormat="1" ht="30" outlineLevel="1" x14ac:dyDescent="0.25">
      <c r="C33" s="3"/>
      <c r="D33" s="11" t="s">
        <v>897</v>
      </c>
      <c r="E33" s="7" t="s">
        <v>1165</v>
      </c>
      <c r="G33" s="4"/>
    </row>
    <row r="34" spans="3:7" s="2" customFormat="1" ht="15" outlineLevel="1" thickBot="1" x14ac:dyDescent="0.25">
      <c r="C34" s="3"/>
      <c r="D34" s="17" t="s">
        <v>898</v>
      </c>
      <c r="E34" s="8">
        <v>0</v>
      </c>
      <c r="G34" s="4"/>
    </row>
    <row r="35" spans="3:7" s="2" customFormat="1" ht="19.5" thickTop="1" thickBot="1" x14ac:dyDescent="0.25">
      <c r="C35" s="3"/>
      <c r="D35" s="153" t="s">
        <v>783</v>
      </c>
      <c r="E35" s="154"/>
      <c r="G35" s="4"/>
    </row>
    <row r="36" spans="3:7" s="2" customFormat="1" ht="30.75" outlineLevel="1" thickTop="1" x14ac:dyDescent="0.25">
      <c r="C36" s="3"/>
      <c r="D36" s="14" t="s">
        <v>900</v>
      </c>
      <c r="E36" s="5" t="s">
        <v>779</v>
      </c>
      <c r="G36" s="4"/>
    </row>
    <row r="37" spans="3:7" s="2" customFormat="1" ht="30" outlineLevel="1" x14ac:dyDescent="0.25">
      <c r="C37" s="3"/>
      <c r="D37" s="11" t="s">
        <v>901</v>
      </c>
      <c r="E37" s="7" t="s">
        <v>779</v>
      </c>
      <c r="G37" s="4"/>
    </row>
    <row r="38" spans="3:7" s="2" customFormat="1" ht="30" outlineLevel="1" x14ac:dyDescent="0.25">
      <c r="C38" s="3"/>
      <c r="D38" s="11" t="s">
        <v>902</v>
      </c>
      <c r="E38" s="7" t="s">
        <v>994</v>
      </c>
      <c r="G38" s="4"/>
    </row>
    <row r="39" spans="3:7" s="2" customFormat="1" ht="30" outlineLevel="1" x14ac:dyDescent="0.25">
      <c r="C39" s="3"/>
      <c r="D39" s="11" t="s">
        <v>903</v>
      </c>
      <c r="E39" s="7" t="s">
        <v>999</v>
      </c>
      <c r="G39" s="4"/>
    </row>
    <row r="40" spans="3:7" s="2" customFormat="1" ht="30.75" outlineLevel="1" thickBot="1" x14ac:dyDescent="0.3">
      <c r="C40" s="3"/>
      <c r="D40" s="13" t="s">
        <v>904</v>
      </c>
      <c r="E40" s="8" t="s">
        <v>1164</v>
      </c>
      <c r="G40" s="4"/>
    </row>
    <row r="41" spans="3:7" s="2" customFormat="1" ht="19.5" thickTop="1" thickBot="1" x14ac:dyDescent="0.25">
      <c r="C41" s="3"/>
      <c r="D41" s="153" t="s">
        <v>905</v>
      </c>
      <c r="E41" s="154"/>
      <c r="G41" s="4"/>
    </row>
    <row r="42" spans="3:7" s="2" customFormat="1" ht="15.75" outlineLevel="1" thickTop="1" x14ac:dyDescent="0.25">
      <c r="C42" s="3"/>
      <c r="D42" s="14" t="s">
        <v>906</v>
      </c>
      <c r="E42" s="5" t="s">
        <v>779</v>
      </c>
      <c r="G42" s="4"/>
    </row>
    <row r="43" spans="3:7" s="2" customFormat="1" ht="15" outlineLevel="1" x14ac:dyDescent="0.25">
      <c r="C43" s="3"/>
      <c r="D43" s="11" t="s">
        <v>907</v>
      </c>
      <c r="E43" s="7" t="s">
        <v>779</v>
      </c>
      <c r="G43" s="4"/>
    </row>
    <row r="44" spans="3:7" s="2" customFormat="1" ht="15" outlineLevel="1" x14ac:dyDescent="0.25">
      <c r="C44" s="3"/>
      <c r="D44" s="11" t="s">
        <v>1</v>
      </c>
      <c r="E44" s="7" t="s">
        <v>779</v>
      </c>
      <c r="G44" s="4"/>
    </row>
    <row r="45" spans="3:7" s="2" customFormat="1" ht="15.75" outlineLevel="1" thickBot="1" x14ac:dyDescent="0.3">
      <c r="C45" s="3"/>
      <c r="D45" s="13" t="s">
        <v>908</v>
      </c>
      <c r="E45" s="8" t="s">
        <v>1188</v>
      </c>
      <c r="G45" s="4"/>
    </row>
    <row r="46" spans="3:7" s="2" customFormat="1" ht="19.5" thickTop="1" thickBot="1" x14ac:dyDescent="0.25">
      <c r="C46" s="3"/>
      <c r="D46" s="153" t="s">
        <v>909</v>
      </c>
      <c r="E46" s="154"/>
      <c r="G46" s="4"/>
    </row>
    <row r="47" spans="3:7" s="2" customFormat="1" ht="15.75" outlineLevel="1" thickTop="1" x14ac:dyDescent="0.25">
      <c r="C47" s="3"/>
      <c r="D47" s="14" t="s">
        <v>827</v>
      </c>
      <c r="E47" s="5" t="s">
        <v>781</v>
      </c>
      <c r="G47" s="4"/>
    </row>
    <row r="48" spans="3:7" s="2" customFormat="1" ht="15.75" outlineLevel="1" thickBot="1" x14ac:dyDescent="0.3">
      <c r="C48" s="3"/>
      <c r="D48" s="13" t="s">
        <v>2</v>
      </c>
      <c r="E48" s="8" t="s">
        <v>779</v>
      </c>
      <c r="G48" s="4"/>
    </row>
    <row r="49" spans="3:7" s="2" customFormat="1" ht="19.5" thickTop="1" thickBot="1" x14ac:dyDescent="0.25">
      <c r="C49" s="3"/>
      <c r="D49" s="153" t="s">
        <v>910</v>
      </c>
      <c r="E49" s="154"/>
      <c r="G49" s="4"/>
    </row>
    <row r="50" spans="3:7" s="2" customFormat="1" ht="30.75" outlineLevel="1" thickTop="1" x14ac:dyDescent="0.25">
      <c r="C50" s="3"/>
      <c r="D50" s="14" t="s">
        <v>829</v>
      </c>
      <c r="E50" s="5" t="s">
        <v>779</v>
      </c>
      <c r="G50" s="4"/>
    </row>
    <row r="51" spans="3:7" s="2" customFormat="1" ht="30.75" outlineLevel="1" thickBot="1" x14ac:dyDescent="0.3">
      <c r="C51" s="3"/>
      <c r="D51" s="13" t="s">
        <v>830</v>
      </c>
      <c r="E51" s="8" t="s">
        <v>779</v>
      </c>
      <c r="G51" s="4"/>
    </row>
    <row r="52" spans="3:7" s="2" customFormat="1" ht="19.5" thickTop="1" thickBot="1" x14ac:dyDescent="0.25">
      <c r="C52" s="3"/>
      <c r="D52" s="153" t="s">
        <v>911</v>
      </c>
      <c r="E52" s="154"/>
      <c r="G52" s="4"/>
    </row>
    <row r="53" spans="3:7" s="2" customFormat="1" ht="30.75" outlineLevel="1" thickTop="1" x14ac:dyDescent="0.25">
      <c r="C53" s="3"/>
      <c r="D53" s="14" t="s">
        <v>828</v>
      </c>
      <c r="E53" s="5" t="s">
        <v>779</v>
      </c>
      <c r="G53" s="4"/>
    </row>
    <row r="54" spans="3:7" s="2" customFormat="1" ht="28.5" outlineLevel="1" x14ac:dyDescent="0.2">
      <c r="C54" s="3"/>
      <c r="D54" s="16" t="s">
        <v>912</v>
      </c>
      <c r="E54" s="28" t="s">
        <v>781</v>
      </c>
      <c r="G54" s="4"/>
    </row>
    <row r="55" spans="3:7" s="2" customFormat="1" outlineLevel="1" x14ac:dyDescent="0.2">
      <c r="C55" s="3"/>
      <c r="D55" s="16" t="s">
        <v>913</v>
      </c>
      <c r="E55" s="28" t="s">
        <v>781</v>
      </c>
      <c r="G55" s="4"/>
    </row>
    <row r="56" spans="3:7" s="2" customFormat="1" outlineLevel="1" x14ac:dyDescent="0.2">
      <c r="C56" s="3"/>
      <c r="D56" s="16" t="s">
        <v>914</v>
      </c>
      <c r="E56" s="28" t="s">
        <v>781</v>
      </c>
      <c r="G56" s="4"/>
    </row>
    <row r="57" spans="3:7" s="2" customFormat="1" ht="28.5" outlineLevel="1" x14ac:dyDescent="0.2">
      <c r="C57" s="3"/>
      <c r="D57" s="16" t="s">
        <v>915</v>
      </c>
      <c r="E57" s="28" t="s">
        <v>781</v>
      </c>
      <c r="G57" s="4"/>
    </row>
    <row r="58" spans="3:7" s="2" customFormat="1" ht="15" outlineLevel="1" thickBot="1" x14ac:dyDescent="0.25">
      <c r="C58" s="3"/>
      <c r="D58" s="17" t="s">
        <v>916</v>
      </c>
      <c r="E58" s="92" t="s">
        <v>793</v>
      </c>
      <c r="G58" s="4"/>
    </row>
    <row r="59" spans="3:7" s="2" customFormat="1" ht="19.5" thickTop="1" thickBot="1" x14ac:dyDescent="0.25">
      <c r="C59" s="3"/>
      <c r="D59" s="153" t="s">
        <v>917</v>
      </c>
      <c r="E59" s="154"/>
      <c r="G59" s="4"/>
    </row>
    <row r="60" spans="3:7" s="2" customFormat="1" ht="16.5" thickTop="1" thickBot="1" x14ac:dyDescent="0.3">
      <c r="C60" s="3"/>
      <c r="D60" s="47"/>
      <c r="E60" s="48" t="s">
        <v>1188</v>
      </c>
      <c r="G60" s="4"/>
    </row>
    <row r="61" spans="3:7" ht="15.75" thickTop="1" thickBot="1" x14ac:dyDescent="0.25"/>
    <row r="62" spans="3:7" s="2" customFormat="1" ht="21.75" thickTop="1" thickBot="1" x14ac:dyDescent="0.35">
      <c r="C62" s="3"/>
      <c r="D62" s="147" t="s">
        <v>918</v>
      </c>
      <c r="E62" s="148"/>
      <c r="G62" s="4"/>
    </row>
    <row r="63" spans="3:7" s="2" customFormat="1" ht="19.5" thickTop="1" thickBot="1" x14ac:dyDescent="0.25">
      <c r="C63" s="3"/>
      <c r="D63" s="153" t="s">
        <v>919</v>
      </c>
      <c r="E63" s="154"/>
      <c r="G63" s="4"/>
    </row>
    <row r="64" spans="3:7" s="2" customFormat="1" ht="30.75" outlineLevel="1" thickTop="1" x14ac:dyDescent="0.25">
      <c r="C64" s="3"/>
      <c r="D64" s="14" t="s">
        <v>831</v>
      </c>
      <c r="E64" s="5" t="s">
        <v>779</v>
      </c>
      <c r="F64" s="19"/>
      <c r="G64" s="4"/>
    </row>
    <row r="65" spans="3:7" s="2" customFormat="1" ht="15.75" outlineLevel="1" thickBot="1" x14ac:dyDescent="0.3">
      <c r="C65" s="3"/>
      <c r="D65" s="13" t="s">
        <v>3</v>
      </c>
      <c r="E65" s="8" t="s">
        <v>780</v>
      </c>
      <c r="G65" s="4"/>
    </row>
    <row r="66" spans="3:7" s="2" customFormat="1" ht="19.5" thickTop="1" thickBot="1" x14ac:dyDescent="0.25">
      <c r="C66" s="3"/>
      <c r="D66" s="153" t="s">
        <v>920</v>
      </c>
      <c r="E66" s="154"/>
      <c r="G66" s="4"/>
    </row>
    <row r="67" spans="3:7" s="2" customFormat="1" ht="15.75" outlineLevel="1" thickTop="1" x14ac:dyDescent="0.25">
      <c r="C67" s="3"/>
      <c r="D67" s="14" t="s">
        <v>821</v>
      </c>
      <c r="E67" s="5" t="s">
        <v>779</v>
      </c>
      <c r="G67" s="4"/>
    </row>
    <row r="68" spans="3:7" s="2" customFormat="1" ht="15" outlineLevel="1" x14ac:dyDescent="0.25">
      <c r="C68" s="3"/>
      <c r="D68" s="11" t="s">
        <v>822</v>
      </c>
      <c r="E68" s="7" t="s">
        <v>779</v>
      </c>
      <c r="G68" s="4"/>
    </row>
    <row r="69" spans="3:7" s="2" customFormat="1" ht="30.75" outlineLevel="1" thickBot="1" x14ac:dyDescent="0.3">
      <c r="C69" s="3"/>
      <c r="D69" s="13" t="s">
        <v>823</v>
      </c>
      <c r="E69" s="8" t="s">
        <v>779</v>
      </c>
      <c r="G69" s="4"/>
    </row>
    <row r="70" spans="3:7" s="2" customFormat="1" ht="15.75" thickTop="1" thickBot="1" x14ac:dyDescent="0.25">
      <c r="C70" s="3"/>
      <c r="D70" s="3"/>
      <c r="E70" s="9"/>
      <c r="G70" s="4"/>
    </row>
    <row r="71" spans="3:7" s="2" customFormat="1" ht="21.75" thickTop="1" thickBot="1" x14ac:dyDescent="0.35">
      <c r="C71" s="3"/>
      <c r="D71" s="147" t="s">
        <v>921</v>
      </c>
      <c r="E71" s="148"/>
      <c r="G71" s="4"/>
    </row>
    <row r="72" spans="3:7" s="2" customFormat="1" ht="44.25" outlineLevel="1" thickTop="1" x14ac:dyDescent="0.25">
      <c r="C72" s="3"/>
      <c r="D72" s="14" t="s">
        <v>1451</v>
      </c>
      <c r="E72" s="5" t="s">
        <v>775</v>
      </c>
      <c r="G72" s="4"/>
    </row>
    <row r="73" spans="3:7" s="2" customFormat="1" ht="30" outlineLevel="1" x14ac:dyDescent="0.25">
      <c r="C73" s="3"/>
      <c r="D73" s="11" t="s">
        <v>922</v>
      </c>
      <c r="E73" s="7" t="s">
        <v>794</v>
      </c>
      <c r="G73" s="4"/>
    </row>
    <row r="74" spans="3:7" s="2" customFormat="1" ht="15" outlineLevel="1" x14ac:dyDescent="0.25">
      <c r="C74" s="3"/>
      <c r="D74" s="11" t="s">
        <v>923</v>
      </c>
      <c r="E74" s="7" t="s">
        <v>794</v>
      </c>
      <c r="G74" s="4"/>
    </row>
    <row r="75" spans="3:7" s="2" customFormat="1" ht="57.75" outlineLevel="1" x14ac:dyDescent="0.25">
      <c r="C75" s="3"/>
      <c r="D75" s="11" t="s">
        <v>924</v>
      </c>
      <c r="E75" s="7" t="s">
        <v>1429</v>
      </c>
      <c r="G75" s="4"/>
    </row>
    <row r="76" spans="3:7" s="2" customFormat="1" ht="57.75" outlineLevel="1" x14ac:dyDescent="0.25">
      <c r="C76" s="3"/>
      <c r="D76" s="11" t="s">
        <v>925</v>
      </c>
      <c r="E76" s="7" t="s">
        <v>1558</v>
      </c>
      <c r="G76" s="157"/>
    </row>
    <row r="77" spans="3:7" s="2" customFormat="1" ht="15" outlineLevel="1" thickBot="1" x14ac:dyDescent="0.25">
      <c r="C77" s="3"/>
      <c r="D77" s="45" t="s">
        <v>926</v>
      </c>
      <c r="E77" s="46" t="s">
        <v>256</v>
      </c>
      <c r="G77" s="157"/>
    </row>
    <row r="78" spans="3:7" s="2" customFormat="1" ht="19.5" thickTop="1" thickBot="1" x14ac:dyDescent="0.25">
      <c r="C78" s="3"/>
      <c r="D78" s="153" t="s">
        <v>927</v>
      </c>
      <c r="E78" s="154"/>
      <c r="G78" s="4"/>
    </row>
    <row r="79" spans="3:7" s="2" customFormat="1" ht="58.5" outlineLevel="1" thickTop="1" x14ac:dyDescent="0.25">
      <c r="C79" s="3"/>
      <c r="D79" s="14" t="s">
        <v>928</v>
      </c>
      <c r="E79" s="5" t="s">
        <v>990</v>
      </c>
      <c r="G79" s="4"/>
    </row>
    <row r="80" spans="3:7" s="2" customFormat="1" ht="28.5" outlineLevel="1" x14ac:dyDescent="0.2">
      <c r="C80" s="3"/>
      <c r="D80" s="16" t="s">
        <v>929</v>
      </c>
      <c r="E80" s="28" t="s">
        <v>256</v>
      </c>
      <c r="G80" s="4"/>
    </row>
    <row r="81" spans="3:7" s="2" customFormat="1" ht="30.75" outlineLevel="1" thickBot="1" x14ac:dyDescent="0.3">
      <c r="C81" s="3"/>
      <c r="D81" s="13" t="s">
        <v>930</v>
      </c>
      <c r="E81" s="57" t="s">
        <v>256</v>
      </c>
      <c r="G81" s="4"/>
    </row>
    <row r="82" spans="3:7" s="2" customFormat="1" ht="19.5" thickTop="1" thickBot="1" x14ac:dyDescent="0.25">
      <c r="C82" s="3"/>
      <c r="D82" s="153" t="s">
        <v>931</v>
      </c>
      <c r="E82" s="154"/>
      <c r="G82" s="29"/>
    </row>
    <row r="83" spans="3:7" s="2" customFormat="1" ht="15.75" outlineLevel="1" thickTop="1" x14ac:dyDescent="0.25">
      <c r="C83" s="3"/>
      <c r="D83" s="14" t="s">
        <v>819</v>
      </c>
      <c r="E83" s="5" t="s">
        <v>779</v>
      </c>
      <c r="G83" s="4"/>
    </row>
    <row r="84" spans="3:7" s="2" customFormat="1" ht="30" outlineLevel="1" x14ac:dyDescent="0.25">
      <c r="C84" s="3"/>
      <c r="D84" s="11" t="s">
        <v>818</v>
      </c>
      <c r="E84" s="7" t="s">
        <v>779</v>
      </c>
      <c r="G84" s="4"/>
    </row>
    <row r="85" spans="3:7" s="2" customFormat="1" ht="105" outlineLevel="1" x14ac:dyDescent="0.25">
      <c r="C85" s="3"/>
      <c r="D85" s="11" t="s">
        <v>826</v>
      </c>
      <c r="E85" s="7" t="s">
        <v>780</v>
      </c>
      <c r="G85" s="4"/>
    </row>
    <row r="86" spans="3:7" s="2" customFormat="1" ht="45" outlineLevel="1" x14ac:dyDescent="0.25">
      <c r="C86" s="3"/>
      <c r="D86" s="11" t="s">
        <v>820</v>
      </c>
      <c r="E86" s="7" t="s">
        <v>779</v>
      </c>
      <c r="G86" s="4"/>
    </row>
    <row r="87" spans="3:7" s="2" customFormat="1" ht="30.75" outlineLevel="1" thickBot="1" x14ac:dyDescent="0.3">
      <c r="C87" s="3"/>
      <c r="D87" s="13" t="s">
        <v>932</v>
      </c>
      <c r="E87" s="8" t="s">
        <v>781</v>
      </c>
      <c r="G87" s="4"/>
    </row>
    <row r="88" spans="3:7" s="2" customFormat="1" ht="19.5" thickTop="1" thickBot="1" x14ac:dyDescent="0.25">
      <c r="C88" s="3"/>
      <c r="D88" s="153" t="s">
        <v>933</v>
      </c>
      <c r="E88" s="154"/>
      <c r="G88" s="4"/>
    </row>
    <row r="89" spans="3:7" s="2" customFormat="1" ht="16.5" outlineLevel="1" thickTop="1" thickBot="1" x14ac:dyDescent="0.3">
      <c r="C89" s="3"/>
      <c r="D89" s="47" t="s">
        <v>899</v>
      </c>
      <c r="E89" s="48" t="s">
        <v>966</v>
      </c>
      <c r="G89" s="4"/>
    </row>
    <row r="90" spans="3:7" s="2" customFormat="1" ht="19.5" thickTop="1" thickBot="1" x14ac:dyDescent="0.25">
      <c r="C90" s="3"/>
      <c r="D90" s="153" t="s">
        <v>937</v>
      </c>
      <c r="E90" s="154"/>
      <c r="G90" s="4"/>
    </row>
    <row r="91" spans="3:7" s="2" customFormat="1" ht="15.75" outlineLevel="1" thickTop="1" x14ac:dyDescent="0.25">
      <c r="C91" s="3"/>
      <c r="D91" s="14" t="s">
        <v>938</v>
      </c>
      <c r="E91" s="5" t="s">
        <v>779</v>
      </c>
      <c r="G91" s="4"/>
    </row>
    <row r="92" spans="3:7" s="2" customFormat="1" ht="15" outlineLevel="1" x14ac:dyDescent="0.25">
      <c r="C92" s="3"/>
      <c r="D92" s="11" t="s">
        <v>939</v>
      </c>
      <c r="E92" s="7" t="s">
        <v>779</v>
      </c>
      <c r="G92" s="4"/>
    </row>
    <row r="93" spans="3:7" s="2" customFormat="1" ht="15.75" outlineLevel="1" thickBot="1" x14ac:dyDescent="0.3">
      <c r="C93" s="3"/>
      <c r="D93" s="13" t="s">
        <v>940</v>
      </c>
      <c r="E93" s="8" t="s">
        <v>1188</v>
      </c>
      <c r="G93" s="4"/>
    </row>
    <row r="94" spans="3:7" s="2" customFormat="1" ht="15.75" thickTop="1" thickBot="1" x14ac:dyDescent="0.25">
      <c r="C94" s="3"/>
      <c r="D94" s="3"/>
      <c r="E94" s="9"/>
      <c r="G94" s="4"/>
    </row>
    <row r="95" spans="3:7" s="2" customFormat="1" ht="21.75" thickTop="1" thickBot="1" x14ac:dyDescent="0.35">
      <c r="C95" s="3"/>
      <c r="D95" s="147" t="s">
        <v>941</v>
      </c>
      <c r="E95" s="148"/>
      <c r="G95" s="18"/>
    </row>
    <row r="96" spans="3:7" s="2" customFormat="1" ht="19.5" thickTop="1" thickBot="1" x14ac:dyDescent="0.25">
      <c r="C96" s="3"/>
      <c r="D96" s="153" t="s">
        <v>300</v>
      </c>
      <c r="E96" s="154"/>
      <c r="G96" s="18"/>
    </row>
    <row r="97" spans="3:7" s="2" customFormat="1" ht="16.5" outlineLevel="1" thickTop="1" thickBot="1" x14ac:dyDescent="0.3">
      <c r="C97" s="3"/>
      <c r="D97" s="47" t="s">
        <v>824</v>
      </c>
      <c r="E97" s="48" t="s">
        <v>779</v>
      </c>
      <c r="G97" s="4"/>
    </row>
    <row r="98" spans="3:7" s="2" customFormat="1" ht="19.5" thickTop="1" thickBot="1" x14ac:dyDescent="0.25">
      <c r="C98" s="3"/>
      <c r="D98" s="153" t="s">
        <v>942</v>
      </c>
      <c r="E98" s="154"/>
      <c r="G98" s="4"/>
    </row>
    <row r="99" spans="3:7" s="2" customFormat="1" ht="15.75" outlineLevel="1" thickTop="1" x14ac:dyDescent="0.25">
      <c r="C99" s="3"/>
      <c r="D99" s="14" t="s">
        <v>825</v>
      </c>
      <c r="E99" s="5" t="s">
        <v>779</v>
      </c>
      <c r="G99" s="4"/>
    </row>
    <row r="100" spans="3:7" s="2" customFormat="1" ht="45.75" outlineLevel="1" thickBot="1" x14ac:dyDescent="0.3">
      <c r="C100" s="3"/>
      <c r="D100" s="13" t="s">
        <v>817</v>
      </c>
      <c r="E100" s="8" t="s">
        <v>779</v>
      </c>
      <c r="G100" s="4"/>
    </row>
    <row r="101" spans="3:7" s="2" customFormat="1" ht="19.5" thickTop="1" thickBot="1" x14ac:dyDescent="0.25">
      <c r="C101" s="3"/>
      <c r="D101" s="153" t="s">
        <v>917</v>
      </c>
      <c r="E101" s="154"/>
      <c r="G101" s="4"/>
    </row>
    <row r="102" spans="3:7" s="2" customFormat="1" ht="16.5" thickTop="1" thickBot="1" x14ac:dyDescent="0.3">
      <c r="C102" s="3"/>
      <c r="D102" s="47"/>
      <c r="E102" s="48" t="s">
        <v>793</v>
      </c>
      <c r="G102" s="4"/>
    </row>
    <row r="103" spans="3:7" s="2" customFormat="1" ht="15.75" thickTop="1" thickBot="1" x14ac:dyDescent="0.25">
      <c r="C103" s="3"/>
      <c r="D103" s="3"/>
      <c r="E103" s="9"/>
      <c r="G103" s="4"/>
    </row>
    <row r="104" spans="3:7" s="2" customFormat="1" ht="21.75" thickTop="1" thickBot="1" x14ac:dyDescent="0.35">
      <c r="C104" s="3"/>
      <c r="D104" s="147" t="s">
        <v>943</v>
      </c>
      <c r="E104" s="148"/>
      <c r="G104" s="4"/>
    </row>
    <row r="105" spans="3:7" s="2" customFormat="1" ht="19.5" thickTop="1" thickBot="1" x14ac:dyDescent="0.25">
      <c r="C105" s="3"/>
      <c r="D105" s="153" t="s">
        <v>944</v>
      </c>
      <c r="E105" s="154"/>
      <c r="G105" s="4"/>
    </row>
    <row r="106" spans="3:7" s="2" customFormat="1" ht="90.75" outlineLevel="1" thickTop="1" x14ac:dyDescent="0.25">
      <c r="C106" s="3"/>
      <c r="D106" s="14" t="s">
        <v>945</v>
      </c>
      <c r="E106" s="5" t="s">
        <v>779</v>
      </c>
      <c r="G106" s="4"/>
    </row>
    <row r="107" spans="3:7" s="2" customFormat="1" ht="75.75" outlineLevel="1" thickBot="1" x14ac:dyDescent="0.3">
      <c r="C107" s="3"/>
      <c r="D107" s="13" t="s">
        <v>946</v>
      </c>
      <c r="E107" s="8" t="s">
        <v>781</v>
      </c>
      <c r="G107" s="4"/>
    </row>
    <row r="108" spans="3:7" s="2" customFormat="1" ht="19.5" thickTop="1" thickBot="1" x14ac:dyDescent="0.25">
      <c r="C108" s="3"/>
      <c r="D108" s="153" t="s">
        <v>947</v>
      </c>
      <c r="E108" s="154"/>
      <c r="G108" s="4"/>
    </row>
    <row r="109" spans="3:7" s="2" customFormat="1" ht="45.75" outlineLevel="1" thickTop="1" x14ac:dyDescent="0.25">
      <c r="C109" s="3"/>
      <c r="D109" s="14" t="s">
        <v>948</v>
      </c>
      <c r="E109" s="5" t="s">
        <v>779</v>
      </c>
      <c r="G109" s="4"/>
    </row>
    <row r="110" spans="3:7" s="2" customFormat="1" ht="45.75" outlineLevel="1" thickBot="1" x14ac:dyDescent="0.3">
      <c r="C110" s="3"/>
      <c r="D110" s="13" t="s">
        <v>949</v>
      </c>
      <c r="E110" s="8" t="s">
        <v>779</v>
      </c>
      <c r="G110" s="4"/>
    </row>
    <row r="111" spans="3:7" s="2" customFormat="1" ht="15.75" thickTop="1" thickBot="1" x14ac:dyDescent="0.25">
      <c r="C111" s="3"/>
      <c r="D111" s="3"/>
      <c r="E111" s="9"/>
      <c r="G111" s="4"/>
    </row>
    <row r="112" spans="3:7" s="2" customFormat="1" ht="29.25" thickTop="1" thickBot="1" x14ac:dyDescent="0.45">
      <c r="C112" s="3"/>
      <c r="D112" s="155" t="s">
        <v>950</v>
      </c>
      <c r="E112" s="156"/>
      <c r="G112" s="4"/>
    </row>
    <row r="113" spans="3:7" s="2" customFormat="1" ht="19.5" thickTop="1" thickBot="1" x14ac:dyDescent="0.25">
      <c r="C113" s="3"/>
      <c r="D113" s="153" t="s">
        <v>951</v>
      </c>
      <c r="E113" s="154"/>
      <c r="G113" s="4"/>
    </row>
    <row r="114" spans="3:7" s="2" customFormat="1" ht="15.75" outlineLevel="1" thickTop="1" x14ac:dyDescent="0.25">
      <c r="C114" s="3"/>
      <c r="D114" s="14" t="s">
        <v>952</v>
      </c>
      <c r="E114" s="5" t="s">
        <v>806</v>
      </c>
      <c r="G114" s="4"/>
    </row>
    <row r="115" spans="3:7" s="2" customFormat="1" ht="72.75" outlineLevel="1" thickBot="1" x14ac:dyDescent="0.3">
      <c r="C115" s="3"/>
      <c r="D115" s="13" t="s">
        <v>953</v>
      </c>
      <c r="E115" s="8" t="s">
        <v>1548</v>
      </c>
      <c r="G115" s="4"/>
    </row>
    <row r="116" spans="3:7" s="2" customFormat="1" ht="19.5" thickTop="1" thickBot="1" x14ac:dyDescent="0.25">
      <c r="C116" s="3"/>
      <c r="D116" s="153" t="s">
        <v>954</v>
      </c>
      <c r="E116" s="154"/>
      <c r="G116" s="4"/>
    </row>
    <row r="117" spans="3:7" s="2" customFormat="1" ht="43.5" outlineLevel="1" thickTop="1" x14ac:dyDescent="0.2">
      <c r="C117" s="3"/>
      <c r="D117" s="22" t="s">
        <v>955</v>
      </c>
      <c r="E117" s="5" t="s">
        <v>1566</v>
      </c>
      <c r="G117" s="4"/>
    </row>
    <row r="118" spans="3:7" s="2" customFormat="1" ht="42.75" outlineLevel="1" x14ac:dyDescent="0.2">
      <c r="C118" s="3"/>
      <c r="D118" s="16" t="s">
        <v>956</v>
      </c>
      <c r="E118" s="7" t="s">
        <v>794</v>
      </c>
      <c r="G118" s="4"/>
    </row>
    <row r="119" spans="3:7" s="2" customFormat="1" ht="28.5" outlineLevel="1" x14ac:dyDescent="0.2">
      <c r="C119" s="3"/>
      <c r="D119" s="16" t="s">
        <v>957</v>
      </c>
      <c r="E119" s="7" t="s">
        <v>794</v>
      </c>
      <c r="G119" s="4"/>
    </row>
    <row r="120" spans="3:7" s="2" customFormat="1" ht="43.5" outlineLevel="1" thickBot="1" x14ac:dyDescent="0.25">
      <c r="C120" s="3"/>
      <c r="D120" s="17" t="s">
        <v>958</v>
      </c>
      <c r="E120" s="8" t="s">
        <v>794</v>
      </c>
      <c r="G120" s="4"/>
    </row>
    <row r="121" spans="3:7" s="2" customFormat="1" ht="15.75" thickTop="1" thickBot="1" x14ac:dyDescent="0.25">
      <c r="C121" s="3"/>
      <c r="D121" s="153" t="s">
        <v>1218</v>
      </c>
      <c r="E121" s="154" t="s">
        <v>285</v>
      </c>
      <c r="G121" s="4"/>
    </row>
    <row r="122" spans="3:7" s="2" customFormat="1" ht="30.75" outlineLevel="1" thickTop="1" x14ac:dyDescent="0.25">
      <c r="C122" s="3"/>
      <c r="D122" s="14" t="s">
        <v>959</v>
      </c>
      <c r="E122" s="5" t="s">
        <v>813</v>
      </c>
      <c r="G122" s="4"/>
    </row>
    <row r="123" spans="3:7" s="2" customFormat="1" ht="30" outlineLevel="1" x14ac:dyDescent="0.25">
      <c r="C123" s="3"/>
      <c r="D123" s="11" t="s">
        <v>1449</v>
      </c>
      <c r="E123" s="7" t="s">
        <v>303</v>
      </c>
      <c r="G123" s="4"/>
    </row>
    <row r="124" spans="3:7" s="2" customFormat="1" ht="30" outlineLevel="1" x14ac:dyDescent="0.25">
      <c r="C124" s="3"/>
      <c r="D124" s="11" t="s">
        <v>1450</v>
      </c>
      <c r="E124" s="7" t="s">
        <v>303</v>
      </c>
      <c r="G124" s="4"/>
    </row>
    <row r="125" spans="3:7" s="2" customFormat="1" ht="30" outlineLevel="1" x14ac:dyDescent="0.25">
      <c r="C125" s="3"/>
      <c r="D125" s="11" t="s">
        <v>1178</v>
      </c>
      <c r="E125" s="20" t="s">
        <v>794</v>
      </c>
      <c r="G125" s="4"/>
    </row>
    <row r="126" spans="3:7" s="2" customFormat="1" outlineLevel="1" x14ac:dyDescent="0.2">
      <c r="C126" s="3"/>
      <c r="D126" s="10" t="s">
        <v>885</v>
      </c>
      <c r="E126" s="12">
        <v>0</v>
      </c>
      <c r="G126" s="4"/>
    </row>
    <row r="127" spans="3:7" s="2" customFormat="1" ht="30" outlineLevel="1" x14ac:dyDescent="0.25">
      <c r="C127" s="3"/>
      <c r="D127" s="11" t="s">
        <v>832</v>
      </c>
      <c r="E127" s="20" t="s">
        <v>1201</v>
      </c>
      <c r="G127" s="4"/>
    </row>
    <row r="128" spans="3:7" s="2" customFormat="1" outlineLevel="1" x14ac:dyDescent="0.2">
      <c r="C128" s="3"/>
      <c r="D128" s="10" t="s">
        <v>885</v>
      </c>
      <c r="E128" s="12">
        <v>0</v>
      </c>
      <c r="G128" s="4"/>
    </row>
    <row r="129" spans="3:7" s="2" customFormat="1" ht="15" outlineLevel="1" x14ac:dyDescent="0.25">
      <c r="C129" s="3"/>
      <c r="D129" s="98" t="s">
        <v>960</v>
      </c>
      <c r="E129" s="7"/>
      <c r="G129" s="4"/>
    </row>
    <row r="130" spans="3:7" s="2" customFormat="1" outlineLevel="1" x14ac:dyDescent="0.2">
      <c r="C130" s="3"/>
      <c r="D130" s="16" t="s">
        <v>961</v>
      </c>
      <c r="E130" s="20" t="s">
        <v>1197</v>
      </c>
      <c r="G130" s="4"/>
    </row>
    <row r="131" spans="3:7" s="2" customFormat="1" ht="28.5" outlineLevel="1" x14ac:dyDescent="0.2">
      <c r="C131" s="3"/>
      <c r="D131" s="16" t="s">
        <v>962</v>
      </c>
      <c r="E131" s="20" t="s">
        <v>1249</v>
      </c>
      <c r="G131" s="4"/>
    </row>
    <row r="132" spans="3:7" s="2" customFormat="1" outlineLevel="1" x14ac:dyDescent="0.2">
      <c r="C132" s="3"/>
      <c r="D132" s="16" t="s">
        <v>963</v>
      </c>
      <c r="E132" s="20" t="s">
        <v>794</v>
      </c>
      <c r="G132" s="4"/>
    </row>
    <row r="133" spans="3:7" s="2" customFormat="1" outlineLevel="1" x14ac:dyDescent="0.2">
      <c r="C133" s="3"/>
      <c r="D133" s="10" t="s">
        <v>964</v>
      </c>
      <c r="E133" s="12">
        <v>0</v>
      </c>
      <c r="G133" s="4"/>
    </row>
    <row r="134" spans="3:7" s="2" customFormat="1" ht="30.75" outlineLevel="1" thickBot="1" x14ac:dyDescent="0.3">
      <c r="C134" s="3"/>
      <c r="D134" s="13" t="s">
        <v>965</v>
      </c>
      <c r="E134" s="15">
        <v>0</v>
      </c>
      <c r="G134" s="4"/>
    </row>
    <row r="135" spans="3:7" s="2" customFormat="1" ht="15" thickTop="1" x14ac:dyDescent="0.2">
      <c r="C135" s="3"/>
      <c r="D135" s="23"/>
      <c r="E135" s="24"/>
      <c r="G135" s="4"/>
    </row>
    <row r="141" spans="3:7" s="2" customFormat="1" x14ac:dyDescent="0.2">
      <c r="C141" s="3"/>
      <c r="D141" s="3"/>
      <c r="E141" s="9"/>
      <c r="G141" s="4"/>
    </row>
    <row r="142" spans="3:7" s="2" customFormat="1" x14ac:dyDescent="0.2">
      <c r="C142" s="3"/>
      <c r="D142" s="3"/>
      <c r="E142" s="9"/>
      <c r="G142" s="4"/>
    </row>
  </sheetData>
  <mergeCells count="32">
    <mergeCell ref="D116:E116"/>
    <mergeCell ref="D121:E121"/>
    <mergeCell ref="D101:E101"/>
    <mergeCell ref="D104:E104"/>
    <mergeCell ref="D105:E105"/>
    <mergeCell ref="D108:E108"/>
    <mergeCell ref="D112:E112"/>
    <mergeCell ref="D113:E113"/>
    <mergeCell ref="D98:E98"/>
    <mergeCell ref="D62:E62"/>
    <mergeCell ref="D63:E63"/>
    <mergeCell ref="D66:E66"/>
    <mergeCell ref="D71:E71"/>
    <mergeCell ref="D82:E82"/>
    <mergeCell ref="D88:E88"/>
    <mergeCell ref="D90:E90"/>
    <mergeCell ref="D95:E95"/>
    <mergeCell ref="D96:E96"/>
    <mergeCell ref="G76:G77"/>
    <mergeCell ref="D78:E78"/>
    <mergeCell ref="D35:E35"/>
    <mergeCell ref="D41:E41"/>
    <mergeCell ref="D46:E46"/>
    <mergeCell ref="D49:E49"/>
    <mergeCell ref="D52:E52"/>
    <mergeCell ref="D59:E59"/>
    <mergeCell ref="D28:E28"/>
    <mergeCell ref="D2:E2"/>
    <mergeCell ref="D16:E16"/>
    <mergeCell ref="D17:E17"/>
    <mergeCell ref="D24:E24"/>
    <mergeCell ref="D25:E25"/>
  </mergeCells>
  <hyperlinks>
    <hyperlink ref="G1" location="Panoramica!A1" display="Torna alla panoramica →" xr:uid="{5382A4CF-A5FF-4051-8AB4-369283E59571}"/>
  </hyperlinks>
  <pageMargins left="0.7" right="0.7" top="0.78740157499999996" bottom="0.78740157499999996" header="0.3" footer="0.3"/>
  <legacyDrawing r:id="rId1"/>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53356C-4EE4-44A5-BCD9-23D538C90E40}">
  <sheetPr codeName="Tabelle98">
    <outlinePr summaryBelow="0"/>
  </sheetPr>
  <dimension ref="A1:EY174"/>
  <sheetViews>
    <sheetView zoomScaleNormal="100" workbookViewId="0">
      <pane ySplit="1" topLeftCell="A2" activePane="bottomLeft" state="frozen"/>
      <selection pane="bottomLeft" activeCell="G1" sqref="G1"/>
    </sheetView>
  </sheetViews>
  <sheetFormatPr baseColWidth="10" defaultColWidth="10.85546875" defaultRowHeight="14.25" outlineLevelRow="1" x14ac:dyDescent="0.2"/>
  <cols>
    <col min="1" max="2" width="4" style="2" customWidth="1"/>
    <col min="3" max="3" width="1.5703125" style="3" customWidth="1"/>
    <col min="4" max="4" width="28.7109375" style="3" customWidth="1"/>
    <col min="5" max="5" width="98.85546875" style="9" customWidth="1"/>
    <col min="6" max="6" width="1.5703125" style="2" customWidth="1"/>
    <col min="7" max="7" width="128.5703125" style="4" customWidth="1"/>
    <col min="8" max="155" width="10.85546875" style="2"/>
    <col min="156" max="16384" width="10.85546875" style="25"/>
  </cols>
  <sheetData>
    <row r="1" spans="3:8" s="2" customFormat="1" ht="50.1" customHeight="1" thickBot="1" x14ac:dyDescent="0.25">
      <c r="C1" s="3"/>
      <c r="D1" s="117" t="s">
        <v>48</v>
      </c>
      <c r="G1" s="113" t="s">
        <v>967</v>
      </c>
    </row>
    <row r="2" spans="3:8" s="2" customFormat="1" ht="29.25" thickTop="1" thickBot="1" x14ac:dyDescent="0.45">
      <c r="C2" s="3"/>
      <c r="D2" s="158" t="s">
        <v>872</v>
      </c>
      <c r="E2" s="159"/>
      <c r="G2" s="4"/>
    </row>
    <row r="3" spans="3:8" s="2" customFormat="1" ht="115.5" outlineLevel="1" thickTop="1" x14ac:dyDescent="0.25">
      <c r="C3" s="3"/>
      <c r="D3" s="14" t="s">
        <v>873</v>
      </c>
      <c r="E3" s="5" t="s">
        <v>736</v>
      </c>
      <c r="G3" s="4"/>
      <c r="H3" s="6"/>
    </row>
    <row r="4" spans="3:8" s="2" customFormat="1" ht="15" outlineLevel="1" x14ac:dyDescent="0.25">
      <c r="C4" s="3"/>
      <c r="D4" s="11" t="s">
        <v>874</v>
      </c>
      <c r="E4" s="7" t="s">
        <v>1344</v>
      </c>
      <c r="G4" s="4"/>
    </row>
    <row r="5" spans="3:8" s="2" customFormat="1" ht="30" outlineLevel="1" x14ac:dyDescent="0.25">
      <c r="C5" s="3"/>
      <c r="D5" s="11" t="s">
        <v>782</v>
      </c>
      <c r="E5" s="7" t="s">
        <v>49</v>
      </c>
      <c r="G5" s="4"/>
    </row>
    <row r="6" spans="3:8" s="2" customFormat="1" ht="15" outlineLevel="1" x14ac:dyDescent="0.25">
      <c r="C6" s="3"/>
      <c r="D6" s="11" t="s">
        <v>773</v>
      </c>
      <c r="E6" s="7" t="s">
        <v>1465</v>
      </c>
      <c r="G6" s="4"/>
    </row>
    <row r="7" spans="3:8" s="2" customFormat="1" ht="15" outlineLevel="1" x14ac:dyDescent="0.25">
      <c r="C7" s="3"/>
      <c r="D7" s="11" t="s">
        <v>798</v>
      </c>
      <c r="E7" s="7" t="s">
        <v>50</v>
      </c>
      <c r="G7" s="4"/>
    </row>
    <row r="8" spans="3:8" s="2" customFormat="1" ht="15" outlineLevel="1" x14ac:dyDescent="0.25">
      <c r="C8" s="3"/>
      <c r="D8" s="11" t="s">
        <v>797</v>
      </c>
      <c r="E8" s="7" t="s">
        <v>51</v>
      </c>
      <c r="G8" s="4"/>
    </row>
    <row r="9" spans="3:8" s="2" customFormat="1" ht="30" outlineLevel="1" x14ac:dyDescent="0.25">
      <c r="C9" s="3"/>
      <c r="D9" s="11" t="s">
        <v>875</v>
      </c>
      <c r="E9" s="7" t="s">
        <v>774</v>
      </c>
      <c r="G9" s="4"/>
    </row>
    <row r="10" spans="3:8" s="2" customFormat="1" outlineLevel="1" x14ac:dyDescent="0.2">
      <c r="C10" s="3"/>
      <c r="D10" s="73" t="s">
        <v>876</v>
      </c>
      <c r="E10" s="56" t="s">
        <v>256</v>
      </c>
      <c r="G10" s="4"/>
    </row>
    <row r="11" spans="3:8" s="2" customFormat="1" ht="45" outlineLevel="1" x14ac:dyDescent="0.25">
      <c r="C11" s="3"/>
      <c r="D11" s="11" t="s">
        <v>877</v>
      </c>
      <c r="E11" s="7">
        <v>3000</v>
      </c>
      <c r="G11" s="4"/>
    </row>
    <row r="12" spans="3:8" s="2" customFormat="1" ht="28.5" outlineLevel="1" x14ac:dyDescent="0.2">
      <c r="C12" s="3"/>
      <c r="D12" s="16" t="s">
        <v>878</v>
      </c>
      <c r="E12" s="28">
        <v>2600</v>
      </c>
      <c r="G12" s="4"/>
    </row>
    <row r="13" spans="3:8" s="2" customFormat="1" ht="28.5" outlineLevel="1" x14ac:dyDescent="0.2">
      <c r="C13" s="3"/>
      <c r="D13" s="16" t="s">
        <v>879</v>
      </c>
      <c r="E13" s="28">
        <v>300</v>
      </c>
      <c r="G13" s="4"/>
    </row>
    <row r="14" spans="3:8" s="2" customFormat="1" ht="15" outlineLevel="1" thickBot="1" x14ac:dyDescent="0.25">
      <c r="C14" s="3"/>
      <c r="D14" s="17" t="s">
        <v>880</v>
      </c>
      <c r="E14" s="92">
        <v>100</v>
      </c>
      <c r="G14" s="4"/>
    </row>
    <row r="15" spans="3:8" ht="15.75" thickTop="1" thickBot="1" x14ac:dyDescent="0.25"/>
    <row r="16" spans="3:8" ht="29.25" thickTop="1" thickBot="1" x14ac:dyDescent="0.45">
      <c r="D16" s="158" t="s">
        <v>881</v>
      </c>
      <c r="E16" s="159"/>
    </row>
    <row r="17" spans="3:7" s="2" customFormat="1" ht="21.75" thickTop="1" thickBot="1" x14ac:dyDescent="0.35">
      <c r="C17" s="3"/>
      <c r="D17" s="160" t="s">
        <v>882</v>
      </c>
      <c r="E17" s="161"/>
      <c r="G17" s="4"/>
    </row>
    <row r="18" spans="3:7" s="2" customFormat="1" ht="72.75" outlineLevel="1" thickTop="1" x14ac:dyDescent="0.25">
      <c r="C18" s="3"/>
      <c r="D18" s="14" t="s">
        <v>883</v>
      </c>
      <c r="E18" s="5" t="s">
        <v>1013</v>
      </c>
      <c r="G18" s="4"/>
    </row>
    <row r="19" spans="3:7" s="2" customFormat="1" ht="15" outlineLevel="1" x14ac:dyDescent="0.25">
      <c r="C19" s="3"/>
      <c r="D19" s="11" t="s">
        <v>884</v>
      </c>
      <c r="E19" s="7" t="s">
        <v>795</v>
      </c>
      <c r="G19" s="4"/>
    </row>
    <row r="20" spans="3:7" s="2" customFormat="1" ht="42.75" outlineLevel="1" x14ac:dyDescent="0.2">
      <c r="C20" s="3"/>
      <c r="D20" s="10" t="s">
        <v>885</v>
      </c>
      <c r="E20" s="12" t="s">
        <v>507</v>
      </c>
      <c r="G20" s="4"/>
    </row>
    <row r="21" spans="3:7" s="2" customFormat="1" ht="45" outlineLevel="1" x14ac:dyDescent="0.25">
      <c r="C21" s="3"/>
      <c r="D21" s="11" t="s">
        <v>886</v>
      </c>
      <c r="E21" s="7" t="s">
        <v>1019</v>
      </c>
      <c r="G21" s="4"/>
    </row>
    <row r="22" spans="3:7" s="2" customFormat="1" ht="57.75" outlineLevel="1" thickBot="1" x14ac:dyDescent="0.25">
      <c r="C22" s="3"/>
      <c r="D22" s="45" t="s">
        <v>887</v>
      </c>
      <c r="E22" s="46" t="s">
        <v>536</v>
      </c>
      <c r="G22" s="4"/>
    </row>
    <row r="23" spans="3:7" ht="15.75" thickTop="1" thickBot="1" x14ac:dyDescent="0.25"/>
    <row r="24" spans="3:7" s="2" customFormat="1" ht="21.75" thickTop="1" thickBot="1" x14ac:dyDescent="0.35">
      <c r="C24" s="3"/>
      <c r="D24" s="147" t="s">
        <v>888</v>
      </c>
      <c r="E24" s="148"/>
      <c r="G24" s="4"/>
    </row>
    <row r="25" spans="3:7" s="2" customFormat="1" ht="19.5" thickTop="1" thickBot="1" x14ac:dyDescent="0.25">
      <c r="C25" s="3"/>
      <c r="D25" s="153" t="s">
        <v>889</v>
      </c>
      <c r="E25" s="154"/>
      <c r="G25" s="29"/>
    </row>
    <row r="26" spans="3:7" s="2" customFormat="1" ht="44.25" outlineLevel="1" thickTop="1" x14ac:dyDescent="0.25">
      <c r="C26" s="3"/>
      <c r="D26" s="14" t="s">
        <v>890</v>
      </c>
      <c r="E26" s="5" t="s">
        <v>983</v>
      </c>
      <c r="G26" s="4"/>
    </row>
    <row r="27" spans="3:7" s="2" customFormat="1" ht="30.75" outlineLevel="1" thickBot="1" x14ac:dyDescent="0.3">
      <c r="C27" s="3"/>
      <c r="D27" s="13" t="s">
        <v>891</v>
      </c>
      <c r="E27" s="32">
        <v>1000</v>
      </c>
      <c r="G27" s="4"/>
    </row>
    <row r="28" spans="3:7" s="2" customFormat="1" ht="19.5" thickTop="1" thickBot="1" x14ac:dyDescent="0.25">
      <c r="C28" s="3"/>
      <c r="D28" s="153" t="s">
        <v>892</v>
      </c>
      <c r="E28" s="154"/>
      <c r="G28" s="29"/>
    </row>
    <row r="29" spans="3:7" s="2" customFormat="1" ht="30.75" outlineLevel="1" thickTop="1" x14ac:dyDescent="0.25">
      <c r="C29" s="3"/>
      <c r="D29" s="14" t="s">
        <v>893</v>
      </c>
      <c r="E29" s="112" t="s">
        <v>53</v>
      </c>
      <c r="G29" s="4"/>
    </row>
    <row r="30" spans="3:7" s="2" customFormat="1" ht="30" outlineLevel="1" x14ac:dyDescent="0.25">
      <c r="C30" s="3"/>
      <c r="D30" s="11" t="s">
        <v>894</v>
      </c>
      <c r="E30" s="7" t="s">
        <v>305</v>
      </c>
      <c r="G30" s="4"/>
    </row>
    <row r="31" spans="3:7" s="2" customFormat="1" ht="60" outlineLevel="1" x14ac:dyDescent="0.25">
      <c r="C31" s="3"/>
      <c r="D31" s="11" t="s">
        <v>895</v>
      </c>
      <c r="E31" s="7" t="s">
        <v>803</v>
      </c>
      <c r="G31" s="4"/>
    </row>
    <row r="32" spans="3:7" s="2" customFormat="1" ht="30" outlineLevel="1" x14ac:dyDescent="0.25">
      <c r="C32" s="3"/>
      <c r="D32" s="11" t="s">
        <v>896</v>
      </c>
      <c r="E32" s="7" t="s">
        <v>804</v>
      </c>
      <c r="G32" s="4"/>
    </row>
    <row r="33" spans="3:7" s="2" customFormat="1" ht="30" outlineLevel="1" x14ac:dyDescent="0.25">
      <c r="C33" s="3"/>
      <c r="D33" s="11" t="s">
        <v>897</v>
      </c>
      <c r="E33" s="7" t="s">
        <v>1164</v>
      </c>
      <c r="G33" s="4"/>
    </row>
    <row r="34" spans="3:7" s="2" customFormat="1" ht="100.5" outlineLevel="1" thickBot="1" x14ac:dyDescent="0.25">
      <c r="C34" s="3"/>
      <c r="D34" s="17" t="s">
        <v>898</v>
      </c>
      <c r="E34" s="8" t="s">
        <v>1153</v>
      </c>
      <c r="G34" s="4"/>
    </row>
    <row r="35" spans="3:7" s="2" customFormat="1" ht="19.5" thickTop="1" thickBot="1" x14ac:dyDescent="0.25">
      <c r="C35" s="3"/>
      <c r="D35" s="153" t="s">
        <v>783</v>
      </c>
      <c r="E35" s="154"/>
      <c r="G35" s="4"/>
    </row>
    <row r="36" spans="3:7" s="2" customFormat="1" ht="30.75" outlineLevel="1" thickTop="1" x14ac:dyDescent="0.25">
      <c r="C36" s="3"/>
      <c r="D36" s="14" t="s">
        <v>900</v>
      </c>
      <c r="E36" s="5" t="s">
        <v>779</v>
      </c>
      <c r="G36" s="4"/>
    </row>
    <row r="37" spans="3:7" s="2" customFormat="1" ht="30" outlineLevel="1" x14ac:dyDescent="0.25">
      <c r="C37" s="3"/>
      <c r="D37" s="11" t="s">
        <v>901</v>
      </c>
      <c r="E37" s="7" t="s">
        <v>779</v>
      </c>
      <c r="G37" s="4"/>
    </row>
    <row r="38" spans="3:7" s="2" customFormat="1" ht="30" outlineLevel="1" x14ac:dyDescent="0.25">
      <c r="C38" s="3"/>
      <c r="D38" s="11" t="s">
        <v>902</v>
      </c>
      <c r="E38" s="7" t="s">
        <v>789</v>
      </c>
      <c r="G38" s="4"/>
    </row>
    <row r="39" spans="3:7" s="2" customFormat="1" ht="30" outlineLevel="1" x14ac:dyDescent="0.25">
      <c r="C39" s="3"/>
      <c r="D39" s="11" t="s">
        <v>903</v>
      </c>
      <c r="E39" s="7" t="s">
        <v>791</v>
      </c>
      <c r="G39" s="4"/>
    </row>
    <row r="40" spans="3:7" s="2" customFormat="1" ht="30.75" outlineLevel="1" thickBot="1" x14ac:dyDescent="0.3">
      <c r="C40" s="3"/>
      <c r="D40" s="13" t="s">
        <v>904</v>
      </c>
      <c r="E40" s="8" t="s">
        <v>1165</v>
      </c>
      <c r="G40" s="4"/>
    </row>
    <row r="41" spans="3:7" s="2" customFormat="1" ht="19.5" thickTop="1" thickBot="1" x14ac:dyDescent="0.25">
      <c r="C41" s="3"/>
      <c r="D41" s="153" t="s">
        <v>905</v>
      </c>
      <c r="E41" s="154"/>
      <c r="G41" s="4"/>
    </row>
    <row r="42" spans="3:7" s="2" customFormat="1" ht="15.75" outlineLevel="1" thickTop="1" x14ac:dyDescent="0.25">
      <c r="C42" s="3"/>
      <c r="D42" s="14" t="s">
        <v>906</v>
      </c>
      <c r="E42" s="5" t="s">
        <v>779</v>
      </c>
      <c r="G42" s="4"/>
    </row>
    <row r="43" spans="3:7" s="2" customFormat="1" ht="15" outlineLevel="1" x14ac:dyDescent="0.25">
      <c r="C43" s="3"/>
      <c r="D43" s="11" t="s">
        <v>907</v>
      </c>
      <c r="E43" s="7" t="s">
        <v>779</v>
      </c>
      <c r="G43" s="4"/>
    </row>
    <row r="44" spans="3:7" s="2" customFormat="1" ht="15" outlineLevel="1" x14ac:dyDescent="0.25">
      <c r="C44" s="3"/>
      <c r="D44" s="11" t="s">
        <v>1</v>
      </c>
      <c r="E44" s="7" t="s">
        <v>788</v>
      </c>
      <c r="G44" s="4"/>
    </row>
    <row r="45" spans="3:7" s="2" customFormat="1" ht="15.75" outlineLevel="1" thickBot="1" x14ac:dyDescent="0.3">
      <c r="C45" s="3"/>
      <c r="D45" s="13" t="s">
        <v>908</v>
      </c>
      <c r="E45" s="8" t="s">
        <v>1345</v>
      </c>
      <c r="G45" s="4"/>
    </row>
    <row r="46" spans="3:7" s="2" customFormat="1" ht="19.5" thickTop="1" thickBot="1" x14ac:dyDescent="0.25">
      <c r="C46" s="3"/>
      <c r="D46" s="153" t="s">
        <v>909</v>
      </c>
      <c r="E46" s="154"/>
      <c r="G46" s="4"/>
    </row>
    <row r="47" spans="3:7" s="2" customFormat="1" ht="15.75" outlineLevel="1" thickTop="1" x14ac:dyDescent="0.25">
      <c r="C47" s="3"/>
      <c r="D47" s="14" t="s">
        <v>827</v>
      </c>
      <c r="E47" s="5" t="s">
        <v>779</v>
      </c>
      <c r="G47" s="4"/>
    </row>
    <row r="48" spans="3:7" s="2" customFormat="1" ht="15.75" outlineLevel="1" thickBot="1" x14ac:dyDescent="0.3">
      <c r="C48" s="3"/>
      <c r="D48" s="13" t="s">
        <v>2</v>
      </c>
      <c r="E48" s="8" t="s">
        <v>779</v>
      </c>
      <c r="G48" s="4"/>
    </row>
    <row r="49" spans="3:7" s="2" customFormat="1" ht="19.5" thickTop="1" thickBot="1" x14ac:dyDescent="0.25">
      <c r="C49" s="3"/>
      <c r="D49" s="153" t="s">
        <v>910</v>
      </c>
      <c r="E49" s="154"/>
      <c r="G49" s="4"/>
    </row>
    <row r="50" spans="3:7" s="2" customFormat="1" ht="30.75" outlineLevel="1" thickTop="1" x14ac:dyDescent="0.25">
      <c r="C50" s="3"/>
      <c r="D50" s="14" t="s">
        <v>829</v>
      </c>
      <c r="E50" s="5" t="s">
        <v>779</v>
      </c>
      <c r="G50" s="4"/>
    </row>
    <row r="51" spans="3:7" s="2" customFormat="1" ht="30.75" outlineLevel="1" thickBot="1" x14ac:dyDescent="0.3">
      <c r="C51" s="3"/>
      <c r="D51" s="13" t="s">
        <v>830</v>
      </c>
      <c r="E51" s="8" t="s">
        <v>779</v>
      </c>
      <c r="G51" s="4"/>
    </row>
    <row r="52" spans="3:7" s="2" customFormat="1" ht="19.5" thickTop="1" thickBot="1" x14ac:dyDescent="0.25">
      <c r="C52" s="3"/>
      <c r="D52" s="153" t="s">
        <v>911</v>
      </c>
      <c r="E52" s="154"/>
      <c r="G52" s="4"/>
    </row>
    <row r="53" spans="3:7" s="2" customFormat="1" ht="30.75" outlineLevel="1" thickTop="1" x14ac:dyDescent="0.25">
      <c r="C53" s="3"/>
      <c r="D53" s="14" t="s">
        <v>828</v>
      </c>
      <c r="E53" s="5" t="s">
        <v>780</v>
      </c>
      <c r="G53" s="4"/>
    </row>
    <row r="54" spans="3:7" s="2" customFormat="1" ht="28.5" outlineLevel="1" x14ac:dyDescent="0.2">
      <c r="C54" s="3"/>
      <c r="D54" s="16" t="s">
        <v>912</v>
      </c>
      <c r="E54" s="28" t="s">
        <v>787</v>
      </c>
      <c r="G54" s="4"/>
    </row>
    <row r="55" spans="3:7" s="2" customFormat="1" outlineLevel="1" x14ac:dyDescent="0.2">
      <c r="C55" s="3"/>
      <c r="D55" s="16" t="s">
        <v>913</v>
      </c>
      <c r="E55" s="28" t="s">
        <v>787</v>
      </c>
      <c r="G55" s="4"/>
    </row>
    <row r="56" spans="3:7" s="2" customFormat="1" outlineLevel="1" x14ac:dyDescent="0.2">
      <c r="C56" s="3"/>
      <c r="D56" s="16" t="s">
        <v>914</v>
      </c>
      <c r="E56" s="28" t="s">
        <v>787</v>
      </c>
      <c r="G56" s="4"/>
    </row>
    <row r="57" spans="3:7" s="2" customFormat="1" ht="28.5" outlineLevel="1" x14ac:dyDescent="0.2">
      <c r="C57" s="3"/>
      <c r="D57" s="16" t="s">
        <v>915</v>
      </c>
      <c r="E57" s="28" t="s">
        <v>788</v>
      </c>
      <c r="G57" s="4"/>
    </row>
    <row r="58" spans="3:7" s="2" customFormat="1" ht="15" outlineLevel="1" thickBot="1" x14ac:dyDescent="0.25">
      <c r="C58" s="3"/>
      <c r="D58" s="17" t="s">
        <v>916</v>
      </c>
      <c r="E58" s="92" t="s">
        <v>1241</v>
      </c>
      <c r="G58" s="4"/>
    </row>
    <row r="59" spans="3:7" s="2" customFormat="1" ht="19.5" thickTop="1" thickBot="1" x14ac:dyDescent="0.25">
      <c r="C59" s="3"/>
      <c r="D59" s="153" t="s">
        <v>917</v>
      </c>
      <c r="E59" s="154"/>
      <c r="G59" s="4"/>
    </row>
    <row r="60" spans="3:7" s="2" customFormat="1" ht="16.5" thickTop="1" thickBot="1" x14ac:dyDescent="0.3">
      <c r="C60" s="3"/>
      <c r="D60" s="47"/>
      <c r="E60" s="48" t="s">
        <v>1277</v>
      </c>
      <c r="G60" s="4"/>
    </row>
    <row r="61" spans="3:7" ht="15.75" thickTop="1" thickBot="1" x14ac:dyDescent="0.25"/>
    <row r="62" spans="3:7" s="2" customFormat="1" ht="21.75" thickTop="1" thickBot="1" x14ac:dyDescent="0.35">
      <c r="C62" s="3"/>
      <c r="D62" s="147" t="s">
        <v>918</v>
      </c>
      <c r="E62" s="148"/>
      <c r="G62" s="4"/>
    </row>
    <row r="63" spans="3:7" s="2" customFormat="1" ht="19.5" thickTop="1" thickBot="1" x14ac:dyDescent="0.25">
      <c r="C63" s="3"/>
      <c r="D63" s="153" t="s">
        <v>919</v>
      </c>
      <c r="E63" s="154"/>
      <c r="G63" s="4"/>
    </row>
    <row r="64" spans="3:7" s="2" customFormat="1" ht="30.75" outlineLevel="1" thickTop="1" x14ac:dyDescent="0.25">
      <c r="C64" s="3"/>
      <c r="D64" s="14" t="s">
        <v>831</v>
      </c>
      <c r="E64" s="5" t="s">
        <v>779</v>
      </c>
      <c r="F64" s="19"/>
      <c r="G64" s="4"/>
    </row>
    <row r="65" spans="3:7" s="2" customFormat="1" ht="15.75" outlineLevel="1" thickBot="1" x14ac:dyDescent="0.3">
      <c r="C65" s="3"/>
      <c r="D65" s="13" t="s">
        <v>3</v>
      </c>
      <c r="E65" s="8" t="s">
        <v>788</v>
      </c>
      <c r="G65" s="4"/>
    </row>
    <row r="66" spans="3:7" s="2" customFormat="1" ht="19.5" thickTop="1" thickBot="1" x14ac:dyDescent="0.25">
      <c r="C66" s="3"/>
      <c r="D66" s="153" t="s">
        <v>920</v>
      </c>
      <c r="E66" s="154"/>
      <c r="G66" s="4"/>
    </row>
    <row r="67" spans="3:7" s="2" customFormat="1" ht="15.75" outlineLevel="1" thickTop="1" x14ac:dyDescent="0.25">
      <c r="C67" s="3"/>
      <c r="D67" s="14" t="s">
        <v>821</v>
      </c>
      <c r="E67" s="5" t="s">
        <v>779</v>
      </c>
      <c r="G67" s="4"/>
    </row>
    <row r="68" spans="3:7" s="2" customFormat="1" ht="15" outlineLevel="1" x14ac:dyDescent="0.25">
      <c r="C68" s="3"/>
      <c r="D68" s="11" t="s">
        <v>822</v>
      </c>
      <c r="E68" s="7" t="s">
        <v>779</v>
      </c>
      <c r="G68" s="4"/>
    </row>
    <row r="69" spans="3:7" s="2" customFormat="1" ht="30.75" outlineLevel="1" thickBot="1" x14ac:dyDescent="0.3">
      <c r="C69" s="3"/>
      <c r="D69" s="13" t="s">
        <v>823</v>
      </c>
      <c r="E69" s="8" t="s">
        <v>779</v>
      </c>
      <c r="G69" s="4"/>
    </row>
    <row r="70" spans="3:7" s="2" customFormat="1" ht="15.75" thickTop="1" thickBot="1" x14ac:dyDescent="0.25">
      <c r="C70" s="3"/>
      <c r="D70" s="3"/>
      <c r="E70" s="9"/>
      <c r="G70" s="4"/>
    </row>
    <row r="71" spans="3:7" s="2" customFormat="1" ht="21.75" thickTop="1" thickBot="1" x14ac:dyDescent="0.35">
      <c r="C71" s="3"/>
      <c r="D71" s="147" t="s">
        <v>921</v>
      </c>
      <c r="E71" s="148"/>
      <c r="G71" s="4"/>
    </row>
    <row r="72" spans="3:7" s="2" customFormat="1" ht="44.25" outlineLevel="1" thickTop="1" x14ac:dyDescent="0.25">
      <c r="C72" s="3"/>
      <c r="D72" s="14" t="s">
        <v>1451</v>
      </c>
      <c r="E72" s="5" t="s">
        <v>775</v>
      </c>
      <c r="G72" s="4"/>
    </row>
    <row r="73" spans="3:7" s="2" customFormat="1" ht="30" outlineLevel="1" x14ac:dyDescent="0.25">
      <c r="C73" s="3"/>
      <c r="D73" s="11" t="s">
        <v>922</v>
      </c>
      <c r="E73" s="7" t="s">
        <v>836</v>
      </c>
      <c r="G73" s="4"/>
    </row>
    <row r="74" spans="3:7" s="2" customFormat="1" ht="15" outlineLevel="1" x14ac:dyDescent="0.25">
      <c r="C74" s="3"/>
      <c r="D74" s="11" t="s">
        <v>923</v>
      </c>
      <c r="E74" s="7" t="s">
        <v>837</v>
      </c>
      <c r="G74" s="4"/>
    </row>
    <row r="75" spans="3:7" s="2" customFormat="1" ht="57.75" outlineLevel="1" x14ac:dyDescent="0.25">
      <c r="C75" s="3"/>
      <c r="D75" s="11" t="s">
        <v>924</v>
      </c>
      <c r="E75" s="7" t="s">
        <v>1429</v>
      </c>
      <c r="G75" s="4"/>
    </row>
    <row r="76" spans="3:7" s="2" customFormat="1" ht="57.75" outlineLevel="1" x14ac:dyDescent="0.25">
      <c r="C76" s="3"/>
      <c r="D76" s="11" t="s">
        <v>925</v>
      </c>
      <c r="E76" s="7" t="s">
        <v>1189</v>
      </c>
      <c r="G76" s="157"/>
    </row>
    <row r="77" spans="3:7" s="2" customFormat="1" ht="29.25" outlineLevel="1" thickBot="1" x14ac:dyDescent="0.25">
      <c r="C77" s="3"/>
      <c r="D77" s="45" t="s">
        <v>926</v>
      </c>
      <c r="E77" s="46" t="s">
        <v>429</v>
      </c>
      <c r="G77" s="157"/>
    </row>
    <row r="78" spans="3:7" s="2" customFormat="1" ht="19.5" thickTop="1" thickBot="1" x14ac:dyDescent="0.25">
      <c r="C78" s="3"/>
      <c r="D78" s="153" t="s">
        <v>927</v>
      </c>
      <c r="E78" s="154"/>
      <c r="G78" s="4"/>
    </row>
    <row r="79" spans="3:7" s="2" customFormat="1" ht="44.25" outlineLevel="1" thickTop="1" x14ac:dyDescent="0.25">
      <c r="C79" s="3"/>
      <c r="D79" s="14" t="s">
        <v>928</v>
      </c>
      <c r="E79" s="5" t="s">
        <v>988</v>
      </c>
      <c r="G79" s="4"/>
    </row>
    <row r="80" spans="3:7" s="2" customFormat="1" ht="28.5" outlineLevel="1" x14ac:dyDescent="0.2">
      <c r="C80" s="3"/>
      <c r="D80" s="16" t="s">
        <v>929</v>
      </c>
      <c r="E80" s="28" t="s">
        <v>444</v>
      </c>
      <c r="G80" s="4"/>
    </row>
    <row r="81" spans="3:7" s="2" customFormat="1" ht="30.75" outlineLevel="1" thickBot="1" x14ac:dyDescent="0.3">
      <c r="C81" s="3"/>
      <c r="D81" s="13" t="s">
        <v>930</v>
      </c>
      <c r="E81" s="57" t="s">
        <v>466</v>
      </c>
      <c r="G81" s="4"/>
    </row>
    <row r="82" spans="3:7" s="2" customFormat="1" ht="19.5" thickTop="1" thickBot="1" x14ac:dyDescent="0.25">
      <c r="C82" s="3"/>
      <c r="D82" s="153" t="s">
        <v>931</v>
      </c>
      <c r="E82" s="154"/>
      <c r="G82" s="29"/>
    </row>
    <row r="83" spans="3:7" s="2" customFormat="1" ht="15.75" outlineLevel="1" thickTop="1" x14ac:dyDescent="0.25">
      <c r="C83" s="3"/>
      <c r="D83" s="14" t="s">
        <v>819</v>
      </c>
      <c r="E83" s="5" t="s">
        <v>779</v>
      </c>
      <c r="G83" s="4"/>
    </row>
    <row r="84" spans="3:7" s="2" customFormat="1" ht="30" outlineLevel="1" x14ac:dyDescent="0.25">
      <c r="C84" s="3"/>
      <c r="D84" s="11" t="s">
        <v>818</v>
      </c>
      <c r="E84" s="7" t="s">
        <v>779</v>
      </c>
      <c r="G84" s="4"/>
    </row>
    <row r="85" spans="3:7" s="2" customFormat="1" ht="105" outlineLevel="1" x14ac:dyDescent="0.25">
      <c r="C85" s="3"/>
      <c r="D85" s="11" t="s">
        <v>826</v>
      </c>
      <c r="E85" s="7" t="s">
        <v>779</v>
      </c>
      <c r="G85" s="4"/>
    </row>
    <row r="86" spans="3:7" s="2" customFormat="1" ht="45" outlineLevel="1" x14ac:dyDescent="0.25">
      <c r="C86" s="3"/>
      <c r="D86" s="11" t="s">
        <v>820</v>
      </c>
      <c r="E86" s="7" t="s">
        <v>780</v>
      </c>
      <c r="G86" s="4"/>
    </row>
    <row r="87" spans="3:7" s="2" customFormat="1" ht="30.75" outlineLevel="1" thickBot="1" x14ac:dyDescent="0.3">
      <c r="C87" s="3"/>
      <c r="D87" s="13" t="s">
        <v>932</v>
      </c>
      <c r="E87" s="8" t="s">
        <v>788</v>
      </c>
      <c r="G87" s="4"/>
    </row>
    <row r="88" spans="3:7" s="2" customFormat="1" ht="19.5" thickTop="1" thickBot="1" x14ac:dyDescent="0.25">
      <c r="C88" s="3"/>
      <c r="D88" s="153" t="s">
        <v>933</v>
      </c>
      <c r="E88" s="154"/>
      <c r="G88" s="4"/>
    </row>
    <row r="89" spans="3:7" s="2" customFormat="1" ht="44.25" outlineLevel="1" thickTop="1" x14ac:dyDescent="0.25">
      <c r="C89" s="3"/>
      <c r="D89" s="14" t="s">
        <v>934</v>
      </c>
      <c r="E89" s="5" t="s">
        <v>775</v>
      </c>
      <c r="G89" s="4"/>
    </row>
    <row r="90" spans="3:7" s="2" customFormat="1" ht="45" outlineLevel="1" x14ac:dyDescent="0.25">
      <c r="C90" s="3"/>
      <c r="D90" s="11" t="s">
        <v>935</v>
      </c>
      <c r="E90" s="7" t="s">
        <v>841</v>
      </c>
      <c r="G90" s="4"/>
    </row>
    <row r="91" spans="3:7" s="2" customFormat="1" ht="43.5" outlineLevel="1" x14ac:dyDescent="0.25">
      <c r="C91" s="3"/>
      <c r="D91" s="11" t="s">
        <v>936</v>
      </c>
      <c r="E91" s="7" t="s">
        <v>777</v>
      </c>
      <c r="G91" s="4"/>
    </row>
    <row r="92" spans="3:7" s="2" customFormat="1" ht="15" outlineLevel="1" x14ac:dyDescent="0.25">
      <c r="C92" s="3"/>
      <c r="D92" s="11" t="s">
        <v>933</v>
      </c>
      <c r="E92" s="7" t="s">
        <v>1165</v>
      </c>
      <c r="G92" s="4"/>
    </row>
    <row r="93" spans="3:7" s="2" customFormat="1" ht="15" outlineLevel="1" thickBot="1" x14ac:dyDescent="0.25">
      <c r="C93" s="3"/>
      <c r="D93" s="21" t="s">
        <v>885</v>
      </c>
      <c r="E93" s="15">
        <v>0</v>
      </c>
      <c r="G93" s="4"/>
    </row>
    <row r="94" spans="3:7" s="2" customFormat="1" ht="19.5" thickTop="1" thickBot="1" x14ac:dyDescent="0.25">
      <c r="C94" s="3"/>
      <c r="D94" s="153" t="s">
        <v>937</v>
      </c>
      <c r="E94" s="154"/>
      <c r="G94" s="4"/>
    </row>
    <row r="95" spans="3:7" s="2" customFormat="1" ht="15.75" outlineLevel="1" thickTop="1" x14ac:dyDescent="0.25">
      <c r="C95" s="3"/>
      <c r="D95" s="14" t="s">
        <v>938</v>
      </c>
      <c r="E95" s="5" t="s">
        <v>779</v>
      </c>
      <c r="G95" s="4"/>
    </row>
    <row r="96" spans="3:7" s="2" customFormat="1" ht="15" outlineLevel="1" x14ac:dyDescent="0.25">
      <c r="C96" s="3"/>
      <c r="D96" s="11" t="s">
        <v>939</v>
      </c>
      <c r="E96" s="7" t="s">
        <v>780</v>
      </c>
      <c r="G96" s="4"/>
    </row>
    <row r="97" spans="3:7" s="2" customFormat="1" ht="30" outlineLevel="1" thickBot="1" x14ac:dyDescent="0.3">
      <c r="C97" s="3"/>
      <c r="D97" s="13" t="s">
        <v>940</v>
      </c>
      <c r="E97" s="8" t="s">
        <v>1346</v>
      </c>
      <c r="G97" s="4"/>
    </row>
    <row r="98" spans="3:7" s="2" customFormat="1" ht="15.75" thickTop="1" thickBot="1" x14ac:dyDescent="0.25">
      <c r="C98" s="3"/>
      <c r="D98" s="3"/>
      <c r="E98" s="9"/>
      <c r="G98" s="4"/>
    </row>
    <row r="99" spans="3:7" s="2" customFormat="1" ht="21.75" thickTop="1" thickBot="1" x14ac:dyDescent="0.35">
      <c r="C99" s="3"/>
      <c r="D99" s="147" t="s">
        <v>941</v>
      </c>
      <c r="E99" s="148"/>
      <c r="G99" s="18"/>
    </row>
    <row r="100" spans="3:7" s="2" customFormat="1" ht="19.5" thickTop="1" thickBot="1" x14ac:dyDescent="0.25">
      <c r="C100" s="3"/>
      <c r="D100" s="153" t="s">
        <v>300</v>
      </c>
      <c r="E100" s="154"/>
      <c r="G100" s="18"/>
    </row>
    <row r="101" spans="3:7" s="2" customFormat="1" ht="16.5" outlineLevel="1" thickTop="1" thickBot="1" x14ac:dyDescent="0.3">
      <c r="C101" s="3"/>
      <c r="D101" s="47" t="s">
        <v>824</v>
      </c>
      <c r="E101" s="48" t="s">
        <v>780</v>
      </c>
      <c r="G101" s="4"/>
    </row>
    <row r="102" spans="3:7" s="2" customFormat="1" ht="19.5" thickTop="1" thickBot="1" x14ac:dyDescent="0.25">
      <c r="C102" s="3"/>
      <c r="D102" s="153" t="s">
        <v>942</v>
      </c>
      <c r="E102" s="154"/>
      <c r="G102" s="4"/>
    </row>
    <row r="103" spans="3:7" s="2" customFormat="1" ht="15.75" outlineLevel="1" thickTop="1" x14ac:dyDescent="0.25">
      <c r="C103" s="3"/>
      <c r="D103" s="14" t="s">
        <v>825</v>
      </c>
      <c r="E103" s="5" t="s">
        <v>780</v>
      </c>
      <c r="G103" s="4"/>
    </row>
    <row r="104" spans="3:7" s="2" customFormat="1" ht="45.75" outlineLevel="1" thickBot="1" x14ac:dyDescent="0.3">
      <c r="C104" s="3"/>
      <c r="D104" s="13" t="s">
        <v>817</v>
      </c>
      <c r="E104" s="8" t="s">
        <v>780</v>
      </c>
      <c r="G104" s="4"/>
    </row>
    <row r="105" spans="3:7" s="2" customFormat="1" ht="19.5" thickTop="1" thickBot="1" x14ac:dyDescent="0.25">
      <c r="C105" s="3"/>
      <c r="D105" s="153" t="s">
        <v>917</v>
      </c>
      <c r="E105" s="154"/>
      <c r="G105" s="4"/>
    </row>
    <row r="106" spans="3:7" s="2" customFormat="1" ht="16.5" thickTop="1" thickBot="1" x14ac:dyDescent="0.3">
      <c r="C106" s="3"/>
      <c r="D106" s="47"/>
      <c r="E106" s="48" t="s">
        <v>1277</v>
      </c>
      <c r="G106" s="4"/>
    </row>
    <row r="107" spans="3:7" s="2" customFormat="1" ht="15.75" thickTop="1" thickBot="1" x14ac:dyDescent="0.25">
      <c r="C107" s="3"/>
      <c r="D107" s="3"/>
      <c r="E107" s="9"/>
      <c r="G107" s="4"/>
    </row>
    <row r="108" spans="3:7" s="2" customFormat="1" ht="21.75" thickTop="1" thickBot="1" x14ac:dyDescent="0.35">
      <c r="C108" s="3"/>
      <c r="D108" s="147" t="s">
        <v>943</v>
      </c>
      <c r="E108" s="148"/>
      <c r="G108" s="4"/>
    </row>
    <row r="109" spans="3:7" s="2" customFormat="1" ht="19.5" thickTop="1" thickBot="1" x14ac:dyDescent="0.25">
      <c r="C109" s="3"/>
      <c r="D109" s="153" t="s">
        <v>944</v>
      </c>
      <c r="E109" s="154"/>
      <c r="G109" s="4"/>
    </row>
    <row r="110" spans="3:7" s="2" customFormat="1" ht="90.75" outlineLevel="1" thickTop="1" x14ac:dyDescent="0.25">
      <c r="C110" s="3"/>
      <c r="D110" s="14" t="s">
        <v>945</v>
      </c>
      <c r="E110" s="5" t="s">
        <v>779</v>
      </c>
      <c r="G110" s="4"/>
    </row>
    <row r="111" spans="3:7" s="2" customFormat="1" ht="75.75" outlineLevel="1" thickBot="1" x14ac:dyDescent="0.3">
      <c r="C111" s="3"/>
      <c r="D111" s="13" t="s">
        <v>946</v>
      </c>
      <c r="E111" s="8" t="s">
        <v>781</v>
      </c>
      <c r="G111" s="4"/>
    </row>
    <row r="112" spans="3:7" s="2" customFormat="1" ht="19.5" thickTop="1" thickBot="1" x14ac:dyDescent="0.25">
      <c r="C112" s="3"/>
      <c r="D112" s="153" t="s">
        <v>947</v>
      </c>
      <c r="E112" s="154"/>
      <c r="G112" s="4"/>
    </row>
    <row r="113" spans="3:7" s="2" customFormat="1" ht="45.75" outlineLevel="1" thickTop="1" x14ac:dyDescent="0.25">
      <c r="C113" s="3"/>
      <c r="D113" s="14" t="s">
        <v>948</v>
      </c>
      <c r="E113" s="5" t="s">
        <v>780</v>
      </c>
      <c r="G113" s="4"/>
    </row>
    <row r="114" spans="3:7" s="2" customFormat="1" ht="45.75" outlineLevel="1" thickBot="1" x14ac:dyDescent="0.3">
      <c r="C114" s="3"/>
      <c r="D114" s="13" t="s">
        <v>949</v>
      </c>
      <c r="E114" s="8" t="s">
        <v>780</v>
      </c>
      <c r="G114" s="4"/>
    </row>
    <row r="115" spans="3:7" s="2" customFormat="1" ht="15.75" thickTop="1" thickBot="1" x14ac:dyDescent="0.25">
      <c r="C115" s="3"/>
      <c r="D115" s="3"/>
      <c r="E115" s="9"/>
      <c r="G115" s="4"/>
    </row>
    <row r="116" spans="3:7" s="2" customFormat="1" ht="29.25" thickTop="1" thickBot="1" x14ac:dyDescent="0.45">
      <c r="C116" s="3"/>
      <c r="D116" s="155" t="s">
        <v>950</v>
      </c>
      <c r="E116" s="156"/>
      <c r="G116" s="4"/>
    </row>
    <row r="117" spans="3:7" s="2" customFormat="1" ht="19.5" thickTop="1" thickBot="1" x14ac:dyDescent="0.25">
      <c r="C117" s="3"/>
      <c r="D117" s="153" t="s">
        <v>951</v>
      </c>
      <c r="E117" s="154"/>
      <c r="G117" s="4"/>
    </row>
    <row r="118" spans="3:7" s="2" customFormat="1" ht="30" outlineLevel="1" thickTop="1" x14ac:dyDescent="0.25">
      <c r="C118" s="3"/>
      <c r="D118" s="14" t="s">
        <v>952</v>
      </c>
      <c r="E118" s="5" t="s">
        <v>1166</v>
      </c>
      <c r="G118" s="4"/>
    </row>
    <row r="119" spans="3:7" s="2" customFormat="1" ht="58.5" outlineLevel="1" thickBot="1" x14ac:dyDescent="0.3">
      <c r="C119" s="3"/>
      <c r="D119" s="13" t="s">
        <v>953</v>
      </c>
      <c r="E119" s="8" t="s">
        <v>1030</v>
      </c>
      <c r="G119" s="4"/>
    </row>
    <row r="120" spans="3:7" s="2" customFormat="1" ht="19.5" thickTop="1" thickBot="1" x14ac:dyDescent="0.25">
      <c r="C120" s="3"/>
      <c r="D120" s="153" t="s">
        <v>954</v>
      </c>
      <c r="E120" s="154"/>
      <c r="G120" s="4"/>
    </row>
    <row r="121" spans="3:7" s="2" customFormat="1" ht="43.5" outlineLevel="1" thickTop="1" x14ac:dyDescent="0.2">
      <c r="C121" s="3"/>
      <c r="D121" s="22" t="s">
        <v>955</v>
      </c>
      <c r="E121" s="5" t="s">
        <v>1206</v>
      </c>
      <c r="G121" s="4"/>
    </row>
    <row r="122" spans="3:7" s="2" customFormat="1" ht="42.75" outlineLevel="1" x14ac:dyDescent="0.2">
      <c r="C122" s="3"/>
      <c r="D122" s="16" t="s">
        <v>956</v>
      </c>
      <c r="E122" s="7" t="s">
        <v>1207</v>
      </c>
      <c r="G122" s="4"/>
    </row>
    <row r="123" spans="3:7" s="2" customFormat="1" ht="28.5" outlineLevel="1" x14ac:dyDescent="0.2">
      <c r="C123" s="3"/>
      <c r="D123" s="16" t="s">
        <v>957</v>
      </c>
      <c r="E123" s="7" t="s">
        <v>1207</v>
      </c>
      <c r="G123" s="4"/>
    </row>
    <row r="124" spans="3:7" s="2" customFormat="1" ht="43.5" outlineLevel="1" thickBot="1" x14ac:dyDescent="0.25">
      <c r="C124" s="3"/>
      <c r="D124" s="17" t="s">
        <v>958</v>
      </c>
      <c r="E124" s="8" t="s">
        <v>1193</v>
      </c>
      <c r="G124" s="4"/>
    </row>
    <row r="125" spans="3:7" s="2" customFormat="1" ht="15.75" thickTop="1" thickBot="1" x14ac:dyDescent="0.25">
      <c r="C125" s="3"/>
      <c r="D125" s="153" t="s">
        <v>1347</v>
      </c>
      <c r="E125" s="154" t="s">
        <v>55</v>
      </c>
      <c r="G125" s="4"/>
    </row>
    <row r="126" spans="3:7" s="2" customFormat="1" ht="30.75" outlineLevel="1" thickTop="1" x14ac:dyDescent="0.25">
      <c r="C126" s="3"/>
      <c r="D126" s="14" t="s">
        <v>959</v>
      </c>
      <c r="E126" s="5" t="s">
        <v>815</v>
      </c>
      <c r="G126" s="4"/>
    </row>
    <row r="127" spans="3:7" s="2" customFormat="1" ht="200.25" outlineLevel="1" x14ac:dyDescent="0.25">
      <c r="C127" s="3"/>
      <c r="D127" s="11" t="s">
        <v>1449</v>
      </c>
      <c r="E127" s="7" t="s">
        <v>1058</v>
      </c>
      <c r="G127" s="4"/>
    </row>
    <row r="128" spans="3:7" s="2" customFormat="1" ht="86.25" outlineLevel="1" x14ac:dyDescent="0.25">
      <c r="C128" s="3"/>
      <c r="D128" s="11" t="s">
        <v>1450</v>
      </c>
      <c r="E128" s="7" t="s">
        <v>1078</v>
      </c>
      <c r="G128" s="4"/>
    </row>
    <row r="129" spans="3:7" s="2" customFormat="1" ht="30" outlineLevel="1" x14ac:dyDescent="0.25">
      <c r="C129" s="3"/>
      <c r="D129" s="11" t="s">
        <v>1178</v>
      </c>
      <c r="E129" s="20" t="s">
        <v>1348</v>
      </c>
      <c r="G129" s="4"/>
    </row>
    <row r="130" spans="3:7" s="2" customFormat="1" ht="28.5" outlineLevel="1" x14ac:dyDescent="0.2">
      <c r="C130" s="3"/>
      <c r="D130" s="10" t="s">
        <v>885</v>
      </c>
      <c r="E130" s="12" t="s">
        <v>596</v>
      </c>
      <c r="G130" s="4"/>
    </row>
    <row r="131" spans="3:7" s="2" customFormat="1" ht="30" outlineLevel="1" x14ac:dyDescent="0.25">
      <c r="C131" s="3"/>
      <c r="D131" s="11" t="s">
        <v>832</v>
      </c>
      <c r="E131" s="20" t="s">
        <v>1324</v>
      </c>
      <c r="G131" s="4"/>
    </row>
    <row r="132" spans="3:7" s="2" customFormat="1" ht="28.5" outlineLevel="1" x14ac:dyDescent="0.2">
      <c r="C132" s="3"/>
      <c r="D132" s="10" t="s">
        <v>885</v>
      </c>
      <c r="E132" s="12" t="s">
        <v>626</v>
      </c>
      <c r="G132" s="4"/>
    </row>
    <row r="133" spans="3:7" s="2" customFormat="1" ht="15" outlineLevel="1" x14ac:dyDescent="0.25">
      <c r="C133" s="3"/>
      <c r="D133" s="98" t="s">
        <v>960</v>
      </c>
      <c r="E133" s="7"/>
      <c r="G133" s="4"/>
    </row>
    <row r="134" spans="3:7" s="2" customFormat="1" outlineLevel="1" x14ac:dyDescent="0.2">
      <c r="C134" s="3"/>
      <c r="D134" s="16" t="s">
        <v>961</v>
      </c>
      <c r="E134" s="20" t="s">
        <v>1349</v>
      </c>
      <c r="G134" s="4"/>
    </row>
    <row r="135" spans="3:7" s="2" customFormat="1" ht="28.5" outlineLevel="1" x14ac:dyDescent="0.2">
      <c r="C135" s="3"/>
      <c r="D135" s="16" t="s">
        <v>962</v>
      </c>
      <c r="E135" s="20" t="s">
        <v>1198</v>
      </c>
      <c r="G135" s="4"/>
    </row>
    <row r="136" spans="3:7" s="2" customFormat="1" outlineLevel="1" x14ac:dyDescent="0.2">
      <c r="C136" s="3"/>
      <c r="D136" s="16" t="s">
        <v>963</v>
      </c>
      <c r="E136" s="20" t="s">
        <v>1199</v>
      </c>
      <c r="G136" s="4"/>
    </row>
    <row r="137" spans="3:7" s="2" customFormat="1" outlineLevel="1" x14ac:dyDescent="0.2">
      <c r="C137" s="3"/>
      <c r="D137" s="10" t="s">
        <v>964</v>
      </c>
      <c r="E137" s="12" t="s">
        <v>640</v>
      </c>
      <c r="G137" s="4"/>
    </row>
    <row r="138" spans="3:7" s="2" customFormat="1" ht="30.75" outlineLevel="1" thickBot="1" x14ac:dyDescent="0.3">
      <c r="C138" s="3"/>
      <c r="D138" s="13" t="s">
        <v>965</v>
      </c>
      <c r="E138" s="15" t="s">
        <v>654</v>
      </c>
      <c r="G138" s="4"/>
    </row>
    <row r="139" spans="3:7" s="2" customFormat="1" ht="15.75" thickTop="1" thickBot="1" x14ac:dyDescent="0.25">
      <c r="C139" s="3"/>
      <c r="D139" s="153" t="s">
        <v>1350</v>
      </c>
      <c r="E139" s="154" t="s">
        <v>56</v>
      </c>
      <c r="G139" s="4"/>
    </row>
    <row r="140" spans="3:7" s="2" customFormat="1" ht="30.75" outlineLevel="1" thickTop="1" x14ac:dyDescent="0.25">
      <c r="C140" s="3"/>
      <c r="D140" s="14" t="s">
        <v>959</v>
      </c>
      <c r="E140" s="5" t="s">
        <v>812</v>
      </c>
      <c r="G140" s="4"/>
    </row>
    <row r="141" spans="3:7" s="2" customFormat="1" ht="186" outlineLevel="1" x14ac:dyDescent="0.25">
      <c r="C141" s="3"/>
      <c r="D141" s="11" t="s">
        <v>1449</v>
      </c>
      <c r="E141" s="7" t="s">
        <v>1130</v>
      </c>
      <c r="G141" s="4"/>
    </row>
    <row r="142" spans="3:7" s="2" customFormat="1" ht="86.25" outlineLevel="1" x14ac:dyDescent="0.25">
      <c r="C142" s="3"/>
      <c r="D142" s="11" t="s">
        <v>1450</v>
      </c>
      <c r="E142" s="7" t="s">
        <v>1078</v>
      </c>
      <c r="G142" s="4"/>
    </row>
    <row r="143" spans="3:7" s="2" customFormat="1" ht="30" outlineLevel="1" x14ac:dyDescent="0.25">
      <c r="C143" s="3"/>
      <c r="D143" s="11" t="s">
        <v>1178</v>
      </c>
      <c r="E143" s="20" t="s">
        <v>1351</v>
      </c>
      <c r="G143" s="4"/>
    </row>
    <row r="144" spans="3:7" s="2" customFormat="1" ht="28.5" outlineLevel="1" x14ac:dyDescent="0.2">
      <c r="C144" s="3"/>
      <c r="D144" s="10" t="s">
        <v>885</v>
      </c>
      <c r="E144" s="12" t="s">
        <v>666</v>
      </c>
      <c r="G144" s="4"/>
    </row>
    <row r="145" spans="3:7" s="2" customFormat="1" ht="30" outlineLevel="1" x14ac:dyDescent="0.25">
      <c r="C145" s="3"/>
      <c r="D145" s="11" t="s">
        <v>832</v>
      </c>
      <c r="E145" s="20" t="s">
        <v>1352</v>
      </c>
      <c r="G145" s="4"/>
    </row>
    <row r="146" spans="3:7" s="2" customFormat="1" ht="42.75" outlineLevel="1" x14ac:dyDescent="0.2">
      <c r="C146" s="3"/>
      <c r="D146" s="10" t="s">
        <v>885</v>
      </c>
      <c r="E146" s="12" t="s">
        <v>678</v>
      </c>
      <c r="G146" s="4"/>
    </row>
    <row r="147" spans="3:7" s="2" customFormat="1" ht="15" outlineLevel="1" x14ac:dyDescent="0.25">
      <c r="C147" s="3"/>
      <c r="D147" s="98" t="s">
        <v>960</v>
      </c>
      <c r="E147" s="7"/>
      <c r="G147" s="4"/>
    </row>
    <row r="148" spans="3:7" s="2" customFormat="1" outlineLevel="1" x14ac:dyDescent="0.2">
      <c r="C148" s="3"/>
      <c r="D148" s="16" t="s">
        <v>961</v>
      </c>
      <c r="E148" s="20" t="s">
        <v>1197</v>
      </c>
      <c r="G148" s="4"/>
    </row>
    <row r="149" spans="3:7" s="2" customFormat="1" ht="28.5" outlineLevel="1" x14ac:dyDescent="0.2">
      <c r="C149" s="3"/>
      <c r="D149" s="16" t="s">
        <v>962</v>
      </c>
      <c r="E149" s="20" t="s">
        <v>1198</v>
      </c>
      <c r="G149" s="4"/>
    </row>
    <row r="150" spans="3:7" s="2" customFormat="1" outlineLevel="1" x14ac:dyDescent="0.2">
      <c r="C150" s="3"/>
      <c r="D150" s="16" t="s">
        <v>963</v>
      </c>
      <c r="E150" s="20" t="s">
        <v>1199</v>
      </c>
      <c r="G150" s="4"/>
    </row>
    <row r="151" spans="3:7" s="2" customFormat="1" outlineLevel="1" x14ac:dyDescent="0.2">
      <c r="C151" s="3"/>
      <c r="D151" s="10" t="s">
        <v>964</v>
      </c>
      <c r="E151" s="12" t="s">
        <v>640</v>
      </c>
      <c r="G151" s="4"/>
    </row>
    <row r="152" spans="3:7" s="2" customFormat="1" ht="30.75" outlineLevel="1" thickBot="1" x14ac:dyDescent="0.3">
      <c r="C152" s="3"/>
      <c r="D152" s="13" t="s">
        <v>965</v>
      </c>
      <c r="E152" s="15" t="s">
        <v>692</v>
      </c>
      <c r="G152" s="4"/>
    </row>
    <row r="153" spans="3:7" s="2" customFormat="1" ht="15.75" thickTop="1" thickBot="1" x14ac:dyDescent="0.25">
      <c r="C153" s="3"/>
      <c r="D153" s="153" t="s">
        <v>1353</v>
      </c>
      <c r="E153" s="154" t="s">
        <v>57</v>
      </c>
      <c r="G153" s="4"/>
    </row>
    <row r="154" spans="3:7" s="2" customFormat="1" ht="30.75" outlineLevel="1" thickTop="1" x14ac:dyDescent="0.25">
      <c r="C154" s="3"/>
      <c r="D154" s="14" t="s">
        <v>959</v>
      </c>
      <c r="E154" s="5" t="s">
        <v>812</v>
      </c>
      <c r="G154" s="4"/>
    </row>
    <row r="155" spans="3:7" s="2" customFormat="1" ht="129" outlineLevel="1" x14ac:dyDescent="0.25">
      <c r="C155" s="3"/>
      <c r="D155" s="11" t="s">
        <v>1449</v>
      </c>
      <c r="E155" s="7" t="s">
        <v>1149</v>
      </c>
      <c r="G155" s="4"/>
    </row>
    <row r="156" spans="3:7" s="2" customFormat="1" ht="72" outlineLevel="1" x14ac:dyDescent="0.25">
      <c r="C156" s="3"/>
      <c r="D156" s="11" t="s">
        <v>1450</v>
      </c>
      <c r="E156" s="7" t="s">
        <v>1150</v>
      </c>
      <c r="G156" s="4"/>
    </row>
    <row r="157" spans="3:7" s="2" customFormat="1" ht="30" outlineLevel="1" x14ac:dyDescent="0.25">
      <c r="C157" s="3"/>
      <c r="D157" s="11" t="s">
        <v>1178</v>
      </c>
      <c r="E157" s="20" t="s">
        <v>1351</v>
      </c>
      <c r="G157" s="4"/>
    </row>
    <row r="158" spans="3:7" s="2" customFormat="1" ht="28.5" outlineLevel="1" x14ac:dyDescent="0.2">
      <c r="C158" s="3"/>
      <c r="D158" s="10" t="s">
        <v>885</v>
      </c>
      <c r="E158" s="12" t="s">
        <v>666</v>
      </c>
      <c r="G158" s="4"/>
    </row>
    <row r="159" spans="3:7" s="2" customFormat="1" ht="30" outlineLevel="1" x14ac:dyDescent="0.25">
      <c r="C159" s="3"/>
      <c r="D159" s="11" t="s">
        <v>832</v>
      </c>
      <c r="E159" s="20" t="s">
        <v>1352</v>
      </c>
      <c r="G159" s="4"/>
    </row>
    <row r="160" spans="3:7" s="2" customFormat="1" ht="28.5" outlineLevel="1" x14ac:dyDescent="0.2">
      <c r="C160" s="3"/>
      <c r="D160" s="10" t="s">
        <v>885</v>
      </c>
      <c r="E160" s="12" t="s">
        <v>698</v>
      </c>
      <c r="G160" s="4"/>
    </row>
    <row r="161" spans="3:7" s="2" customFormat="1" ht="15" outlineLevel="1" x14ac:dyDescent="0.25">
      <c r="C161" s="3"/>
      <c r="D161" s="98" t="s">
        <v>960</v>
      </c>
      <c r="E161" s="7"/>
      <c r="G161" s="4"/>
    </row>
    <row r="162" spans="3:7" s="2" customFormat="1" outlineLevel="1" x14ac:dyDescent="0.2">
      <c r="C162" s="3"/>
      <c r="D162" s="16" t="s">
        <v>961</v>
      </c>
      <c r="E162" s="20" t="s">
        <v>1197</v>
      </c>
      <c r="G162" s="4"/>
    </row>
    <row r="163" spans="3:7" s="2" customFormat="1" ht="28.5" outlineLevel="1" x14ac:dyDescent="0.2">
      <c r="C163" s="3"/>
      <c r="D163" s="16" t="s">
        <v>962</v>
      </c>
      <c r="E163" s="20" t="s">
        <v>1198</v>
      </c>
      <c r="G163" s="4"/>
    </row>
    <row r="164" spans="3:7" s="2" customFormat="1" outlineLevel="1" x14ac:dyDescent="0.2">
      <c r="C164" s="3"/>
      <c r="D164" s="16" t="s">
        <v>963</v>
      </c>
      <c r="E164" s="20" t="s">
        <v>1199</v>
      </c>
      <c r="G164" s="4"/>
    </row>
    <row r="165" spans="3:7" s="2" customFormat="1" outlineLevel="1" x14ac:dyDescent="0.2">
      <c r="C165" s="3"/>
      <c r="D165" s="10" t="s">
        <v>964</v>
      </c>
      <c r="E165" s="12" t="s">
        <v>640</v>
      </c>
      <c r="G165" s="4"/>
    </row>
    <row r="166" spans="3:7" s="2" customFormat="1" ht="30.75" outlineLevel="1" thickBot="1" x14ac:dyDescent="0.3">
      <c r="C166" s="3"/>
      <c r="D166" s="13" t="s">
        <v>965</v>
      </c>
      <c r="E166" s="15" t="s">
        <v>704</v>
      </c>
      <c r="G166" s="4"/>
    </row>
    <row r="167" spans="3:7" s="2" customFormat="1" ht="15" thickTop="1" x14ac:dyDescent="0.2">
      <c r="C167" s="3"/>
      <c r="D167" s="23"/>
      <c r="E167" s="24"/>
      <c r="G167" s="4"/>
    </row>
    <row r="173" spans="3:7" s="2" customFormat="1" x14ac:dyDescent="0.2">
      <c r="C173" s="3"/>
      <c r="D173" s="3"/>
      <c r="E173" s="9"/>
      <c r="G173" s="4"/>
    </row>
    <row r="174" spans="3:7" s="2" customFormat="1" x14ac:dyDescent="0.2">
      <c r="C174" s="3"/>
      <c r="D174" s="3"/>
      <c r="E174" s="9"/>
      <c r="G174" s="4"/>
    </row>
  </sheetData>
  <mergeCells count="34">
    <mergeCell ref="D120:E120"/>
    <mergeCell ref="D125:E125"/>
    <mergeCell ref="D139:E139"/>
    <mergeCell ref="D153:E153"/>
    <mergeCell ref="D105:E105"/>
    <mergeCell ref="D108:E108"/>
    <mergeCell ref="D109:E109"/>
    <mergeCell ref="D112:E112"/>
    <mergeCell ref="D116:E116"/>
    <mergeCell ref="D117:E117"/>
    <mergeCell ref="D102:E102"/>
    <mergeCell ref="D62:E62"/>
    <mergeCell ref="D63:E63"/>
    <mergeCell ref="D66:E66"/>
    <mergeCell ref="D71:E71"/>
    <mergeCell ref="D82:E82"/>
    <mergeCell ref="D88:E88"/>
    <mergeCell ref="D94:E94"/>
    <mergeCell ref="D99:E99"/>
    <mergeCell ref="D100:E100"/>
    <mergeCell ref="G76:G77"/>
    <mergeCell ref="D78:E78"/>
    <mergeCell ref="D35:E35"/>
    <mergeCell ref="D41:E41"/>
    <mergeCell ref="D46:E46"/>
    <mergeCell ref="D49:E49"/>
    <mergeCell ref="D52:E52"/>
    <mergeCell ref="D59:E59"/>
    <mergeCell ref="D28:E28"/>
    <mergeCell ref="D2:E2"/>
    <mergeCell ref="D16:E16"/>
    <mergeCell ref="D17:E17"/>
    <mergeCell ref="D24:E24"/>
    <mergeCell ref="D25:E25"/>
  </mergeCells>
  <hyperlinks>
    <hyperlink ref="G1" location="Panoramica!A1" display="Torna alla panoramica →" xr:uid="{7EDB7359-C99F-4FD6-9ADE-ED279C3B6A3E}"/>
  </hyperlinks>
  <pageMargins left="0.7" right="0.7" top="0.75" bottom="0.75" header="0.3" footer="0.3"/>
  <pageSetup paperSize="9" scale="46" orientation="portrait" verticalDpi="0" r:id="rId1"/>
  <rowBreaks count="2" manualBreakCount="2">
    <brk id="98" min="3" max="4" man="1"/>
    <brk id="115" min="3" max="4" man="1"/>
  </rowBreaks>
  <legacyDrawing r:id="rId2"/>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AA0EEB-1396-402C-9825-F23EC678962A}">
  <sheetPr codeName="Tabelle99">
    <outlinePr summaryBelow="0"/>
  </sheetPr>
  <dimension ref="A1:EY139"/>
  <sheetViews>
    <sheetView zoomScaleNormal="100" workbookViewId="0">
      <pane ySplit="1" topLeftCell="A2" activePane="bottomLeft" state="frozen"/>
      <selection pane="bottomLeft" activeCell="G1" sqref="G1"/>
    </sheetView>
  </sheetViews>
  <sheetFormatPr baseColWidth="10" defaultColWidth="10.85546875" defaultRowHeight="14.25" outlineLevelRow="1" x14ac:dyDescent="0.2"/>
  <cols>
    <col min="1" max="2" width="4" style="2" customWidth="1"/>
    <col min="3" max="3" width="1.5703125" style="3" customWidth="1"/>
    <col min="4" max="4" width="28.7109375" style="3" customWidth="1"/>
    <col min="5" max="5" width="98.85546875" style="9" customWidth="1"/>
    <col min="6" max="6" width="1.5703125" style="2" customWidth="1"/>
    <col min="7" max="7" width="128.5703125" style="4" customWidth="1"/>
    <col min="8" max="155" width="10.85546875" style="2"/>
    <col min="156" max="16384" width="10.85546875" style="25"/>
  </cols>
  <sheetData>
    <row r="1" spans="3:8" s="2" customFormat="1" ht="50.1" customHeight="1" thickBot="1" x14ac:dyDescent="0.25">
      <c r="C1" s="3"/>
      <c r="D1" s="117" t="s">
        <v>23</v>
      </c>
      <c r="G1" s="113" t="s">
        <v>967</v>
      </c>
    </row>
    <row r="2" spans="3:8" s="2" customFormat="1" ht="29.25" thickTop="1" thickBot="1" x14ac:dyDescent="0.45">
      <c r="C2" s="3"/>
      <c r="D2" s="158" t="s">
        <v>872</v>
      </c>
      <c r="E2" s="159"/>
      <c r="G2" s="4"/>
    </row>
    <row r="3" spans="3:8" s="2" customFormat="1" ht="158.25" outlineLevel="1" thickTop="1" x14ac:dyDescent="0.25">
      <c r="C3" s="3"/>
      <c r="D3" s="14" t="s">
        <v>873</v>
      </c>
      <c r="E3" s="5" t="s">
        <v>1606</v>
      </c>
      <c r="G3" s="4"/>
      <c r="H3" s="6"/>
    </row>
    <row r="4" spans="3:8" s="2" customFormat="1" ht="15" outlineLevel="1" x14ac:dyDescent="0.25">
      <c r="C4" s="3"/>
      <c r="D4" s="11" t="s">
        <v>874</v>
      </c>
      <c r="E4" s="7" t="s">
        <v>1354</v>
      </c>
      <c r="G4" s="4"/>
    </row>
    <row r="5" spans="3:8" s="2" customFormat="1" ht="30" outlineLevel="1" x14ac:dyDescent="0.25">
      <c r="C5" s="3"/>
      <c r="D5" s="11" t="s">
        <v>782</v>
      </c>
      <c r="E5" s="7" t="s">
        <v>24</v>
      </c>
      <c r="G5" s="4"/>
    </row>
    <row r="6" spans="3:8" s="2" customFormat="1" ht="15" outlineLevel="1" x14ac:dyDescent="0.25">
      <c r="C6" s="3"/>
      <c r="D6" s="11" t="s">
        <v>773</v>
      </c>
      <c r="E6" s="7" t="s">
        <v>25</v>
      </c>
      <c r="G6" s="4"/>
    </row>
    <row r="7" spans="3:8" s="2" customFormat="1" ht="15" outlineLevel="1" x14ac:dyDescent="0.25">
      <c r="C7" s="3"/>
      <c r="D7" s="11" t="s">
        <v>798</v>
      </c>
      <c r="E7" s="7" t="s">
        <v>26</v>
      </c>
      <c r="G7" s="4"/>
    </row>
    <row r="8" spans="3:8" s="2" customFormat="1" ht="15" outlineLevel="1" x14ac:dyDescent="0.25">
      <c r="C8" s="3"/>
      <c r="D8" s="11" t="s">
        <v>797</v>
      </c>
      <c r="E8" s="7" t="s">
        <v>356</v>
      </c>
      <c r="G8" s="4"/>
    </row>
    <row r="9" spans="3:8" s="2" customFormat="1" ht="30" outlineLevel="1" x14ac:dyDescent="0.25">
      <c r="C9" s="3"/>
      <c r="D9" s="11" t="s">
        <v>875</v>
      </c>
      <c r="E9" s="7" t="s">
        <v>753</v>
      </c>
      <c r="G9" s="4"/>
    </row>
    <row r="10" spans="3:8" s="2" customFormat="1" outlineLevel="1" x14ac:dyDescent="0.2">
      <c r="C10" s="3"/>
      <c r="D10" s="73" t="s">
        <v>876</v>
      </c>
      <c r="E10" s="56" t="s">
        <v>256</v>
      </c>
      <c r="G10" s="4"/>
    </row>
    <row r="11" spans="3:8" s="2" customFormat="1" ht="45" outlineLevel="1" x14ac:dyDescent="0.25">
      <c r="C11" s="3"/>
      <c r="D11" s="11" t="s">
        <v>877</v>
      </c>
      <c r="E11" s="7">
        <v>80</v>
      </c>
      <c r="G11" s="4"/>
    </row>
    <row r="12" spans="3:8" s="2" customFormat="1" ht="28.5" outlineLevel="1" x14ac:dyDescent="0.2">
      <c r="C12" s="3"/>
      <c r="D12" s="16" t="s">
        <v>878</v>
      </c>
      <c r="E12" s="28">
        <v>80</v>
      </c>
      <c r="G12" s="4"/>
    </row>
    <row r="13" spans="3:8" s="2" customFormat="1" ht="28.5" outlineLevel="1" x14ac:dyDescent="0.2">
      <c r="C13" s="3"/>
      <c r="D13" s="16" t="s">
        <v>879</v>
      </c>
      <c r="E13" s="28">
        <v>0</v>
      </c>
      <c r="G13" s="4"/>
    </row>
    <row r="14" spans="3:8" s="2" customFormat="1" ht="15" outlineLevel="1" thickBot="1" x14ac:dyDescent="0.25">
      <c r="C14" s="3"/>
      <c r="D14" s="17" t="s">
        <v>880</v>
      </c>
      <c r="E14" s="92">
        <v>0</v>
      </c>
      <c r="G14" s="4"/>
    </row>
    <row r="15" spans="3:8" ht="15.75" thickTop="1" thickBot="1" x14ac:dyDescent="0.25"/>
    <row r="16" spans="3:8" ht="29.25" thickTop="1" thickBot="1" x14ac:dyDescent="0.45">
      <c r="D16" s="158" t="s">
        <v>881</v>
      </c>
      <c r="E16" s="159"/>
    </row>
    <row r="17" spans="3:7" s="2" customFormat="1" ht="21.75" thickTop="1" thickBot="1" x14ac:dyDescent="0.35">
      <c r="C17" s="3"/>
      <c r="D17" s="160" t="s">
        <v>882</v>
      </c>
      <c r="E17" s="161"/>
      <c r="G17" s="4"/>
    </row>
    <row r="18" spans="3:7" s="2" customFormat="1" ht="60.75" outlineLevel="1" thickTop="1" x14ac:dyDescent="0.25">
      <c r="C18" s="3"/>
      <c r="D18" s="14" t="s">
        <v>883</v>
      </c>
      <c r="E18" s="5" t="s">
        <v>1006</v>
      </c>
      <c r="G18" s="4"/>
    </row>
    <row r="19" spans="3:7" s="2" customFormat="1" ht="15" outlineLevel="1" x14ac:dyDescent="0.25">
      <c r="C19" s="3"/>
      <c r="D19" s="11" t="s">
        <v>884</v>
      </c>
      <c r="E19" s="7" t="s">
        <v>795</v>
      </c>
      <c r="G19" s="4"/>
    </row>
    <row r="20" spans="3:7" s="2" customFormat="1" outlineLevel="1" x14ac:dyDescent="0.2">
      <c r="C20" s="3"/>
      <c r="D20" s="10" t="s">
        <v>885</v>
      </c>
      <c r="E20" s="12" t="s">
        <v>256</v>
      </c>
      <c r="G20" s="4"/>
    </row>
    <row r="21" spans="3:7" s="2" customFormat="1" ht="45" outlineLevel="1" x14ac:dyDescent="0.25">
      <c r="C21" s="3"/>
      <c r="D21" s="11" t="s">
        <v>886</v>
      </c>
      <c r="E21" s="7" t="s">
        <v>1019</v>
      </c>
      <c r="G21" s="4"/>
    </row>
    <row r="22" spans="3:7" s="2" customFormat="1" ht="29.25" outlineLevel="1" thickBot="1" x14ac:dyDescent="0.25">
      <c r="C22" s="3"/>
      <c r="D22" s="45" t="s">
        <v>887</v>
      </c>
      <c r="E22" s="46" t="s">
        <v>1607</v>
      </c>
      <c r="G22" s="4"/>
    </row>
    <row r="23" spans="3:7" ht="15.75" thickTop="1" thickBot="1" x14ac:dyDescent="0.25"/>
    <row r="24" spans="3:7" s="2" customFormat="1" ht="21.75" thickTop="1" thickBot="1" x14ac:dyDescent="0.35">
      <c r="C24" s="3"/>
      <c r="D24" s="147" t="s">
        <v>888</v>
      </c>
      <c r="E24" s="148"/>
      <c r="G24" s="4"/>
    </row>
    <row r="25" spans="3:7" s="2" customFormat="1" ht="19.5" thickTop="1" thickBot="1" x14ac:dyDescent="0.25">
      <c r="C25" s="3"/>
      <c r="D25" s="153" t="s">
        <v>889</v>
      </c>
      <c r="E25" s="154"/>
      <c r="G25" s="29"/>
    </row>
    <row r="26" spans="3:7" s="2" customFormat="1" ht="44.25" outlineLevel="1" thickTop="1" x14ac:dyDescent="0.25">
      <c r="C26" s="3"/>
      <c r="D26" s="14" t="s">
        <v>890</v>
      </c>
      <c r="E26" s="5" t="s">
        <v>984</v>
      </c>
      <c r="G26" s="4"/>
    </row>
    <row r="27" spans="3:7" s="2" customFormat="1" ht="30.75" outlineLevel="1" thickBot="1" x14ac:dyDescent="0.3">
      <c r="C27" s="3"/>
      <c r="D27" s="13" t="s">
        <v>891</v>
      </c>
      <c r="E27" s="32">
        <v>1000</v>
      </c>
      <c r="G27" s="4"/>
    </row>
    <row r="28" spans="3:7" s="2" customFormat="1" ht="19.5" thickTop="1" thickBot="1" x14ac:dyDescent="0.25">
      <c r="C28" s="3"/>
      <c r="D28" s="153" t="s">
        <v>892</v>
      </c>
      <c r="E28" s="154"/>
      <c r="G28" s="29"/>
    </row>
    <row r="29" spans="3:7" s="2" customFormat="1" ht="30.75" outlineLevel="1" thickTop="1" x14ac:dyDescent="0.25">
      <c r="C29" s="3"/>
      <c r="D29" s="14" t="s">
        <v>893</v>
      </c>
      <c r="E29" s="112" t="s">
        <v>1608</v>
      </c>
      <c r="G29" s="4"/>
    </row>
    <row r="30" spans="3:7" s="2" customFormat="1" ht="30" outlineLevel="1" x14ac:dyDescent="0.25">
      <c r="C30" s="3"/>
      <c r="D30" s="11" t="s">
        <v>894</v>
      </c>
      <c r="E30" s="7" t="s">
        <v>301</v>
      </c>
      <c r="G30" s="4"/>
    </row>
    <row r="31" spans="3:7" s="2" customFormat="1" ht="60" outlineLevel="1" x14ac:dyDescent="0.25">
      <c r="C31" s="3"/>
      <c r="D31" s="11" t="s">
        <v>895</v>
      </c>
      <c r="E31" s="7" t="s">
        <v>802</v>
      </c>
      <c r="G31" s="4"/>
    </row>
    <row r="32" spans="3:7" s="2" customFormat="1" ht="30" outlineLevel="1" x14ac:dyDescent="0.25">
      <c r="C32" s="3"/>
      <c r="D32" s="11" t="s">
        <v>896</v>
      </c>
      <c r="E32" s="7" t="s">
        <v>805</v>
      </c>
      <c r="G32" s="4"/>
    </row>
    <row r="33" spans="3:7" s="2" customFormat="1" ht="30" outlineLevel="1" x14ac:dyDescent="0.25">
      <c r="C33" s="3"/>
      <c r="D33" s="11" t="s">
        <v>897</v>
      </c>
      <c r="E33" s="7" t="s">
        <v>1165</v>
      </c>
      <c r="G33" s="4"/>
    </row>
    <row r="34" spans="3:7" s="2" customFormat="1" ht="15" outlineLevel="1" thickBot="1" x14ac:dyDescent="0.25">
      <c r="C34" s="3"/>
      <c r="D34" s="17" t="s">
        <v>898</v>
      </c>
      <c r="E34" s="8" t="s">
        <v>303</v>
      </c>
      <c r="G34" s="4"/>
    </row>
    <row r="35" spans="3:7" s="2" customFormat="1" ht="19.5" thickTop="1" thickBot="1" x14ac:dyDescent="0.25">
      <c r="C35" s="3"/>
      <c r="D35" s="153" t="s">
        <v>783</v>
      </c>
      <c r="E35" s="154"/>
      <c r="G35" s="4"/>
    </row>
    <row r="36" spans="3:7" s="2" customFormat="1" ht="30.75" outlineLevel="1" thickTop="1" x14ac:dyDescent="0.25">
      <c r="C36" s="3"/>
      <c r="D36" s="14" t="s">
        <v>900</v>
      </c>
      <c r="E36" s="5" t="s">
        <v>779</v>
      </c>
      <c r="G36" s="4"/>
    </row>
    <row r="37" spans="3:7" s="2" customFormat="1" ht="30" outlineLevel="1" x14ac:dyDescent="0.25">
      <c r="C37" s="3"/>
      <c r="D37" s="11" t="s">
        <v>901</v>
      </c>
      <c r="E37" s="7" t="s">
        <v>787</v>
      </c>
      <c r="G37" s="4"/>
    </row>
    <row r="38" spans="3:7" s="2" customFormat="1" ht="30" outlineLevel="1" x14ac:dyDescent="0.25">
      <c r="C38" s="3"/>
      <c r="D38" s="11" t="s">
        <v>902</v>
      </c>
      <c r="E38" s="7" t="s">
        <v>790</v>
      </c>
      <c r="G38" s="4"/>
    </row>
    <row r="39" spans="3:7" s="2" customFormat="1" ht="30" outlineLevel="1" x14ac:dyDescent="0.25">
      <c r="C39" s="3"/>
      <c r="D39" s="11" t="s">
        <v>903</v>
      </c>
      <c r="E39" s="7" t="s">
        <v>791</v>
      </c>
      <c r="G39" s="4"/>
    </row>
    <row r="40" spans="3:7" s="2" customFormat="1" ht="30.75" outlineLevel="1" thickBot="1" x14ac:dyDescent="0.3">
      <c r="C40" s="3"/>
      <c r="D40" s="13" t="s">
        <v>904</v>
      </c>
      <c r="E40" s="8" t="s">
        <v>1165</v>
      </c>
      <c r="G40" s="4"/>
    </row>
    <row r="41" spans="3:7" s="2" customFormat="1" ht="19.5" thickTop="1" thickBot="1" x14ac:dyDescent="0.25">
      <c r="C41" s="3"/>
      <c r="D41" s="153" t="s">
        <v>905</v>
      </c>
      <c r="E41" s="154"/>
      <c r="G41" s="4"/>
    </row>
    <row r="42" spans="3:7" s="2" customFormat="1" ht="15.75" outlineLevel="1" thickTop="1" x14ac:dyDescent="0.25">
      <c r="C42" s="3"/>
      <c r="D42" s="14" t="s">
        <v>906</v>
      </c>
      <c r="E42" s="5" t="s">
        <v>779</v>
      </c>
      <c r="G42" s="4"/>
    </row>
    <row r="43" spans="3:7" s="2" customFormat="1" ht="15" outlineLevel="1" x14ac:dyDescent="0.25">
      <c r="C43" s="3"/>
      <c r="D43" s="11" t="s">
        <v>907</v>
      </c>
      <c r="E43" s="7" t="s">
        <v>779</v>
      </c>
      <c r="G43" s="4"/>
    </row>
    <row r="44" spans="3:7" s="2" customFormat="1" ht="15" outlineLevel="1" x14ac:dyDescent="0.25">
      <c r="C44" s="3"/>
      <c r="D44" s="11" t="s">
        <v>1</v>
      </c>
      <c r="E44" s="7" t="s">
        <v>779</v>
      </c>
      <c r="G44" s="4"/>
    </row>
    <row r="45" spans="3:7" s="2" customFormat="1" ht="15.75" outlineLevel="1" thickBot="1" x14ac:dyDescent="0.3">
      <c r="C45" s="3"/>
      <c r="D45" s="13" t="s">
        <v>908</v>
      </c>
      <c r="E45" s="8" t="s">
        <v>1188</v>
      </c>
      <c r="G45" s="4"/>
    </row>
    <row r="46" spans="3:7" s="2" customFormat="1" ht="19.5" thickTop="1" thickBot="1" x14ac:dyDescent="0.25">
      <c r="C46" s="3"/>
      <c r="D46" s="153" t="s">
        <v>909</v>
      </c>
      <c r="E46" s="154"/>
      <c r="G46" s="4"/>
    </row>
    <row r="47" spans="3:7" s="2" customFormat="1" ht="15.75" outlineLevel="1" thickTop="1" x14ac:dyDescent="0.25">
      <c r="C47" s="3"/>
      <c r="D47" s="14" t="s">
        <v>827</v>
      </c>
      <c r="E47" s="5" t="s">
        <v>781</v>
      </c>
      <c r="G47" s="4"/>
    </row>
    <row r="48" spans="3:7" s="2" customFormat="1" ht="15.75" outlineLevel="1" thickBot="1" x14ac:dyDescent="0.3">
      <c r="C48" s="3"/>
      <c r="D48" s="13" t="s">
        <v>2</v>
      </c>
      <c r="E48" s="8" t="s">
        <v>779</v>
      </c>
      <c r="G48" s="4"/>
    </row>
    <row r="49" spans="3:7" s="2" customFormat="1" ht="19.5" thickTop="1" thickBot="1" x14ac:dyDescent="0.25">
      <c r="C49" s="3"/>
      <c r="D49" s="153" t="s">
        <v>910</v>
      </c>
      <c r="E49" s="154"/>
      <c r="G49" s="4"/>
    </row>
    <row r="50" spans="3:7" s="2" customFormat="1" ht="30.75" outlineLevel="1" thickTop="1" x14ac:dyDescent="0.25">
      <c r="C50" s="3"/>
      <c r="D50" s="14" t="s">
        <v>829</v>
      </c>
      <c r="E50" s="5" t="s">
        <v>779</v>
      </c>
      <c r="G50" s="4"/>
    </row>
    <row r="51" spans="3:7" s="2" customFormat="1" ht="30.75" outlineLevel="1" thickBot="1" x14ac:dyDescent="0.3">
      <c r="C51" s="3"/>
      <c r="D51" s="13" t="s">
        <v>830</v>
      </c>
      <c r="E51" s="8" t="s">
        <v>781</v>
      </c>
      <c r="G51" s="4"/>
    </row>
    <row r="52" spans="3:7" s="2" customFormat="1" ht="19.5" thickTop="1" thickBot="1" x14ac:dyDescent="0.25">
      <c r="C52" s="3"/>
      <c r="D52" s="153" t="s">
        <v>911</v>
      </c>
      <c r="E52" s="154"/>
      <c r="G52" s="4"/>
    </row>
    <row r="53" spans="3:7" s="2" customFormat="1" ht="30.75" outlineLevel="1" thickTop="1" x14ac:dyDescent="0.25">
      <c r="C53" s="3"/>
      <c r="D53" s="14" t="s">
        <v>828</v>
      </c>
      <c r="E53" s="5" t="s">
        <v>779</v>
      </c>
      <c r="G53" s="4"/>
    </row>
    <row r="54" spans="3:7" s="2" customFormat="1" ht="28.5" outlineLevel="1" x14ac:dyDescent="0.2">
      <c r="C54" s="3"/>
      <c r="D54" s="16" t="s">
        <v>912</v>
      </c>
      <c r="E54" s="28" t="s">
        <v>788</v>
      </c>
      <c r="G54" s="4"/>
    </row>
    <row r="55" spans="3:7" s="2" customFormat="1" outlineLevel="1" x14ac:dyDescent="0.2">
      <c r="C55" s="3"/>
      <c r="D55" s="16" t="s">
        <v>913</v>
      </c>
      <c r="E55" s="28" t="s">
        <v>779</v>
      </c>
      <c r="G55" s="4"/>
    </row>
    <row r="56" spans="3:7" s="2" customFormat="1" outlineLevel="1" x14ac:dyDescent="0.2">
      <c r="C56" s="3"/>
      <c r="D56" s="16" t="s">
        <v>914</v>
      </c>
      <c r="E56" s="28" t="s">
        <v>781</v>
      </c>
      <c r="G56" s="4"/>
    </row>
    <row r="57" spans="3:7" s="2" customFormat="1" ht="28.5" outlineLevel="1" x14ac:dyDescent="0.2">
      <c r="C57" s="3"/>
      <c r="D57" s="16" t="s">
        <v>915</v>
      </c>
      <c r="E57" s="28" t="s">
        <v>779</v>
      </c>
      <c r="G57" s="4"/>
    </row>
    <row r="58" spans="3:7" s="2" customFormat="1" ht="15" outlineLevel="1" thickBot="1" x14ac:dyDescent="0.25">
      <c r="C58" s="3"/>
      <c r="D58" s="17" t="s">
        <v>916</v>
      </c>
      <c r="E58" s="92" t="s">
        <v>1188</v>
      </c>
      <c r="G58" s="4"/>
    </row>
    <row r="59" spans="3:7" s="2" customFormat="1" ht="19.5" thickTop="1" thickBot="1" x14ac:dyDescent="0.25">
      <c r="C59" s="3"/>
      <c r="D59" s="153" t="s">
        <v>917</v>
      </c>
      <c r="E59" s="154"/>
      <c r="G59" s="4"/>
    </row>
    <row r="60" spans="3:7" s="2" customFormat="1" ht="16.5" thickTop="1" thickBot="1" x14ac:dyDescent="0.3">
      <c r="C60" s="3"/>
      <c r="D60" s="47"/>
      <c r="E60" s="48" t="s">
        <v>1188</v>
      </c>
      <c r="G60" s="4"/>
    </row>
    <row r="61" spans="3:7" ht="15.75" thickTop="1" thickBot="1" x14ac:dyDescent="0.25"/>
    <row r="62" spans="3:7" s="2" customFormat="1" ht="21.75" thickTop="1" thickBot="1" x14ac:dyDescent="0.35">
      <c r="C62" s="3"/>
      <c r="D62" s="147" t="s">
        <v>918</v>
      </c>
      <c r="E62" s="148"/>
      <c r="G62" s="4"/>
    </row>
    <row r="63" spans="3:7" s="2" customFormat="1" ht="19.5" thickTop="1" thickBot="1" x14ac:dyDescent="0.25">
      <c r="C63" s="3"/>
      <c r="D63" s="153" t="s">
        <v>919</v>
      </c>
      <c r="E63" s="154"/>
      <c r="G63" s="4"/>
    </row>
    <row r="64" spans="3:7" s="2" customFormat="1" ht="30.75" outlineLevel="1" thickTop="1" x14ac:dyDescent="0.25">
      <c r="C64" s="3"/>
      <c r="D64" s="14" t="s">
        <v>831</v>
      </c>
      <c r="E64" s="5" t="s">
        <v>779</v>
      </c>
      <c r="F64" s="19"/>
      <c r="G64" s="4"/>
    </row>
    <row r="65" spans="3:7" s="2" customFormat="1" ht="15.75" outlineLevel="1" thickBot="1" x14ac:dyDescent="0.3">
      <c r="C65" s="3"/>
      <c r="D65" s="13" t="s">
        <v>3</v>
      </c>
      <c r="E65" s="8" t="s">
        <v>781</v>
      </c>
      <c r="G65" s="4"/>
    </row>
    <row r="66" spans="3:7" s="2" customFormat="1" ht="19.5" thickTop="1" thickBot="1" x14ac:dyDescent="0.25">
      <c r="C66" s="3"/>
      <c r="D66" s="153" t="s">
        <v>920</v>
      </c>
      <c r="E66" s="154"/>
      <c r="G66" s="4"/>
    </row>
    <row r="67" spans="3:7" s="2" customFormat="1" ht="15.75" outlineLevel="1" thickTop="1" x14ac:dyDescent="0.25">
      <c r="C67" s="3"/>
      <c r="D67" s="14" t="s">
        <v>821</v>
      </c>
      <c r="E67" s="5" t="s">
        <v>781</v>
      </c>
      <c r="G67" s="4"/>
    </row>
    <row r="68" spans="3:7" s="2" customFormat="1" ht="15" outlineLevel="1" x14ac:dyDescent="0.25">
      <c r="C68" s="3"/>
      <c r="D68" s="11" t="s">
        <v>822</v>
      </c>
      <c r="E68" s="7" t="s">
        <v>781</v>
      </c>
      <c r="G68" s="4"/>
    </row>
    <row r="69" spans="3:7" s="2" customFormat="1" ht="30.75" outlineLevel="1" thickBot="1" x14ac:dyDescent="0.3">
      <c r="C69" s="3"/>
      <c r="D69" s="13" t="s">
        <v>823</v>
      </c>
      <c r="E69" s="8" t="s">
        <v>781</v>
      </c>
      <c r="G69" s="4"/>
    </row>
    <row r="70" spans="3:7" s="2" customFormat="1" ht="15.75" thickTop="1" thickBot="1" x14ac:dyDescent="0.25">
      <c r="C70" s="3"/>
      <c r="D70" s="3"/>
      <c r="E70" s="9"/>
      <c r="G70" s="4"/>
    </row>
    <row r="71" spans="3:7" s="2" customFormat="1" ht="21.75" thickTop="1" thickBot="1" x14ac:dyDescent="0.35">
      <c r="C71" s="3"/>
      <c r="D71" s="147" t="s">
        <v>921</v>
      </c>
      <c r="E71" s="148"/>
      <c r="G71" s="4"/>
    </row>
    <row r="72" spans="3:7" s="2" customFormat="1" ht="44.25" outlineLevel="1" thickTop="1" x14ac:dyDescent="0.25">
      <c r="C72" s="3"/>
      <c r="D72" s="14" t="s">
        <v>1451</v>
      </c>
      <c r="E72" s="5" t="s">
        <v>775</v>
      </c>
      <c r="G72" s="4"/>
    </row>
    <row r="73" spans="3:7" s="2" customFormat="1" ht="30" outlineLevel="1" x14ac:dyDescent="0.25">
      <c r="C73" s="3"/>
      <c r="D73" s="11" t="s">
        <v>922</v>
      </c>
      <c r="E73" s="7" t="s">
        <v>1103</v>
      </c>
      <c r="G73" s="4"/>
    </row>
    <row r="74" spans="3:7" s="2" customFormat="1" ht="29.25" outlineLevel="1" x14ac:dyDescent="0.25">
      <c r="C74" s="3"/>
      <c r="D74" s="11" t="s">
        <v>923</v>
      </c>
      <c r="E74" s="7" t="s">
        <v>1116</v>
      </c>
      <c r="G74" s="4"/>
    </row>
    <row r="75" spans="3:7" s="2" customFormat="1" ht="57.75" outlineLevel="1" x14ac:dyDescent="0.25">
      <c r="C75" s="3"/>
      <c r="D75" s="11" t="s">
        <v>924</v>
      </c>
      <c r="E75" s="7" t="s">
        <v>1429</v>
      </c>
      <c r="G75" s="4"/>
    </row>
    <row r="76" spans="3:7" s="2" customFormat="1" ht="57.75" outlineLevel="1" x14ac:dyDescent="0.25">
      <c r="C76" s="3"/>
      <c r="D76" s="11" t="s">
        <v>925</v>
      </c>
      <c r="E76" s="7" t="s">
        <v>1228</v>
      </c>
      <c r="G76" s="157"/>
    </row>
    <row r="77" spans="3:7" s="2" customFormat="1" ht="15" outlineLevel="1" thickBot="1" x14ac:dyDescent="0.25">
      <c r="C77" s="3"/>
      <c r="D77" s="45" t="s">
        <v>926</v>
      </c>
      <c r="E77" s="46" t="s">
        <v>256</v>
      </c>
      <c r="G77" s="157"/>
    </row>
    <row r="78" spans="3:7" s="2" customFormat="1" ht="19.5" thickTop="1" thickBot="1" x14ac:dyDescent="0.25">
      <c r="C78" s="3"/>
      <c r="D78" s="153" t="s">
        <v>927</v>
      </c>
      <c r="E78" s="154"/>
      <c r="G78" s="4"/>
    </row>
    <row r="79" spans="3:7" s="2" customFormat="1" ht="30.75" outlineLevel="1" thickTop="1" x14ac:dyDescent="0.25">
      <c r="C79" s="3"/>
      <c r="D79" s="14" t="s">
        <v>928</v>
      </c>
      <c r="E79" s="5" t="s">
        <v>991</v>
      </c>
      <c r="G79" s="4"/>
    </row>
    <row r="80" spans="3:7" s="2" customFormat="1" ht="28.5" outlineLevel="1" x14ac:dyDescent="0.2">
      <c r="C80" s="3"/>
      <c r="D80" s="16" t="s">
        <v>929</v>
      </c>
      <c r="E80" s="28" t="s">
        <v>256</v>
      </c>
      <c r="G80" s="4"/>
    </row>
    <row r="81" spans="3:7" s="2" customFormat="1" ht="30.75" outlineLevel="1" thickBot="1" x14ac:dyDescent="0.3">
      <c r="C81" s="3"/>
      <c r="D81" s="13" t="s">
        <v>930</v>
      </c>
      <c r="E81" s="57" t="s">
        <v>256</v>
      </c>
      <c r="G81" s="4"/>
    </row>
    <row r="82" spans="3:7" s="2" customFormat="1" ht="19.5" thickTop="1" thickBot="1" x14ac:dyDescent="0.25">
      <c r="C82" s="3"/>
      <c r="D82" s="153" t="s">
        <v>931</v>
      </c>
      <c r="E82" s="154"/>
      <c r="G82" s="29"/>
    </row>
    <row r="83" spans="3:7" s="2" customFormat="1" ht="15.75" outlineLevel="1" thickTop="1" x14ac:dyDescent="0.25">
      <c r="C83" s="3"/>
      <c r="D83" s="14" t="s">
        <v>819</v>
      </c>
      <c r="E83" s="5" t="s">
        <v>781</v>
      </c>
      <c r="G83" s="4"/>
    </row>
    <row r="84" spans="3:7" s="2" customFormat="1" ht="30" outlineLevel="1" x14ac:dyDescent="0.25">
      <c r="C84" s="3"/>
      <c r="D84" s="11" t="s">
        <v>818</v>
      </c>
      <c r="E84" s="7" t="s">
        <v>781</v>
      </c>
      <c r="G84" s="4"/>
    </row>
    <row r="85" spans="3:7" s="2" customFormat="1" ht="105" outlineLevel="1" x14ac:dyDescent="0.25">
      <c r="C85" s="3"/>
      <c r="D85" s="11" t="s">
        <v>826</v>
      </c>
      <c r="E85" s="7" t="s">
        <v>788</v>
      </c>
      <c r="G85" s="4"/>
    </row>
    <row r="86" spans="3:7" s="2" customFormat="1" ht="45" outlineLevel="1" x14ac:dyDescent="0.25">
      <c r="C86" s="3"/>
      <c r="D86" s="11" t="s">
        <v>820</v>
      </c>
      <c r="E86" s="7" t="s">
        <v>781</v>
      </c>
      <c r="G86" s="4"/>
    </row>
    <row r="87" spans="3:7" s="2" customFormat="1" ht="30.75" outlineLevel="1" thickBot="1" x14ac:dyDescent="0.3">
      <c r="C87" s="3"/>
      <c r="D87" s="13" t="s">
        <v>932</v>
      </c>
      <c r="E87" s="8" t="s">
        <v>788</v>
      </c>
      <c r="G87" s="4"/>
    </row>
    <row r="88" spans="3:7" s="2" customFormat="1" ht="19.5" thickTop="1" thickBot="1" x14ac:dyDescent="0.25">
      <c r="C88" s="3"/>
      <c r="D88" s="153" t="s">
        <v>933</v>
      </c>
      <c r="E88" s="154"/>
      <c r="G88" s="4"/>
    </row>
    <row r="89" spans="3:7" s="2" customFormat="1" ht="44.25" outlineLevel="1" thickTop="1" x14ac:dyDescent="0.25">
      <c r="C89" s="3"/>
      <c r="D89" s="14" t="s">
        <v>934</v>
      </c>
      <c r="E89" s="5" t="s">
        <v>775</v>
      </c>
      <c r="G89" s="4"/>
    </row>
    <row r="90" spans="3:7" s="2" customFormat="1" ht="45" outlineLevel="1" x14ac:dyDescent="0.25">
      <c r="C90" s="3"/>
      <c r="D90" s="11" t="s">
        <v>935</v>
      </c>
      <c r="E90" s="7" t="s">
        <v>1164</v>
      </c>
      <c r="G90" s="4"/>
    </row>
    <row r="91" spans="3:7" s="2" customFormat="1" ht="43.5" outlineLevel="1" x14ac:dyDescent="0.25">
      <c r="C91" s="3"/>
      <c r="D91" s="11" t="s">
        <v>936</v>
      </c>
      <c r="E91" s="7" t="s">
        <v>777</v>
      </c>
      <c r="G91" s="4"/>
    </row>
    <row r="92" spans="3:7" s="2" customFormat="1" ht="15" outlineLevel="1" x14ac:dyDescent="0.25">
      <c r="C92" s="3"/>
      <c r="D92" s="11" t="s">
        <v>933</v>
      </c>
      <c r="E92" s="7" t="s">
        <v>1165</v>
      </c>
      <c r="G92" s="4"/>
    </row>
    <row r="93" spans="3:7" s="2" customFormat="1" ht="15" outlineLevel="1" thickBot="1" x14ac:dyDescent="0.25">
      <c r="C93" s="3"/>
      <c r="D93" s="21" t="s">
        <v>885</v>
      </c>
      <c r="E93" s="15">
        <v>0</v>
      </c>
      <c r="G93" s="4"/>
    </row>
    <row r="94" spans="3:7" s="2" customFormat="1" ht="19.5" thickTop="1" thickBot="1" x14ac:dyDescent="0.25">
      <c r="C94" s="3"/>
      <c r="D94" s="153" t="s">
        <v>937</v>
      </c>
      <c r="E94" s="154"/>
      <c r="G94" s="4"/>
    </row>
    <row r="95" spans="3:7" s="2" customFormat="1" ht="15.75" outlineLevel="1" thickTop="1" x14ac:dyDescent="0.25">
      <c r="C95" s="3"/>
      <c r="D95" s="14" t="s">
        <v>938</v>
      </c>
      <c r="E95" s="5" t="s">
        <v>780</v>
      </c>
      <c r="G95" s="4"/>
    </row>
    <row r="96" spans="3:7" s="2" customFormat="1" ht="15" outlineLevel="1" x14ac:dyDescent="0.25">
      <c r="C96" s="3"/>
      <c r="D96" s="11" t="s">
        <v>939</v>
      </c>
      <c r="E96" s="7" t="s">
        <v>780</v>
      </c>
      <c r="G96" s="4"/>
    </row>
    <row r="97" spans="3:7" s="2" customFormat="1" ht="15.75" outlineLevel="1" thickBot="1" x14ac:dyDescent="0.3">
      <c r="C97" s="3"/>
      <c r="D97" s="13" t="s">
        <v>940</v>
      </c>
      <c r="E97" s="8" t="s">
        <v>1188</v>
      </c>
      <c r="G97" s="4"/>
    </row>
    <row r="98" spans="3:7" s="2" customFormat="1" ht="15.75" thickTop="1" thickBot="1" x14ac:dyDescent="0.25">
      <c r="C98" s="3"/>
      <c r="D98" s="3"/>
      <c r="E98" s="9"/>
      <c r="G98" s="4"/>
    </row>
    <row r="99" spans="3:7" s="2" customFormat="1" ht="21.75" thickTop="1" thickBot="1" x14ac:dyDescent="0.35">
      <c r="C99" s="3"/>
      <c r="D99" s="147" t="s">
        <v>941</v>
      </c>
      <c r="E99" s="148"/>
      <c r="G99" s="18"/>
    </row>
    <row r="100" spans="3:7" s="2" customFormat="1" ht="19.5" thickTop="1" thickBot="1" x14ac:dyDescent="0.25">
      <c r="C100" s="3"/>
      <c r="D100" s="153" t="s">
        <v>300</v>
      </c>
      <c r="E100" s="154"/>
      <c r="G100" s="18"/>
    </row>
    <row r="101" spans="3:7" s="2" customFormat="1" ht="16.5" outlineLevel="1" thickTop="1" thickBot="1" x14ac:dyDescent="0.3">
      <c r="C101" s="3"/>
      <c r="D101" s="47" t="s">
        <v>824</v>
      </c>
      <c r="E101" s="48" t="s">
        <v>780</v>
      </c>
      <c r="G101" s="4"/>
    </row>
    <row r="102" spans="3:7" s="2" customFormat="1" ht="19.5" thickTop="1" thickBot="1" x14ac:dyDescent="0.25">
      <c r="C102" s="3"/>
      <c r="D102" s="153" t="s">
        <v>942</v>
      </c>
      <c r="E102" s="154"/>
      <c r="G102" s="4"/>
    </row>
    <row r="103" spans="3:7" s="2" customFormat="1" ht="15.75" outlineLevel="1" thickTop="1" x14ac:dyDescent="0.25">
      <c r="C103" s="3"/>
      <c r="D103" s="14" t="s">
        <v>825</v>
      </c>
      <c r="E103" s="5" t="s">
        <v>780</v>
      </c>
      <c r="G103" s="4"/>
    </row>
    <row r="104" spans="3:7" s="2" customFormat="1" ht="45.75" outlineLevel="1" thickBot="1" x14ac:dyDescent="0.3">
      <c r="C104" s="3"/>
      <c r="D104" s="13" t="s">
        <v>817</v>
      </c>
      <c r="E104" s="8" t="s">
        <v>781</v>
      </c>
      <c r="G104" s="4"/>
    </row>
    <row r="105" spans="3:7" s="2" customFormat="1" ht="19.5" thickTop="1" thickBot="1" x14ac:dyDescent="0.25">
      <c r="C105" s="3"/>
      <c r="D105" s="153" t="s">
        <v>917</v>
      </c>
      <c r="E105" s="154"/>
      <c r="G105" s="4"/>
    </row>
    <row r="106" spans="3:7" s="2" customFormat="1" ht="16.5" thickTop="1" thickBot="1" x14ac:dyDescent="0.3">
      <c r="C106" s="3"/>
      <c r="D106" s="47"/>
      <c r="E106" s="48" t="s">
        <v>1188</v>
      </c>
      <c r="G106" s="4"/>
    </row>
    <row r="107" spans="3:7" s="2" customFormat="1" ht="15.75" thickTop="1" thickBot="1" x14ac:dyDescent="0.25">
      <c r="C107" s="3"/>
      <c r="D107" s="3"/>
      <c r="E107" s="9"/>
      <c r="G107" s="4"/>
    </row>
    <row r="108" spans="3:7" s="2" customFormat="1" ht="21.75" thickTop="1" thickBot="1" x14ac:dyDescent="0.35">
      <c r="C108" s="3"/>
      <c r="D108" s="147" t="s">
        <v>943</v>
      </c>
      <c r="E108" s="148"/>
      <c r="G108" s="4"/>
    </row>
    <row r="109" spans="3:7" s="2" customFormat="1" ht="19.5" thickTop="1" thickBot="1" x14ac:dyDescent="0.25">
      <c r="C109" s="3"/>
      <c r="D109" s="153" t="s">
        <v>944</v>
      </c>
      <c r="E109" s="154"/>
      <c r="G109" s="4"/>
    </row>
    <row r="110" spans="3:7" s="2" customFormat="1" ht="90.75" outlineLevel="1" thickTop="1" x14ac:dyDescent="0.25">
      <c r="C110" s="3"/>
      <c r="D110" s="14" t="s">
        <v>945</v>
      </c>
      <c r="E110" s="5" t="s">
        <v>788</v>
      </c>
      <c r="G110" s="4"/>
    </row>
    <row r="111" spans="3:7" s="2" customFormat="1" ht="75.75" outlineLevel="1" thickBot="1" x14ac:dyDescent="0.3">
      <c r="C111" s="3"/>
      <c r="D111" s="13" t="s">
        <v>946</v>
      </c>
      <c r="E111" s="8" t="s">
        <v>781</v>
      </c>
      <c r="G111" s="4"/>
    </row>
    <row r="112" spans="3:7" s="2" customFormat="1" ht="19.5" thickTop="1" thickBot="1" x14ac:dyDescent="0.25">
      <c r="C112" s="3"/>
      <c r="D112" s="153" t="s">
        <v>947</v>
      </c>
      <c r="E112" s="154"/>
      <c r="G112" s="4"/>
    </row>
    <row r="113" spans="3:7" s="2" customFormat="1" ht="45.75" outlineLevel="1" thickTop="1" x14ac:dyDescent="0.25">
      <c r="C113" s="3"/>
      <c r="D113" s="14" t="s">
        <v>948</v>
      </c>
      <c r="E113" s="5" t="s">
        <v>780</v>
      </c>
      <c r="G113" s="4"/>
    </row>
    <row r="114" spans="3:7" s="2" customFormat="1" ht="45.75" outlineLevel="1" thickBot="1" x14ac:dyDescent="0.3">
      <c r="C114" s="3"/>
      <c r="D114" s="13" t="s">
        <v>949</v>
      </c>
      <c r="E114" s="8" t="s">
        <v>780</v>
      </c>
      <c r="G114" s="4"/>
    </row>
    <row r="115" spans="3:7" s="2" customFormat="1" ht="15.75" thickTop="1" thickBot="1" x14ac:dyDescent="0.25">
      <c r="C115" s="3"/>
      <c r="D115" s="3"/>
      <c r="E115" s="9"/>
      <c r="G115" s="4"/>
    </row>
    <row r="116" spans="3:7" s="2" customFormat="1" ht="29.25" thickTop="1" thickBot="1" x14ac:dyDescent="0.45">
      <c r="C116" s="3"/>
      <c r="D116" s="155" t="s">
        <v>950</v>
      </c>
      <c r="E116" s="156"/>
      <c r="G116" s="4"/>
    </row>
    <row r="117" spans="3:7" s="2" customFormat="1" ht="19.5" thickTop="1" thickBot="1" x14ac:dyDescent="0.25">
      <c r="C117" s="3"/>
      <c r="D117" s="153" t="s">
        <v>951</v>
      </c>
      <c r="E117" s="154"/>
      <c r="G117" s="4"/>
    </row>
    <row r="118" spans="3:7" s="2" customFormat="1" ht="15.75" outlineLevel="1" thickTop="1" x14ac:dyDescent="0.25">
      <c r="C118" s="3"/>
      <c r="D118" s="14" t="s">
        <v>952</v>
      </c>
      <c r="E118" s="5" t="s">
        <v>806</v>
      </c>
      <c r="G118" s="4"/>
    </row>
    <row r="119" spans="3:7" s="2" customFormat="1" ht="15.75" outlineLevel="1" thickBot="1" x14ac:dyDescent="0.3">
      <c r="C119" s="3"/>
      <c r="D119" s="13" t="s">
        <v>953</v>
      </c>
      <c r="E119" s="8" t="s">
        <v>808</v>
      </c>
      <c r="G119" s="4"/>
    </row>
    <row r="120" spans="3:7" s="2" customFormat="1" ht="19.5" thickTop="1" thickBot="1" x14ac:dyDescent="0.25">
      <c r="C120" s="3"/>
      <c r="D120" s="153" t="s">
        <v>954</v>
      </c>
      <c r="E120" s="154"/>
      <c r="G120" s="4"/>
    </row>
    <row r="121" spans="3:7" s="2" customFormat="1" ht="43.5" outlineLevel="1" thickTop="1" x14ac:dyDescent="0.2">
      <c r="C121" s="3"/>
      <c r="D121" s="22" t="s">
        <v>955</v>
      </c>
      <c r="E121" s="5" t="s">
        <v>1243</v>
      </c>
      <c r="G121" s="4"/>
    </row>
    <row r="122" spans="3:7" s="2" customFormat="1" ht="42.75" outlineLevel="1" x14ac:dyDescent="0.2">
      <c r="C122" s="3"/>
      <c r="D122" s="16" t="s">
        <v>956</v>
      </c>
      <c r="E122" s="7" t="s">
        <v>1191</v>
      </c>
      <c r="G122" s="4"/>
    </row>
    <row r="123" spans="3:7" s="2" customFormat="1" ht="28.5" outlineLevel="1" x14ac:dyDescent="0.2">
      <c r="C123" s="3"/>
      <c r="D123" s="16" t="s">
        <v>957</v>
      </c>
      <c r="E123" s="7" t="s">
        <v>1192</v>
      </c>
      <c r="G123" s="4"/>
    </row>
    <row r="124" spans="3:7" s="2" customFormat="1" ht="43.5" outlineLevel="1" thickBot="1" x14ac:dyDescent="0.25">
      <c r="C124" s="3"/>
      <c r="D124" s="17" t="s">
        <v>958</v>
      </c>
      <c r="E124" s="8" t="s">
        <v>1193</v>
      </c>
      <c r="G124" s="4"/>
    </row>
    <row r="125" spans="3:7" s="2" customFormat="1" ht="15.75" customHeight="1" thickTop="1" thickBot="1" x14ac:dyDescent="0.25">
      <c r="C125" s="3"/>
      <c r="D125" s="153" t="s">
        <v>1609</v>
      </c>
      <c r="E125" s="154" t="s">
        <v>55</v>
      </c>
      <c r="G125" s="4"/>
    </row>
    <row r="126" spans="3:7" s="2" customFormat="1" ht="30.75" thickTop="1" x14ac:dyDescent="0.25">
      <c r="C126" s="3"/>
      <c r="D126" s="14" t="s">
        <v>959</v>
      </c>
      <c r="E126" s="5" t="s">
        <v>812</v>
      </c>
      <c r="G126" s="4"/>
    </row>
    <row r="127" spans="3:7" ht="100.5" x14ac:dyDescent="0.25">
      <c r="D127" s="11" t="s">
        <v>1449</v>
      </c>
      <c r="E127" s="7" t="s">
        <v>1047</v>
      </c>
    </row>
    <row r="128" spans="3:7" ht="100.5" x14ac:dyDescent="0.25">
      <c r="D128" s="11" t="s">
        <v>1450</v>
      </c>
      <c r="E128" s="7" t="s">
        <v>1079</v>
      </c>
    </row>
    <row r="129" spans="3:7" ht="30" x14ac:dyDescent="0.25">
      <c r="D129" s="11" t="s">
        <v>1178</v>
      </c>
      <c r="E129" s="20" t="s">
        <v>1610</v>
      </c>
    </row>
    <row r="130" spans="3:7" x14ac:dyDescent="0.2">
      <c r="D130" s="10" t="s">
        <v>885</v>
      </c>
      <c r="E130" s="12" t="s">
        <v>1611</v>
      </c>
    </row>
    <row r="131" spans="3:7" ht="30" x14ac:dyDescent="0.25">
      <c r="D131" s="11" t="s">
        <v>832</v>
      </c>
      <c r="E131" s="20" t="s">
        <v>1291</v>
      </c>
    </row>
    <row r="132" spans="3:7" s="2" customFormat="1" x14ac:dyDescent="0.2">
      <c r="C132" s="3"/>
      <c r="D132" s="10" t="s">
        <v>885</v>
      </c>
      <c r="E132" s="12" t="s">
        <v>1612</v>
      </c>
      <c r="G132" s="4"/>
    </row>
    <row r="133" spans="3:7" s="2" customFormat="1" ht="15" x14ac:dyDescent="0.25">
      <c r="C133" s="3"/>
      <c r="D133" s="98" t="s">
        <v>960</v>
      </c>
      <c r="E133" s="7"/>
      <c r="G133" s="4"/>
    </row>
    <row r="134" spans="3:7" x14ac:dyDescent="0.2">
      <c r="D134" s="16" t="s">
        <v>961</v>
      </c>
      <c r="E134" s="20" t="s">
        <v>794</v>
      </c>
    </row>
    <row r="135" spans="3:7" ht="28.5" x14ac:dyDescent="0.2">
      <c r="D135" s="16" t="s">
        <v>962</v>
      </c>
      <c r="E135" s="20" t="s">
        <v>794</v>
      </c>
    </row>
    <row r="136" spans="3:7" x14ac:dyDescent="0.2">
      <c r="D136" s="16" t="s">
        <v>963</v>
      </c>
      <c r="E136" s="20" t="s">
        <v>794</v>
      </c>
    </row>
    <row r="137" spans="3:7" ht="28.5" x14ac:dyDescent="0.2">
      <c r="D137" s="10" t="s">
        <v>964</v>
      </c>
      <c r="E137" s="12" t="s">
        <v>1613</v>
      </c>
    </row>
    <row r="138" spans="3:7" ht="30.75" thickBot="1" x14ac:dyDescent="0.3">
      <c r="D138" s="13" t="s">
        <v>965</v>
      </c>
      <c r="E138" s="15" t="s">
        <v>1614</v>
      </c>
    </row>
    <row r="139" spans="3:7" ht="15" thickTop="1" x14ac:dyDescent="0.2"/>
  </sheetData>
  <mergeCells count="32">
    <mergeCell ref="D120:E120"/>
    <mergeCell ref="D125:E125"/>
    <mergeCell ref="D105:E105"/>
    <mergeCell ref="D108:E108"/>
    <mergeCell ref="D109:E109"/>
    <mergeCell ref="D112:E112"/>
    <mergeCell ref="D116:E116"/>
    <mergeCell ref="D117:E117"/>
    <mergeCell ref="D102:E102"/>
    <mergeCell ref="D62:E62"/>
    <mergeCell ref="D63:E63"/>
    <mergeCell ref="D66:E66"/>
    <mergeCell ref="D71:E71"/>
    <mergeCell ref="D82:E82"/>
    <mergeCell ref="D88:E88"/>
    <mergeCell ref="D94:E94"/>
    <mergeCell ref="D99:E99"/>
    <mergeCell ref="D100:E100"/>
    <mergeCell ref="G76:G77"/>
    <mergeCell ref="D78:E78"/>
    <mergeCell ref="D35:E35"/>
    <mergeCell ref="D41:E41"/>
    <mergeCell ref="D46:E46"/>
    <mergeCell ref="D49:E49"/>
    <mergeCell ref="D52:E52"/>
    <mergeCell ref="D59:E59"/>
    <mergeCell ref="D28:E28"/>
    <mergeCell ref="D2:E2"/>
    <mergeCell ref="D16:E16"/>
    <mergeCell ref="D17:E17"/>
    <mergeCell ref="D24:E24"/>
    <mergeCell ref="D25:E25"/>
  </mergeCells>
  <hyperlinks>
    <hyperlink ref="G1" location="Panoramica!A1" display="Torna alla panoramica →" xr:uid="{832688F4-7DEE-4DB0-9A62-A4C7A394338C}"/>
  </hyperlinks>
  <pageMargins left="0.7" right="0.7" top="0.75" bottom="0.75" header="0.3" footer="0.3"/>
  <pageSetup paperSize="9" scale="46" orientation="portrait" verticalDpi="0" r:id="rId1"/>
  <rowBreaks count="2" manualBreakCount="2">
    <brk id="98" min="3" max="4" man="1"/>
    <brk id="115" min="3" max="4" man="1"/>
  </rowBreaks>
  <legacyDrawing r:id="rId2"/>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3976B4-9AFD-43ED-8029-E486B6CD3680}">
  <sheetPr codeName="Tabelle100">
    <outlinePr summaryBelow="0"/>
  </sheetPr>
  <dimension ref="A1:EY146"/>
  <sheetViews>
    <sheetView zoomScaleNormal="100" workbookViewId="0">
      <pane ySplit="1" topLeftCell="A2" activePane="bottomLeft" state="frozen"/>
      <selection pane="bottomLeft" activeCell="G1" sqref="G1"/>
    </sheetView>
  </sheetViews>
  <sheetFormatPr baseColWidth="10" defaultColWidth="10.85546875" defaultRowHeight="14.25" outlineLevelRow="1" x14ac:dyDescent="0.2"/>
  <cols>
    <col min="1" max="2" width="4" style="2" customWidth="1"/>
    <col min="3" max="3" width="1.5703125" style="3" customWidth="1"/>
    <col min="4" max="4" width="28.7109375" style="3" customWidth="1"/>
    <col min="5" max="5" width="98.85546875" style="9" customWidth="1"/>
    <col min="6" max="6" width="1.5703125" style="2" customWidth="1"/>
    <col min="7" max="7" width="128.5703125" style="4" customWidth="1"/>
    <col min="8" max="155" width="10.85546875" style="2"/>
    <col min="156" max="16384" width="10.85546875" style="25"/>
  </cols>
  <sheetData>
    <row r="1" spans="3:8" s="2" customFormat="1" ht="50.1" customHeight="1" thickBot="1" x14ac:dyDescent="0.25">
      <c r="C1" s="3"/>
      <c r="D1" s="117" t="s">
        <v>275</v>
      </c>
      <c r="G1" s="113" t="s">
        <v>967</v>
      </c>
    </row>
    <row r="2" spans="3:8" s="2" customFormat="1" ht="29.25" thickTop="1" thickBot="1" x14ac:dyDescent="0.45">
      <c r="C2" s="3"/>
      <c r="D2" s="158" t="s">
        <v>872</v>
      </c>
      <c r="E2" s="159"/>
      <c r="G2" s="4"/>
    </row>
    <row r="3" spans="3:8" s="2" customFormat="1" ht="87" outlineLevel="1" thickTop="1" x14ac:dyDescent="0.25">
      <c r="C3" s="3"/>
      <c r="D3" s="14" t="s">
        <v>873</v>
      </c>
      <c r="E3" s="5" t="s">
        <v>737</v>
      </c>
      <c r="G3" s="4"/>
      <c r="H3" s="6"/>
    </row>
    <row r="4" spans="3:8" s="2" customFormat="1" ht="15" outlineLevel="1" x14ac:dyDescent="0.25">
      <c r="C4" s="3"/>
      <c r="D4" s="11" t="s">
        <v>874</v>
      </c>
      <c r="E4" s="7" t="s">
        <v>1355</v>
      </c>
      <c r="G4" s="4"/>
    </row>
    <row r="5" spans="3:8" s="2" customFormat="1" ht="30" outlineLevel="1" x14ac:dyDescent="0.25">
      <c r="C5" s="3"/>
      <c r="D5" s="11" t="s">
        <v>782</v>
      </c>
      <c r="E5" s="7" t="s">
        <v>252</v>
      </c>
      <c r="G5" s="4"/>
    </row>
    <row r="6" spans="3:8" s="2" customFormat="1" ht="15" outlineLevel="1" x14ac:dyDescent="0.25">
      <c r="C6" s="3"/>
      <c r="D6" s="11" t="s">
        <v>773</v>
      </c>
      <c r="E6" s="7" t="s">
        <v>1466</v>
      </c>
      <c r="G6" s="4"/>
    </row>
    <row r="7" spans="3:8" s="2" customFormat="1" ht="15" outlineLevel="1" x14ac:dyDescent="0.25">
      <c r="C7" s="3"/>
      <c r="D7" s="11" t="s">
        <v>798</v>
      </c>
      <c r="E7" s="7" t="s">
        <v>276</v>
      </c>
      <c r="G7" s="4"/>
    </row>
    <row r="8" spans="3:8" s="2" customFormat="1" ht="15" outlineLevel="1" x14ac:dyDescent="0.25">
      <c r="C8" s="3"/>
      <c r="D8" s="11" t="s">
        <v>797</v>
      </c>
      <c r="E8" s="7" t="s">
        <v>368</v>
      </c>
      <c r="G8" s="4"/>
    </row>
    <row r="9" spans="3:8" s="2" customFormat="1" ht="30" outlineLevel="1" x14ac:dyDescent="0.25">
      <c r="C9" s="3"/>
      <c r="D9" s="11" t="s">
        <v>875</v>
      </c>
      <c r="E9" s="7" t="s">
        <v>774</v>
      </c>
      <c r="G9" s="4"/>
    </row>
    <row r="10" spans="3:8" s="2" customFormat="1" outlineLevel="1" x14ac:dyDescent="0.2">
      <c r="C10" s="3"/>
      <c r="D10" s="73" t="s">
        <v>876</v>
      </c>
      <c r="E10" s="56" t="s">
        <v>256</v>
      </c>
      <c r="G10" s="4"/>
    </row>
    <row r="11" spans="3:8" s="2" customFormat="1" ht="45" outlineLevel="1" x14ac:dyDescent="0.25">
      <c r="C11" s="3"/>
      <c r="D11" s="11" t="s">
        <v>877</v>
      </c>
      <c r="E11" s="7">
        <v>60</v>
      </c>
      <c r="G11" s="4"/>
    </row>
    <row r="12" spans="3:8" s="2" customFormat="1" ht="28.5" outlineLevel="1" x14ac:dyDescent="0.2">
      <c r="C12" s="3"/>
      <c r="D12" s="16" t="s">
        <v>878</v>
      </c>
      <c r="E12" s="28">
        <v>40</v>
      </c>
      <c r="G12" s="4"/>
    </row>
    <row r="13" spans="3:8" s="2" customFormat="1" ht="28.5" outlineLevel="1" x14ac:dyDescent="0.2">
      <c r="C13" s="3"/>
      <c r="D13" s="16" t="s">
        <v>879</v>
      </c>
      <c r="E13" s="28">
        <v>20</v>
      </c>
      <c r="G13" s="4"/>
    </row>
    <row r="14" spans="3:8" s="2" customFormat="1" ht="15" outlineLevel="1" thickBot="1" x14ac:dyDescent="0.25">
      <c r="C14" s="3"/>
      <c r="D14" s="17" t="s">
        <v>880</v>
      </c>
      <c r="E14" s="92">
        <v>0</v>
      </c>
      <c r="G14" s="4"/>
    </row>
    <row r="15" spans="3:8" ht="15.75" thickTop="1" thickBot="1" x14ac:dyDescent="0.25"/>
    <row r="16" spans="3:8" ht="29.25" thickTop="1" thickBot="1" x14ac:dyDescent="0.45">
      <c r="D16" s="158" t="s">
        <v>881</v>
      </c>
      <c r="E16" s="159"/>
    </row>
    <row r="17" spans="3:7" s="2" customFormat="1" ht="21.75" thickTop="1" thickBot="1" x14ac:dyDescent="0.35">
      <c r="C17" s="3"/>
      <c r="D17" s="160" t="s">
        <v>882</v>
      </c>
      <c r="E17" s="161"/>
      <c r="G17" s="4"/>
    </row>
    <row r="18" spans="3:7" s="2" customFormat="1" ht="60.75" outlineLevel="1" thickTop="1" x14ac:dyDescent="0.25">
      <c r="C18" s="3"/>
      <c r="D18" s="14" t="s">
        <v>883</v>
      </c>
      <c r="E18" s="5" t="s">
        <v>1014</v>
      </c>
      <c r="G18" s="4"/>
    </row>
    <row r="19" spans="3:7" s="2" customFormat="1" ht="15" outlineLevel="1" x14ac:dyDescent="0.25">
      <c r="C19" s="3"/>
      <c r="D19" s="11" t="s">
        <v>884</v>
      </c>
      <c r="E19" s="7" t="s">
        <v>796</v>
      </c>
      <c r="G19" s="4"/>
    </row>
    <row r="20" spans="3:7" s="2" customFormat="1" ht="28.5" outlineLevel="1" x14ac:dyDescent="0.2">
      <c r="C20" s="3"/>
      <c r="D20" s="10" t="s">
        <v>885</v>
      </c>
      <c r="E20" s="12" t="s">
        <v>508</v>
      </c>
      <c r="G20" s="4"/>
    </row>
    <row r="21" spans="3:7" s="2" customFormat="1" ht="45" outlineLevel="1" x14ac:dyDescent="0.25">
      <c r="C21" s="3"/>
      <c r="D21" s="11" t="s">
        <v>886</v>
      </c>
      <c r="E21" s="7" t="s">
        <v>1020</v>
      </c>
      <c r="G21" s="4"/>
    </row>
    <row r="22" spans="3:7" s="2" customFormat="1" ht="29.25" outlineLevel="1" thickBot="1" x14ac:dyDescent="0.25">
      <c r="C22" s="3"/>
      <c r="D22" s="45" t="s">
        <v>887</v>
      </c>
      <c r="E22" s="46" t="s">
        <v>537</v>
      </c>
      <c r="G22" s="4"/>
    </row>
    <row r="23" spans="3:7" ht="15.75" thickTop="1" thickBot="1" x14ac:dyDescent="0.25"/>
    <row r="24" spans="3:7" s="2" customFormat="1" ht="21.75" thickTop="1" thickBot="1" x14ac:dyDescent="0.35">
      <c r="C24" s="3"/>
      <c r="D24" s="147" t="s">
        <v>888</v>
      </c>
      <c r="E24" s="148"/>
      <c r="G24" s="4"/>
    </row>
    <row r="25" spans="3:7" s="2" customFormat="1" ht="19.5" thickTop="1" thickBot="1" x14ac:dyDescent="0.25">
      <c r="C25" s="3"/>
      <c r="D25" s="153" t="s">
        <v>889</v>
      </c>
      <c r="E25" s="154"/>
      <c r="G25" s="29"/>
    </row>
    <row r="26" spans="3:7" s="2" customFormat="1" ht="44.25" outlineLevel="1" thickTop="1" x14ac:dyDescent="0.25">
      <c r="C26" s="3"/>
      <c r="D26" s="14" t="s">
        <v>890</v>
      </c>
      <c r="E26" s="5" t="s">
        <v>982</v>
      </c>
      <c r="G26" s="4"/>
    </row>
    <row r="27" spans="3:7" s="2" customFormat="1" ht="30.75" outlineLevel="1" thickBot="1" x14ac:dyDescent="0.3">
      <c r="C27" s="3"/>
      <c r="D27" s="13" t="s">
        <v>891</v>
      </c>
      <c r="E27" s="32">
        <v>100</v>
      </c>
      <c r="G27" s="4"/>
    </row>
    <row r="28" spans="3:7" s="2" customFormat="1" ht="19.5" thickTop="1" thickBot="1" x14ac:dyDescent="0.25">
      <c r="C28" s="3"/>
      <c r="D28" s="153" t="s">
        <v>892</v>
      </c>
      <c r="E28" s="154"/>
      <c r="G28" s="29"/>
    </row>
    <row r="29" spans="3:7" s="2" customFormat="1" ht="30.75" outlineLevel="1" thickTop="1" x14ac:dyDescent="0.25">
      <c r="C29" s="3"/>
      <c r="D29" s="14" t="s">
        <v>893</v>
      </c>
      <c r="E29" s="112" t="s">
        <v>278</v>
      </c>
      <c r="G29" s="4"/>
    </row>
    <row r="30" spans="3:7" s="2" customFormat="1" ht="30" outlineLevel="1" x14ac:dyDescent="0.25">
      <c r="C30" s="3"/>
      <c r="D30" s="11" t="s">
        <v>894</v>
      </c>
      <c r="E30" s="7" t="s">
        <v>123</v>
      </c>
      <c r="G30" s="4"/>
    </row>
    <row r="31" spans="3:7" s="2" customFormat="1" ht="60" outlineLevel="1" x14ac:dyDescent="0.25">
      <c r="C31" s="3"/>
      <c r="D31" s="11" t="s">
        <v>895</v>
      </c>
      <c r="E31" s="7" t="s">
        <v>803</v>
      </c>
      <c r="G31" s="4"/>
    </row>
    <row r="32" spans="3:7" s="2" customFormat="1" ht="30" outlineLevel="1" x14ac:dyDescent="0.25">
      <c r="C32" s="3"/>
      <c r="D32" s="11" t="s">
        <v>896</v>
      </c>
      <c r="E32" s="7" t="s">
        <v>805</v>
      </c>
      <c r="G32" s="4"/>
    </row>
    <row r="33" spans="3:7" s="2" customFormat="1" ht="30" outlineLevel="1" x14ac:dyDescent="0.25">
      <c r="C33" s="3"/>
      <c r="D33" s="11" t="s">
        <v>897</v>
      </c>
      <c r="E33" s="7" t="s">
        <v>1164</v>
      </c>
      <c r="G33" s="4"/>
    </row>
    <row r="34" spans="3:7" s="2" customFormat="1" ht="100.5" outlineLevel="1" thickBot="1" x14ac:dyDescent="0.25">
      <c r="C34" s="3"/>
      <c r="D34" s="17" t="s">
        <v>898</v>
      </c>
      <c r="E34" s="8" t="s">
        <v>1153</v>
      </c>
      <c r="G34" s="4"/>
    </row>
    <row r="35" spans="3:7" s="2" customFormat="1" ht="19.5" thickTop="1" thickBot="1" x14ac:dyDescent="0.25">
      <c r="C35" s="3"/>
      <c r="D35" s="153" t="s">
        <v>783</v>
      </c>
      <c r="E35" s="154"/>
      <c r="G35" s="4"/>
    </row>
    <row r="36" spans="3:7" s="2" customFormat="1" ht="30.75" outlineLevel="1" thickTop="1" x14ac:dyDescent="0.25">
      <c r="C36" s="3"/>
      <c r="D36" s="14" t="s">
        <v>900</v>
      </c>
      <c r="E36" s="5" t="s">
        <v>779</v>
      </c>
      <c r="G36" s="4"/>
    </row>
    <row r="37" spans="3:7" s="2" customFormat="1" ht="30" outlineLevel="1" x14ac:dyDescent="0.25">
      <c r="C37" s="3"/>
      <c r="D37" s="11" t="s">
        <v>901</v>
      </c>
      <c r="E37" s="7" t="s">
        <v>787</v>
      </c>
      <c r="G37" s="4"/>
    </row>
    <row r="38" spans="3:7" s="2" customFormat="1" ht="30" outlineLevel="1" x14ac:dyDescent="0.25">
      <c r="C38" s="3"/>
      <c r="D38" s="11" t="s">
        <v>902</v>
      </c>
      <c r="E38" s="7" t="s">
        <v>789</v>
      </c>
      <c r="G38" s="4"/>
    </row>
    <row r="39" spans="3:7" s="2" customFormat="1" ht="30" outlineLevel="1" x14ac:dyDescent="0.25">
      <c r="C39" s="3"/>
      <c r="D39" s="11" t="s">
        <v>903</v>
      </c>
      <c r="E39" s="7" t="s">
        <v>999</v>
      </c>
      <c r="G39" s="4"/>
    </row>
    <row r="40" spans="3:7" s="2" customFormat="1" ht="30.75" outlineLevel="1" thickBot="1" x14ac:dyDescent="0.3">
      <c r="C40" s="3"/>
      <c r="D40" s="13" t="s">
        <v>904</v>
      </c>
      <c r="E40" s="8" t="s">
        <v>1164</v>
      </c>
      <c r="G40" s="4"/>
    </row>
    <row r="41" spans="3:7" s="2" customFormat="1" ht="19.5" thickTop="1" thickBot="1" x14ac:dyDescent="0.25">
      <c r="C41" s="3"/>
      <c r="D41" s="153" t="s">
        <v>905</v>
      </c>
      <c r="E41" s="154"/>
      <c r="G41" s="4"/>
    </row>
    <row r="42" spans="3:7" s="2" customFormat="1" ht="15.75" outlineLevel="1" thickTop="1" x14ac:dyDescent="0.25">
      <c r="C42" s="3"/>
      <c r="D42" s="14" t="s">
        <v>906</v>
      </c>
      <c r="E42" s="5" t="s">
        <v>781</v>
      </c>
      <c r="G42" s="4"/>
    </row>
    <row r="43" spans="3:7" s="2" customFormat="1" ht="15" outlineLevel="1" x14ac:dyDescent="0.25">
      <c r="C43" s="3"/>
      <c r="D43" s="11" t="s">
        <v>907</v>
      </c>
      <c r="E43" s="7" t="s">
        <v>779</v>
      </c>
      <c r="G43" s="4"/>
    </row>
    <row r="44" spans="3:7" s="2" customFormat="1" ht="15" outlineLevel="1" x14ac:dyDescent="0.25">
      <c r="C44" s="3"/>
      <c r="D44" s="11" t="s">
        <v>1</v>
      </c>
      <c r="E44" s="7" t="s">
        <v>779</v>
      </c>
      <c r="G44" s="4"/>
    </row>
    <row r="45" spans="3:7" s="2" customFormat="1" ht="15.75" outlineLevel="1" thickBot="1" x14ac:dyDescent="0.3">
      <c r="C45" s="3"/>
      <c r="D45" s="13" t="s">
        <v>908</v>
      </c>
      <c r="E45" s="8" t="s">
        <v>1188</v>
      </c>
      <c r="G45" s="4"/>
    </row>
    <row r="46" spans="3:7" s="2" customFormat="1" ht="19.5" thickTop="1" thickBot="1" x14ac:dyDescent="0.25">
      <c r="C46" s="3"/>
      <c r="D46" s="153" t="s">
        <v>909</v>
      </c>
      <c r="E46" s="154"/>
      <c r="G46" s="4"/>
    </row>
    <row r="47" spans="3:7" s="2" customFormat="1" ht="15.75" outlineLevel="1" thickTop="1" x14ac:dyDescent="0.25">
      <c r="C47" s="3"/>
      <c r="D47" s="14" t="s">
        <v>827</v>
      </c>
      <c r="E47" s="5" t="s">
        <v>779</v>
      </c>
      <c r="G47" s="4"/>
    </row>
    <row r="48" spans="3:7" s="2" customFormat="1" ht="15.75" outlineLevel="1" thickBot="1" x14ac:dyDescent="0.3">
      <c r="C48" s="3"/>
      <c r="D48" s="13" t="s">
        <v>2</v>
      </c>
      <c r="E48" s="8" t="s">
        <v>779</v>
      </c>
      <c r="G48" s="4"/>
    </row>
    <row r="49" spans="3:7" s="2" customFormat="1" ht="19.5" thickTop="1" thickBot="1" x14ac:dyDescent="0.25">
      <c r="C49" s="3"/>
      <c r="D49" s="153" t="s">
        <v>910</v>
      </c>
      <c r="E49" s="154"/>
      <c r="G49" s="4"/>
    </row>
    <row r="50" spans="3:7" s="2" customFormat="1" ht="30.75" outlineLevel="1" thickTop="1" x14ac:dyDescent="0.25">
      <c r="C50" s="3"/>
      <c r="D50" s="14" t="s">
        <v>829</v>
      </c>
      <c r="E50" s="5" t="s">
        <v>779</v>
      </c>
      <c r="G50" s="4"/>
    </row>
    <row r="51" spans="3:7" s="2" customFormat="1" ht="30.75" outlineLevel="1" thickBot="1" x14ac:dyDescent="0.3">
      <c r="C51" s="3"/>
      <c r="D51" s="13" t="s">
        <v>830</v>
      </c>
      <c r="E51" s="8" t="s">
        <v>779</v>
      </c>
      <c r="G51" s="4"/>
    </row>
    <row r="52" spans="3:7" s="2" customFormat="1" ht="19.5" thickTop="1" thickBot="1" x14ac:dyDescent="0.25">
      <c r="C52" s="3"/>
      <c r="D52" s="153" t="s">
        <v>911</v>
      </c>
      <c r="E52" s="154"/>
      <c r="G52" s="4"/>
    </row>
    <row r="53" spans="3:7" s="2" customFormat="1" ht="30.75" outlineLevel="1" thickTop="1" x14ac:dyDescent="0.25">
      <c r="C53" s="3"/>
      <c r="D53" s="14" t="s">
        <v>828</v>
      </c>
      <c r="E53" s="5" t="s">
        <v>779</v>
      </c>
      <c r="G53" s="4"/>
    </row>
    <row r="54" spans="3:7" s="2" customFormat="1" ht="28.5" outlineLevel="1" x14ac:dyDescent="0.2">
      <c r="C54" s="3"/>
      <c r="D54" s="16" t="s">
        <v>912</v>
      </c>
      <c r="E54" s="28" t="s">
        <v>787</v>
      </c>
      <c r="G54" s="4"/>
    </row>
    <row r="55" spans="3:7" s="2" customFormat="1" outlineLevel="1" x14ac:dyDescent="0.2">
      <c r="C55" s="3"/>
      <c r="D55" s="16" t="s">
        <v>913</v>
      </c>
      <c r="E55" s="28" t="s">
        <v>787</v>
      </c>
      <c r="G55" s="4"/>
    </row>
    <row r="56" spans="3:7" s="2" customFormat="1" outlineLevel="1" x14ac:dyDescent="0.2">
      <c r="C56" s="3"/>
      <c r="D56" s="16" t="s">
        <v>914</v>
      </c>
      <c r="E56" s="28" t="s">
        <v>787</v>
      </c>
      <c r="G56" s="4"/>
    </row>
    <row r="57" spans="3:7" s="2" customFormat="1" ht="28.5" outlineLevel="1" x14ac:dyDescent="0.2">
      <c r="C57" s="3"/>
      <c r="D57" s="16" t="s">
        <v>915</v>
      </c>
      <c r="E57" s="28" t="s">
        <v>781</v>
      </c>
      <c r="G57" s="4"/>
    </row>
    <row r="58" spans="3:7" s="2" customFormat="1" ht="15" outlineLevel="1" thickBot="1" x14ac:dyDescent="0.25">
      <c r="C58" s="3"/>
      <c r="D58" s="17" t="s">
        <v>916</v>
      </c>
      <c r="E58" s="92" t="s">
        <v>1188</v>
      </c>
      <c r="G58" s="4"/>
    </row>
    <row r="59" spans="3:7" s="2" customFormat="1" ht="19.5" thickTop="1" thickBot="1" x14ac:dyDescent="0.25">
      <c r="C59" s="3"/>
      <c r="D59" s="153" t="s">
        <v>917</v>
      </c>
      <c r="E59" s="154"/>
      <c r="G59" s="4"/>
    </row>
    <row r="60" spans="3:7" s="2" customFormat="1" ht="16.5" thickTop="1" thickBot="1" x14ac:dyDescent="0.3">
      <c r="C60" s="3"/>
      <c r="D60" s="47"/>
      <c r="E60" s="48" t="s">
        <v>1188</v>
      </c>
      <c r="G60" s="4"/>
    </row>
    <row r="61" spans="3:7" ht="15.75" thickTop="1" thickBot="1" x14ac:dyDescent="0.25"/>
    <row r="62" spans="3:7" s="2" customFormat="1" ht="21.75" thickTop="1" thickBot="1" x14ac:dyDescent="0.35">
      <c r="C62" s="3"/>
      <c r="D62" s="147" t="s">
        <v>918</v>
      </c>
      <c r="E62" s="148"/>
      <c r="G62" s="4"/>
    </row>
    <row r="63" spans="3:7" s="2" customFormat="1" ht="19.5" thickTop="1" thickBot="1" x14ac:dyDescent="0.25">
      <c r="C63" s="3"/>
      <c r="D63" s="153" t="s">
        <v>919</v>
      </c>
      <c r="E63" s="154"/>
      <c r="G63" s="4"/>
    </row>
    <row r="64" spans="3:7" s="2" customFormat="1" ht="30.75" outlineLevel="1" thickTop="1" x14ac:dyDescent="0.25">
      <c r="C64" s="3"/>
      <c r="D64" s="14" t="s">
        <v>831</v>
      </c>
      <c r="E64" s="5" t="s">
        <v>779</v>
      </c>
      <c r="F64" s="19"/>
      <c r="G64" s="4"/>
    </row>
    <row r="65" spans="3:7" s="2" customFormat="1" ht="15.75" outlineLevel="1" thickBot="1" x14ac:dyDescent="0.3">
      <c r="C65" s="3"/>
      <c r="D65" s="13" t="s">
        <v>3</v>
      </c>
      <c r="E65" s="8" t="s">
        <v>781</v>
      </c>
      <c r="G65" s="4"/>
    </row>
    <row r="66" spans="3:7" s="2" customFormat="1" ht="19.5" thickTop="1" thickBot="1" x14ac:dyDescent="0.25">
      <c r="C66" s="3"/>
      <c r="D66" s="153" t="s">
        <v>920</v>
      </c>
      <c r="E66" s="154"/>
      <c r="G66" s="4"/>
    </row>
    <row r="67" spans="3:7" s="2" customFormat="1" ht="15.75" outlineLevel="1" thickTop="1" x14ac:dyDescent="0.25">
      <c r="C67" s="3"/>
      <c r="D67" s="14" t="s">
        <v>821</v>
      </c>
      <c r="E67" s="5" t="s">
        <v>780</v>
      </c>
      <c r="G67" s="4"/>
    </row>
    <row r="68" spans="3:7" s="2" customFormat="1" ht="15" outlineLevel="1" x14ac:dyDescent="0.25">
      <c r="C68" s="3"/>
      <c r="D68" s="11" t="s">
        <v>822</v>
      </c>
      <c r="E68" s="7" t="s">
        <v>780</v>
      </c>
      <c r="G68" s="4"/>
    </row>
    <row r="69" spans="3:7" s="2" customFormat="1" ht="30.75" outlineLevel="1" thickBot="1" x14ac:dyDescent="0.3">
      <c r="C69" s="3"/>
      <c r="D69" s="13" t="s">
        <v>823</v>
      </c>
      <c r="E69" s="8" t="s">
        <v>780</v>
      </c>
      <c r="G69" s="4"/>
    </row>
    <row r="70" spans="3:7" s="2" customFormat="1" ht="15.75" thickTop="1" thickBot="1" x14ac:dyDescent="0.25">
      <c r="C70" s="3"/>
      <c r="D70" s="3"/>
      <c r="E70" s="9"/>
      <c r="G70" s="4"/>
    </row>
    <row r="71" spans="3:7" s="2" customFormat="1" ht="21.75" thickTop="1" thickBot="1" x14ac:dyDescent="0.35">
      <c r="C71" s="3"/>
      <c r="D71" s="147" t="s">
        <v>921</v>
      </c>
      <c r="E71" s="148"/>
      <c r="G71" s="4"/>
    </row>
    <row r="72" spans="3:7" s="2" customFormat="1" ht="44.25" outlineLevel="1" thickTop="1" x14ac:dyDescent="0.25">
      <c r="C72" s="3"/>
      <c r="D72" s="14" t="s">
        <v>1451</v>
      </c>
      <c r="E72" s="5" t="s">
        <v>775</v>
      </c>
      <c r="G72" s="4"/>
    </row>
    <row r="73" spans="3:7" s="2" customFormat="1" ht="57.75" outlineLevel="1" x14ac:dyDescent="0.25">
      <c r="C73" s="3"/>
      <c r="D73" s="11" t="s">
        <v>922</v>
      </c>
      <c r="E73" s="7" t="s">
        <v>1438</v>
      </c>
      <c r="G73" s="4"/>
    </row>
    <row r="74" spans="3:7" s="2" customFormat="1" ht="57.75" outlineLevel="1" x14ac:dyDescent="0.25">
      <c r="C74" s="3"/>
      <c r="D74" s="11" t="s">
        <v>923</v>
      </c>
      <c r="E74" s="7" t="s">
        <v>1117</v>
      </c>
      <c r="G74" s="4"/>
    </row>
    <row r="75" spans="3:7" s="2" customFormat="1" ht="43.5" outlineLevel="1" x14ac:dyDescent="0.25">
      <c r="C75" s="3"/>
      <c r="D75" s="11" t="s">
        <v>924</v>
      </c>
      <c r="E75" s="7" t="s">
        <v>979</v>
      </c>
      <c r="G75" s="4"/>
    </row>
    <row r="76" spans="3:7" s="2" customFormat="1" ht="57.75" outlineLevel="1" x14ac:dyDescent="0.25">
      <c r="C76" s="3"/>
      <c r="D76" s="11" t="s">
        <v>925</v>
      </c>
      <c r="E76" s="7" t="s">
        <v>1240</v>
      </c>
      <c r="G76" s="157"/>
    </row>
    <row r="77" spans="3:7" s="2" customFormat="1" ht="15" outlineLevel="1" thickBot="1" x14ac:dyDescent="0.25">
      <c r="C77" s="3"/>
      <c r="D77" s="45" t="s">
        <v>926</v>
      </c>
      <c r="E77" s="46" t="s">
        <v>430</v>
      </c>
      <c r="G77" s="157"/>
    </row>
    <row r="78" spans="3:7" s="2" customFormat="1" ht="19.5" thickTop="1" thickBot="1" x14ac:dyDescent="0.25">
      <c r="C78" s="3"/>
      <c r="D78" s="153" t="s">
        <v>927</v>
      </c>
      <c r="E78" s="154"/>
      <c r="G78" s="4"/>
    </row>
    <row r="79" spans="3:7" s="2" customFormat="1" ht="44.25" outlineLevel="1" thickTop="1" x14ac:dyDescent="0.25">
      <c r="C79" s="3"/>
      <c r="D79" s="14" t="s">
        <v>928</v>
      </c>
      <c r="E79" s="5" t="s">
        <v>988</v>
      </c>
      <c r="G79" s="4"/>
    </row>
    <row r="80" spans="3:7" s="2" customFormat="1" ht="28.5" outlineLevel="1" x14ac:dyDescent="0.2">
      <c r="C80" s="3"/>
      <c r="D80" s="16" t="s">
        <v>929</v>
      </c>
      <c r="E80" s="28" t="s">
        <v>256</v>
      </c>
      <c r="G80" s="4"/>
    </row>
    <row r="81" spans="3:7" s="2" customFormat="1" ht="30.75" outlineLevel="1" thickBot="1" x14ac:dyDescent="0.3">
      <c r="C81" s="3"/>
      <c r="D81" s="13" t="s">
        <v>930</v>
      </c>
      <c r="E81" s="57" t="s">
        <v>467</v>
      </c>
      <c r="G81" s="4"/>
    </row>
    <row r="82" spans="3:7" s="2" customFormat="1" ht="19.5" thickTop="1" thickBot="1" x14ac:dyDescent="0.25">
      <c r="C82" s="3"/>
      <c r="D82" s="153" t="s">
        <v>931</v>
      </c>
      <c r="E82" s="154"/>
      <c r="G82" s="29"/>
    </row>
    <row r="83" spans="3:7" s="2" customFormat="1" ht="15.75" outlineLevel="1" thickTop="1" x14ac:dyDescent="0.25">
      <c r="C83" s="3"/>
      <c r="D83" s="14" t="s">
        <v>819</v>
      </c>
      <c r="E83" s="5" t="s">
        <v>779</v>
      </c>
      <c r="G83" s="4"/>
    </row>
    <row r="84" spans="3:7" s="2" customFormat="1" ht="30" outlineLevel="1" x14ac:dyDescent="0.25">
      <c r="C84" s="3"/>
      <c r="D84" s="11" t="s">
        <v>818</v>
      </c>
      <c r="E84" s="7" t="s">
        <v>779</v>
      </c>
      <c r="G84" s="4"/>
    </row>
    <row r="85" spans="3:7" s="2" customFormat="1" ht="105" outlineLevel="1" x14ac:dyDescent="0.25">
      <c r="C85" s="3"/>
      <c r="D85" s="11" t="s">
        <v>826</v>
      </c>
      <c r="E85" s="7" t="s">
        <v>779</v>
      </c>
      <c r="G85" s="4"/>
    </row>
    <row r="86" spans="3:7" s="2" customFormat="1" ht="45" outlineLevel="1" x14ac:dyDescent="0.25">
      <c r="C86" s="3"/>
      <c r="D86" s="11" t="s">
        <v>820</v>
      </c>
      <c r="E86" s="7" t="s">
        <v>779</v>
      </c>
      <c r="G86" s="4"/>
    </row>
    <row r="87" spans="3:7" s="2" customFormat="1" ht="30.75" outlineLevel="1" thickBot="1" x14ac:dyDescent="0.3">
      <c r="C87" s="3"/>
      <c r="D87" s="13" t="s">
        <v>932</v>
      </c>
      <c r="E87" s="8" t="s">
        <v>781</v>
      </c>
      <c r="G87" s="4"/>
    </row>
    <row r="88" spans="3:7" s="2" customFormat="1" ht="19.5" thickTop="1" thickBot="1" x14ac:dyDescent="0.25">
      <c r="C88" s="3"/>
      <c r="D88" s="153" t="s">
        <v>933</v>
      </c>
      <c r="E88" s="154"/>
      <c r="G88" s="4"/>
    </row>
    <row r="89" spans="3:7" s="2" customFormat="1" ht="44.25" outlineLevel="1" thickTop="1" x14ac:dyDescent="0.25">
      <c r="C89" s="3"/>
      <c r="D89" s="14" t="s">
        <v>934</v>
      </c>
      <c r="E89" s="5" t="s">
        <v>775</v>
      </c>
      <c r="G89" s="4"/>
    </row>
    <row r="90" spans="3:7" s="2" customFormat="1" ht="45" outlineLevel="1" x14ac:dyDescent="0.25">
      <c r="C90" s="3"/>
      <c r="D90" s="11" t="s">
        <v>935</v>
      </c>
      <c r="E90" s="7" t="s">
        <v>841</v>
      </c>
      <c r="G90" s="4"/>
    </row>
    <row r="91" spans="3:7" s="2" customFormat="1" ht="43.5" outlineLevel="1" x14ac:dyDescent="0.25">
      <c r="C91" s="3"/>
      <c r="D91" s="11" t="s">
        <v>936</v>
      </c>
      <c r="E91" s="7" t="s">
        <v>776</v>
      </c>
      <c r="G91" s="4"/>
    </row>
    <row r="92" spans="3:7" s="2" customFormat="1" ht="15" outlineLevel="1" x14ac:dyDescent="0.25">
      <c r="C92" s="3"/>
      <c r="D92" s="11" t="s">
        <v>933</v>
      </c>
      <c r="E92" s="7" t="s">
        <v>709</v>
      </c>
      <c r="G92" s="4"/>
    </row>
    <row r="93" spans="3:7" s="2" customFormat="1" ht="15" outlineLevel="1" thickBot="1" x14ac:dyDescent="0.25">
      <c r="C93" s="3"/>
      <c r="D93" s="21" t="s">
        <v>885</v>
      </c>
      <c r="E93" s="15">
        <v>0</v>
      </c>
      <c r="G93" s="4"/>
    </row>
    <row r="94" spans="3:7" s="2" customFormat="1" ht="19.5" thickTop="1" thickBot="1" x14ac:dyDescent="0.25">
      <c r="C94" s="3"/>
      <c r="D94" s="153" t="s">
        <v>937</v>
      </c>
      <c r="E94" s="154"/>
      <c r="G94" s="4"/>
    </row>
    <row r="95" spans="3:7" s="2" customFormat="1" ht="15.75" outlineLevel="1" thickTop="1" x14ac:dyDescent="0.25">
      <c r="C95" s="3"/>
      <c r="D95" s="14" t="s">
        <v>938</v>
      </c>
      <c r="E95" s="5" t="s">
        <v>779</v>
      </c>
      <c r="G95" s="4"/>
    </row>
    <row r="96" spans="3:7" s="2" customFormat="1" ht="15" outlineLevel="1" x14ac:dyDescent="0.25">
      <c r="C96" s="3"/>
      <c r="D96" s="11" t="s">
        <v>939</v>
      </c>
      <c r="E96" s="7" t="s">
        <v>779</v>
      </c>
      <c r="G96" s="4"/>
    </row>
    <row r="97" spans="3:7" s="2" customFormat="1" ht="15.75" outlineLevel="1" thickBot="1" x14ac:dyDescent="0.3">
      <c r="C97" s="3"/>
      <c r="D97" s="13" t="s">
        <v>940</v>
      </c>
      <c r="E97" s="8" t="s">
        <v>1188</v>
      </c>
      <c r="G97" s="4"/>
    </row>
    <row r="98" spans="3:7" s="2" customFormat="1" ht="15.75" thickTop="1" thickBot="1" x14ac:dyDescent="0.25">
      <c r="C98" s="3"/>
      <c r="D98" s="3"/>
      <c r="E98" s="9"/>
      <c r="G98" s="4"/>
    </row>
    <row r="99" spans="3:7" s="2" customFormat="1" ht="21.75" thickTop="1" thickBot="1" x14ac:dyDescent="0.35">
      <c r="C99" s="3"/>
      <c r="D99" s="147" t="s">
        <v>941</v>
      </c>
      <c r="E99" s="148"/>
      <c r="G99" s="18"/>
    </row>
    <row r="100" spans="3:7" s="2" customFormat="1" ht="19.5" thickTop="1" thickBot="1" x14ac:dyDescent="0.25">
      <c r="C100" s="3"/>
      <c r="D100" s="153" t="s">
        <v>300</v>
      </c>
      <c r="E100" s="154"/>
      <c r="G100" s="18"/>
    </row>
    <row r="101" spans="3:7" s="2" customFormat="1" ht="16.5" outlineLevel="1" thickTop="1" thickBot="1" x14ac:dyDescent="0.3">
      <c r="C101" s="3"/>
      <c r="D101" s="47" t="s">
        <v>824</v>
      </c>
      <c r="E101" s="48" t="s">
        <v>779</v>
      </c>
      <c r="G101" s="4"/>
    </row>
    <row r="102" spans="3:7" s="2" customFormat="1" ht="19.5" thickTop="1" thickBot="1" x14ac:dyDescent="0.25">
      <c r="C102" s="3"/>
      <c r="D102" s="153" t="s">
        <v>942</v>
      </c>
      <c r="E102" s="154"/>
      <c r="G102" s="4"/>
    </row>
    <row r="103" spans="3:7" s="2" customFormat="1" ht="15.75" outlineLevel="1" thickTop="1" x14ac:dyDescent="0.25">
      <c r="C103" s="3"/>
      <c r="D103" s="14" t="s">
        <v>825</v>
      </c>
      <c r="E103" s="5" t="s">
        <v>780</v>
      </c>
      <c r="G103" s="4"/>
    </row>
    <row r="104" spans="3:7" s="2" customFormat="1" ht="45.75" outlineLevel="1" thickBot="1" x14ac:dyDescent="0.3">
      <c r="C104" s="3"/>
      <c r="D104" s="13" t="s">
        <v>817</v>
      </c>
      <c r="E104" s="8" t="s">
        <v>779</v>
      </c>
      <c r="G104" s="4"/>
    </row>
    <row r="105" spans="3:7" s="2" customFormat="1" ht="19.5" thickTop="1" thickBot="1" x14ac:dyDescent="0.25">
      <c r="C105" s="3"/>
      <c r="D105" s="153" t="s">
        <v>917</v>
      </c>
      <c r="E105" s="154"/>
      <c r="G105" s="4"/>
    </row>
    <row r="106" spans="3:7" s="2" customFormat="1" ht="16.5" thickTop="1" thickBot="1" x14ac:dyDescent="0.3">
      <c r="C106" s="3"/>
      <c r="D106" s="47"/>
      <c r="E106" s="48" t="s">
        <v>1188</v>
      </c>
      <c r="G106" s="4"/>
    </row>
    <row r="107" spans="3:7" s="2" customFormat="1" ht="15.75" thickTop="1" thickBot="1" x14ac:dyDescent="0.25">
      <c r="C107" s="3"/>
      <c r="D107" s="3"/>
      <c r="E107" s="9"/>
      <c r="G107" s="4"/>
    </row>
    <row r="108" spans="3:7" s="2" customFormat="1" ht="21.75" thickTop="1" thickBot="1" x14ac:dyDescent="0.35">
      <c r="C108" s="3"/>
      <c r="D108" s="147" t="s">
        <v>943</v>
      </c>
      <c r="E108" s="148"/>
      <c r="G108" s="4"/>
    </row>
    <row r="109" spans="3:7" s="2" customFormat="1" ht="19.5" thickTop="1" thickBot="1" x14ac:dyDescent="0.25">
      <c r="C109" s="3"/>
      <c r="D109" s="153" t="s">
        <v>944</v>
      </c>
      <c r="E109" s="154"/>
      <c r="G109" s="4"/>
    </row>
    <row r="110" spans="3:7" s="2" customFormat="1" ht="90.75" outlineLevel="1" thickTop="1" x14ac:dyDescent="0.25">
      <c r="C110" s="3"/>
      <c r="D110" s="14" t="s">
        <v>945</v>
      </c>
      <c r="E110" s="5" t="s">
        <v>781</v>
      </c>
      <c r="G110" s="4"/>
    </row>
    <row r="111" spans="3:7" s="2" customFormat="1" ht="75.75" outlineLevel="1" thickBot="1" x14ac:dyDescent="0.3">
      <c r="C111" s="3"/>
      <c r="D111" s="13" t="s">
        <v>946</v>
      </c>
      <c r="E111" s="8" t="s">
        <v>781</v>
      </c>
      <c r="G111" s="4"/>
    </row>
    <row r="112" spans="3:7" s="2" customFormat="1" ht="19.5" thickTop="1" thickBot="1" x14ac:dyDescent="0.25">
      <c r="C112" s="3"/>
      <c r="D112" s="153" t="s">
        <v>947</v>
      </c>
      <c r="E112" s="154"/>
      <c r="G112" s="4"/>
    </row>
    <row r="113" spans="3:7" s="2" customFormat="1" ht="45.75" outlineLevel="1" thickTop="1" x14ac:dyDescent="0.25">
      <c r="C113" s="3"/>
      <c r="D113" s="14" t="s">
        <v>948</v>
      </c>
      <c r="E113" s="5" t="s">
        <v>780</v>
      </c>
      <c r="G113" s="4"/>
    </row>
    <row r="114" spans="3:7" s="2" customFormat="1" ht="45.75" outlineLevel="1" thickBot="1" x14ac:dyDescent="0.3">
      <c r="C114" s="3"/>
      <c r="D114" s="13" t="s">
        <v>949</v>
      </c>
      <c r="E114" s="8" t="s">
        <v>780</v>
      </c>
      <c r="G114" s="4"/>
    </row>
    <row r="115" spans="3:7" s="2" customFormat="1" ht="15.75" thickTop="1" thickBot="1" x14ac:dyDescent="0.25">
      <c r="C115" s="3"/>
      <c r="D115" s="3"/>
      <c r="E115" s="9"/>
      <c r="G115" s="4"/>
    </row>
    <row r="116" spans="3:7" s="2" customFormat="1" ht="29.25" thickTop="1" thickBot="1" x14ac:dyDescent="0.45">
      <c r="C116" s="3"/>
      <c r="D116" s="155" t="s">
        <v>950</v>
      </c>
      <c r="E116" s="156"/>
      <c r="G116" s="4"/>
    </row>
    <row r="117" spans="3:7" s="2" customFormat="1" ht="19.5" thickTop="1" thickBot="1" x14ac:dyDescent="0.25">
      <c r="C117" s="3"/>
      <c r="D117" s="153" t="s">
        <v>951</v>
      </c>
      <c r="E117" s="154"/>
      <c r="G117" s="4"/>
    </row>
    <row r="118" spans="3:7" s="2" customFormat="1" ht="15.75" outlineLevel="1" thickTop="1" x14ac:dyDescent="0.25">
      <c r="C118" s="3"/>
      <c r="D118" s="14" t="s">
        <v>952</v>
      </c>
      <c r="E118" s="5" t="s">
        <v>806</v>
      </c>
      <c r="G118" s="4"/>
    </row>
    <row r="119" spans="3:7" s="2" customFormat="1" ht="44.25" outlineLevel="1" thickBot="1" x14ac:dyDescent="0.3">
      <c r="C119" s="3"/>
      <c r="D119" s="13" t="s">
        <v>953</v>
      </c>
      <c r="E119" s="8" t="s">
        <v>1023</v>
      </c>
      <c r="G119" s="4"/>
    </row>
    <row r="120" spans="3:7" s="2" customFormat="1" ht="19.5" thickTop="1" thickBot="1" x14ac:dyDescent="0.25">
      <c r="C120" s="3"/>
      <c r="D120" s="153" t="s">
        <v>954</v>
      </c>
      <c r="E120" s="154"/>
      <c r="G120" s="4"/>
    </row>
    <row r="121" spans="3:7" s="2" customFormat="1" ht="43.5" outlineLevel="1" thickTop="1" x14ac:dyDescent="0.2">
      <c r="C121" s="3"/>
      <c r="D121" s="22" t="s">
        <v>955</v>
      </c>
      <c r="E121" s="5" t="s">
        <v>1243</v>
      </c>
      <c r="G121" s="4"/>
    </row>
    <row r="122" spans="3:7" s="2" customFormat="1" ht="42.75" outlineLevel="1" x14ac:dyDescent="0.2">
      <c r="C122" s="3"/>
      <c r="D122" s="16" t="s">
        <v>956</v>
      </c>
      <c r="E122" s="7" t="s">
        <v>1193</v>
      </c>
      <c r="G122" s="4"/>
    </row>
    <row r="123" spans="3:7" s="2" customFormat="1" ht="28.5" outlineLevel="1" x14ac:dyDescent="0.2">
      <c r="C123" s="3"/>
      <c r="D123" s="16" t="s">
        <v>957</v>
      </c>
      <c r="E123" s="7" t="s">
        <v>1261</v>
      </c>
      <c r="G123" s="4"/>
    </row>
    <row r="124" spans="3:7" s="2" customFormat="1" ht="43.5" outlineLevel="1" thickBot="1" x14ac:dyDescent="0.25">
      <c r="C124" s="3"/>
      <c r="D124" s="17" t="s">
        <v>958</v>
      </c>
      <c r="E124" s="8" t="s">
        <v>1193</v>
      </c>
      <c r="G124" s="4"/>
    </row>
    <row r="125" spans="3:7" s="2" customFormat="1" ht="15.75" thickTop="1" thickBot="1" x14ac:dyDescent="0.25">
      <c r="C125" s="3"/>
      <c r="D125" s="153" t="s">
        <v>1356</v>
      </c>
      <c r="E125" s="154" t="s">
        <v>280</v>
      </c>
      <c r="G125" s="4"/>
    </row>
    <row r="126" spans="3:7" s="2" customFormat="1" ht="30.75" outlineLevel="1" thickTop="1" x14ac:dyDescent="0.25">
      <c r="C126" s="3"/>
      <c r="D126" s="14" t="s">
        <v>959</v>
      </c>
      <c r="E126" s="5" t="s">
        <v>813</v>
      </c>
      <c r="G126" s="4"/>
    </row>
    <row r="127" spans="3:7" s="2" customFormat="1" ht="186" outlineLevel="1" x14ac:dyDescent="0.25">
      <c r="C127" s="3"/>
      <c r="D127" s="11" t="s">
        <v>1449</v>
      </c>
      <c r="E127" s="7" t="s">
        <v>1060</v>
      </c>
      <c r="G127" s="4"/>
    </row>
    <row r="128" spans="3:7" s="2" customFormat="1" ht="57.75" outlineLevel="1" x14ac:dyDescent="0.25">
      <c r="C128" s="3"/>
      <c r="D128" s="11" t="s">
        <v>1450</v>
      </c>
      <c r="E128" s="7" t="s">
        <v>1091</v>
      </c>
      <c r="G128" s="4"/>
    </row>
    <row r="129" spans="3:7" s="2" customFormat="1" ht="30" outlineLevel="1" x14ac:dyDescent="0.25">
      <c r="C129" s="3"/>
      <c r="D129" s="11" t="s">
        <v>1178</v>
      </c>
      <c r="E129" s="20" t="s">
        <v>1357</v>
      </c>
      <c r="G129" s="4"/>
    </row>
    <row r="130" spans="3:7" s="2" customFormat="1" outlineLevel="1" x14ac:dyDescent="0.2">
      <c r="C130" s="3"/>
      <c r="D130" s="10" t="s">
        <v>885</v>
      </c>
      <c r="E130" s="12" t="s">
        <v>597</v>
      </c>
      <c r="G130" s="4"/>
    </row>
    <row r="131" spans="3:7" s="2" customFormat="1" ht="30" outlineLevel="1" x14ac:dyDescent="0.25">
      <c r="C131" s="3"/>
      <c r="D131" s="11" t="s">
        <v>832</v>
      </c>
      <c r="E131" s="20" t="s">
        <v>1358</v>
      </c>
      <c r="G131" s="4"/>
    </row>
    <row r="132" spans="3:7" s="2" customFormat="1" outlineLevel="1" x14ac:dyDescent="0.2">
      <c r="C132" s="3"/>
      <c r="D132" s="10" t="s">
        <v>885</v>
      </c>
      <c r="E132" s="12" t="s">
        <v>627</v>
      </c>
      <c r="G132" s="4"/>
    </row>
    <row r="133" spans="3:7" s="2" customFormat="1" ht="15" outlineLevel="1" x14ac:dyDescent="0.25">
      <c r="C133" s="3"/>
      <c r="D133" s="98" t="s">
        <v>960</v>
      </c>
      <c r="E133" s="7"/>
      <c r="G133" s="4"/>
    </row>
    <row r="134" spans="3:7" s="2" customFormat="1" outlineLevel="1" x14ac:dyDescent="0.2">
      <c r="C134" s="3"/>
      <c r="D134" s="16" t="s">
        <v>961</v>
      </c>
      <c r="E134" s="20" t="s">
        <v>1197</v>
      </c>
      <c r="G134" s="4"/>
    </row>
    <row r="135" spans="3:7" s="2" customFormat="1" ht="28.5" outlineLevel="1" x14ac:dyDescent="0.2">
      <c r="C135" s="3"/>
      <c r="D135" s="16" t="s">
        <v>962</v>
      </c>
      <c r="E135" s="20" t="s">
        <v>1198</v>
      </c>
      <c r="G135" s="4"/>
    </row>
    <row r="136" spans="3:7" s="2" customFormat="1" outlineLevel="1" x14ac:dyDescent="0.2">
      <c r="C136" s="3"/>
      <c r="D136" s="16" t="s">
        <v>963</v>
      </c>
      <c r="E136" s="20" t="s">
        <v>1199</v>
      </c>
      <c r="G136" s="4"/>
    </row>
    <row r="137" spans="3:7" s="2" customFormat="1" outlineLevel="1" x14ac:dyDescent="0.2">
      <c r="C137" s="3"/>
      <c r="D137" s="10" t="s">
        <v>964</v>
      </c>
      <c r="E137" s="12" t="s">
        <v>645</v>
      </c>
      <c r="G137" s="4"/>
    </row>
    <row r="138" spans="3:7" s="2" customFormat="1" ht="30.75" outlineLevel="1" thickBot="1" x14ac:dyDescent="0.3">
      <c r="C138" s="3"/>
      <c r="D138" s="13" t="s">
        <v>965</v>
      </c>
      <c r="E138" s="15">
        <v>0</v>
      </c>
      <c r="G138" s="4"/>
    </row>
    <row r="139" spans="3:7" s="2" customFormat="1" ht="15" thickTop="1" x14ac:dyDescent="0.2">
      <c r="C139" s="3"/>
      <c r="D139" s="23"/>
      <c r="E139" s="24"/>
      <c r="G139" s="4"/>
    </row>
    <row r="145" spans="3:7" s="2" customFormat="1" x14ac:dyDescent="0.2">
      <c r="C145" s="3"/>
      <c r="D145" s="3"/>
      <c r="E145" s="9"/>
      <c r="G145" s="4"/>
    </row>
    <row r="146" spans="3:7" s="2" customFormat="1" x14ac:dyDescent="0.2">
      <c r="C146" s="3"/>
      <c r="D146" s="3"/>
      <c r="E146" s="9"/>
      <c r="G146" s="4"/>
    </row>
  </sheetData>
  <mergeCells count="32">
    <mergeCell ref="D120:E120"/>
    <mergeCell ref="D125:E125"/>
    <mergeCell ref="D105:E105"/>
    <mergeCell ref="D108:E108"/>
    <mergeCell ref="D109:E109"/>
    <mergeCell ref="D112:E112"/>
    <mergeCell ref="D116:E116"/>
    <mergeCell ref="D117:E117"/>
    <mergeCell ref="D102:E102"/>
    <mergeCell ref="D62:E62"/>
    <mergeCell ref="D63:E63"/>
    <mergeCell ref="D66:E66"/>
    <mergeCell ref="D71:E71"/>
    <mergeCell ref="D82:E82"/>
    <mergeCell ref="D88:E88"/>
    <mergeCell ref="D94:E94"/>
    <mergeCell ref="D99:E99"/>
    <mergeCell ref="D100:E100"/>
    <mergeCell ref="G76:G77"/>
    <mergeCell ref="D78:E78"/>
    <mergeCell ref="D35:E35"/>
    <mergeCell ref="D41:E41"/>
    <mergeCell ref="D46:E46"/>
    <mergeCell ref="D49:E49"/>
    <mergeCell ref="D52:E52"/>
    <mergeCell ref="D59:E59"/>
    <mergeCell ref="D28:E28"/>
    <mergeCell ref="D2:E2"/>
    <mergeCell ref="D16:E16"/>
    <mergeCell ref="D17:E17"/>
    <mergeCell ref="D24:E24"/>
    <mergeCell ref="D25:E25"/>
  </mergeCells>
  <hyperlinks>
    <hyperlink ref="G1" location="Panoramica!A1" display="Torna alla panoramica →" xr:uid="{2B8CD41F-3639-4517-ABBB-4092B096FB90}"/>
  </hyperlinks>
  <pageMargins left="0.7" right="0.7" top="0.75" bottom="0.75" header="0.3" footer="0.3"/>
  <pageSetup paperSize="9" scale="46" orientation="portrait" verticalDpi="0" r:id="rId1"/>
  <rowBreaks count="2" manualBreakCount="2">
    <brk id="98" min="3" max="4" man="1"/>
    <brk id="115" min="3" max="4" man="1"/>
  </rowBreaks>
  <legacyDrawing r:id="rId2"/>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90210B-5A4D-4DD4-865C-72F8EA6725BE}">
  <sheetPr codeName="Tabelle101">
    <outlinePr summaryBelow="0"/>
  </sheetPr>
  <dimension ref="A1:EY156"/>
  <sheetViews>
    <sheetView zoomScaleNormal="100" workbookViewId="0">
      <pane ySplit="1" topLeftCell="A2" activePane="bottomLeft" state="frozen"/>
      <selection pane="bottomLeft" activeCell="G1" sqref="G1"/>
    </sheetView>
  </sheetViews>
  <sheetFormatPr baseColWidth="10" defaultColWidth="10.85546875" defaultRowHeight="14.25" outlineLevelRow="1" x14ac:dyDescent="0.2"/>
  <cols>
    <col min="1" max="2" width="4" style="2" customWidth="1"/>
    <col min="3" max="3" width="1.5703125" style="3" customWidth="1"/>
    <col min="4" max="4" width="28.7109375" style="3" customWidth="1"/>
    <col min="5" max="5" width="98.85546875" style="9" customWidth="1"/>
    <col min="6" max="6" width="1.5703125" style="2" customWidth="1"/>
    <col min="7" max="7" width="128.5703125" style="4" customWidth="1"/>
    <col min="8" max="155" width="10.85546875" style="2"/>
    <col min="156" max="16384" width="10.85546875" style="25"/>
  </cols>
  <sheetData>
    <row r="1" spans="3:8" s="2" customFormat="1" ht="50.1" customHeight="1" thickBot="1" x14ac:dyDescent="0.25">
      <c r="C1" s="3"/>
      <c r="D1" s="117" t="s">
        <v>257</v>
      </c>
      <c r="G1" s="113" t="s">
        <v>967</v>
      </c>
    </row>
    <row r="2" spans="3:8" s="2" customFormat="1" ht="29.25" thickTop="1" thickBot="1" x14ac:dyDescent="0.45">
      <c r="C2" s="3"/>
      <c r="D2" s="158" t="s">
        <v>872</v>
      </c>
      <c r="E2" s="159"/>
      <c r="G2" s="4"/>
    </row>
    <row r="3" spans="3:8" s="2" customFormat="1" ht="129.75" outlineLevel="1" thickTop="1" x14ac:dyDescent="0.25">
      <c r="C3" s="3"/>
      <c r="D3" s="14" t="s">
        <v>873</v>
      </c>
      <c r="E3" s="5" t="s">
        <v>1667</v>
      </c>
      <c r="G3" s="4"/>
      <c r="H3" s="6"/>
    </row>
    <row r="4" spans="3:8" s="2" customFormat="1" ht="15" outlineLevel="1" x14ac:dyDescent="0.25">
      <c r="C4" s="3"/>
      <c r="D4" s="11" t="s">
        <v>874</v>
      </c>
      <c r="E4" s="7" t="s">
        <v>1359</v>
      </c>
      <c r="G4" s="4"/>
    </row>
    <row r="5" spans="3:8" s="2" customFormat="1" ht="30" outlineLevel="1" x14ac:dyDescent="0.25">
      <c r="C5" s="3"/>
      <c r="D5" s="11" t="s">
        <v>782</v>
      </c>
      <c r="E5" s="7" t="s">
        <v>258</v>
      </c>
      <c r="G5" s="4"/>
    </row>
    <row r="6" spans="3:8" s="2" customFormat="1" ht="15" outlineLevel="1" x14ac:dyDescent="0.25">
      <c r="C6" s="3"/>
      <c r="D6" s="11" t="s">
        <v>773</v>
      </c>
      <c r="E6" s="7" t="s">
        <v>259</v>
      </c>
      <c r="G6" s="4"/>
    </row>
    <row r="7" spans="3:8" s="2" customFormat="1" ht="15" outlineLevel="1" x14ac:dyDescent="0.25">
      <c r="C7" s="3"/>
      <c r="D7" s="11" t="s">
        <v>798</v>
      </c>
      <c r="E7" s="7" t="s">
        <v>260</v>
      </c>
      <c r="G7" s="4"/>
    </row>
    <row r="8" spans="3:8" s="2" customFormat="1" ht="15" outlineLevel="1" x14ac:dyDescent="0.25">
      <c r="C8" s="3"/>
      <c r="D8" s="11" t="s">
        <v>797</v>
      </c>
      <c r="E8" s="7" t="s">
        <v>367</v>
      </c>
      <c r="G8" s="4"/>
    </row>
    <row r="9" spans="3:8" s="2" customFormat="1" ht="30" outlineLevel="1" x14ac:dyDescent="0.25">
      <c r="C9" s="3"/>
      <c r="D9" s="11" t="s">
        <v>875</v>
      </c>
      <c r="E9" s="7" t="s">
        <v>774</v>
      </c>
      <c r="G9" s="4"/>
    </row>
    <row r="10" spans="3:8" s="2" customFormat="1" outlineLevel="1" x14ac:dyDescent="0.2">
      <c r="C10" s="3"/>
      <c r="D10" s="73" t="s">
        <v>876</v>
      </c>
      <c r="E10" s="56" t="s">
        <v>256</v>
      </c>
      <c r="G10" s="4"/>
    </row>
    <row r="11" spans="3:8" s="2" customFormat="1" ht="45" outlineLevel="1" x14ac:dyDescent="0.25">
      <c r="C11" s="3"/>
      <c r="D11" s="11" t="s">
        <v>877</v>
      </c>
      <c r="E11" s="7">
        <v>3200</v>
      </c>
      <c r="G11" s="4"/>
    </row>
    <row r="12" spans="3:8" s="2" customFormat="1" ht="28.5" outlineLevel="1" x14ac:dyDescent="0.2">
      <c r="C12" s="3"/>
      <c r="D12" s="16" t="s">
        <v>878</v>
      </c>
      <c r="E12" s="28">
        <v>2750</v>
      </c>
      <c r="G12" s="4"/>
    </row>
    <row r="13" spans="3:8" s="2" customFormat="1" ht="28.5" outlineLevel="1" x14ac:dyDescent="0.2">
      <c r="C13" s="3"/>
      <c r="D13" s="16" t="s">
        <v>879</v>
      </c>
      <c r="E13" s="28">
        <v>400</v>
      </c>
      <c r="G13" s="4"/>
    </row>
    <row r="14" spans="3:8" s="2" customFormat="1" ht="15" outlineLevel="1" thickBot="1" x14ac:dyDescent="0.25">
      <c r="C14" s="3"/>
      <c r="D14" s="17" t="s">
        <v>880</v>
      </c>
      <c r="E14" s="92">
        <v>50</v>
      </c>
      <c r="G14" s="4"/>
    </row>
    <row r="15" spans="3:8" ht="15.75" thickTop="1" thickBot="1" x14ac:dyDescent="0.25"/>
    <row r="16" spans="3:8" ht="29.25" thickTop="1" thickBot="1" x14ac:dyDescent="0.45">
      <c r="D16" s="158" t="s">
        <v>881</v>
      </c>
      <c r="E16" s="159"/>
    </row>
    <row r="17" spans="3:7" s="2" customFormat="1" ht="21.75" thickTop="1" thickBot="1" x14ac:dyDescent="0.35">
      <c r="C17" s="3"/>
      <c r="D17" s="160" t="s">
        <v>882</v>
      </c>
      <c r="E17" s="161"/>
      <c r="G17" s="4"/>
    </row>
    <row r="18" spans="3:7" s="2" customFormat="1" ht="60.75" outlineLevel="1" thickTop="1" x14ac:dyDescent="0.25">
      <c r="C18" s="3"/>
      <c r="D18" s="14" t="s">
        <v>883</v>
      </c>
      <c r="E18" s="5" t="s">
        <v>519</v>
      </c>
      <c r="G18" s="4"/>
    </row>
    <row r="19" spans="3:7" s="2" customFormat="1" ht="15" outlineLevel="1" x14ac:dyDescent="0.25">
      <c r="C19" s="3"/>
      <c r="D19" s="11" t="s">
        <v>884</v>
      </c>
      <c r="E19" s="7" t="s">
        <v>795</v>
      </c>
      <c r="G19" s="4"/>
    </row>
    <row r="20" spans="3:7" s="2" customFormat="1" ht="71.25" outlineLevel="1" x14ac:dyDescent="0.2">
      <c r="C20" s="3"/>
      <c r="D20" s="10" t="s">
        <v>885</v>
      </c>
      <c r="E20" s="12" t="s">
        <v>509</v>
      </c>
      <c r="G20" s="4"/>
    </row>
    <row r="21" spans="3:7" s="2" customFormat="1" ht="57.75" outlineLevel="1" x14ac:dyDescent="0.25">
      <c r="C21" s="3"/>
      <c r="D21" s="11" t="s">
        <v>886</v>
      </c>
      <c r="E21" s="7" t="s">
        <v>1021</v>
      </c>
      <c r="G21" s="4"/>
    </row>
    <row r="22" spans="3:7" s="2" customFormat="1" ht="114.75" outlineLevel="1" thickBot="1" x14ac:dyDescent="0.25">
      <c r="C22" s="3"/>
      <c r="D22" s="45" t="s">
        <v>887</v>
      </c>
      <c r="E22" s="46" t="s">
        <v>538</v>
      </c>
      <c r="G22" s="4"/>
    </row>
    <row r="23" spans="3:7" ht="15.75" thickTop="1" thickBot="1" x14ac:dyDescent="0.25"/>
    <row r="24" spans="3:7" s="2" customFormat="1" ht="21.75" thickTop="1" thickBot="1" x14ac:dyDescent="0.35">
      <c r="C24" s="3"/>
      <c r="D24" s="147" t="s">
        <v>888</v>
      </c>
      <c r="E24" s="148"/>
      <c r="G24" s="4"/>
    </row>
    <row r="25" spans="3:7" s="2" customFormat="1" ht="19.5" thickTop="1" thickBot="1" x14ac:dyDescent="0.25">
      <c r="C25" s="3"/>
      <c r="D25" s="153" t="s">
        <v>889</v>
      </c>
      <c r="E25" s="154"/>
      <c r="G25" s="29"/>
    </row>
    <row r="26" spans="3:7" s="2" customFormat="1" ht="44.25" outlineLevel="1" thickTop="1" x14ac:dyDescent="0.25">
      <c r="C26" s="3"/>
      <c r="D26" s="14" t="s">
        <v>890</v>
      </c>
      <c r="E26" s="5" t="s">
        <v>984</v>
      </c>
      <c r="G26" s="4"/>
    </row>
    <row r="27" spans="3:7" s="2" customFormat="1" ht="30.75" outlineLevel="1" thickBot="1" x14ac:dyDescent="0.3">
      <c r="C27" s="3"/>
      <c r="D27" s="13" t="s">
        <v>891</v>
      </c>
      <c r="E27" s="32">
        <v>0</v>
      </c>
      <c r="G27" s="4"/>
    </row>
    <row r="28" spans="3:7" s="2" customFormat="1" ht="19.5" thickTop="1" thickBot="1" x14ac:dyDescent="0.25">
      <c r="C28" s="3"/>
      <c r="D28" s="153" t="s">
        <v>892</v>
      </c>
      <c r="E28" s="154"/>
      <c r="G28" s="29"/>
    </row>
    <row r="29" spans="3:7" s="2" customFormat="1" ht="44.25" outlineLevel="1" thickTop="1" x14ac:dyDescent="0.25">
      <c r="C29" s="3"/>
      <c r="D29" s="14" t="s">
        <v>893</v>
      </c>
      <c r="E29" s="112" t="s">
        <v>571</v>
      </c>
      <c r="G29" s="4"/>
    </row>
    <row r="30" spans="3:7" s="2" customFormat="1" ht="30" outlineLevel="1" x14ac:dyDescent="0.25">
      <c r="C30" s="3"/>
      <c r="D30" s="11" t="s">
        <v>894</v>
      </c>
      <c r="E30" s="7" t="s">
        <v>1668</v>
      </c>
      <c r="G30" s="4"/>
    </row>
    <row r="31" spans="3:7" s="2" customFormat="1" ht="60" outlineLevel="1" x14ac:dyDescent="0.25">
      <c r="C31" s="3"/>
      <c r="D31" s="11" t="s">
        <v>895</v>
      </c>
      <c r="E31" s="7" t="s">
        <v>803</v>
      </c>
      <c r="G31" s="4"/>
    </row>
    <row r="32" spans="3:7" s="2" customFormat="1" ht="30" outlineLevel="1" x14ac:dyDescent="0.25">
      <c r="C32" s="3"/>
      <c r="D32" s="11" t="s">
        <v>896</v>
      </c>
      <c r="E32" s="7" t="s">
        <v>804</v>
      </c>
      <c r="G32" s="4"/>
    </row>
    <row r="33" spans="3:7" s="2" customFormat="1" ht="30" outlineLevel="1" x14ac:dyDescent="0.25">
      <c r="C33" s="3"/>
      <c r="D33" s="11" t="s">
        <v>897</v>
      </c>
      <c r="E33" s="7" t="s">
        <v>1165</v>
      </c>
      <c r="G33" s="4"/>
    </row>
    <row r="34" spans="3:7" s="2" customFormat="1" ht="15" outlineLevel="1" thickBot="1" x14ac:dyDescent="0.25">
      <c r="C34" s="3"/>
      <c r="D34" s="17" t="s">
        <v>898</v>
      </c>
      <c r="E34" s="8" t="s">
        <v>303</v>
      </c>
      <c r="G34" s="4"/>
    </row>
    <row r="35" spans="3:7" s="2" customFormat="1" ht="19.5" thickTop="1" thickBot="1" x14ac:dyDescent="0.25">
      <c r="C35" s="3"/>
      <c r="D35" s="153" t="s">
        <v>783</v>
      </c>
      <c r="E35" s="154"/>
      <c r="G35" s="4"/>
    </row>
    <row r="36" spans="3:7" s="2" customFormat="1" ht="30.75" outlineLevel="1" thickTop="1" x14ac:dyDescent="0.25">
      <c r="C36" s="3"/>
      <c r="D36" s="14" t="s">
        <v>900</v>
      </c>
      <c r="E36" s="5" t="s">
        <v>779</v>
      </c>
      <c r="G36" s="4"/>
    </row>
    <row r="37" spans="3:7" s="2" customFormat="1" ht="30" outlineLevel="1" x14ac:dyDescent="0.25">
      <c r="C37" s="3"/>
      <c r="D37" s="11" t="s">
        <v>901</v>
      </c>
      <c r="E37" s="7" t="s">
        <v>787</v>
      </c>
      <c r="G37" s="4"/>
    </row>
    <row r="38" spans="3:7" s="2" customFormat="1" ht="30" outlineLevel="1" x14ac:dyDescent="0.25">
      <c r="C38" s="3"/>
      <c r="D38" s="11" t="s">
        <v>902</v>
      </c>
      <c r="E38" s="7" t="s">
        <v>997</v>
      </c>
      <c r="G38" s="4"/>
    </row>
    <row r="39" spans="3:7" s="2" customFormat="1" ht="30" outlineLevel="1" x14ac:dyDescent="0.25">
      <c r="C39" s="3"/>
      <c r="D39" s="11" t="s">
        <v>903</v>
      </c>
      <c r="E39" s="7" t="s">
        <v>1004</v>
      </c>
      <c r="G39" s="4"/>
    </row>
    <row r="40" spans="3:7" s="2" customFormat="1" ht="30.75" outlineLevel="1" thickBot="1" x14ac:dyDescent="0.3">
      <c r="C40" s="3"/>
      <c r="D40" s="13" t="s">
        <v>904</v>
      </c>
      <c r="E40" s="8" t="s">
        <v>1164</v>
      </c>
      <c r="G40" s="4"/>
    </row>
    <row r="41" spans="3:7" s="2" customFormat="1" ht="19.5" thickTop="1" thickBot="1" x14ac:dyDescent="0.25">
      <c r="C41" s="3"/>
      <c r="D41" s="153" t="s">
        <v>905</v>
      </c>
      <c r="E41" s="154"/>
      <c r="G41" s="4"/>
    </row>
    <row r="42" spans="3:7" s="2" customFormat="1" ht="15.75" outlineLevel="1" thickTop="1" x14ac:dyDescent="0.25">
      <c r="C42" s="3"/>
      <c r="D42" s="14" t="s">
        <v>906</v>
      </c>
      <c r="E42" s="5" t="s">
        <v>779</v>
      </c>
      <c r="G42" s="4"/>
    </row>
    <row r="43" spans="3:7" s="2" customFormat="1" ht="15" outlineLevel="1" x14ac:dyDescent="0.25">
      <c r="C43" s="3"/>
      <c r="D43" s="11" t="s">
        <v>907</v>
      </c>
      <c r="E43" s="7" t="s">
        <v>779</v>
      </c>
      <c r="G43" s="4"/>
    </row>
    <row r="44" spans="3:7" s="2" customFormat="1" ht="15" outlineLevel="1" x14ac:dyDescent="0.25">
      <c r="C44" s="3"/>
      <c r="D44" s="11" t="s">
        <v>1</v>
      </c>
      <c r="E44" s="7" t="s">
        <v>788</v>
      </c>
      <c r="G44" s="4"/>
    </row>
    <row r="45" spans="3:7" s="2" customFormat="1" ht="15.75" outlineLevel="1" thickBot="1" x14ac:dyDescent="0.3">
      <c r="C45" s="3"/>
      <c r="D45" s="13" t="s">
        <v>908</v>
      </c>
      <c r="E45" s="8" t="s">
        <v>1188</v>
      </c>
      <c r="G45" s="4"/>
    </row>
    <row r="46" spans="3:7" s="2" customFormat="1" ht="19.5" thickTop="1" thickBot="1" x14ac:dyDescent="0.25">
      <c r="C46" s="3"/>
      <c r="D46" s="153" t="s">
        <v>909</v>
      </c>
      <c r="E46" s="154"/>
      <c r="G46" s="4"/>
    </row>
    <row r="47" spans="3:7" s="2" customFormat="1" ht="15.75" outlineLevel="1" thickTop="1" x14ac:dyDescent="0.25">
      <c r="C47" s="3"/>
      <c r="D47" s="14" t="s">
        <v>827</v>
      </c>
      <c r="E47" s="5" t="s">
        <v>779</v>
      </c>
      <c r="G47" s="4"/>
    </row>
    <row r="48" spans="3:7" s="2" customFormat="1" ht="15.75" outlineLevel="1" thickBot="1" x14ac:dyDescent="0.3">
      <c r="C48" s="3"/>
      <c r="D48" s="13" t="s">
        <v>2</v>
      </c>
      <c r="E48" s="8" t="s">
        <v>779</v>
      </c>
      <c r="G48" s="4"/>
    </row>
    <row r="49" spans="3:7" s="2" customFormat="1" ht="19.5" thickTop="1" thickBot="1" x14ac:dyDescent="0.25">
      <c r="C49" s="3"/>
      <c r="D49" s="153" t="s">
        <v>910</v>
      </c>
      <c r="E49" s="154"/>
      <c r="G49" s="4"/>
    </row>
    <row r="50" spans="3:7" s="2" customFormat="1" ht="30.75" outlineLevel="1" thickTop="1" x14ac:dyDescent="0.25">
      <c r="C50" s="3"/>
      <c r="D50" s="14" t="s">
        <v>829</v>
      </c>
      <c r="E50" s="5" t="s">
        <v>779</v>
      </c>
      <c r="G50" s="4"/>
    </row>
    <row r="51" spans="3:7" s="2" customFormat="1" ht="30.75" outlineLevel="1" thickBot="1" x14ac:dyDescent="0.3">
      <c r="C51" s="3"/>
      <c r="D51" s="13" t="s">
        <v>830</v>
      </c>
      <c r="E51" s="8" t="s">
        <v>779</v>
      </c>
      <c r="G51" s="4"/>
    </row>
    <row r="52" spans="3:7" s="2" customFormat="1" ht="19.5" thickTop="1" thickBot="1" x14ac:dyDescent="0.25">
      <c r="C52" s="3"/>
      <c r="D52" s="153" t="s">
        <v>911</v>
      </c>
      <c r="E52" s="154"/>
      <c r="G52" s="4"/>
    </row>
    <row r="53" spans="3:7" s="2" customFormat="1" ht="30.75" outlineLevel="1" thickTop="1" x14ac:dyDescent="0.25">
      <c r="C53" s="3"/>
      <c r="D53" s="14" t="s">
        <v>828</v>
      </c>
      <c r="E53" s="5" t="s">
        <v>780</v>
      </c>
      <c r="G53" s="4"/>
    </row>
    <row r="54" spans="3:7" s="2" customFormat="1" ht="28.5" outlineLevel="1" x14ac:dyDescent="0.2">
      <c r="C54" s="3"/>
      <c r="D54" s="16" t="s">
        <v>912</v>
      </c>
      <c r="E54" s="28" t="s">
        <v>787</v>
      </c>
      <c r="G54" s="4"/>
    </row>
    <row r="55" spans="3:7" s="2" customFormat="1" outlineLevel="1" x14ac:dyDescent="0.2">
      <c r="C55" s="3"/>
      <c r="D55" s="16" t="s">
        <v>913</v>
      </c>
      <c r="E55" s="28" t="s">
        <v>788</v>
      </c>
      <c r="G55" s="4"/>
    </row>
    <row r="56" spans="3:7" s="2" customFormat="1" outlineLevel="1" x14ac:dyDescent="0.2">
      <c r="C56" s="3"/>
      <c r="D56" s="16" t="s">
        <v>914</v>
      </c>
      <c r="E56" s="28" t="s">
        <v>787</v>
      </c>
      <c r="G56" s="4"/>
    </row>
    <row r="57" spans="3:7" s="2" customFormat="1" ht="28.5" outlineLevel="1" x14ac:dyDescent="0.2">
      <c r="C57" s="3"/>
      <c r="D57" s="16" t="s">
        <v>915</v>
      </c>
      <c r="E57" s="28" t="s">
        <v>787</v>
      </c>
      <c r="G57" s="4"/>
    </row>
    <row r="58" spans="3:7" s="2" customFormat="1" ht="29.25" outlineLevel="1" thickBot="1" x14ac:dyDescent="0.25">
      <c r="C58" s="3"/>
      <c r="D58" s="17" t="s">
        <v>916</v>
      </c>
      <c r="E58" s="92" t="s">
        <v>1360</v>
      </c>
      <c r="G58" s="4"/>
    </row>
    <row r="59" spans="3:7" s="2" customFormat="1" ht="19.5" thickTop="1" thickBot="1" x14ac:dyDescent="0.25">
      <c r="C59" s="3"/>
      <c r="D59" s="153" t="s">
        <v>917</v>
      </c>
      <c r="E59" s="154"/>
      <c r="G59" s="4"/>
    </row>
    <row r="60" spans="3:7" s="2" customFormat="1" ht="30.75" thickTop="1" thickBot="1" x14ac:dyDescent="0.3">
      <c r="C60" s="3"/>
      <c r="D60" s="47"/>
      <c r="E60" s="48" t="s">
        <v>1361</v>
      </c>
      <c r="G60" s="4"/>
    </row>
    <row r="61" spans="3:7" ht="15.75" thickTop="1" thickBot="1" x14ac:dyDescent="0.25"/>
    <row r="62" spans="3:7" s="2" customFormat="1" ht="21.75" thickTop="1" thickBot="1" x14ac:dyDescent="0.35">
      <c r="C62" s="3"/>
      <c r="D62" s="147" t="s">
        <v>918</v>
      </c>
      <c r="E62" s="148"/>
      <c r="G62" s="4"/>
    </row>
    <row r="63" spans="3:7" s="2" customFormat="1" ht="19.5" thickTop="1" thickBot="1" x14ac:dyDescent="0.25">
      <c r="C63" s="3"/>
      <c r="D63" s="153" t="s">
        <v>919</v>
      </c>
      <c r="E63" s="154"/>
      <c r="G63" s="4"/>
    </row>
    <row r="64" spans="3:7" s="2" customFormat="1" ht="30.75" outlineLevel="1" thickTop="1" x14ac:dyDescent="0.25">
      <c r="C64" s="3"/>
      <c r="D64" s="14" t="s">
        <v>831</v>
      </c>
      <c r="E64" s="5" t="s">
        <v>779</v>
      </c>
      <c r="F64" s="19"/>
      <c r="G64" s="4"/>
    </row>
    <row r="65" spans="3:7" s="2" customFormat="1" ht="15.75" outlineLevel="1" thickBot="1" x14ac:dyDescent="0.3">
      <c r="C65" s="3"/>
      <c r="D65" s="13" t="s">
        <v>3</v>
      </c>
      <c r="E65" s="8" t="s">
        <v>780</v>
      </c>
      <c r="G65" s="4"/>
    </row>
    <row r="66" spans="3:7" s="2" customFormat="1" ht="19.5" thickTop="1" thickBot="1" x14ac:dyDescent="0.25">
      <c r="C66" s="3"/>
      <c r="D66" s="153" t="s">
        <v>920</v>
      </c>
      <c r="E66" s="154"/>
      <c r="G66" s="4"/>
    </row>
    <row r="67" spans="3:7" s="2" customFormat="1" ht="15.75" outlineLevel="1" thickTop="1" x14ac:dyDescent="0.25">
      <c r="C67" s="3"/>
      <c r="D67" s="14" t="s">
        <v>821</v>
      </c>
      <c r="E67" s="5" t="s">
        <v>779</v>
      </c>
      <c r="G67" s="4"/>
    </row>
    <row r="68" spans="3:7" s="2" customFormat="1" ht="15" outlineLevel="1" x14ac:dyDescent="0.25">
      <c r="C68" s="3"/>
      <c r="D68" s="11" t="s">
        <v>822</v>
      </c>
      <c r="E68" s="7" t="s">
        <v>779</v>
      </c>
      <c r="G68" s="4"/>
    </row>
    <row r="69" spans="3:7" s="2" customFormat="1" ht="30.75" outlineLevel="1" thickBot="1" x14ac:dyDescent="0.3">
      <c r="C69" s="3"/>
      <c r="D69" s="13" t="s">
        <v>823</v>
      </c>
      <c r="E69" s="8" t="s">
        <v>780</v>
      </c>
      <c r="G69" s="4"/>
    </row>
    <row r="70" spans="3:7" s="2" customFormat="1" ht="15.75" thickTop="1" thickBot="1" x14ac:dyDescent="0.25">
      <c r="C70" s="3"/>
      <c r="D70" s="3"/>
      <c r="E70" s="9"/>
      <c r="G70" s="4"/>
    </row>
    <row r="71" spans="3:7" s="2" customFormat="1" ht="21.75" thickTop="1" thickBot="1" x14ac:dyDescent="0.35">
      <c r="C71" s="3"/>
      <c r="D71" s="147" t="s">
        <v>921</v>
      </c>
      <c r="E71" s="148"/>
      <c r="G71" s="4"/>
    </row>
    <row r="72" spans="3:7" s="2" customFormat="1" ht="44.25" outlineLevel="1" thickTop="1" x14ac:dyDescent="0.25">
      <c r="C72" s="3"/>
      <c r="D72" s="14" t="s">
        <v>1451</v>
      </c>
      <c r="E72" s="5" t="s">
        <v>775</v>
      </c>
      <c r="G72" s="4"/>
    </row>
    <row r="73" spans="3:7" s="2" customFormat="1" ht="30" outlineLevel="1" x14ac:dyDescent="0.25">
      <c r="C73" s="3"/>
      <c r="D73" s="11" t="s">
        <v>922</v>
      </c>
      <c r="E73" s="7" t="s">
        <v>1439</v>
      </c>
      <c r="G73" s="4"/>
    </row>
    <row r="74" spans="3:7" s="2" customFormat="1" ht="15" outlineLevel="1" x14ac:dyDescent="0.25">
      <c r="C74" s="3"/>
      <c r="D74" s="11" t="s">
        <v>923</v>
      </c>
      <c r="E74" s="7" t="s">
        <v>838</v>
      </c>
      <c r="G74" s="4"/>
    </row>
    <row r="75" spans="3:7" s="2" customFormat="1" ht="57.75" outlineLevel="1" x14ac:dyDescent="0.25">
      <c r="C75" s="3"/>
      <c r="D75" s="11" t="s">
        <v>924</v>
      </c>
      <c r="E75" s="7" t="s">
        <v>1429</v>
      </c>
      <c r="G75" s="4"/>
    </row>
    <row r="76" spans="3:7" s="2" customFormat="1" ht="57.75" outlineLevel="1" x14ac:dyDescent="0.25">
      <c r="C76" s="3"/>
      <c r="D76" s="11" t="s">
        <v>925</v>
      </c>
      <c r="E76" s="7" t="s">
        <v>1240</v>
      </c>
      <c r="G76" s="157"/>
    </row>
    <row r="77" spans="3:7" s="2" customFormat="1" ht="15" outlineLevel="1" thickBot="1" x14ac:dyDescent="0.25">
      <c r="C77" s="3"/>
      <c r="D77" s="45" t="s">
        <v>926</v>
      </c>
      <c r="E77" s="46" t="s">
        <v>256</v>
      </c>
      <c r="G77" s="157"/>
    </row>
    <row r="78" spans="3:7" s="2" customFormat="1" ht="19.5" thickTop="1" thickBot="1" x14ac:dyDescent="0.25">
      <c r="C78" s="3"/>
      <c r="D78" s="153" t="s">
        <v>927</v>
      </c>
      <c r="E78" s="154"/>
      <c r="G78" s="4"/>
    </row>
    <row r="79" spans="3:7" s="2" customFormat="1" ht="30.75" outlineLevel="1" thickTop="1" x14ac:dyDescent="0.25">
      <c r="C79" s="3"/>
      <c r="D79" s="14" t="s">
        <v>928</v>
      </c>
      <c r="E79" s="5" t="s">
        <v>992</v>
      </c>
      <c r="G79" s="4"/>
    </row>
    <row r="80" spans="3:7" s="2" customFormat="1" ht="28.5" outlineLevel="1" x14ac:dyDescent="0.2">
      <c r="C80" s="3"/>
      <c r="D80" s="16" t="s">
        <v>929</v>
      </c>
      <c r="E80" s="28" t="s">
        <v>256</v>
      </c>
      <c r="G80" s="4"/>
    </row>
    <row r="81" spans="3:7" s="2" customFormat="1" ht="30.75" outlineLevel="1" thickBot="1" x14ac:dyDescent="0.3">
      <c r="C81" s="3"/>
      <c r="D81" s="13" t="s">
        <v>930</v>
      </c>
      <c r="E81" s="57" t="s">
        <v>256</v>
      </c>
      <c r="G81" s="4"/>
    </row>
    <row r="82" spans="3:7" s="2" customFormat="1" ht="19.5" thickTop="1" thickBot="1" x14ac:dyDescent="0.25">
      <c r="C82" s="3"/>
      <c r="D82" s="153" t="s">
        <v>931</v>
      </c>
      <c r="E82" s="154"/>
      <c r="G82" s="29"/>
    </row>
    <row r="83" spans="3:7" s="2" customFormat="1" ht="15.75" outlineLevel="1" thickTop="1" x14ac:dyDescent="0.25">
      <c r="C83" s="3"/>
      <c r="D83" s="14" t="s">
        <v>819</v>
      </c>
      <c r="E83" s="5" t="s">
        <v>779</v>
      </c>
      <c r="G83" s="4"/>
    </row>
    <row r="84" spans="3:7" s="2" customFormat="1" ht="30" outlineLevel="1" x14ac:dyDescent="0.25">
      <c r="C84" s="3"/>
      <c r="D84" s="11" t="s">
        <v>818</v>
      </c>
      <c r="E84" s="7" t="s">
        <v>779</v>
      </c>
      <c r="G84" s="4"/>
    </row>
    <row r="85" spans="3:7" s="2" customFormat="1" ht="105" outlineLevel="1" x14ac:dyDescent="0.25">
      <c r="C85" s="3"/>
      <c r="D85" s="11" t="s">
        <v>826</v>
      </c>
      <c r="E85" s="7" t="s">
        <v>781</v>
      </c>
      <c r="G85" s="4"/>
    </row>
    <row r="86" spans="3:7" s="2" customFormat="1" ht="45" outlineLevel="1" x14ac:dyDescent="0.25">
      <c r="C86" s="3"/>
      <c r="D86" s="11" t="s">
        <v>820</v>
      </c>
      <c r="E86" s="7" t="s">
        <v>779</v>
      </c>
      <c r="G86" s="4"/>
    </row>
    <row r="87" spans="3:7" s="2" customFormat="1" ht="30.75" outlineLevel="1" thickBot="1" x14ac:dyDescent="0.3">
      <c r="C87" s="3"/>
      <c r="D87" s="13" t="s">
        <v>932</v>
      </c>
      <c r="E87" s="8" t="s">
        <v>788</v>
      </c>
      <c r="G87" s="4"/>
    </row>
    <row r="88" spans="3:7" s="2" customFormat="1" ht="19.5" thickTop="1" thickBot="1" x14ac:dyDescent="0.25">
      <c r="C88" s="3"/>
      <c r="D88" s="153" t="s">
        <v>933</v>
      </c>
      <c r="E88" s="154"/>
      <c r="G88" s="4"/>
    </row>
    <row r="89" spans="3:7" s="2" customFormat="1" ht="16.5" outlineLevel="1" thickTop="1" thickBot="1" x14ac:dyDescent="0.3">
      <c r="C89" s="3"/>
      <c r="D89" s="47" t="s">
        <v>899</v>
      </c>
      <c r="E89" s="48" t="s">
        <v>966</v>
      </c>
      <c r="G89" s="4"/>
    </row>
    <row r="90" spans="3:7" s="2" customFormat="1" ht="19.5" thickTop="1" thickBot="1" x14ac:dyDescent="0.25">
      <c r="C90" s="3"/>
      <c r="D90" s="153" t="s">
        <v>937</v>
      </c>
      <c r="E90" s="154"/>
      <c r="G90" s="4"/>
    </row>
    <row r="91" spans="3:7" s="2" customFormat="1" ht="15.75" outlineLevel="1" thickTop="1" x14ac:dyDescent="0.25">
      <c r="C91" s="3"/>
      <c r="D91" s="14" t="s">
        <v>938</v>
      </c>
      <c r="E91" s="5" t="s">
        <v>779</v>
      </c>
      <c r="G91" s="4"/>
    </row>
    <row r="92" spans="3:7" s="2" customFormat="1" ht="15" outlineLevel="1" x14ac:dyDescent="0.25">
      <c r="C92" s="3"/>
      <c r="D92" s="11" t="s">
        <v>939</v>
      </c>
      <c r="E92" s="7" t="s">
        <v>780</v>
      </c>
      <c r="G92" s="4"/>
    </row>
    <row r="93" spans="3:7" s="2" customFormat="1" ht="15.75" outlineLevel="1" thickBot="1" x14ac:dyDescent="0.3">
      <c r="C93" s="3"/>
      <c r="D93" s="13" t="s">
        <v>940</v>
      </c>
      <c r="E93" s="8" t="s">
        <v>1188</v>
      </c>
      <c r="G93" s="4"/>
    </row>
    <row r="94" spans="3:7" s="2" customFormat="1" ht="15.75" thickTop="1" thickBot="1" x14ac:dyDescent="0.25">
      <c r="C94" s="3"/>
      <c r="D94" s="3"/>
      <c r="E94" s="9"/>
      <c r="G94" s="4"/>
    </row>
    <row r="95" spans="3:7" s="2" customFormat="1" ht="21.75" thickTop="1" thickBot="1" x14ac:dyDescent="0.35">
      <c r="C95" s="3"/>
      <c r="D95" s="147" t="s">
        <v>941</v>
      </c>
      <c r="E95" s="148"/>
      <c r="G95" s="18"/>
    </row>
    <row r="96" spans="3:7" s="2" customFormat="1" ht="19.5" thickTop="1" thickBot="1" x14ac:dyDescent="0.25">
      <c r="C96" s="3"/>
      <c r="D96" s="153" t="s">
        <v>300</v>
      </c>
      <c r="E96" s="154"/>
      <c r="G96" s="18"/>
    </row>
    <row r="97" spans="3:7" s="2" customFormat="1" ht="16.5" outlineLevel="1" thickTop="1" thickBot="1" x14ac:dyDescent="0.3">
      <c r="C97" s="3"/>
      <c r="D97" s="47" t="s">
        <v>824</v>
      </c>
      <c r="E97" s="48" t="s">
        <v>779</v>
      </c>
      <c r="G97" s="4"/>
    </row>
    <row r="98" spans="3:7" s="2" customFormat="1" ht="19.5" thickTop="1" thickBot="1" x14ac:dyDescent="0.25">
      <c r="C98" s="3"/>
      <c r="D98" s="153" t="s">
        <v>942</v>
      </c>
      <c r="E98" s="154"/>
      <c r="G98" s="4"/>
    </row>
    <row r="99" spans="3:7" s="2" customFormat="1" ht="15.75" outlineLevel="1" thickTop="1" x14ac:dyDescent="0.25">
      <c r="C99" s="3"/>
      <c r="D99" s="14" t="s">
        <v>825</v>
      </c>
      <c r="E99" s="5" t="s">
        <v>779</v>
      </c>
      <c r="G99" s="4"/>
    </row>
    <row r="100" spans="3:7" s="2" customFormat="1" ht="45.75" outlineLevel="1" thickBot="1" x14ac:dyDescent="0.3">
      <c r="C100" s="3"/>
      <c r="D100" s="13" t="s">
        <v>817</v>
      </c>
      <c r="E100" s="8" t="s">
        <v>780</v>
      </c>
      <c r="G100" s="4"/>
    </row>
    <row r="101" spans="3:7" s="2" customFormat="1" ht="19.5" thickTop="1" thickBot="1" x14ac:dyDescent="0.25">
      <c r="C101" s="3"/>
      <c r="D101" s="153" t="s">
        <v>917</v>
      </c>
      <c r="E101" s="154"/>
      <c r="G101" s="4"/>
    </row>
    <row r="102" spans="3:7" s="2" customFormat="1" ht="59.25" thickTop="1" thickBot="1" x14ac:dyDescent="0.3">
      <c r="C102" s="3"/>
      <c r="D102" s="47"/>
      <c r="E102" s="48" t="s">
        <v>1362</v>
      </c>
      <c r="G102" s="4"/>
    </row>
    <row r="103" spans="3:7" s="2" customFormat="1" ht="15.75" thickTop="1" thickBot="1" x14ac:dyDescent="0.25">
      <c r="C103" s="3"/>
      <c r="D103" s="3"/>
      <c r="E103" s="9"/>
      <c r="G103" s="4"/>
    </row>
    <row r="104" spans="3:7" s="2" customFormat="1" ht="21.75" thickTop="1" thickBot="1" x14ac:dyDescent="0.35">
      <c r="C104" s="3"/>
      <c r="D104" s="147" t="s">
        <v>943</v>
      </c>
      <c r="E104" s="148"/>
      <c r="G104" s="4"/>
    </row>
    <row r="105" spans="3:7" s="2" customFormat="1" ht="19.5" thickTop="1" thickBot="1" x14ac:dyDescent="0.25">
      <c r="C105" s="3"/>
      <c r="D105" s="153" t="s">
        <v>944</v>
      </c>
      <c r="E105" s="154"/>
      <c r="G105" s="4"/>
    </row>
    <row r="106" spans="3:7" s="2" customFormat="1" ht="90.75" outlineLevel="1" thickTop="1" x14ac:dyDescent="0.25">
      <c r="C106" s="3"/>
      <c r="D106" s="14" t="s">
        <v>945</v>
      </c>
      <c r="E106" s="5" t="s">
        <v>779</v>
      </c>
      <c r="G106" s="4"/>
    </row>
    <row r="107" spans="3:7" s="2" customFormat="1" ht="75.75" outlineLevel="1" thickBot="1" x14ac:dyDescent="0.3">
      <c r="C107" s="3"/>
      <c r="D107" s="13" t="s">
        <v>946</v>
      </c>
      <c r="E107" s="8" t="s">
        <v>779</v>
      </c>
      <c r="G107" s="4"/>
    </row>
    <row r="108" spans="3:7" s="2" customFormat="1" ht="19.5" thickTop="1" thickBot="1" x14ac:dyDescent="0.25">
      <c r="C108" s="3"/>
      <c r="D108" s="153" t="s">
        <v>947</v>
      </c>
      <c r="E108" s="154"/>
      <c r="G108" s="4"/>
    </row>
    <row r="109" spans="3:7" s="2" customFormat="1" ht="45.75" outlineLevel="1" thickTop="1" x14ac:dyDescent="0.25">
      <c r="C109" s="3"/>
      <c r="D109" s="14" t="s">
        <v>948</v>
      </c>
      <c r="E109" s="5" t="s">
        <v>779</v>
      </c>
      <c r="G109" s="4"/>
    </row>
    <row r="110" spans="3:7" s="2" customFormat="1" ht="45.75" outlineLevel="1" thickBot="1" x14ac:dyDescent="0.3">
      <c r="C110" s="3"/>
      <c r="D110" s="13" t="s">
        <v>949</v>
      </c>
      <c r="E110" s="8" t="s">
        <v>779</v>
      </c>
      <c r="G110" s="4"/>
    </row>
    <row r="111" spans="3:7" s="2" customFormat="1" ht="15.75" thickTop="1" thickBot="1" x14ac:dyDescent="0.25">
      <c r="C111" s="3"/>
      <c r="D111" s="3"/>
      <c r="E111" s="9"/>
      <c r="G111" s="4"/>
    </row>
    <row r="112" spans="3:7" s="2" customFormat="1" ht="29.25" thickTop="1" thickBot="1" x14ac:dyDescent="0.45">
      <c r="C112" s="3"/>
      <c r="D112" s="155" t="s">
        <v>950</v>
      </c>
      <c r="E112" s="156"/>
      <c r="G112" s="4"/>
    </row>
    <row r="113" spans="3:7" s="2" customFormat="1" ht="19.5" thickTop="1" thickBot="1" x14ac:dyDescent="0.25">
      <c r="C113" s="3"/>
      <c r="D113" s="153" t="s">
        <v>951</v>
      </c>
      <c r="E113" s="154"/>
      <c r="G113" s="4"/>
    </row>
    <row r="114" spans="3:7" s="2" customFormat="1" ht="15.75" outlineLevel="1" thickTop="1" x14ac:dyDescent="0.25">
      <c r="C114" s="3"/>
      <c r="D114" s="14" t="s">
        <v>952</v>
      </c>
      <c r="E114" s="5" t="s">
        <v>806</v>
      </c>
      <c r="G114" s="4"/>
    </row>
    <row r="115" spans="3:7" s="2" customFormat="1" ht="44.25" outlineLevel="1" thickBot="1" x14ac:dyDescent="0.3">
      <c r="C115" s="3"/>
      <c r="D115" s="13" t="s">
        <v>953</v>
      </c>
      <c r="E115" s="8" t="s">
        <v>1031</v>
      </c>
      <c r="G115" s="4"/>
    </row>
    <row r="116" spans="3:7" s="2" customFormat="1" ht="19.5" thickTop="1" thickBot="1" x14ac:dyDescent="0.25">
      <c r="C116" s="3"/>
      <c r="D116" s="153" t="s">
        <v>954</v>
      </c>
      <c r="E116" s="154"/>
      <c r="G116" s="4"/>
    </row>
    <row r="117" spans="3:7" s="2" customFormat="1" ht="43.5" outlineLevel="1" thickTop="1" x14ac:dyDescent="0.2">
      <c r="C117" s="3"/>
      <c r="D117" s="22" t="s">
        <v>955</v>
      </c>
      <c r="E117" s="5" t="s">
        <v>794</v>
      </c>
      <c r="G117" s="4"/>
    </row>
    <row r="118" spans="3:7" s="2" customFormat="1" ht="42.75" outlineLevel="1" x14ac:dyDescent="0.2">
      <c r="C118" s="3"/>
      <c r="D118" s="16" t="s">
        <v>956</v>
      </c>
      <c r="E118" s="7" t="s">
        <v>1217</v>
      </c>
      <c r="G118" s="4"/>
    </row>
    <row r="119" spans="3:7" s="2" customFormat="1" ht="28.5" outlineLevel="1" x14ac:dyDescent="0.2">
      <c r="C119" s="3"/>
      <c r="D119" s="16" t="s">
        <v>957</v>
      </c>
      <c r="E119" s="7" t="s">
        <v>794</v>
      </c>
      <c r="G119" s="4"/>
    </row>
    <row r="120" spans="3:7" s="2" customFormat="1" ht="43.5" outlineLevel="1" thickBot="1" x14ac:dyDescent="0.25">
      <c r="C120" s="3"/>
      <c r="D120" s="17" t="s">
        <v>958</v>
      </c>
      <c r="E120" s="8" t="s">
        <v>1217</v>
      </c>
      <c r="G120" s="4"/>
    </row>
    <row r="121" spans="3:7" s="2" customFormat="1" ht="15.75" thickTop="1" thickBot="1" x14ac:dyDescent="0.25">
      <c r="C121" s="3"/>
      <c r="D121" s="153" t="s">
        <v>1363</v>
      </c>
      <c r="E121" s="154" t="s">
        <v>577</v>
      </c>
      <c r="G121" s="4"/>
    </row>
    <row r="122" spans="3:7" s="2" customFormat="1" ht="30.75" outlineLevel="1" thickTop="1" x14ac:dyDescent="0.25">
      <c r="C122" s="3"/>
      <c r="D122" s="14" t="s">
        <v>959</v>
      </c>
      <c r="E122" s="5" t="s">
        <v>813</v>
      </c>
      <c r="G122" s="4"/>
    </row>
    <row r="123" spans="3:7" s="2" customFormat="1" ht="171.75" outlineLevel="1" x14ac:dyDescent="0.25">
      <c r="C123" s="3"/>
      <c r="D123" s="11" t="s">
        <v>1449</v>
      </c>
      <c r="E123" s="7" t="s">
        <v>1061</v>
      </c>
      <c r="G123" s="4"/>
    </row>
    <row r="124" spans="3:7" s="2" customFormat="1" ht="114.75" outlineLevel="1" x14ac:dyDescent="0.25">
      <c r="C124" s="3"/>
      <c r="D124" s="11" t="s">
        <v>1450</v>
      </c>
      <c r="E124" s="7" t="s">
        <v>1092</v>
      </c>
      <c r="G124" s="4"/>
    </row>
    <row r="125" spans="3:7" s="2" customFormat="1" ht="30" outlineLevel="1" x14ac:dyDescent="0.25">
      <c r="C125" s="3"/>
      <c r="D125" s="11" t="s">
        <v>1178</v>
      </c>
      <c r="E125" s="20" t="s">
        <v>1364</v>
      </c>
      <c r="G125" s="4"/>
    </row>
    <row r="126" spans="3:7" s="2" customFormat="1" ht="42.75" outlineLevel="1" x14ac:dyDescent="0.2">
      <c r="C126" s="3"/>
      <c r="D126" s="10" t="s">
        <v>885</v>
      </c>
      <c r="E126" s="12" t="s">
        <v>598</v>
      </c>
      <c r="G126" s="4"/>
    </row>
    <row r="127" spans="3:7" s="2" customFormat="1" ht="30" outlineLevel="1" x14ac:dyDescent="0.25">
      <c r="C127" s="3"/>
      <c r="D127" s="11" t="s">
        <v>832</v>
      </c>
      <c r="E127" s="20" t="s">
        <v>1365</v>
      </c>
      <c r="G127" s="4"/>
    </row>
    <row r="128" spans="3:7" s="2" customFormat="1" ht="71.25" outlineLevel="1" x14ac:dyDescent="0.2">
      <c r="C128" s="3"/>
      <c r="D128" s="10" t="s">
        <v>885</v>
      </c>
      <c r="E128" s="12" t="s">
        <v>628</v>
      </c>
      <c r="G128" s="4"/>
    </row>
    <row r="129" spans="3:7" s="2" customFormat="1" ht="15" outlineLevel="1" x14ac:dyDescent="0.25">
      <c r="C129" s="3"/>
      <c r="D129" s="98" t="s">
        <v>960</v>
      </c>
      <c r="E129" s="7"/>
      <c r="G129" s="4"/>
    </row>
    <row r="130" spans="3:7" s="2" customFormat="1" outlineLevel="1" x14ac:dyDescent="0.2">
      <c r="C130" s="3"/>
      <c r="D130" s="16" t="s">
        <v>961</v>
      </c>
      <c r="E130" s="20" t="s">
        <v>1197</v>
      </c>
      <c r="G130" s="4"/>
    </row>
    <row r="131" spans="3:7" s="2" customFormat="1" ht="28.5" outlineLevel="1" x14ac:dyDescent="0.2">
      <c r="C131" s="3"/>
      <c r="D131" s="16" t="s">
        <v>962</v>
      </c>
      <c r="E131" s="20" t="s">
        <v>1198</v>
      </c>
      <c r="G131" s="4"/>
    </row>
    <row r="132" spans="3:7" s="2" customFormat="1" outlineLevel="1" x14ac:dyDescent="0.2">
      <c r="C132" s="3"/>
      <c r="D132" s="16" t="s">
        <v>963</v>
      </c>
      <c r="E132" s="20" t="s">
        <v>1199</v>
      </c>
      <c r="G132" s="4"/>
    </row>
    <row r="133" spans="3:7" s="2" customFormat="1" outlineLevel="1" x14ac:dyDescent="0.2">
      <c r="C133" s="3"/>
      <c r="D133" s="10" t="s">
        <v>964</v>
      </c>
      <c r="E133" s="12">
        <v>0</v>
      </c>
      <c r="G133" s="4"/>
    </row>
    <row r="134" spans="3:7" s="2" customFormat="1" ht="44.25" outlineLevel="1" thickBot="1" x14ac:dyDescent="0.3">
      <c r="C134" s="3"/>
      <c r="D134" s="13" t="s">
        <v>965</v>
      </c>
      <c r="E134" s="15" t="s">
        <v>655</v>
      </c>
      <c r="G134" s="4"/>
    </row>
    <row r="135" spans="3:7" s="2" customFormat="1" ht="15.75" thickTop="1" thickBot="1" x14ac:dyDescent="0.25">
      <c r="C135" s="3"/>
      <c r="D135" s="153" t="s">
        <v>1366</v>
      </c>
      <c r="E135" s="154" t="s">
        <v>262</v>
      </c>
      <c r="G135" s="4"/>
    </row>
    <row r="136" spans="3:7" s="2" customFormat="1" ht="30.75" outlineLevel="1" thickTop="1" x14ac:dyDescent="0.25">
      <c r="C136" s="3"/>
      <c r="D136" s="14" t="s">
        <v>959</v>
      </c>
      <c r="E136" s="5" t="s">
        <v>813</v>
      </c>
      <c r="G136" s="4"/>
    </row>
    <row r="137" spans="3:7" s="2" customFormat="1" ht="171.75" outlineLevel="1" x14ac:dyDescent="0.25">
      <c r="C137" s="3"/>
      <c r="D137" s="11" t="s">
        <v>1449</v>
      </c>
      <c r="E137" s="7" t="s">
        <v>1061</v>
      </c>
      <c r="G137" s="4"/>
    </row>
    <row r="138" spans="3:7" s="2" customFormat="1" ht="114.75" outlineLevel="1" x14ac:dyDescent="0.25">
      <c r="C138" s="3"/>
      <c r="D138" s="11" t="s">
        <v>1450</v>
      </c>
      <c r="E138" s="7" t="s">
        <v>1092</v>
      </c>
      <c r="G138" s="4"/>
    </row>
    <row r="139" spans="3:7" s="2" customFormat="1" ht="30" outlineLevel="1" x14ac:dyDescent="0.25">
      <c r="C139" s="3"/>
      <c r="D139" s="11" t="s">
        <v>1178</v>
      </c>
      <c r="E139" s="20" t="s">
        <v>1364</v>
      </c>
      <c r="G139" s="4"/>
    </row>
    <row r="140" spans="3:7" s="2" customFormat="1" ht="42.75" outlineLevel="1" x14ac:dyDescent="0.2">
      <c r="C140" s="3"/>
      <c r="D140" s="10" t="s">
        <v>885</v>
      </c>
      <c r="E140" s="12" t="s">
        <v>598</v>
      </c>
      <c r="G140" s="4"/>
    </row>
    <row r="141" spans="3:7" s="2" customFormat="1" ht="30" outlineLevel="1" x14ac:dyDescent="0.25">
      <c r="C141" s="3"/>
      <c r="D141" s="11" t="s">
        <v>832</v>
      </c>
      <c r="E141" s="20" t="s">
        <v>1367</v>
      </c>
      <c r="G141" s="4"/>
    </row>
    <row r="142" spans="3:7" s="2" customFormat="1" ht="57" outlineLevel="1" x14ac:dyDescent="0.2">
      <c r="C142" s="3"/>
      <c r="D142" s="10" t="s">
        <v>885</v>
      </c>
      <c r="E142" s="12" t="s">
        <v>679</v>
      </c>
      <c r="G142" s="4"/>
    </row>
    <row r="143" spans="3:7" s="2" customFormat="1" ht="15" outlineLevel="1" x14ac:dyDescent="0.25">
      <c r="C143" s="3"/>
      <c r="D143" s="98" t="s">
        <v>960</v>
      </c>
      <c r="E143" s="7"/>
      <c r="G143" s="4"/>
    </row>
    <row r="144" spans="3:7" s="2" customFormat="1" outlineLevel="1" x14ac:dyDescent="0.2">
      <c r="C144" s="3"/>
      <c r="D144" s="16" t="s">
        <v>961</v>
      </c>
      <c r="E144" s="20" t="s">
        <v>1197</v>
      </c>
      <c r="G144" s="4"/>
    </row>
    <row r="145" spans="3:7" s="2" customFormat="1" ht="28.5" outlineLevel="1" x14ac:dyDescent="0.2">
      <c r="C145" s="3"/>
      <c r="D145" s="16" t="s">
        <v>962</v>
      </c>
      <c r="E145" s="20" t="s">
        <v>1198</v>
      </c>
      <c r="G145" s="4"/>
    </row>
    <row r="146" spans="3:7" s="2" customFormat="1" outlineLevel="1" x14ac:dyDescent="0.2">
      <c r="C146" s="3"/>
      <c r="D146" s="16" t="s">
        <v>963</v>
      </c>
      <c r="E146" s="20" t="s">
        <v>1199</v>
      </c>
      <c r="G146" s="4"/>
    </row>
    <row r="147" spans="3:7" s="2" customFormat="1" outlineLevel="1" x14ac:dyDescent="0.2">
      <c r="C147" s="3"/>
      <c r="D147" s="10" t="s">
        <v>964</v>
      </c>
      <c r="E147" s="12">
        <v>0</v>
      </c>
      <c r="G147" s="4"/>
    </row>
    <row r="148" spans="3:7" s="2" customFormat="1" ht="129.75" outlineLevel="1" thickBot="1" x14ac:dyDescent="0.3">
      <c r="C148" s="3"/>
      <c r="D148" s="13" t="s">
        <v>965</v>
      </c>
      <c r="E148" s="15" t="s">
        <v>693</v>
      </c>
      <c r="G148" s="4"/>
    </row>
    <row r="149" spans="3:7" s="2" customFormat="1" ht="15" thickTop="1" x14ac:dyDescent="0.2">
      <c r="C149" s="3"/>
      <c r="D149" s="23"/>
      <c r="E149" s="24"/>
      <c r="G149" s="4"/>
    </row>
    <row r="155" spans="3:7" s="2" customFormat="1" x14ac:dyDescent="0.2">
      <c r="C155" s="3"/>
      <c r="D155" s="3"/>
      <c r="E155" s="9"/>
      <c r="G155" s="4"/>
    </row>
    <row r="156" spans="3:7" s="2" customFormat="1" x14ac:dyDescent="0.2">
      <c r="C156" s="3"/>
      <c r="D156" s="3"/>
      <c r="E156" s="9"/>
      <c r="G156" s="4"/>
    </row>
  </sheetData>
  <mergeCells count="33">
    <mergeCell ref="D116:E116"/>
    <mergeCell ref="D121:E121"/>
    <mergeCell ref="D135:E135"/>
    <mergeCell ref="D101:E101"/>
    <mergeCell ref="D104:E104"/>
    <mergeCell ref="D105:E105"/>
    <mergeCell ref="D108:E108"/>
    <mergeCell ref="D112:E112"/>
    <mergeCell ref="D113:E113"/>
    <mergeCell ref="D98:E98"/>
    <mergeCell ref="D62:E62"/>
    <mergeCell ref="D63:E63"/>
    <mergeCell ref="D66:E66"/>
    <mergeCell ref="D71:E71"/>
    <mergeCell ref="D82:E82"/>
    <mergeCell ref="D88:E88"/>
    <mergeCell ref="D90:E90"/>
    <mergeCell ref="D95:E95"/>
    <mergeCell ref="D96:E96"/>
    <mergeCell ref="G76:G77"/>
    <mergeCell ref="D78:E78"/>
    <mergeCell ref="D35:E35"/>
    <mergeCell ref="D41:E41"/>
    <mergeCell ref="D46:E46"/>
    <mergeCell ref="D49:E49"/>
    <mergeCell ref="D52:E52"/>
    <mergeCell ref="D59:E59"/>
    <mergeCell ref="D28:E28"/>
    <mergeCell ref="D2:E2"/>
    <mergeCell ref="D16:E16"/>
    <mergeCell ref="D17:E17"/>
    <mergeCell ref="D24:E24"/>
    <mergeCell ref="D25:E25"/>
  </mergeCells>
  <hyperlinks>
    <hyperlink ref="G1" location="Panoramica!A1" display="Torna alla panoramica →" xr:uid="{8C77ABB9-8875-468C-8638-68331CD1C034}"/>
  </hyperlinks>
  <pageMargins left="0.7" right="0.7" top="0.75" bottom="0.75" header="0.3" footer="0.3"/>
  <pageSetup paperSize="9" scale="46" orientation="portrait" verticalDpi="0" r:id="rId1"/>
  <rowBreaks count="2" manualBreakCount="2">
    <brk id="94" min="3" max="4" man="1"/>
    <brk id="111" min="3" max="4" man="1"/>
  </rowBreaks>
  <legacyDrawing r:id="rId2"/>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C0D386-CB9E-4A75-A246-2B74512F5E34}">
  <sheetPr codeName="Tabelle103">
    <outlinePr summaryBelow="0"/>
  </sheetPr>
  <dimension ref="A1:EY156"/>
  <sheetViews>
    <sheetView zoomScaleNormal="100" workbookViewId="0">
      <pane ySplit="1" topLeftCell="A2" activePane="bottomLeft" state="frozen"/>
      <selection pane="bottomLeft" activeCell="G1" sqref="G1"/>
    </sheetView>
  </sheetViews>
  <sheetFormatPr baseColWidth="10" defaultColWidth="10.85546875" defaultRowHeight="14.25" outlineLevelRow="1" x14ac:dyDescent="0.2"/>
  <cols>
    <col min="1" max="2" width="4" style="2" customWidth="1"/>
    <col min="3" max="3" width="1.5703125" style="3" customWidth="1"/>
    <col min="4" max="4" width="28.7109375" style="3" customWidth="1"/>
    <col min="5" max="5" width="98.85546875" style="9" customWidth="1"/>
    <col min="6" max="6" width="1.5703125" style="2" customWidth="1"/>
    <col min="7" max="7" width="128.5703125" style="4" customWidth="1"/>
    <col min="8" max="155" width="10.85546875" style="2"/>
    <col min="156" max="16384" width="10.85546875" style="25"/>
  </cols>
  <sheetData>
    <row r="1" spans="3:8" s="2" customFormat="1" ht="50.1" customHeight="1" thickBot="1" x14ac:dyDescent="0.25">
      <c r="C1" s="3"/>
      <c r="D1" s="117" t="s">
        <v>219</v>
      </c>
      <c r="G1" s="113" t="s">
        <v>967</v>
      </c>
    </row>
    <row r="2" spans="3:8" s="2" customFormat="1" ht="29.25" thickTop="1" thickBot="1" x14ac:dyDescent="0.45">
      <c r="C2" s="3"/>
      <c r="D2" s="158" t="s">
        <v>872</v>
      </c>
      <c r="E2" s="159"/>
      <c r="G2" s="4"/>
    </row>
    <row r="3" spans="3:8" s="2" customFormat="1" ht="115.5" outlineLevel="1" thickTop="1" x14ac:dyDescent="0.25">
      <c r="C3" s="3"/>
      <c r="D3" s="14" t="s">
        <v>873</v>
      </c>
      <c r="E3" s="5" t="s">
        <v>738</v>
      </c>
      <c r="G3" s="4"/>
      <c r="H3" s="6"/>
    </row>
    <row r="4" spans="3:8" s="2" customFormat="1" ht="15" outlineLevel="1" x14ac:dyDescent="0.25">
      <c r="C4" s="3"/>
      <c r="D4" s="11" t="s">
        <v>874</v>
      </c>
      <c r="E4" s="7" t="s">
        <v>1369</v>
      </c>
      <c r="G4" s="4"/>
    </row>
    <row r="5" spans="3:8" s="2" customFormat="1" ht="30" outlineLevel="1" x14ac:dyDescent="0.25">
      <c r="C5" s="3"/>
      <c r="D5" s="11" t="s">
        <v>782</v>
      </c>
      <c r="E5" s="7" t="s">
        <v>220</v>
      </c>
      <c r="G5" s="4"/>
    </row>
    <row r="6" spans="3:8" s="2" customFormat="1" ht="15" outlineLevel="1" x14ac:dyDescent="0.25">
      <c r="C6" s="3"/>
      <c r="D6" s="11" t="s">
        <v>773</v>
      </c>
      <c r="E6" s="7" t="s">
        <v>1467</v>
      </c>
      <c r="G6" s="4"/>
    </row>
    <row r="7" spans="3:8" s="2" customFormat="1" ht="15" outlineLevel="1" x14ac:dyDescent="0.25">
      <c r="C7" s="3"/>
      <c r="D7" s="11" t="s">
        <v>798</v>
      </c>
      <c r="E7" s="7" t="s">
        <v>221</v>
      </c>
      <c r="G7" s="4"/>
    </row>
    <row r="8" spans="3:8" s="2" customFormat="1" ht="15" outlineLevel="1" x14ac:dyDescent="0.25">
      <c r="C8" s="3"/>
      <c r="D8" s="11" t="s">
        <v>797</v>
      </c>
      <c r="E8" s="7" t="s">
        <v>366</v>
      </c>
      <c r="G8" s="4"/>
    </row>
    <row r="9" spans="3:8" s="2" customFormat="1" ht="30" outlineLevel="1" x14ac:dyDescent="0.25">
      <c r="C9" s="3"/>
      <c r="D9" s="11" t="s">
        <v>875</v>
      </c>
      <c r="E9" s="7" t="s">
        <v>774</v>
      </c>
      <c r="G9" s="4"/>
    </row>
    <row r="10" spans="3:8" s="2" customFormat="1" outlineLevel="1" x14ac:dyDescent="0.2">
      <c r="C10" s="3"/>
      <c r="D10" s="73" t="s">
        <v>876</v>
      </c>
      <c r="E10" s="56" t="s">
        <v>256</v>
      </c>
      <c r="G10" s="4"/>
    </row>
    <row r="11" spans="3:8" s="2" customFormat="1" ht="45" outlineLevel="1" x14ac:dyDescent="0.25">
      <c r="C11" s="3"/>
      <c r="D11" s="11" t="s">
        <v>877</v>
      </c>
      <c r="E11" s="7">
        <v>100</v>
      </c>
      <c r="G11" s="4"/>
    </row>
    <row r="12" spans="3:8" s="2" customFormat="1" ht="28.5" outlineLevel="1" x14ac:dyDescent="0.2">
      <c r="C12" s="3"/>
      <c r="D12" s="16" t="s">
        <v>878</v>
      </c>
      <c r="E12" s="28">
        <v>70</v>
      </c>
      <c r="G12" s="4"/>
    </row>
    <row r="13" spans="3:8" s="2" customFormat="1" ht="28.5" outlineLevel="1" x14ac:dyDescent="0.2">
      <c r="C13" s="3"/>
      <c r="D13" s="16" t="s">
        <v>879</v>
      </c>
      <c r="E13" s="28">
        <v>20</v>
      </c>
      <c r="G13" s="4"/>
    </row>
    <row r="14" spans="3:8" s="2" customFormat="1" ht="15" outlineLevel="1" thickBot="1" x14ac:dyDescent="0.25">
      <c r="C14" s="3"/>
      <c r="D14" s="17" t="s">
        <v>880</v>
      </c>
      <c r="E14" s="92">
        <v>10</v>
      </c>
      <c r="G14" s="4"/>
    </row>
    <row r="15" spans="3:8" ht="15.75" thickTop="1" thickBot="1" x14ac:dyDescent="0.25"/>
    <row r="16" spans="3:8" ht="29.25" thickTop="1" thickBot="1" x14ac:dyDescent="0.45">
      <c r="D16" s="158" t="s">
        <v>881</v>
      </c>
      <c r="E16" s="159"/>
    </row>
    <row r="17" spans="3:7" s="2" customFormat="1" ht="21.75" thickTop="1" thickBot="1" x14ac:dyDescent="0.35">
      <c r="C17" s="3"/>
      <c r="D17" s="160" t="s">
        <v>882</v>
      </c>
      <c r="E17" s="161"/>
      <c r="G17" s="4"/>
    </row>
    <row r="18" spans="3:7" s="2" customFormat="1" ht="60.75" outlineLevel="1" thickTop="1" x14ac:dyDescent="0.25">
      <c r="C18" s="3"/>
      <c r="D18" s="14" t="s">
        <v>883</v>
      </c>
      <c r="E18" s="5" t="s">
        <v>799</v>
      </c>
      <c r="G18" s="4"/>
    </row>
    <row r="19" spans="3:7" s="2" customFormat="1" ht="15" outlineLevel="1" x14ac:dyDescent="0.25">
      <c r="C19" s="3"/>
      <c r="D19" s="11" t="s">
        <v>884</v>
      </c>
      <c r="E19" s="7" t="s">
        <v>796</v>
      </c>
      <c r="G19" s="4"/>
    </row>
    <row r="20" spans="3:7" s="2" customFormat="1" outlineLevel="1" x14ac:dyDescent="0.2">
      <c r="C20" s="3"/>
      <c r="D20" s="10" t="s">
        <v>885</v>
      </c>
      <c r="E20" s="12" t="s">
        <v>256</v>
      </c>
      <c r="G20" s="4"/>
    </row>
    <row r="21" spans="3:7" s="2" customFormat="1" ht="45" outlineLevel="1" x14ac:dyDescent="0.25">
      <c r="C21" s="3"/>
      <c r="D21" s="11" t="s">
        <v>886</v>
      </c>
      <c r="E21" s="7" t="s">
        <v>801</v>
      </c>
      <c r="G21" s="4"/>
    </row>
    <row r="22" spans="3:7" s="2" customFormat="1" ht="29.25" outlineLevel="1" thickBot="1" x14ac:dyDescent="0.25">
      <c r="C22" s="3"/>
      <c r="D22" s="45" t="s">
        <v>887</v>
      </c>
      <c r="E22" s="46" t="s">
        <v>256</v>
      </c>
      <c r="G22" s="4"/>
    </row>
    <row r="23" spans="3:7" ht="15.75" thickTop="1" thickBot="1" x14ac:dyDescent="0.25"/>
    <row r="24" spans="3:7" s="2" customFormat="1" ht="21.75" thickTop="1" thickBot="1" x14ac:dyDescent="0.35">
      <c r="C24" s="3"/>
      <c r="D24" s="147" t="s">
        <v>888</v>
      </c>
      <c r="E24" s="148"/>
      <c r="G24" s="4"/>
    </row>
    <row r="25" spans="3:7" s="2" customFormat="1" ht="19.5" thickTop="1" thickBot="1" x14ac:dyDescent="0.25">
      <c r="C25" s="3"/>
      <c r="D25" s="153" t="s">
        <v>889</v>
      </c>
      <c r="E25" s="154"/>
      <c r="G25" s="29"/>
    </row>
    <row r="26" spans="3:7" s="2" customFormat="1" ht="44.25" outlineLevel="1" thickTop="1" x14ac:dyDescent="0.25">
      <c r="C26" s="3"/>
      <c r="D26" s="14" t="s">
        <v>890</v>
      </c>
      <c r="E26" s="5" t="s">
        <v>982</v>
      </c>
      <c r="G26" s="4"/>
    </row>
    <row r="27" spans="3:7" s="2" customFormat="1" ht="30.75" outlineLevel="1" thickBot="1" x14ac:dyDescent="0.3">
      <c r="C27" s="3"/>
      <c r="D27" s="13" t="s">
        <v>891</v>
      </c>
      <c r="E27" s="32">
        <v>1000</v>
      </c>
      <c r="G27" s="4"/>
    </row>
    <row r="28" spans="3:7" s="2" customFormat="1" ht="19.5" thickTop="1" thickBot="1" x14ac:dyDescent="0.25">
      <c r="C28" s="3"/>
      <c r="D28" s="153" t="s">
        <v>892</v>
      </c>
      <c r="E28" s="154"/>
      <c r="G28" s="29"/>
    </row>
    <row r="29" spans="3:7" s="2" customFormat="1" ht="30.75" outlineLevel="1" thickTop="1" x14ac:dyDescent="0.25">
      <c r="C29" s="3"/>
      <c r="D29" s="14" t="s">
        <v>893</v>
      </c>
      <c r="E29" s="112" t="s">
        <v>222</v>
      </c>
      <c r="G29" s="4"/>
    </row>
    <row r="30" spans="3:7" s="2" customFormat="1" ht="30" outlineLevel="1" x14ac:dyDescent="0.25">
      <c r="C30" s="3"/>
      <c r="D30" s="11" t="s">
        <v>894</v>
      </c>
      <c r="E30" s="7" t="s">
        <v>1165</v>
      </c>
      <c r="G30" s="4"/>
    </row>
    <row r="31" spans="3:7" s="2" customFormat="1" ht="60" outlineLevel="1" x14ac:dyDescent="0.25">
      <c r="C31" s="3"/>
      <c r="D31" s="11" t="s">
        <v>895</v>
      </c>
      <c r="E31" s="7" t="s">
        <v>803</v>
      </c>
      <c r="G31" s="4"/>
    </row>
    <row r="32" spans="3:7" s="2" customFormat="1" ht="30" outlineLevel="1" x14ac:dyDescent="0.25">
      <c r="C32" s="3"/>
      <c r="D32" s="11" t="s">
        <v>896</v>
      </c>
      <c r="E32" s="7" t="s">
        <v>804</v>
      </c>
      <c r="G32" s="4"/>
    </row>
    <row r="33" spans="3:7" s="2" customFormat="1" ht="30" outlineLevel="1" x14ac:dyDescent="0.25">
      <c r="C33" s="3"/>
      <c r="D33" s="11" t="s">
        <v>897</v>
      </c>
      <c r="E33" s="7" t="s">
        <v>1164</v>
      </c>
      <c r="G33" s="4"/>
    </row>
    <row r="34" spans="3:7" s="2" customFormat="1" ht="72" outlineLevel="1" thickBot="1" x14ac:dyDescent="0.25">
      <c r="C34" s="3"/>
      <c r="D34" s="17" t="s">
        <v>898</v>
      </c>
      <c r="E34" s="8" t="s">
        <v>1155</v>
      </c>
      <c r="G34" s="4"/>
    </row>
    <row r="35" spans="3:7" s="2" customFormat="1" ht="19.5" thickTop="1" thickBot="1" x14ac:dyDescent="0.25">
      <c r="C35" s="3"/>
      <c r="D35" s="153" t="s">
        <v>783</v>
      </c>
      <c r="E35" s="154"/>
      <c r="G35" s="4"/>
    </row>
    <row r="36" spans="3:7" s="2" customFormat="1" ht="30.75" outlineLevel="1" thickTop="1" x14ac:dyDescent="0.25">
      <c r="C36" s="3"/>
      <c r="D36" s="14" t="s">
        <v>900</v>
      </c>
      <c r="E36" s="5" t="s">
        <v>787</v>
      </c>
      <c r="G36" s="4"/>
    </row>
    <row r="37" spans="3:7" s="2" customFormat="1" ht="30" outlineLevel="1" x14ac:dyDescent="0.25">
      <c r="C37" s="3"/>
      <c r="D37" s="11" t="s">
        <v>901</v>
      </c>
      <c r="E37" s="7" t="s">
        <v>788</v>
      </c>
      <c r="G37" s="4"/>
    </row>
    <row r="38" spans="3:7" s="2" customFormat="1" ht="30" outlineLevel="1" x14ac:dyDescent="0.25">
      <c r="C38" s="3"/>
      <c r="D38" s="11" t="s">
        <v>902</v>
      </c>
      <c r="E38" s="7" t="s">
        <v>994</v>
      </c>
      <c r="G38" s="4"/>
    </row>
    <row r="39" spans="3:7" s="2" customFormat="1" ht="30" outlineLevel="1" x14ac:dyDescent="0.25">
      <c r="C39" s="3"/>
      <c r="D39" s="11" t="s">
        <v>903</v>
      </c>
      <c r="E39" s="7" t="s">
        <v>792</v>
      </c>
      <c r="G39" s="4"/>
    </row>
    <row r="40" spans="3:7" s="2" customFormat="1" ht="30.75" outlineLevel="1" thickBot="1" x14ac:dyDescent="0.3">
      <c r="C40" s="3"/>
      <c r="D40" s="13" t="s">
        <v>904</v>
      </c>
      <c r="E40" s="8" t="s">
        <v>1164</v>
      </c>
      <c r="G40" s="4"/>
    </row>
    <row r="41" spans="3:7" s="2" customFormat="1" ht="19.5" thickTop="1" thickBot="1" x14ac:dyDescent="0.25">
      <c r="C41" s="3"/>
      <c r="D41" s="153" t="s">
        <v>905</v>
      </c>
      <c r="E41" s="154"/>
      <c r="G41" s="4"/>
    </row>
    <row r="42" spans="3:7" s="2" customFormat="1" ht="15.75" outlineLevel="1" thickTop="1" x14ac:dyDescent="0.25">
      <c r="C42" s="3"/>
      <c r="D42" s="14" t="s">
        <v>906</v>
      </c>
      <c r="E42" s="5" t="s">
        <v>779</v>
      </c>
      <c r="G42" s="4"/>
    </row>
    <row r="43" spans="3:7" s="2" customFormat="1" ht="15" outlineLevel="1" x14ac:dyDescent="0.25">
      <c r="C43" s="3"/>
      <c r="D43" s="11" t="s">
        <v>907</v>
      </c>
      <c r="E43" s="7" t="s">
        <v>779</v>
      </c>
      <c r="G43" s="4"/>
    </row>
    <row r="44" spans="3:7" s="2" customFormat="1" ht="15" outlineLevel="1" x14ac:dyDescent="0.25">
      <c r="C44" s="3"/>
      <c r="D44" s="11" t="s">
        <v>1</v>
      </c>
      <c r="E44" s="7" t="s">
        <v>781</v>
      </c>
      <c r="G44" s="4"/>
    </row>
    <row r="45" spans="3:7" s="2" customFormat="1" ht="15.75" outlineLevel="1" thickBot="1" x14ac:dyDescent="0.3">
      <c r="C45" s="3"/>
      <c r="D45" s="13" t="s">
        <v>908</v>
      </c>
      <c r="E45" s="8" t="s">
        <v>1370</v>
      </c>
      <c r="G45" s="4"/>
    </row>
    <row r="46" spans="3:7" s="2" customFormat="1" ht="19.5" thickTop="1" thickBot="1" x14ac:dyDescent="0.25">
      <c r="C46" s="3"/>
      <c r="D46" s="153" t="s">
        <v>909</v>
      </c>
      <c r="E46" s="154"/>
      <c r="G46" s="4"/>
    </row>
    <row r="47" spans="3:7" s="2" customFormat="1" ht="15.75" outlineLevel="1" thickTop="1" x14ac:dyDescent="0.25">
      <c r="C47" s="3"/>
      <c r="D47" s="14" t="s">
        <v>827</v>
      </c>
      <c r="E47" s="5" t="s">
        <v>779</v>
      </c>
      <c r="G47" s="4"/>
    </row>
    <row r="48" spans="3:7" s="2" customFormat="1" ht="15.75" outlineLevel="1" thickBot="1" x14ac:dyDescent="0.3">
      <c r="C48" s="3"/>
      <c r="D48" s="13" t="s">
        <v>2</v>
      </c>
      <c r="E48" s="8" t="s">
        <v>779</v>
      </c>
      <c r="G48" s="4"/>
    </row>
    <row r="49" spans="3:7" s="2" customFormat="1" ht="19.5" thickTop="1" thickBot="1" x14ac:dyDescent="0.25">
      <c r="C49" s="3"/>
      <c r="D49" s="153" t="s">
        <v>910</v>
      </c>
      <c r="E49" s="154"/>
      <c r="G49" s="4"/>
    </row>
    <row r="50" spans="3:7" s="2" customFormat="1" ht="30.75" outlineLevel="1" thickTop="1" x14ac:dyDescent="0.25">
      <c r="C50" s="3"/>
      <c r="D50" s="14" t="s">
        <v>829</v>
      </c>
      <c r="E50" s="5" t="s">
        <v>779</v>
      </c>
      <c r="G50" s="4"/>
    </row>
    <row r="51" spans="3:7" s="2" customFormat="1" ht="30.75" outlineLevel="1" thickBot="1" x14ac:dyDescent="0.3">
      <c r="C51" s="3"/>
      <c r="D51" s="13" t="s">
        <v>830</v>
      </c>
      <c r="E51" s="8" t="s">
        <v>779</v>
      </c>
      <c r="G51" s="4"/>
    </row>
    <row r="52" spans="3:7" s="2" customFormat="1" ht="19.5" thickTop="1" thickBot="1" x14ac:dyDescent="0.25">
      <c r="C52" s="3"/>
      <c r="D52" s="153" t="s">
        <v>911</v>
      </c>
      <c r="E52" s="154"/>
      <c r="G52" s="4"/>
    </row>
    <row r="53" spans="3:7" s="2" customFormat="1" ht="30.75" outlineLevel="1" thickTop="1" x14ac:dyDescent="0.25">
      <c r="C53" s="3"/>
      <c r="D53" s="14" t="s">
        <v>828</v>
      </c>
      <c r="E53" s="5" t="s">
        <v>788</v>
      </c>
      <c r="G53" s="4"/>
    </row>
    <row r="54" spans="3:7" s="2" customFormat="1" ht="28.5" outlineLevel="1" x14ac:dyDescent="0.2">
      <c r="C54" s="3"/>
      <c r="D54" s="16" t="s">
        <v>912</v>
      </c>
      <c r="E54" s="28" t="s">
        <v>788</v>
      </c>
      <c r="G54" s="4"/>
    </row>
    <row r="55" spans="3:7" s="2" customFormat="1" outlineLevel="1" x14ac:dyDescent="0.2">
      <c r="C55" s="3"/>
      <c r="D55" s="16" t="s">
        <v>913</v>
      </c>
      <c r="E55" s="28" t="s">
        <v>788</v>
      </c>
      <c r="G55" s="4"/>
    </row>
    <row r="56" spans="3:7" s="2" customFormat="1" outlineLevel="1" x14ac:dyDescent="0.2">
      <c r="C56" s="3"/>
      <c r="D56" s="16" t="s">
        <v>914</v>
      </c>
      <c r="E56" s="28" t="s">
        <v>787</v>
      </c>
      <c r="G56" s="4"/>
    </row>
    <row r="57" spans="3:7" s="2" customFormat="1" ht="28.5" outlineLevel="1" x14ac:dyDescent="0.2">
      <c r="C57" s="3"/>
      <c r="D57" s="16" t="s">
        <v>915</v>
      </c>
      <c r="E57" s="28" t="s">
        <v>787</v>
      </c>
      <c r="G57" s="4"/>
    </row>
    <row r="58" spans="3:7" s="2" customFormat="1" ht="15" outlineLevel="1" thickBot="1" x14ac:dyDescent="0.25">
      <c r="C58" s="3"/>
      <c r="D58" s="17" t="s">
        <v>916</v>
      </c>
      <c r="E58" s="92" t="s">
        <v>1188</v>
      </c>
      <c r="G58" s="4"/>
    </row>
    <row r="59" spans="3:7" s="2" customFormat="1" ht="19.5" thickTop="1" thickBot="1" x14ac:dyDescent="0.25">
      <c r="C59" s="3"/>
      <c r="D59" s="153" t="s">
        <v>917</v>
      </c>
      <c r="E59" s="154"/>
      <c r="G59" s="4"/>
    </row>
    <row r="60" spans="3:7" s="2" customFormat="1" ht="16.5" thickTop="1" thickBot="1" x14ac:dyDescent="0.3">
      <c r="C60" s="3"/>
      <c r="D60" s="47"/>
      <c r="E60" s="48" t="s">
        <v>1371</v>
      </c>
      <c r="G60" s="4"/>
    </row>
    <row r="61" spans="3:7" ht="15.75" thickTop="1" thickBot="1" x14ac:dyDescent="0.25"/>
    <row r="62" spans="3:7" s="2" customFormat="1" ht="21.75" thickTop="1" thickBot="1" x14ac:dyDescent="0.35">
      <c r="C62" s="3"/>
      <c r="D62" s="147" t="s">
        <v>918</v>
      </c>
      <c r="E62" s="148"/>
      <c r="G62" s="4"/>
    </row>
    <row r="63" spans="3:7" s="2" customFormat="1" ht="19.5" thickTop="1" thickBot="1" x14ac:dyDescent="0.25">
      <c r="C63" s="3"/>
      <c r="D63" s="153" t="s">
        <v>919</v>
      </c>
      <c r="E63" s="154"/>
      <c r="G63" s="4"/>
    </row>
    <row r="64" spans="3:7" s="2" customFormat="1" ht="30.75" outlineLevel="1" thickTop="1" x14ac:dyDescent="0.25">
      <c r="C64" s="3"/>
      <c r="D64" s="14" t="s">
        <v>831</v>
      </c>
      <c r="E64" s="5" t="s">
        <v>779</v>
      </c>
      <c r="F64" s="19"/>
      <c r="G64" s="4"/>
    </row>
    <row r="65" spans="3:7" s="2" customFormat="1" ht="15.75" outlineLevel="1" thickBot="1" x14ac:dyDescent="0.3">
      <c r="C65" s="3"/>
      <c r="D65" s="13" t="s">
        <v>3</v>
      </c>
      <c r="E65" s="8" t="s">
        <v>781</v>
      </c>
      <c r="G65" s="4"/>
    </row>
    <row r="66" spans="3:7" s="2" customFormat="1" ht="19.5" thickTop="1" thickBot="1" x14ac:dyDescent="0.25">
      <c r="C66" s="3"/>
      <c r="D66" s="153" t="s">
        <v>920</v>
      </c>
      <c r="E66" s="154"/>
      <c r="G66" s="4"/>
    </row>
    <row r="67" spans="3:7" s="2" customFormat="1" ht="15.75" outlineLevel="1" thickTop="1" x14ac:dyDescent="0.25">
      <c r="C67" s="3"/>
      <c r="D67" s="14" t="s">
        <v>821</v>
      </c>
      <c r="E67" s="5" t="s">
        <v>779</v>
      </c>
      <c r="G67" s="4"/>
    </row>
    <row r="68" spans="3:7" s="2" customFormat="1" ht="15" outlineLevel="1" x14ac:dyDescent="0.25">
      <c r="C68" s="3"/>
      <c r="D68" s="11" t="s">
        <v>822</v>
      </c>
      <c r="E68" s="7" t="s">
        <v>779</v>
      </c>
      <c r="G68" s="4"/>
    </row>
    <row r="69" spans="3:7" s="2" customFormat="1" ht="30.75" outlineLevel="1" thickBot="1" x14ac:dyDescent="0.3">
      <c r="C69" s="3"/>
      <c r="D69" s="13" t="s">
        <v>823</v>
      </c>
      <c r="E69" s="8" t="s">
        <v>781</v>
      </c>
      <c r="G69" s="4"/>
    </row>
    <row r="70" spans="3:7" s="2" customFormat="1" ht="15.75" thickTop="1" thickBot="1" x14ac:dyDescent="0.25">
      <c r="C70" s="3"/>
      <c r="D70" s="3"/>
      <c r="E70" s="9"/>
      <c r="G70" s="4"/>
    </row>
    <row r="71" spans="3:7" s="2" customFormat="1" ht="21.75" thickTop="1" thickBot="1" x14ac:dyDescent="0.35">
      <c r="C71" s="3"/>
      <c r="D71" s="147" t="s">
        <v>921</v>
      </c>
      <c r="E71" s="148"/>
      <c r="G71" s="4"/>
    </row>
    <row r="72" spans="3:7" s="2" customFormat="1" ht="44.25" outlineLevel="1" thickTop="1" x14ac:dyDescent="0.25">
      <c r="C72" s="3"/>
      <c r="D72" s="14" t="s">
        <v>1451</v>
      </c>
      <c r="E72" s="5" t="s">
        <v>775</v>
      </c>
      <c r="G72" s="4"/>
    </row>
    <row r="73" spans="3:7" s="2" customFormat="1" ht="30" outlineLevel="1" x14ac:dyDescent="0.25">
      <c r="C73" s="3"/>
      <c r="D73" s="11" t="s">
        <v>922</v>
      </c>
      <c r="E73" s="7" t="s">
        <v>1104</v>
      </c>
      <c r="G73" s="4"/>
    </row>
    <row r="74" spans="3:7" s="2" customFormat="1" ht="29.25" outlineLevel="1" x14ac:dyDescent="0.25">
      <c r="C74" s="3"/>
      <c r="D74" s="11" t="s">
        <v>923</v>
      </c>
      <c r="E74" s="7" t="s">
        <v>1114</v>
      </c>
      <c r="G74" s="4"/>
    </row>
    <row r="75" spans="3:7" s="2" customFormat="1" ht="57.75" outlineLevel="1" x14ac:dyDescent="0.25">
      <c r="C75" s="3"/>
      <c r="D75" s="11" t="s">
        <v>924</v>
      </c>
      <c r="E75" s="7" t="s">
        <v>1429</v>
      </c>
      <c r="G75" s="4"/>
    </row>
    <row r="76" spans="3:7" s="2" customFormat="1" ht="57.75" outlineLevel="1" x14ac:dyDescent="0.25">
      <c r="C76" s="3"/>
      <c r="D76" s="11" t="s">
        <v>925</v>
      </c>
      <c r="E76" s="7" t="s">
        <v>1240</v>
      </c>
      <c r="G76" s="157"/>
    </row>
    <row r="77" spans="3:7" s="2" customFormat="1" ht="15" outlineLevel="1" thickBot="1" x14ac:dyDescent="0.25">
      <c r="C77" s="3"/>
      <c r="D77" s="45" t="s">
        <v>926</v>
      </c>
      <c r="E77" s="46" t="s">
        <v>431</v>
      </c>
      <c r="G77" s="157"/>
    </row>
    <row r="78" spans="3:7" s="2" customFormat="1" ht="19.5" thickTop="1" thickBot="1" x14ac:dyDescent="0.25">
      <c r="C78" s="3"/>
      <c r="D78" s="153" t="s">
        <v>927</v>
      </c>
      <c r="E78" s="154"/>
      <c r="G78" s="4"/>
    </row>
    <row r="79" spans="3:7" s="2" customFormat="1" ht="30.75" outlineLevel="1" thickTop="1" x14ac:dyDescent="0.25">
      <c r="C79" s="3"/>
      <c r="D79" s="14" t="s">
        <v>928</v>
      </c>
      <c r="E79" s="5" t="s">
        <v>784</v>
      </c>
      <c r="G79" s="4"/>
    </row>
    <row r="80" spans="3:7" s="2" customFormat="1" ht="28.5" outlineLevel="1" x14ac:dyDescent="0.2">
      <c r="C80" s="3"/>
      <c r="D80" s="16" t="s">
        <v>929</v>
      </c>
      <c r="E80" s="28" t="s">
        <v>436</v>
      </c>
      <c r="G80" s="4"/>
    </row>
    <row r="81" spans="3:7" s="2" customFormat="1" ht="30.75" outlineLevel="1" thickBot="1" x14ac:dyDescent="0.3">
      <c r="C81" s="3"/>
      <c r="D81" s="13" t="s">
        <v>930</v>
      </c>
      <c r="E81" s="57" t="s">
        <v>256</v>
      </c>
      <c r="G81" s="4"/>
    </row>
    <row r="82" spans="3:7" s="2" customFormat="1" ht="19.5" thickTop="1" thickBot="1" x14ac:dyDescent="0.25">
      <c r="C82" s="3"/>
      <c r="D82" s="153" t="s">
        <v>931</v>
      </c>
      <c r="E82" s="154"/>
      <c r="G82" s="29"/>
    </row>
    <row r="83" spans="3:7" s="2" customFormat="1" ht="15.75" outlineLevel="1" thickTop="1" x14ac:dyDescent="0.25">
      <c r="C83" s="3"/>
      <c r="D83" s="14" t="s">
        <v>819</v>
      </c>
      <c r="E83" s="5" t="s">
        <v>780</v>
      </c>
      <c r="G83" s="4"/>
    </row>
    <row r="84" spans="3:7" s="2" customFormat="1" ht="30" outlineLevel="1" x14ac:dyDescent="0.25">
      <c r="C84" s="3"/>
      <c r="D84" s="11" t="s">
        <v>818</v>
      </c>
      <c r="E84" s="7" t="s">
        <v>779</v>
      </c>
      <c r="G84" s="4"/>
    </row>
    <row r="85" spans="3:7" s="2" customFormat="1" ht="105" outlineLevel="1" x14ac:dyDescent="0.25">
      <c r="C85" s="3"/>
      <c r="D85" s="11" t="s">
        <v>826</v>
      </c>
      <c r="E85" s="7" t="s">
        <v>781</v>
      </c>
      <c r="G85" s="4"/>
    </row>
    <row r="86" spans="3:7" s="2" customFormat="1" ht="45" outlineLevel="1" x14ac:dyDescent="0.25">
      <c r="C86" s="3"/>
      <c r="D86" s="11" t="s">
        <v>820</v>
      </c>
      <c r="E86" s="7" t="s">
        <v>780</v>
      </c>
      <c r="G86" s="4"/>
    </row>
    <row r="87" spans="3:7" s="2" customFormat="1" ht="30.75" outlineLevel="1" thickBot="1" x14ac:dyDescent="0.3">
      <c r="C87" s="3"/>
      <c r="D87" s="13" t="s">
        <v>932</v>
      </c>
      <c r="E87" s="8" t="s">
        <v>781</v>
      </c>
      <c r="G87" s="4"/>
    </row>
    <row r="88" spans="3:7" s="2" customFormat="1" ht="19.5" thickTop="1" thickBot="1" x14ac:dyDescent="0.25">
      <c r="C88" s="3"/>
      <c r="D88" s="153" t="s">
        <v>933</v>
      </c>
      <c r="E88" s="154"/>
      <c r="G88" s="4"/>
    </row>
    <row r="89" spans="3:7" s="2" customFormat="1" ht="16.5" outlineLevel="1" thickTop="1" thickBot="1" x14ac:dyDescent="0.3">
      <c r="C89" s="3"/>
      <c r="D89" s="47" t="s">
        <v>899</v>
      </c>
      <c r="E89" s="48" t="s">
        <v>966</v>
      </c>
      <c r="G89" s="4"/>
    </row>
    <row r="90" spans="3:7" s="2" customFormat="1" ht="19.5" thickTop="1" thickBot="1" x14ac:dyDescent="0.25">
      <c r="C90" s="3"/>
      <c r="D90" s="153" t="s">
        <v>937</v>
      </c>
      <c r="E90" s="154"/>
      <c r="G90" s="4"/>
    </row>
    <row r="91" spans="3:7" s="2" customFormat="1" ht="15.75" outlineLevel="1" thickTop="1" x14ac:dyDescent="0.25">
      <c r="C91" s="3"/>
      <c r="D91" s="14" t="s">
        <v>938</v>
      </c>
      <c r="E91" s="5" t="s">
        <v>779</v>
      </c>
      <c r="G91" s="4"/>
    </row>
    <row r="92" spans="3:7" s="2" customFormat="1" ht="15" outlineLevel="1" x14ac:dyDescent="0.25">
      <c r="C92" s="3"/>
      <c r="D92" s="11" t="s">
        <v>939</v>
      </c>
      <c r="E92" s="7" t="s">
        <v>780</v>
      </c>
      <c r="G92" s="4"/>
    </row>
    <row r="93" spans="3:7" s="2" customFormat="1" ht="15.75" outlineLevel="1" thickBot="1" x14ac:dyDescent="0.3">
      <c r="C93" s="3"/>
      <c r="D93" s="13" t="s">
        <v>940</v>
      </c>
      <c r="E93" s="8" t="s">
        <v>1188</v>
      </c>
      <c r="G93" s="4"/>
    </row>
    <row r="94" spans="3:7" s="2" customFormat="1" ht="15.75" thickTop="1" thickBot="1" x14ac:dyDescent="0.25">
      <c r="C94" s="3"/>
      <c r="D94" s="3"/>
      <c r="E94" s="9"/>
      <c r="G94" s="4"/>
    </row>
    <row r="95" spans="3:7" s="2" customFormat="1" ht="21.75" thickTop="1" thickBot="1" x14ac:dyDescent="0.35">
      <c r="C95" s="3"/>
      <c r="D95" s="147" t="s">
        <v>941</v>
      </c>
      <c r="E95" s="148"/>
      <c r="G95" s="18"/>
    </row>
    <row r="96" spans="3:7" s="2" customFormat="1" ht="19.5" thickTop="1" thickBot="1" x14ac:dyDescent="0.25">
      <c r="C96" s="3"/>
      <c r="D96" s="153" t="s">
        <v>300</v>
      </c>
      <c r="E96" s="154"/>
      <c r="G96" s="18"/>
    </row>
    <row r="97" spans="3:7" s="2" customFormat="1" ht="16.5" outlineLevel="1" thickTop="1" thickBot="1" x14ac:dyDescent="0.3">
      <c r="C97" s="3"/>
      <c r="D97" s="47" t="s">
        <v>824</v>
      </c>
      <c r="E97" s="48" t="s">
        <v>779</v>
      </c>
      <c r="G97" s="4"/>
    </row>
    <row r="98" spans="3:7" s="2" customFormat="1" ht="19.5" thickTop="1" thickBot="1" x14ac:dyDescent="0.25">
      <c r="C98" s="3"/>
      <c r="D98" s="153" t="s">
        <v>942</v>
      </c>
      <c r="E98" s="154"/>
      <c r="G98" s="4"/>
    </row>
    <row r="99" spans="3:7" s="2" customFormat="1" ht="15.75" outlineLevel="1" thickTop="1" x14ac:dyDescent="0.25">
      <c r="C99" s="3"/>
      <c r="D99" s="14" t="s">
        <v>825</v>
      </c>
      <c r="E99" s="5" t="s">
        <v>779</v>
      </c>
      <c r="G99" s="4"/>
    </row>
    <row r="100" spans="3:7" s="2" customFormat="1" ht="45.75" outlineLevel="1" thickBot="1" x14ac:dyDescent="0.3">
      <c r="C100" s="3"/>
      <c r="D100" s="13" t="s">
        <v>817</v>
      </c>
      <c r="E100" s="8" t="s">
        <v>779</v>
      </c>
      <c r="G100" s="4"/>
    </row>
    <row r="101" spans="3:7" s="2" customFormat="1" ht="19.5" thickTop="1" thickBot="1" x14ac:dyDescent="0.25">
      <c r="C101" s="3"/>
      <c r="D101" s="153" t="s">
        <v>917</v>
      </c>
      <c r="E101" s="154"/>
      <c r="G101" s="4"/>
    </row>
    <row r="102" spans="3:7" s="2" customFormat="1" ht="30.75" thickTop="1" thickBot="1" x14ac:dyDescent="0.3">
      <c r="C102" s="3"/>
      <c r="D102" s="47"/>
      <c r="E102" s="48" t="s">
        <v>1372</v>
      </c>
      <c r="G102" s="4"/>
    </row>
    <row r="103" spans="3:7" s="2" customFormat="1" ht="15.75" thickTop="1" thickBot="1" x14ac:dyDescent="0.25">
      <c r="C103" s="3"/>
      <c r="D103" s="3"/>
      <c r="E103" s="9"/>
      <c r="G103" s="4"/>
    </row>
    <row r="104" spans="3:7" s="2" customFormat="1" ht="21.75" thickTop="1" thickBot="1" x14ac:dyDescent="0.35">
      <c r="C104" s="3"/>
      <c r="D104" s="147" t="s">
        <v>943</v>
      </c>
      <c r="E104" s="148"/>
      <c r="G104" s="4"/>
    </row>
    <row r="105" spans="3:7" s="2" customFormat="1" ht="19.5" thickTop="1" thickBot="1" x14ac:dyDescent="0.25">
      <c r="C105" s="3"/>
      <c r="D105" s="153" t="s">
        <v>944</v>
      </c>
      <c r="E105" s="154"/>
      <c r="G105" s="4"/>
    </row>
    <row r="106" spans="3:7" s="2" customFormat="1" ht="90.75" outlineLevel="1" thickTop="1" x14ac:dyDescent="0.25">
      <c r="C106" s="3"/>
      <c r="D106" s="14" t="s">
        <v>945</v>
      </c>
      <c r="E106" s="5" t="s">
        <v>779</v>
      </c>
      <c r="G106" s="4"/>
    </row>
    <row r="107" spans="3:7" s="2" customFormat="1" ht="75.75" outlineLevel="1" thickBot="1" x14ac:dyDescent="0.3">
      <c r="C107" s="3"/>
      <c r="D107" s="13" t="s">
        <v>946</v>
      </c>
      <c r="E107" s="8" t="s">
        <v>780</v>
      </c>
      <c r="G107" s="4"/>
    </row>
    <row r="108" spans="3:7" s="2" customFormat="1" ht="19.5" thickTop="1" thickBot="1" x14ac:dyDescent="0.25">
      <c r="C108" s="3"/>
      <c r="D108" s="153" t="s">
        <v>947</v>
      </c>
      <c r="E108" s="154"/>
      <c r="G108" s="4"/>
    </row>
    <row r="109" spans="3:7" s="2" customFormat="1" ht="45.75" outlineLevel="1" thickTop="1" x14ac:dyDescent="0.25">
      <c r="C109" s="3"/>
      <c r="D109" s="14" t="s">
        <v>948</v>
      </c>
      <c r="E109" s="5" t="s">
        <v>780</v>
      </c>
      <c r="G109" s="4"/>
    </row>
    <row r="110" spans="3:7" s="2" customFormat="1" ht="45.75" outlineLevel="1" thickBot="1" x14ac:dyDescent="0.3">
      <c r="C110" s="3"/>
      <c r="D110" s="13" t="s">
        <v>949</v>
      </c>
      <c r="E110" s="8" t="s">
        <v>780</v>
      </c>
      <c r="G110" s="4"/>
    </row>
    <row r="111" spans="3:7" s="2" customFormat="1" ht="15.75" thickTop="1" thickBot="1" x14ac:dyDescent="0.25">
      <c r="C111" s="3"/>
      <c r="D111" s="3"/>
      <c r="E111" s="9"/>
      <c r="G111" s="4"/>
    </row>
    <row r="112" spans="3:7" s="2" customFormat="1" ht="29.25" thickTop="1" thickBot="1" x14ac:dyDescent="0.45">
      <c r="C112" s="3"/>
      <c r="D112" s="155" t="s">
        <v>950</v>
      </c>
      <c r="E112" s="156"/>
      <c r="G112" s="4"/>
    </row>
    <row r="113" spans="3:7" s="2" customFormat="1" ht="19.5" thickTop="1" thickBot="1" x14ac:dyDescent="0.25">
      <c r="C113" s="3"/>
      <c r="D113" s="153" t="s">
        <v>951</v>
      </c>
      <c r="E113" s="154"/>
      <c r="G113" s="4"/>
    </row>
    <row r="114" spans="3:7" s="2" customFormat="1" ht="15.75" outlineLevel="1" thickTop="1" x14ac:dyDescent="0.25">
      <c r="C114" s="3"/>
      <c r="D114" s="14" t="s">
        <v>952</v>
      </c>
      <c r="E114" s="5" t="s">
        <v>806</v>
      </c>
      <c r="G114" s="4"/>
    </row>
    <row r="115" spans="3:7" s="2" customFormat="1" ht="44.25" outlineLevel="1" thickBot="1" x14ac:dyDescent="0.3">
      <c r="C115" s="3"/>
      <c r="D115" s="13" t="s">
        <v>953</v>
      </c>
      <c r="E115" s="8" t="s">
        <v>1023</v>
      </c>
      <c r="G115" s="4"/>
    </row>
    <row r="116" spans="3:7" s="2" customFormat="1" ht="19.5" thickTop="1" thickBot="1" x14ac:dyDescent="0.25">
      <c r="C116" s="3"/>
      <c r="D116" s="153" t="s">
        <v>954</v>
      </c>
      <c r="E116" s="154"/>
      <c r="G116" s="4"/>
    </row>
    <row r="117" spans="3:7" s="2" customFormat="1" ht="43.5" outlineLevel="1" thickTop="1" x14ac:dyDescent="0.2">
      <c r="C117" s="3"/>
      <c r="D117" s="22" t="s">
        <v>955</v>
      </c>
      <c r="E117" s="5" t="s">
        <v>1256</v>
      </c>
      <c r="G117" s="4"/>
    </row>
    <row r="118" spans="3:7" s="2" customFormat="1" ht="42.75" outlineLevel="1" x14ac:dyDescent="0.2">
      <c r="C118" s="3"/>
      <c r="D118" s="16" t="s">
        <v>956</v>
      </c>
      <c r="E118" s="7" t="s">
        <v>1193</v>
      </c>
      <c r="G118" s="4"/>
    </row>
    <row r="119" spans="3:7" s="2" customFormat="1" ht="28.5" outlineLevel="1" x14ac:dyDescent="0.2">
      <c r="C119" s="3"/>
      <c r="D119" s="16" t="s">
        <v>957</v>
      </c>
      <c r="E119" s="7" t="s">
        <v>794</v>
      </c>
      <c r="G119" s="4"/>
    </row>
    <row r="120" spans="3:7" s="2" customFormat="1" ht="43.5" outlineLevel="1" thickBot="1" x14ac:dyDescent="0.25">
      <c r="C120" s="3"/>
      <c r="D120" s="17" t="s">
        <v>958</v>
      </c>
      <c r="E120" s="8" t="s">
        <v>794</v>
      </c>
      <c r="G120" s="4"/>
    </row>
    <row r="121" spans="3:7" s="2" customFormat="1" ht="15.75" thickTop="1" thickBot="1" x14ac:dyDescent="0.25">
      <c r="C121" s="3"/>
      <c r="D121" s="153" t="s">
        <v>1373</v>
      </c>
      <c r="E121" s="154" t="s">
        <v>223</v>
      </c>
      <c r="G121" s="4"/>
    </row>
    <row r="122" spans="3:7" s="2" customFormat="1" ht="30.75" outlineLevel="1" thickTop="1" x14ac:dyDescent="0.25">
      <c r="C122" s="3"/>
      <c r="D122" s="14" t="s">
        <v>959</v>
      </c>
      <c r="E122" s="5" t="s">
        <v>813</v>
      </c>
      <c r="G122" s="4"/>
    </row>
    <row r="123" spans="3:7" s="2" customFormat="1" ht="228.75" outlineLevel="1" x14ac:dyDescent="0.25">
      <c r="C123" s="3"/>
      <c r="D123" s="11" t="s">
        <v>1449</v>
      </c>
      <c r="E123" s="7" t="s">
        <v>1063</v>
      </c>
      <c r="G123" s="4"/>
    </row>
    <row r="124" spans="3:7" s="2" customFormat="1" ht="114.75" outlineLevel="1" x14ac:dyDescent="0.25">
      <c r="C124" s="3"/>
      <c r="D124" s="11" t="s">
        <v>1450</v>
      </c>
      <c r="E124" s="7" t="s">
        <v>1088</v>
      </c>
      <c r="G124" s="4"/>
    </row>
    <row r="125" spans="3:7" s="2" customFormat="1" ht="30" outlineLevel="1" x14ac:dyDescent="0.25">
      <c r="C125" s="3"/>
      <c r="D125" s="11" t="s">
        <v>1178</v>
      </c>
      <c r="E125" s="20" t="s">
        <v>1374</v>
      </c>
      <c r="G125" s="4"/>
    </row>
    <row r="126" spans="3:7" s="2" customFormat="1" outlineLevel="1" x14ac:dyDescent="0.2">
      <c r="C126" s="3"/>
      <c r="D126" s="10" t="s">
        <v>885</v>
      </c>
      <c r="E126" s="12" t="s">
        <v>599</v>
      </c>
      <c r="G126" s="4"/>
    </row>
    <row r="127" spans="3:7" s="2" customFormat="1" ht="30" outlineLevel="1" x14ac:dyDescent="0.25">
      <c r="C127" s="3"/>
      <c r="D127" s="11" t="s">
        <v>832</v>
      </c>
      <c r="E127" s="20" t="s">
        <v>1233</v>
      </c>
      <c r="G127" s="4"/>
    </row>
    <row r="128" spans="3:7" s="2" customFormat="1" outlineLevel="1" x14ac:dyDescent="0.2">
      <c r="C128" s="3"/>
      <c r="D128" s="10" t="s">
        <v>885</v>
      </c>
      <c r="E128" s="12" t="s">
        <v>629</v>
      </c>
      <c r="G128" s="4"/>
    </row>
    <row r="129" spans="3:7" s="2" customFormat="1" ht="15" outlineLevel="1" x14ac:dyDescent="0.25">
      <c r="C129" s="3"/>
      <c r="D129" s="98" t="s">
        <v>960</v>
      </c>
      <c r="E129" s="7"/>
      <c r="G129" s="4"/>
    </row>
    <row r="130" spans="3:7" s="2" customFormat="1" outlineLevel="1" x14ac:dyDescent="0.2">
      <c r="C130" s="3"/>
      <c r="D130" s="16" t="s">
        <v>961</v>
      </c>
      <c r="E130" s="20" t="s">
        <v>1197</v>
      </c>
      <c r="G130" s="4"/>
    </row>
    <row r="131" spans="3:7" s="2" customFormat="1" ht="28.5" outlineLevel="1" x14ac:dyDescent="0.2">
      <c r="C131" s="3"/>
      <c r="D131" s="16" t="s">
        <v>962</v>
      </c>
      <c r="E131" s="20" t="s">
        <v>1375</v>
      </c>
      <c r="G131" s="4"/>
    </row>
    <row r="132" spans="3:7" s="2" customFormat="1" outlineLevel="1" x14ac:dyDescent="0.2">
      <c r="C132" s="3"/>
      <c r="D132" s="16" t="s">
        <v>963</v>
      </c>
      <c r="E132" s="20" t="s">
        <v>1376</v>
      </c>
      <c r="G132" s="4"/>
    </row>
    <row r="133" spans="3:7" s="2" customFormat="1" ht="28.5" outlineLevel="1" x14ac:dyDescent="0.2">
      <c r="C133" s="3"/>
      <c r="D133" s="10" t="s">
        <v>964</v>
      </c>
      <c r="E133" s="12" t="s">
        <v>646</v>
      </c>
      <c r="G133" s="4"/>
    </row>
    <row r="134" spans="3:7" s="2" customFormat="1" ht="30.75" outlineLevel="1" thickBot="1" x14ac:dyDescent="0.3">
      <c r="C134" s="3"/>
      <c r="D134" s="13" t="s">
        <v>965</v>
      </c>
      <c r="E134" s="15" t="s">
        <v>224</v>
      </c>
      <c r="G134" s="4"/>
    </row>
    <row r="135" spans="3:7" s="2" customFormat="1" ht="15.75" thickTop="1" thickBot="1" x14ac:dyDescent="0.25">
      <c r="C135" s="3"/>
      <c r="D135" s="153" t="s">
        <v>1377</v>
      </c>
      <c r="E135" s="154" t="s">
        <v>225</v>
      </c>
      <c r="G135" s="4"/>
    </row>
    <row r="136" spans="3:7" s="2" customFormat="1" ht="30.75" outlineLevel="1" thickTop="1" x14ac:dyDescent="0.25">
      <c r="C136" s="3"/>
      <c r="D136" s="14" t="s">
        <v>959</v>
      </c>
      <c r="E136" s="5" t="s">
        <v>813</v>
      </c>
      <c r="G136" s="4"/>
    </row>
    <row r="137" spans="3:7" s="2" customFormat="1" ht="86.25" outlineLevel="1" x14ac:dyDescent="0.25">
      <c r="C137" s="3"/>
      <c r="D137" s="11" t="s">
        <v>1449</v>
      </c>
      <c r="E137" s="7" t="s">
        <v>1131</v>
      </c>
      <c r="G137" s="4"/>
    </row>
    <row r="138" spans="3:7" s="2" customFormat="1" ht="86.25" outlineLevel="1" x14ac:dyDescent="0.25">
      <c r="C138" s="3"/>
      <c r="D138" s="11" t="s">
        <v>1450</v>
      </c>
      <c r="E138" s="7" t="s">
        <v>1073</v>
      </c>
      <c r="G138" s="4"/>
    </row>
    <row r="139" spans="3:7" s="2" customFormat="1" ht="30" outlineLevel="1" x14ac:dyDescent="0.25">
      <c r="C139" s="3"/>
      <c r="D139" s="11" t="s">
        <v>1178</v>
      </c>
      <c r="E139" s="20" t="s">
        <v>1374</v>
      </c>
      <c r="G139" s="4"/>
    </row>
    <row r="140" spans="3:7" s="2" customFormat="1" outlineLevel="1" x14ac:dyDescent="0.2">
      <c r="C140" s="3"/>
      <c r="D140" s="10" t="s">
        <v>885</v>
      </c>
      <c r="E140" s="12" t="s">
        <v>599</v>
      </c>
      <c r="G140" s="4"/>
    </row>
    <row r="141" spans="3:7" s="2" customFormat="1" ht="30" outlineLevel="1" x14ac:dyDescent="0.25">
      <c r="C141" s="3"/>
      <c r="D141" s="11" t="s">
        <v>832</v>
      </c>
      <c r="E141" s="20" t="s">
        <v>1378</v>
      </c>
      <c r="G141" s="4"/>
    </row>
    <row r="142" spans="3:7" s="2" customFormat="1" outlineLevel="1" x14ac:dyDescent="0.2">
      <c r="C142" s="3"/>
      <c r="D142" s="10" t="s">
        <v>885</v>
      </c>
      <c r="E142" s="12" t="s">
        <v>629</v>
      </c>
      <c r="G142" s="4"/>
    </row>
    <row r="143" spans="3:7" s="2" customFormat="1" ht="15" outlineLevel="1" x14ac:dyDescent="0.25">
      <c r="C143" s="3"/>
      <c r="D143" s="98" t="s">
        <v>960</v>
      </c>
      <c r="E143" s="7"/>
      <c r="G143" s="4"/>
    </row>
    <row r="144" spans="3:7" s="2" customFormat="1" outlineLevel="1" x14ac:dyDescent="0.2">
      <c r="C144" s="3"/>
      <c r="D144" s="16" t="s">
        <v>961</v>
      </c>
      <c r="E144" s="20" t="s">
        <v>1197</v>
      </c>
      <c r="G144" s="4"/>
    </row>
    <row r="145" spans="3:7" s="2" customFormat="1" ht="28.5" outlineLevel="1" x14ac:dyDescent="0.2">
      <c r="C145" s="3"/>
      <c r="D145" s="16" t="s">
        <v>962</v>
      </c>
      <c r="E145" s="20" t="s">
        <v>1198</v>
      </c>
      <c r="G145" s="4"/>
    </row>
    <row r="146" spans="3:7" s="2" customFormat="1" outlineLevel="1" x14ac:dyDescent="0.2">
      <c r="C146" s="3"/>
      <c r="D146" s="16" t="s">
        <v>963</v>
      </c>
      <c r="E146" s="20" t="s">
        <v>1199</v>
      </c>
      <c r="G146" s="4"/>
    </row>
    <row r="147" spans="3:7" s="2" customFormat="1" outlineLevel="1" x14ac:dyDescent="0.2">
      <c r="C147" s="3"/>
      <c r="D147" s="10" t="s">
        <v>964</v>
      </c>
      <c r="E147" s="12">
        <v>0</v>
      </c>
      <c r="G147" s="4"/>
    </row>
    <row r="148" spans="3:7" s="2" customFormat="1" ht="30.75" outlineLevel="1" thickBot="1" x14ac:dyDescent="0.3">
      <c r="C148" s="3"/>
      <c r="D148" s="13" t="s">
        <v>965</v>
      </c>
      <c r="E148" s="15" t="s">
        <v>224</v>
      </c>
      <c r="G148" s="4"/>
    </row>
    <row r="149" spans="3:7" s="2" customFormat="1" ht="15" thickTop="1" x14ac:dyDescent="0.2">
      <c r="C149" s="3"/>
      <c r="D149" s="23"/>
      <c r="E149" s="24"/>
      <c r="G149" s="4"/>
    </row>
    <row r="155" spans="3:7" s="2" customFormat="1" x14ac:dyDescent="0.2">
      <c r="C155" s="3"/>
      <c r="D155" s="3"/>
      <c r="E155" s="9"/>
      <c r="G155" s="4"/>
    </row>
    <row r="156" spans="3:7" s="2" customFormat="1" x14ac:dyDescent="0.2">
      <c r="C156" s="3"/>
      <c r="D156" s="3"/>
      <c r="E156" s="9"/>
      <c r="G156" s="4"/>
    </row>
  </sheetData>
  <mergeCells count="33">
    <mergeCell ref="D116:E116"/>
    <mergeCell ref="D121:E121"/>
    <mergeCell ref="D135:E135"/>
    <mergeCell ref="D101:E101"/>
    <mergeCell ref="D104:E104"/>
    <mergeCell ref="D105:E105"/>
    <mergeCell ref="D108:E108"/>
    <mergeCell ref="D112:E112"/>
    <mergeCell ref="D113:E113"/>
    <mergeCell ref="D98:E98"/>
    <mergeCell ref="D62:E62"/>
    <mergeCell ref="D63:E63"/>
    <mergeCell ref="D66:E66"/>
    <mergeCell ref="D71:E71"/>
    <mergeCell ref="D82:E82"/>
    <mergeCell ref="D88:E88"/>
    <mergeCell ref="D90:E90"/>
    <mergeCell ref="D95:E95"/>
    <mergeCell ref="D96:E96"/>
    <mergeCell ref="G76:G77"/>
    <mergeCell ref="D78:E78"/>
    <mergeCell ref="D35:E35"/>
    <mergeCell ref="D41:E41"/>
    <mergeCell ref="D46:E46"/>
    <mergeCell ref="D49:E49"/>
    <mergeCell ref="D52:E52"/>
    <mergeCell ref="D59:E59"/>
    <mergeCell ref="D28:E28"/>
    <mergeCell ref="D2:E2"/>
    <mergeCell ref="D16:E16"/>
    <mergeCell ref="D17:E17"/>
    <mergeCell ref="D24:E24"/>
    <mergeCell ref="D25:E25"/>
  </mergeCells>
  <hyperlinks>
    <hyperlink ref="G1" location="Panoramica!A1" display="Torna alla panoramica →" xr:uid="{01683A71-56AD-4F62-9A18-3B4E27742D2B}"/>
  </hyperlinks>
  <pageMargins left="0.7" right="0.7" top="0.75" bottom="0.75" header="0.3" footer="0.3"/>
  <pageSetup paperSize="9" scale="46" orientation="portrait" verticalDpi="0" r:id="rId1"/>
  <rowBreaks count="2" manualBreakCount="2">
    <brk id="94" min="3" max="4" man="1"/>
    <brk id="111" min="3" max="4" man="1"/>
  </rowBreaks>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4E2154-E7B9-490E-A885-FAE0C973B3ED}">
  <sheetPr codeName="Tabelle119">
    <outlinePr summaryBelow="0"/>
  </sheetPr>
  <dimension ref="A1:EY156"/>
  <sheetViews>
    <sheetView zoomScaleNormal="100" workbookViewId="0">
      <pane ySplit="1" topLeftCell="A2" activePane="bottomLeft" state="frozen"/>
      <selection pane="bottomLeft" activeCell="G1" sqref="G1"/>
    </sheetView>
  </sheetViews>
  <sheetFormatPr baseColWidth="10" defaultColWidth="10.85546875" defaultRowHeight="14.25" outlineLevelRow="1" x14ac:dyDescent="0.2"/>
  <cols>
    <col min="1" max="2" width="4" style="2" customWidth="1"/>
    <col min="3" max="3" width="1.5703125" style="3" customWidth="1"/>
    <col min="4" max="4" width="28.7109375" style="3" customWidth="1"/>
    <col min="5" max="5" width="98.85546875" style="9" customWidth="1"/>
    <col min="6" max="6" width="1.5703125" style="2" customWidth="1"/>
    <col min="7" max="7" width="128.5703125" style="4" customWidth="1"/>
    <col min="8" max="155" width="10.85546875" style="2"/>
    <col min="156" max="16384" width="10.85546875" style="25"/>
  </cols>
  <sheetData>
    <row r="1" spans="3:8" s="2" customFormat="1" ht="50.1" customHeight="1" thickBot="1" x14ac:dyDescent="0.25">
      <c r="C1" s="3"/>
      <c r="D1" s="117" t="s">
        <v>1827</v>
      </c>
      <c r="G1" s="113" t="s">
        <v>967</v>
      </c>
    </row>
    <row r="2" spans="3:8" s="2" customFormat="1" ht="29.25" thickTop="1" thickBot="1" x14ac:dyDescent="0.45">
      <c r="C2" s="3"/>
      <c r="D2" s="158" t="s">
        <v>872</v>
      </c>
      <c r="E2" s="159"/>
      <c r="G2" s="4"/>
    </row>
    <row r="3" spans="3:8" s="2" customFormat="1" ht="87" outlineLevel="1" thickTop="1" x14ac:dyDescent="0.25">
      <c r="C3" s="3"/>
      <c r="D3" s="14" t="s">
        <v>873</v>
      </c>
      <c r="E3" s="5" t="s">
        <v>1824</v>
      </c>
      <c r="G3" s="4"/>
      <c r="H3" s="6"/>
    </row>
    <row r="4" spans="3:8" s="2" customFormat="1" ht="15" outlineLevel="1" x14ac:dyDescent="0.25">
      <c r="C4" s="3"/>
      <c r="D4" s="11" t="s">
        <v>874</v>
      </c>
      <c r="E4" s="7" t="s">
        <v>1418</v>
      </c>
      <c r="G4" s="4"/>
    </row>
    <row r="5" spans="3:8" s="2" customFormat="1" ht="30" outlineLevel="1" x14ac:dyDescent="0.25">
      <c r="C5" s="3"/>
      <c r="D5" s="11" t="s">
        <v>782</v>
      </c>
      <c r="E5" s="7" t="s">
        <v>1775</v>
      </c>
      <c r="G5" s="4"/>
    </row>
    <row r="6" spans="3:8" s="2" customFormat="1" ht="15" outlineLevel="1" x14ac:dyDescent="0.25">
      <c r="C6" s="3"/>
      <c r="D6" s="11" t="s">
        <v>773</v>
      </c>
      <c r="E6" s="7" t="s">
        <v>1776</v>
      </c>
      <c r="G6" s="4"/>
    </row>
    <row r="7" spans="3:8" s="2" customFormat="1" ht="15" outlineLevel="1" x14ac:dyDescent="0.25">
      <c r="C7" s="3"/>
      <c r="D7" s="11" t="s">
        <v>798</v>
      </c>
      <c r="E7" s="7" t="s">
        <v>1777</v>
      </c>
      <c r="G7" s="4"/>
    </row>
    <row r="8" spans="3:8" s="2" customFormat="1" ht="15" outlineLevel="1" x14ac:dyDescent="0.25">
      <c r="C8" s="3"/>
      <c r="D8" s="11" t="s">
        <v>797</v>
      </c>
      <c r="E8" s="7" t="s">
        <v>1855</v>
      </c>
      <c r="G8" s="4"/>
    </row>
    <row r="9" spans="3:8" s="2" customFormat="1" ht="30" outlineLevel="1" x14ac:dyDescent="0.25">
      <c r="C9" s="3"/>
      <c r="D9" s="11" t="s">
        <v>875</v>
      </c>
      <c r="E9" s="7" t="s">
        <v>774</v>
      </c>
      <c r="G9" s="4"/>
    </row>
    <row r="10" spans="3:8" s="2" customFormat="1" outlineLevel="1" x14ac:dyDescent="0.2">
      <c r="C10" s="3"/>
      <c r="D10" s="73" t="s">
        <v>876</v>
      </c>
      <c r="E10" s="56" t="s">
        <v>256</v>
      </c>
      <c r="G10" s="4"/>
    </row>
    <row r="11" spans="3:8" s="2" customFormat="1" ht="45" outlineLevel="1" x14ac:dyDescent="0.25">
      <c r="C11" s="3"/>
      <c r="D11" s="11" t="s">
        <v>877</v>
      </c>
      <c r="E11" s="7" t="s">
        <v>794</v>
      </c>
      <c r="G11" s="4"/>
    </row>
    <row r="12" spans="3:8" s="2" customFormat="1" ht="28.5" outlineLevel="1" x14ac:dyDescent="0.2">
      <c r="C12" s="3"/>
      <c r="D12" s="16" t="s">
        <v>878</v>
      </c>
      <c r="E12" s="28" t="s">
        <v>794</v>
      </c>
      <c r="G12" s="4"/>
    </row>
    <row r="13" spans="3:8" s="2" customFormat="1" ht="28.5" outlineLevel="1" x14ac:dyDescent="0.2">
      <c r="C13" s="3"/>
      <c r="D13" s="16" t="s">
        <v>879</v>
      </c>
      <c r="E13" s="28" t="s">
        <v>794</v>
      </c>
      <c r="G13" s="4"/>
    </row>
    <row r="14" spans="3:8" s="2" customFormat="1" ht="15" outlineLevel="1" thickBot="1" x14ac:dyDescent="0.25">
      <c r="C14" s="3"/>
      <c r="D14" s="17" t="s">
        <v>880</v>
      </c>
      <c r="E14" s="92" t="s">
        <v>794</v>
      </c>
      <c r="G14" s="4"/>
    </row>
    <row r="15" spans="3:8" ht="15.75" thickTop="1" thickBot="1" x14ac:dyDescent="0.25"/>
    <row r="16" spans="3:8" ht="29.25" thickTop="1" thickBot="1" x14ac:dyDescent="0.45">
      <c r="D16" s="158" t="s">
        <v>881</v>
      </c>
      <c r="E16" s="159"/>
    </row>
    <row r="17" spans="3:7" s="2" customFormat="1" ht="21.75" thickTop="1" thickBot="1" x14ac:dyDescent="0.35">
      <c r="C17" s="3"/>
      <c r="D17" s="160" t="s">
        <v>882</v>
      </c>
      <c r="E17" s="161"/>
      <c r="G17" s="4"/>
    </row>
    <row r="18" spans="3:7" s="2" customFormat="1" ht="60.75" outlineLevel="1" thickTop="1" x14ac:dyDescent="0.25">
      <c r="C18" s="3"/>
      <c r="D18" s="14" t="s">
        <v>883</v>
      </c>
      <c r="E18" s="5" t="s">
        <v>1011</v>
      </c>
      <c r="G18" s="4"/>
    </row>
    <row r="19" spans="3:7" s="2" customFormat="1" ht="15" outlineLevel="1" x14ac:dyDescent="0.25">
      <c r="C19" s="3"/>
      <c r="D19" s="11" t="s">
        <v>884</v>
      </c>
      <c r="E19" s="7" t="s">
        <v>795</v>
      </c>
      <c r="G19" s="4"/>
    </row>
    <row r="20" spans="3:7" s="2" customFormat="1" outlineLevel="1" x14ac:dyDescent="0.2">
      <c r="C20" s="3"/>
      <c r="D20" s="10" t="s">
        <v>885</v>
      </c>
      <c r="E20" s="12" t="s">
        <v>1798</v>
      </c>
      <c r="G20" s="4"/>
    </row>
    <row r="21" spans="3:7" s="2" customFormat="1" ht="45" outlineLevel="1" x14ac:dyDescent="0.25">
      <c r="C21" s="3"/>
      <c r="D21" s="11" t="s">
        <v>886</v>
      </c>
      <c r="E21" s="7" t="s">
        <v>795</v>
      </c>
      <c r="G21" s="4"/>
    </row>
    <row r="22" spans="3:7" s="2" customFormat="1" ht="29.25" outlineLevel="1" thickBot="1" x14ac:dyDescent="0.25">
      <c r="C22" s="3"/>
      <c r="D22" s="45" t="s">
        <v>887</v>
      </c>
      <c r="E22" s="46" t="s">
        <v>1802</v>
      </c>
      <c r="G22" s="4"/>
    </row>
    <row r="23" spans="3:7" ht="15.75" thickTop="1" thickBot="1" x14ac:dyDescent="0.25"/>
    <row r="24" spans="3:7" s="2" customFormat="1" ht="21.75" thickTop="1" thickBot="1" x14ac:dyDescent="0.35">
      <c r="C24" s="3"/>
      <c r="D24" s="147" t="s">
        <v>888</v>
      </c>
      <c r="E24" s="148"/>
      <c r="G24" s="4"/>
    </row>
    <row r="25" spans="3:7" s="2" customFormat="1" ht="19.5" thickTop="1" thickBot="1" x14ac:dyDescent="0.25">
      <c r="C25" s="3"/>
      <c r="D25" s="153" t="s">
        <v>889</v>
      </c>
      <c r="E25" s="154"/>
      <c r="G25" s="29"/>
    </row>
    <row r="26" spans="3:7" s="2" customFormat="1" ht="44.25" outlineLevel="1" thickTop="1" x14ac:dyDescent="0.25">
      <c r="C26" s="3"/>
      <c r="D26" s="14" t="s">
        <v>890</v>
      </c>
      <c r="E26" s="5" t="s">
        <v>981</v>
      </c>
      <c r="G26" s="4"/>
    </row>
    <row r="27" spans="3:7" s="2" customFormat="1" ht="30.75" outlineLevel="1" thickBot="1" x14ac:dyDescent="0.3">
      <c r="C27" s="3"/>
      <c r="D27" s="13" t="s">
        <v>891</v>
      </c>
      <c r="E27" s="32">
        <v>500</v>
      </c>
      <c r="G27" s="4"/>
    </row>
    <row r="28" spans="3:7" s="2" customFormat="1" ht="19.5" thickTop="1" thickBot="1" x14ac:dyDescent="0.25">
      <c r="C28" s="3"/>
      <c r="D28" s="153" t="s">
        <v>892</v>
      </c>
      <c r="E28" s="154"/>
      <c r="G28" s="29"/>
    </row>
    <row r="29" spans="3:7" s="2" customFormat="1" ht="30.75" outlineLevel="1" thickTop="1" x14ac:dyDescent="0.25">
      <c r="C29" s="3"/>
      <c r="D29" s="14" t="s">
        <v>893</v>
      </c>
      <c r="E29" s="112" t="s">
        <v>1803</v>
      </c>
      <c r="G29" s="4"/>
    </row>
    <row r="30" spans="3:7" s="2" customFormat="1" ht="271.5" outlineLevel="1" x14ac:dyDescent="0.25">
      <c r="C30" s="3"/>
      <c r="D30" s="11" t="s">
        <v>894</v>
      </c>
      <c r="E30" s="7" t="s">
        <v>1779</v>
      </c>
      <c r="G30" s="4"/>
    </row>
    <row r="31" spans="3:7" s="2" customFormat="1" ht="60" outlineLevel="1" x14ac:dyDescent="0.25">
      <c r="C31" s="3"/>
      <c r="D31" s="11" t="s">
        <v>895</v>
      </c>
      <c r="E31" s="7" t="s">
        <v>803</v>
      </c>
      <c r="G31" s="4"/>
    </row>
    <row r="32" spans="3:7" s="2" customFormat="1" ht="30" outlineLevel="1" x14ac:dyDescent="0.25">
      <c r="C32" s="3"/>
      <c r="D32" s="11" t="s">
        <v>896</v>
      </c>
      <c r="E32" s="7" t="s">
        <v>805</v>
      </c>
      <c r="G32" s="4"/>
    </row>
    <row r="33" spans="3:7" s="2" customFormat="1" ht="30" outlineLevel="1" x14ac:dyDescent="0.25">
      <c r="C33" s="3"/>
      <c r="D33" s="11" t="s">
        <v>897</v>
      </c>
      <c r="E33" s="7" t="s">
        <v>1164</v>
      </c>
      <c r="G33" s="4"/>
    </row>
    <row r="34" spans="3:7" s="2" customFormat="1" ht="57.75" outlineLevel="1" thickBot="1" x14ac:dyDescent="0.25">
      <c r="C34" s="3"/>
      <c r="D34" s="17" t="s">
        <v>898</v>
      </c>
      <c r="E34" s="8" t="s">
        <v>1822</v>
      </c>
      <c r="G34" s="4"/>
    </row>
    <row r="35" spans="3:7" s="2" customFormat="1" ht="19.5" thickTop="1" thickBot="1" x14ac:dyDescent="0.25">
      <c r="C35" s="3"/>
      <c r="D35" s="153" t="s">
        <v>783</v>
      </c>
      <c r="E35" s="154"/>
      <c r="G35" s="4"/>
    </row>
    <row r="36" spans="3:7" s="2" customFormat="1" ht="30.75" outlineLevel="1" thickTop="1" x14ac:dyDescent="0.25">
      <c r="C36" s="3"/>
      <c r="D36" s="14" t="s">
        <v>900</v>
      </c>
      <c r="E36" s="5" t="s">
        <v>779</v>
      </c>
      <c r="G36" s="4"/>
    </row>
    <row r="37" spans="3:7" s="2" customFormat="1" ht="30" outlineLevel="1" x14ac:dyDescent="0.25">
      <c r="C37" s="3"/>
      <c r="D37" s="11" t="s">
        <v>901</v>
      </c>
      <c r="E37" s="7" t="s">
        <v>779</v>
      </c>
      <c r="G37" s="4"/>
    </row>
    <row r="38" spans="3:7" s="2" customFormat="1" ht="30" outlineLevel="1" x14ac:dyDescent="0.25">
      <c r="C38" s="3"/>
      <c r="D38" s="11" t="s">
        <v>902</v>
      </c>
      <c r="E38" s="7" t="s">
        <v>994</v>
      </c>
      <c r="G38" s="4"/>
    </row>
    <row r="39" spans="3:7" s="2" customFormat="1" ht="30" outlineLevel="1" x14ac:dyDescent="0.25">
      <c r="C39" s="3"/>
      <c r="D39" s="11" t="s">
        <v>903</v>
      </c>
      <c r="E39" s="7" t="s">
        <v>791</v>
      </c>
      <c r="G39" s="4"/>
    </row>
    <row r="40" spans="3:7" s="2" customFormat="1" ht="30.75" outlineLevel="1" thickBot="1" x14ac:dyDescent="0.3">
      <c r="C40" s="3"/>
      <c r="D40" s="13" t="s">
        <v>904</v>
      </c>
      <c r="E40" s="8" t="s">
        <v>1164</v>
      </c>
      <c r="G40" s="4"/>
    </row>
    <row r="41" spans="3:7" s="2" customFormat="1" ht="19.5" thickTop="1" thickBot="1" x14ac:dyDescent="0.25">
      <c r="C41" s="3"/>
      <c r="D41" s="153" t="s">
        <v>905</v>
      </c>
      <c r="E41" s="154"/>
      <c r="G41" s="4"/>
    </row>
    <row r="42" spans="3:7" s="2" customFormat="1" ht="15.75" outlineLevel="1" thickTop="1" x14ac:dyDescent="0.25">
      <c r="C42" s="3"/>
      <c r="D42" s="14" t="s">
        <v>906</v>
      </c>
      <c r="E42" s="5" t="s">
        <v>788</v>
      </c>
      <c r="G42" s="4"/>
    </row>
    <row r="43" spans="3:7" s="2" customFormat="1" ht="15" outlineLevel="1" x14ac:dyDescent="0.25">
      <c r="C43" s="3"/>
      <c r="D43" s="11" t="s">
        <v>907</v>
      </c>
      <c r="E43" s="7" t="s">
        <v>779</v>
      </c>
      <c r="G43" s="4"/>
    </row>
    <row r="44" spans="3:7" s="2" customFormat="1" ht="15" outlineLevel="1" x14ac:dyDescent="0.25">
      <c r="C44" s="3"/>
      <c r="D44" s="11" t="s">
        <v>1</v>
      </c>
      <c r="E44" s="7" t="s">
        <v>779</v>
      </c>
      <c r="G44" s="4"/>
    </row>
    <row r="45" spans="3:7" s="2" customFormat="1" ht="15.75" outlineLevel="1" thickBot="1" x14ac:dyDescent="0.3">
      <c r="C45" s="3"/>
      <c r="D45" s="13" t="s">
        <v>908</v>
      </c>
      <c r="E45" s="8" t="s">
        <v>793</v>
      </c>
      <c r="G45" s="4"/>
    </row>
    <row r="46" spans="3:7" s="2" customFormat="1" ht="19.5" thickTop="1" thickBot="1" x14ac:dyDescent="0.25">
      <c r="C46" s="3"/>
      <c r="D46" s="153" t="s">
        <v>909</v>
      </c>
      <c r="E46" s="154"/>
      <c r="G46" s="4"/>
    </row>
    <row r="47" spans="3:7" s="2" customFormat="1" ht="15.75" outlineLevel="1" thickTop="1" x14ac:dyDescent="0.25">
      <c r="C47" s="3"/>
      <c r="D47" s="14" t="s">
        <v>827</v>
      </c>
      <c r="E47" s="5" t="s">
        <v>779</v>
      </c>
      <c r="G47" s="4"/>
    </row>
    <row r="48" spans="3:7" s="2" customFormat="1" ht="15.75" outlineLevel="1" thickBot="1" x14ac:dyDescent="0.3">
      <c r="C48" s="3"/>
      <c r="D48" s="13" t="s">
        <v>2</v>
      </c>
      <c r="E48" s="8" t="s">
        <v>779</v>
      </c>
      <c r="G48" s="4"/>
    </row>
    <row r="49" spans="3:7" s="2" customFormat="1" ht="19.5" thickTop="1" thickBot="1" x14ac:dyDescent="0.25">
      <c r="C49" s="3"/>
      <c r="D49" s="153" t="s">
        <v>910</v>
      </c>
      <c r="E49" s="154"/>
      <c r="G49" s="4"/>
    </row>
    <row r="50" spans="3:7" s="2" customFormat="1" ht="30.75" outlineLevel="1" thickTop="1" x14ac:dyDescent="0.25">
      <c r="C50" s="3"/>
      <c r="D50" s="14" t="s">
        <v>829</v>
      </c>
      <c r="E50" s="5" t="s">
        <v>779</v>
      </c>
      <c r="G50" s="4"/>
    </row>
    <row r="51" spans="3:7" s="2" customFormat="1" ht="30.75" outlineLevel="1" thickBot="1" x14ac:dyDescent="0.3">
      <c r="C51" s="3"/>
      <c r="D51" s="13" t="s">
        <v>830</v>
      </c>
      <c r="E51" s="8" t="s">
        <v>779</v>
      </c>
      <c r="G51" s="4"/>
    </row>
    <row r="52" spans="3:7" s="2" customFormat="1" ht="19.5" thickTop="1" thickBot="1" x14ac:dyDescent="0.25">
      <c r="C52" s="3"/>
      <c r="D52" s="153" t="s">
        <v>911</v>
      </c>
      <c r="E52" s="154"/>
      <c r="G52" s="4"/>
    </row>
    <row r="53" spans="3:7" s="2" customFormat="1" ht="30.75" outlineLevel="1" thickTop="1" x14ac:dyDescent="0.25">
      <c r="C53" s="3"/>
      <c r="D53" s="14" t="s">
        <v>828</v>
      </c>
      <c r="E53" s="5" t="s">
        <v>788</v>
      </c>
      <c r="G53" s="4"/>
    </row>
    <row r="54" spans="3:7" s="2" customFormat="1" ht="28.5" outlineLevel="1" x14ac:dyDescent="0.2">
      <c r="C54" s="3"/>
      <c r="D54" s="16" t="s">
        <v>912</v>
      </c>
      <c r="E54" s="28" t="s">
        <v>788</v>
      </c>
      <c r="G54" s="4"/>
    </row>
    <row r="55" spans="3:7" s="2" customFormat="1" outlineLevel="1" x14ac:dyDescent="0.2">
      <c r="C55" s="3"/>
      <c r="D55" s="16" t="s">
        <v>913</v>
      </c>
      <c r="E55" s="28" t="s">
        <v>788</v>
      </c>
      <c r="G55" s="4"/>
    </row>
    <row r="56" spans="3:7" s="2" customFormat="1" outlineLevel="1" x14ac:dyDescent="0.2">
      <c r="C56" s="3"/>
      <c r="D56" s="16" t="s">
        <v>914</v>
      </c>
      <c r="E56" s="28" t="s">
        <v>788</v>
      </c>
      <c r="G56" s="4"/>
    </row>
    <row r="57" spans="3:7" s="2" customFormat="1" ht="28.5" outlineLevel="1" x14ac:dyDescent="0.2">
      <c r="C57" s="3"/>
      <c r="D57" s="16" t="s">
        <v>915</v>
      </c>
      <c r="E57" s="28" t="s">
        <v>788</v>
      </c>
      <c r="G57" s="4"/>
    </row>
    <row r="58" spans="3:7" s="2" customFormat="1" ht="15" outlineLevel="1" thickBot="1" x14ac:dyDescent="0.25">
      <c r="C58" s="3"/>
      <c r="D58" s="17" t="s">
        <v>916</v>
      </c>
      <c r="E58" s="92" t="s">
        <v>793</v>
      </c>
      <c r="G58" s="4"/>
    </row>
    <row r="59" spans="3:7" s="2" customFormat="1" ht="19.5" thickTop="1" thickBot="1" x14ac:dyDescent="0.25">
      <c r="C59" s="3"/>
      <c r="D59" s="153" t="s">
        <v>917</v>
      </c>
      <c r="E59" s="154"/>
      <c r="G59" s="4"/>
    </row>
    <row r="60" spans="3:7" s="2" customFormat="1" ht="16.5" thickTop="1" thickBot="1" x14ac:dyDescent="0.3">
      <c r="C60" s="3"/>
      <c r="D60" s="47"/>
      <c r="E60" s="48" t="s">
        <v>1188</v>
      </c>
      <c r="G60" s="4"/>
    </row>
    <row r="61" spans="3:7" ht="15.75" thickTop="1" thickBot="1" x14ac:dyDescent="0.25"/>
    <row r="62" spans="3:7" s="2" customFormat="1" ht="21.75" thickTop="1" thickBot="1" x14ac:dyDescent="0.35">
      <c r="C62" s="3"/>
      <c r="D62" s="147" t="s">
        <v>918</v>
      </c>
      <c r="E62" s="148"/>
      <c r="G62" s="4"/>
    </row>
    <row r="63" spans="3:7" s="2" customFormat="1" ht="19.5" thickTop="1" thickBot="1" x14ac:dyDescent="0.25">
      <c r="C63" s="3"/>
      <c r="D63" s="153" t="s">
        <v>919</v>
      </c>
      <c r="E63" s="154"/>
      <c r="G63" s="4"/>
    </row>
    <row r="64" spans="3:7" s="2" customFormat="1" ht="30.75" outlineLevel="1" thickTop="1" x14ac:dyDescent="0.25">
      <c r="C64" s="3"/>
      <c r="D64" s="14" t="s">
        <v>831</v>
      </c>
      <c r="E64" s="5" t="s">
        <v>779</v>
      </c>
      <c r="F64" s="19"/>
      <c r="G64" s="4"/>
    </row>
    <row r="65" spans="3:7" s="2" customFormat="1" ht="15.75" outlineLevel="1" thickBot="1" x14ac:dyDescent="0.3">
      <c r="C65" s="3"/>
      <c r="D65" s="13" t="s">
        <v>3</v>
      </c>
      <c r="E65" s="8" t="s">
        <v>779</v>
      </c>
      <c r="G65" s="4"/>
    </row>
    <row r="66" spans="3:7" s="2" customFormat="1" ht="19.5" thickTop="1" thickBot="1" x14ac:dyDescent="0.25">
      <c r="C66" s="3"/>
      <c r="D66" s="153" t="s">
        <v>920</v>
      </c>
      <c r="E66" s="154"/>
      <c r="G66" s="4"/>
    </row>
    <row r="67" spans="3:7" s="2" customFormat="1" ht="15.75" outlineLevel="1" thickTop="1" x14ac:dyDescent="0.25">
      <c r="C67" s="3"/>
      <c r="D67" s="14" t="s">
        <v>821</v>
      </c>
      <c r="E67" s="5" t="s">
        <v>779</v>
      </c>
      <c r="G67" s="4"/>
    </row>
    <row r="68" spans="3:7" s="2" customFormat="1" ht="15" outlineLevel="1" x14ac:dyDescent="0.25">
      <c r="C68" s="3"/>
      <c r="D68" s="11" t="s">
        <v>822</v>
      </c>
      <c r="E68" s="7" t="s">
        <v>779</v>
      </c>
      <c r="G68" s="4"/>
    </row>
    <row r="69" spans="3:7" s="2" customFormat="1" ht="30.75" outlineLevel="1" thickBot="1" x14ac:dyDescent="0.3">
      <c r="C69" s="3"/>
      <c r="D69" s="13" t="s">
        <v>823</v>
      </c>
      <c r="E69" s="8" t="s">
        <v>779</v>
      </c>
      <c r="G69" s="4"/>
    </row>
    <row r="70" spans="3:7" s="2" customFormat="1" ht="15.75" thickTop="1" thickBot="1" x14ac:dyDescent="0.25">
      <c r="C70" s="3"/>
      <c r="D70" s="3"/>
      <c r="E70" s="9"/>
      <c r="G70" s="4"/>
    </row>
    <row r="71" spans="3:7" s="2" customFormat="1" ht="21.75" thickTop="1" thickBot="1" x14ac:dyDescent="0.35">
      <c r="C71" s="3"/>
      <c r="D71" s="147" t="s">
        <v>921</v>
      </c>
      <c r="E71" s="148"/>
      <c r="G71" s="4"/>
    </row>
    <row r="72" spans="3:7" s="2" customFormat="1" ht="44.25" outlineLevel="1" thickTop="1" x14ac:dyDescent="0.25">
      <c r="C72" s="3"/>
      <c r="D72" s="14" t="s">
        <v>1451</v>
      </c>
      <c r="E72" s="5" t="s">
        <v>775</v>
      </c>
      <c r="G72" s="4"/>
    </row>
    <row r="73" spans="3:7" s="2" customFormat="1" ht="43.5" outlineLevel="1" x14ac:dyDescent="0.25">
      <c r="C73" s="3"/>
      <c r="D73" s="11" t="s">
        <v>922</v>
      </c>
      <c r="E73" s="7" t="s">
        <v>1814</v>
      </c>
      <c r="G73" s="4"/>
    </row>
    <row r="74" spans="3:7" s="2" customFormat="1" ht="15" outlineLevel="1" x14ac:dyDescent="0.25">
      <c r="C74" s="3"/>
      <c r="D74" s="11" t="s">
        <v>923</v>
      </c>
      <c r="E74" s="7" t="s">
        <v>838</v>
      </c>
      <c r="G74" s="4"/>
    </row>
    <row r="75" spans="3:7" s="2" customFormat="1" ht="57.75" outlineLevel="1" x14ac:dyDescent="0.25">
      <c r="C75" s="3"/>
      <c r="D75" s="11" t="s">
        <v>924</v>
      </c>
      <c r="E75" s="7" t="s">
        <v>1429</v>
      </c>
      <c r="G75" s="4"/>
    </row>
    <row r="76" spans="3:7" s="2" customFormat="1" ht="57.75" outlineLevel="1" x14ac:dyDescent="0.25">
      <c r="C76" s="3"/>
      <c r="D76" s="11" t="s">
        <v>925</v>
      </c>
      <c r="E76" s="7" t="s">
        <v>1828</v>
      </c>
      <c r="G76" s="157"/>
    </row>
    <row r="77" spans="3:7" s="2" customFormat="1" ht="15" outlineLevel="1" thickBot="1" x14ac:dyDescent="0.25">
      <c r="C77" s="3"/>
      <c r="D77" s="45" t="s">
        <v>926</v>
      </c>
      <c r="E77" s="46" t="s">
        <v>256</v>
      </c>
      <c r="G77" s="157"/>
    </row>
    <row r="78" spans="3:7" s="2" customFormat="1" ht="19.5" thickTop="1" thickBot="1" x14ac:dyDescent="0.25">
      <c r="C78" s="3"/>
      <c r="D78" s="153" t="s">
        <v>927</v>
      </c>
      <c r="E78" s="154"/>
      <c r="G78" s="4"/>
    </row>
    <row r="79" spans="3:7" s="2" customFormat="1" ht="30.75" outlineLevel="1" thickTop="1" x14ac:dyDescent="0.25">
      <c r="C79" s="3"/>
      <c r="D79" s="14" t="s">
        <v>928</v>
      </c>
      <c r="E79" s="5" t="s">
        <v>992</v>
      </c>
      <c r="G79" s="4"/>
    </row>
    <row r="80" spans="3:7" s="2" customFormat="1" ht="28.5" outlineLevel="1" x14ac:dyDescent="0.2">
      <c r="C80" s="3"/>
      <c r="D80" s="16" t="s">
        <v>929</v>
      </c>
      <c r="E80" s="28" t="s">
        <v>256</v>
      </c>
      <c r="G80" s="4"/>
    </row>
    <row r="81" spans="3:7" s="2" customFormat="1" ht="30.75" outlineLevel="1" thickBot="1" x14ac:dyDescent="0.3">
      <c r="C81" s="3"/>
      <c r="D81" s="13" t="s">
        <v>930</v>
      </c>
      <c r="E81" s="57" t="s">
        <v>1796</v>
      </c>
      <c r="G81" s="4"/>
    </row>
    <row r="82" spans="3:7" s="2" customFormat="1" ht="19.5" thickTop="1" thickBot="1" x14ac:dyDescent="0.25">
      <c r="C82" s="3"/>
      <c r="D82" s="153" t="s">
        <v>931</v>
      </c>
      <c r="E82" s="154"/>
      <c r="G82" s="29"/>
    </row>
    <row r="83" spans="3:7" s="2" customFormat="1" ht="15.75" outlineLevel="1" thickTop="1" x14ac:dyDescent="0.25">
      <c r="C83" s="3"/>
      <c r="D83" s="14" t="s">
        <v>819</v>
      </c>
      <c r="E83" s="5" t="s">
        <v>781</v>
      </c>
      <c r="G83" s="4"/>
    </row>
    <row r="84" spans="3:7" s="2" customFormat="1" ht="30" outlineLevel="1" x14ac:dyDescent="0.25">
      <c r="C84" s="3"/>
      <c r="D84" s="11" t="s">
        <v>818</v>
      </c>
      <c r="E84" s="7" t="s">
        <v>781</v>
      </c>
      <c r="G84" s="4"/>
    </row>
    <row r="85" spans="3:7" s="2" customFormat="1" ht="105" outlineLevel="1" x14ac:dyDescent="0.25">
      <c r="C85" s="3"/>
      <c r="D85" s="11" t="s">
        <v>826</v>
      </c>
      <c r="E85" s="7" t="s">
        <v>779</v>
      </c>
      <c r="G85" s="4"/>
    </row>
    <row r="86" spans="3:7" s="2" customFormat="1" ht="45" outlineLevel="1" x14ac:dyDescent="0.25">
      <c r="C86" s="3"/>
      <c r="D86" s="11" t="s">
        <v>820</v>
      </c>
      <c r="E86" s="7" t="s">
        <v>781</v>
      </c>
      <c r="G86" s="4"/>
    </row>
    <row r="87" spans="3:7" s="2" customFormat="1" ht="30.75" outlineLevel="1" thickBot="1" x14ac:dyDescent="0.3">
      <c r="C87" s="3"/>
      <c r="D87" s="13" t="s">
        <v>932</v>
      </c>
      <c r="E87" s="8" t="s">
        <v>788</v>
      </c>
      <c r="G87" s="4"/>
    </row>
    <row r="88" spans="3:7" s="2" customFormat="1" ht="19.5" thickTop="1" thickBot="1" x14ac:dyDescent="0.25">
      <c r="C88" s="3"/>
      <c r="D88" s="153" t="s">
        <v>933</v>
      </c>
      <c r="E88" s="154"/>
      <c r="G88" s="4"/>
    </row>
    <row r="89" spans="3:7" s="2" customFormat="1" ht="16.5" outlineLevel="1" thickTop="1" thickBot="1" x14ac:dyDescent="0.3">
      <c r="C89" s="3"/>
      <c r="D89" s="47" t="s">
        <v>899</v>
      </c>
      <c r="E89" s="48" t="s">
        <v>966</v>
      </c>
      <c r="G89" s="4"/>
    </row>
    <row r="90" spans="3:7" s="2" customFormat="1" ht="19.5" thickTop="1" thickBot="1" x14ac:dyDescent="0.25">
      <c r="C90" s="3"/>
      <c r="D90" s="153" t="s">
        <v>937</v>
      </c>
      <c r="E90" s="154"/>
      <c r="G90" s="4"/>
    </row>
    <row r="91" spans="3:7" s="2" customFormat="1" ht="15.75" outlineLevel="1" thickTop="1" x14ac:dyDescent="0.25">
      <c r="C91" s="3"/>
      <c r="D91" s="14" t="s">
        <v>938</v>
      </c>
      <c r="E91" s="5" t="s">
        <v>779</v>
      </c>
      <c r="G91" s="4"/>
    </row>
    <row r="92" spans="3:7" s="2" customFormat="1" ht="15" outlineLevel="1" x14ac:dyDescent="0.25">
      <c r="C92" s="3"/>
      <c r="D92" s="11" t="s">
        <v>939</v>
      </c>
      <c r="E92" s="7" t="s">
        <v>781</v>
      </c>
      <c r="G92" s="4"/>
    </row>
    <row r="93" spans="3:7" s="2" customFormat="1" ht="15.75" outlineLevel="1" thickBot="1" x14ac:dyDescent="0.3">
      <c r="C93" s="3"/>
      <c r="D93" s="13" t="s">
        <v>940</v>
      </c>
      <c r="E93" s="8" t="s">
        <v>793</v>
      </c>
      <c r="G93" s="4"/>
    </row>
    <row r="94" spans="3:7" s="2" customFormat="1" ht="15.75" thickTop="1" thickBot="1" x14ac:dyDescent="0.25">
      <c r="C94" s="3"/>
      <c r="D94" s="3"/>
      <c r="E94" s="9"/>
      <c r="G94" s="4"/>
    </row>
    <row r="95" spans="3:7" s="2" customFormat="1" ht="21.75" thickTop="1" thickBot="1" x14ac:dyDescent="0.35">
      <c r="C95" s="3"/>
      <c r="D95" s="147" t="s">
        <v>941</v>
      </c>
      <c r="E95" s="148"/>
      <c r="G95" s="18"/>
    </row>
    <row r="96" spans="3:7" s="2" customFormat="1" ht="19.5" thickTop="1" thickBot="1" x14ac:dyDescent="0.25">
      <c r="C96" s="3"/>
      <c r="D96" s="153" t="s">
        <v>300</v>
      </c>
      <c r="E96" s="154"/>
      <c r="G96" s="18"/>
    </row>
    <row r="97" spans="3:7" s="2" customFormat="1" ht="16.5" outlineLevel="1" thickTop="1" thickBot="1" x14ac:dyDescent="0.3">
      <c r="C97" s="3"/>
      <c r="D97" s="47" t="s">
        <v>824</v>
      </c>
      <c r="E97" s="48" t="s">
        <v>780</v>
      </c>
      <c r="G97" s="4"/>
    </row>
    <row r="98" spans="3:7" s="2" customFormat="1" ht="19.5" thickTop="1" thickBot="1" x14ac:dyDescent="0.25">
      <c r="C98" s="3"/>
      <c r="D98" s="153" t="s">
        <v>942</v>
      </c>
      <c r="E98" s="154"/>
      <c r="G98" s="4"/>
    </row>
    <row r="99" spans="3:7" s="2" customFormat="1" ht="15.75" outlineLevel="1" thickTop="1" x14ac:dyDescent="0.25">
      <c r="C99" s="3"/>
      <c r="D99" s="14" t="s">
        <v>825</v>
      </c>
      <c r="E99" s="5" t="s">
        <v>781</v>
      </c>
      <c r="G99" s="4"/>
    </row>
    <row r="100" spans="3:7" s="2" customFormat="1" ht="45.75" outlineLevel="1" thickBot="1" x14ac:dyDescent="0.3">
      <c r="C100" s="3"/>
      <c r="D100" s="13" t="s">
        <v>817</v>
      </c>
      <c r="E100" s="8" t="s">
        <v>780</v>
      </c>
      <c r="G100" s="4"/>
    </row>
    <row r="101" spans="3:7" s="2" customFormat="1" ht="19.5" thickTop="1" thickBot="1" x14ac:dyDescent="0.25">
      <c r="C101" s="3"/>
      <c r="D101" s="153" t="s">
        <v>917</v>
      </c>
      <c r="E101" s="154"/>
      <c r="G101" s="4"/>
    </row>
    <row r="102" spans="3:7" s="2" customFormat="1" ht="16.5" thickTop="1" thickBot="1" x14ac:dyDescent="0.3">
      <c r="C102" s="3"/>
      <c r="D102" s="47"/>
      <c r="E102" s="48" t="s">
        <v>1188</v>
      </c>
      <c r="G102" s="4"/>
    </row>
    <row r="103" spans="3:7" s="2" customFormat="1" ht="15.75" thickTop="1" thickBot="1" x14ac:dyDescent="0.25">
      <c r="C103" s="3"/>
      <c r="D103" s="3"/>
      <c r="E103" s="9"/>
      <c r="G103" s="4"/>
    </row>
    <row r="104" spans="3:7" s="2" customFormat="1" ht="21.75" thickTop="1" thickBot="1" x14ac:dyDescent="0.35">
      <c r="C104" s="3"/>
      <c r="D104" s="147" t="s">
        <v>943</v>
      </c>
      <c r="E104" s="148"/>
      <c r="G104" s="4"/>
    </row>
    <row r="105" spans="3:7" s="2" customFormat="1" ht="19.5" thickTop="1" thickBot="1" x14ac:dyDescent="0.25">
      <c r="C105" s="3"/>
      <c r="D105" s="153" t="s">
        <v>944</v>
      </c>
      <c r="E105" s="154"/>
      <c r="G105" s="4"/>
    </row>
    <row r="106" spans="3:7" s="2" customFormat="1" ht="90.75" outlineLevel="1" thickTop="1" x14ac:dyDescent="0.25">
      <c r="C106" s="3"/>
      <c r="D106" s="14" t="s">
        <v>945</v>
      </c>
      <c r="E106" s="5" t="s">
        <v>779</v>
      </c>
      <c r="G106" s="4"/>
    </row>
    <row r="107" spans="3:7" s="2" customFormat="1" ht="75.75" outlineLevel="1" thickBot="1" x14ac:dyDescent="0.3">
      <c r="C107" s="3"/>
      <c r="D107" s="13" t="s">
        <v>946</v>
      </c>
      <c r="E107" s="8" t="s">
        <v>779</v>
      </c>
      <c r="G107" s="4"/>
    </row>
    <row r="108" spans="3:7" s="2" customFormat="1" ht="19.5" thickTop="1" thickBot="1" x14ac:dyDescent="0.25">
      <c r="C108" s="3"/>
      <c r="D108" s="153" t="s">
        <v>947</v>
      </c>
      <c r="E108" s="154"/>
      <c r="G108" s="4"/>
    </row>
    <row r="109" spans="3:7" s="2" customFormat="1" ht="45.75" outlineLevel="1" thickTop="1" x14ac:dyDescent="0.25">
      <c r="C109" s="3"/>
      <c r="D109" s="14" t="s">
        <v>948</v>
      </c>
      <c r="E109" s="5" t="s">
        <v>779</v>
      </c>
      <c r="G109" s="4"/>
    </row>
    <row r="110" spans="3:7" s="2" customFormat="1" ht="45.75" outlineLevel="1" thickBot="1" x14ac:dyDescent="0.3">
      <c r="C110" s="3"/>
      <c r="D110" s="13" t="s">
        <v>949</v>
      </c>
      <c r="E110" s="8" t="s">
        <v>779</v>
      </c>
      <c r="G110" s="4"/>
    </row>
    <row r="111" spans="3:7" s="2" customFormat="1" ht="15.75" thickTop="1" thickBot="1" x14ac:dyDescent="0.25">
      <c r="C111" s="3"/>
      <c r="D111" s="3"/>
      <c r="E111" s="9"/>
      <c r="G111" s="4"/>
    </row>
    <row r="112" spans="3:7" s="2" customFormat="1" ht="29.25" thickTop="1" thickBot="1" x14ac:dyDescent="0.45">
      <c r="C112" s="3"/>
      <c r="D112" s="155" t="s">
        <v>950</v>
      </c>
      <c r="E112" s="156"/>
      <c r="G112" s="4"/>
    </row>
    <row r="113" spans="3:7" s="2" customFormat="1" ht="19.5" thickTop="1" thickBot="1" x14ac:dyDescent="0.25">
      <c r="C113" s="3"/>
      <c r="D113" s="153" t="s">
        <v>951</v>
      </c>
      <c r="E113" s="154"/>
      <c r="G113" s="4"/>
    </row>
    <row r="114" spans="3:7" s="2" customFormat="1" ht="44.25" outlineLevel="1" thickTop="1" x14ac:dyDescent="0.25">
      <c r="C114" s="3"/>
      <c r="D114" s="14" t="s">
        <v>952</v>
      </c>
      <c r="E114" s="5" t="s">
        <v>1483</v>
      </c>
      <c r="G114" s="4"/>
    </row>
    <row r="115" spans="3:7" s="2" customFormat="1" ht="15.75" outlineLevel="1" thickBot="1" x14ac:dyDescent="0.3">
      <c r="C115" s="3"/>
      <c r="D115" s="13" t="s">
        <v>953</v>
      </c>
      <c r="E115" s="8" t="s">
        <v>1805</v>
      </c>
      <c r="G115" s="4"/>
    </row>
    <row r="116" spans="3:7" s="2" customFormat="1" ht="19.5" thickTop="1" thickBot="1" x14ac:dyDescent="0.25">
      <c r="C116" s="3"/>
      <c r="D116" s="153" t="s">
        <v>954</v>
      </c>
      <c r="E116" s="154"/>
      <c r="G116" s="4"/>
    </row>
    <row r="117" spans="3:7" s="2" customFormat="1" ht="43.5" outlineLevel="1" thickTop="1" x14ac:dyDescent="0.2">
      <c r="C117" s="3"/>
      <c r="D117" s="22" t="s">
        <v>955</v>
      </c>
      <c r="E117" s="5" t="s">
        <v>1829</v>
      </c>
      <c r="G117" s="4"/>
    </row>
    <row r="118" spans="3:7" s="2" customFormat="1" ht="42.75" outlineLevel="1" x14ac:dyDescent="0.2">
      <c r="C118" s="3"/>
      <c r="D118" s="16" t="s">
        <v>956</v>
      </c>
      <c r="E118" s="7" t="s">
        <v>1207</v>
      </c>
      <c r="G118" s="4"/>
    </row>
    <row r="119" spans="3:7" s="2" customFormat="1" ht="28.5" outlineLevel="1" x14ac:dyDescent="0.2">
      <c r="C119" s="3"/>
      <c r="D119" s="16" t="s">
        <v>957</v>
      </c>
      <c r="E119" s="7" t="s">
        <v>1207</v>
      </c>
      <c r="G119" s="4"/>
    </row>
    <row r="120" spans="3:7" s="2" customFormat="1" ht="43.5" outlineLevel="1" thickBot="1" x14ac:dyDescent="0.25">
      <c r="C120" s="3"/>
      <c r="D120" s="17" t="s">
        <v>958</v>
      </c>
      <c r="E120" s="8" t="s">
        <v>1193</v>
      </c>
      <c r="G120" s="4"/>
    </row>
    <row r="121" spans="3:7" s="2" customFormat="1" ht="15.75" thickTop="1" thickBot="1" x14ac:dyDescent="0.25">
      <c r="C121" s="3"/>
      <c r="D121" s="153" t="s">
        <v>1830</v>
      </c>
      <c r="E121" s="154" t="s">
        <v>249</v>
      </c>
      <c r="G121" s="4"/>
    </row>
    <row r="122" spans="3:7" s="2" customFormat="1" ht="30.75" outlineLevel="1" thickTop="1" x14ac:dyDescent="0.25">
      <c r="C122" s="3"/>
      <c r="D122" s="14" t="s">
        <v>959</v>
      </c>
      <c r="E122" s="5" t="s">
        <v>814</v>
      </c>
      <c r="G122" s="4"/>
    </row>
    <row r="123" spans="3:7" s="2" customFormat="1" ht="114.75" outlineLevel="1" x14ac:dyDescent="0.25">
      <c r="C123" s="3"/>
      <c r="D123" s="11" t="s">
        <v>1449</v>
      </c>
      <c r="E123" s="7" t="s">
        <v>1043</v>
      </c>
      <c r="G123" s="4"/>
    </row>
    <row r="124" spans="3:7" s="2" customFormat="1" ht="86.25" outlineLevel="1" x14ac:dyDescent="0.25">
      <c r="C124" s="3"/>
      <c r="D124" s="11" t="s">
        <v>1450</v>
      </c>
      <c r="E124" s="7" t="s">
        <v>1809</v>
      </c>
      <c r="G124" s="4"/>
    </row>
    <row r="125" spans="3:7" s="2" customFormat="1" ht="30" outlineLevel="1" x14ac:dyDescent="0.25">
      <c r="C125" s="3"/>
      <c r="D125" s="11" t="s">
        <v>1178</v>
      </c>
      <c r="E125" s="20" t="s">
        <v>1201</v>
      </c>
      <c r="G125" s="4"/>
    </row>
    <row r="126" spans="3:7" s="2" customFormat="1" outlineLevel="1" x14ac:dyDescent="0.2">
      <c r="C126" s="3"/>
      <c r="D126" s="10" t="s">
        <v>885</v>
      </c>
      <c r="E126" s="12">
        <v>0</v>
      </c>
      <c r="G126" s="4"/>
    </row>
    <row r="127" spans="3:7" s="2" customFormat="1" ht="30" outlineLevel="1" x14ac:dyDescent="0.25">
      <c r="C127" s="3"/>
      <c r="D127" s="11" t="s">
        <v>832</v>
      </c>
      <c r="E127" s="20" t="s">
        <v>1831</v>
      </c>
      <c r="G127" s="4"/>
    </row>
    <row r="128" spans="3:7" s="2" customFormat="1" ht="28.5" outlineLevel="1" x14ac:dyDescent="0.2">
      <c r="C128" s="3"/>
      <c r="D128" s="10" t="s">
        <v>885</v>
      </c>
      <c r="E128" s="12" t="s">
        <v>1812</v>
      </c>
      <c r="G128" s="4"/>
    </row>
    <row r="129" spans="3:7" s="2" customFormat="1" ht="15" outlineLevel="1" x14ac:dyDescent="0.25">
      <c r="C129" s="3"/>
      <c r="D129" s="98" t="s">
        <v>960</v>
      </c>
      <c r="E129" s="7"/>
      <c r="G129" s="4"/>
    </row>
    <row r="130" spans="3:7" s="2" customFormat="1" outlineLevel="1" x14ac:dyDescent="0.2">
      <c r="C130" s="3"/>
      <c r="D130" s="16" t="s">
        <v>961</v>
      </c>
      <c r="E130" s="20" t="s">
        <v>1302</v>
      </c>
      <c r="G130" s="4"/>
    </row>
    <row r="131" spans="3:7" s="2" customFormat="1" ht="28.5" outlineLevel="1" x14ac:dyDescent="0.2">
      <c r="C131" s="3"/>
      <c r="D131" s="16" t="s">
        <v>962</v>
      </c>
      <c r="E131" s="20" t="s">
        <v>1198</v>
      </c>
      <c r="G131" s="4"/>
    </row>
    <row r="132" spans="3:7" s="2" customFormat="1" outlineLevel="1" x14ac:dyDescent="0.2">
      <c r="C132" s="3"/>
      <c r="D132" s="16" t="s">
        <v>963</v>
      </c>
      <c r="E132" s="20" t="s">
        <v>1199</v>
      </c>
      <c r="G132" s="4"/>
    </row>
    <row r="133" spans="3:7" s="2" customFormat="1" outlineLevel="1" x14ac:dyDescent="0.2">
      <c r="C133" s="3"/>
      <c r="D133" s="10" t="s">
        <v>964</v>
      </c>
      <c r="E133" s="12">
        <v>0</v>
      </c>
      <c r="G133" s="4"/>
    </row>
    <row r="134" spans="3:7" s="2" customFormat="1" ht="30.75" outlineLevel="1" thickBot="1" x14ac:dyDescent="0.3">
      <c r="C134" s="3"/>
      <c r="D134" s="13" t="s">
        <v>965</v>
      </c>
      <c r="E134" s="15">
        <v>0</v>
      </c>
      <c r="G134" s="4"/>
    </row>
    <row r="135" spans="3:7" s="2" customFormat="1" ht="15.75" thickTop="1" thickBot="1" x14ac:dyDescent="0.25">
      <c r="C135" s="3"/>
      <c r="D135" s="153" t="s">
        <v>1832</v>
      </c>
      <c r="E135" s="154" t="s">
        <v>250</v>
      </c>
      <c r="G135" s="4"/>
    </row>
    <row r="136" spans="3:7" s="2" customFormat="1" ht="30.75" outlineLevel="1" thickTop="1" x14ac:dyDescent="0.25">
      <c r="C136" s="3"/>
      <c r="D136" s="14" t="s">
        <v>959</v>
      </c>
      <c r="E136" s="5" t="s">
        <v>815</v>
      </c>
      <c r="G136" s="4"/>
    </row>
    <row r="137" spans="3:7" s="2" customFormat="1" ht="129" outlineLevel="1" x14ac:dyDescent="0.25">
      <c r="C137" s="3"/>
      <c r="D137" s="11" t="s">
        <v>1449</v>
      </c>
      <c r="E137" s="7" t="s">
        <v>1807</v>
      </c>
      <c r="G137" s="4"/>
    </row>
    <row r="138" spans="3:7" s="2" customFormat="1" ht="114.75" outlineLevel="1" x14ac:dyDescent="0.25">
      <c r="C138" s="3"/>
      <c r="D138" s="11" t="s">
        <v>1450</v>
      </c>
      <c r="E138" s="7" t="s">
        <v>1816</v>
      </c>
      <c r="G138" s="4"/>
    </row>
    <row r="139" spans="3:7" s="2" customFormat="1" ht="30" outlineLevel="1" x14ac:dyDescent="0.25">
      <c r="C139" s="3"/>
      <c r="D139" s="11" t="s">
        <v>1178</v>
      </c>
      <c r="E139" s="20" t="s">
        <v>1833</v>
      </c>
      <c r="G139" s="4"/>
    </row>
    <row r="140" spans="3:7" s="2" customFormat="1" outlineLevel="1" x14ac:dyDescent="0.2">
      <c r="C140" s="3"/>
      <c r="D140" s="10" t="s">
        <v>885</v>
      </c>
      <c r="E140" s="12" t="s">
        <v>1817</v>
      </c>
      <c r="G140" s="4"/>
    </row>
    <row r="141" spans="3:7" s="2" customFormat="1" ht="30" outlineLevel="1" x14ac:dyDescent="0.25">
      <c r="C141" s="3"/>
      <c r="D141" s="11" t="s">
        <v>832</v>
      </c>
      <c r="E141" s="20" t="s">
        <v>1297</v>
      </c>
      <c r="G141" s="4"/>
    </row>
    <row r="142" spans="3:7" s="2" customFormat="1" ht="28.5" outlineLevel="1" x14ac:dyDescent="0.2">
      <c r="C142" s="3"/>
      <c r="D142" s="10" t="s">
        <v>885</v>
      </c>
      <c r="E142" s="12" t="s">
        <v>1812</v>
      </c>
      <c r="G142" s="4"/>
    </row>
    <row r="143" spans="3:7" s="2" customFormat="1" ht="15" outlineLevel="1" x14ac:dyDescent="0.25">
      <c r="C143" s="3"/>
      <c r="D143" s="98" t="s">
        <v>960</v>
      </c>
      <c r="E143" s="7"/>
      <c r="G143" s="4"/>
    </row>
    <row r="144" spans="3:7" s="2" customFormat="1" outlineLevel="1" x14ac:dyDescent="0.2">
      <c r="C144" s="3"/>
      <c r="D144" s="16" t="s">
        <v>961</v>
      </c>
      <c r="E144" s="20" t="s">
        <v>1302</v>
      </c>
      <c r="G144" s="4"/>
    </row>
    <row r="145" spans="3:7" s="2" customFormat="1" ht="28.5" outlineLevel="1" x14ac:dyDescent="0.2">
      <c r="C145" s="3"/>
      <c r="D145" s="16" t="s">
        <v>962</v>
      </c>
      <c r="E145" s="20" t="s">
        <v>1198</v>
      </c>
      <c r="G145" s="4"/>
    </row>
    <row r="146" spans="3:7" s="2" customFormat="1" outlineLevel="1" x14ac:dyDescent="0.2">
      <c r="C146" s="3"/>
      <c r="D146" s="16" t="s">
        <v>963</v>
      </c>
      <c r="E146" s="20" t="s">
        <v>1199</v>
      </c>
      <c r="G146" s="4"/>
    </row>
    <row r="147" spans="3:7" s="2" customFormat="1" outlineLevel="1" x14ac:dyDescent="0.2">
      <c r="C147" s="3"/>
      <c r="D147" s="10" t="s">
        <v>964</v>
      </c>
      <c r="E147" s="12">
        <v>0</v>
      </c>
      <c r="G147" s="4"/>
    </row>
    <row r="148" spans="3:7" s="2" customFormat="1" ht="30.75" outlineLevel="1" thickBot="1" x14ac:dyDescent="0.3">
      <c r="C148" s="3"/>
      <c r="D148" s="13" t="s">
        <v>965</v>
      </c>
      <c r="E148" s="15" t="s">
        <v>1820</v>
      </c>
      <c r="G148" s="4"/>
    </row>
    <row r="149" spans="3:7" s="2" customFormat="1" ht="15" thickTop="1" x14ac:dyDescent="0.2">
      <c r="C149" s="3"/>
      <c r="D149" s="23"/>
      <c r="E149" s="24"/>
      <c r="G149" s="4"/>
    </row>
    <row r="155" spans="3:7" s="2" customFormat="1" x14ac:dyDescent="0.2">
      <c r="C155" s="3"/>
      <c r="D155" s="3"/>
      <c r="E155" s="9"/>
      <c r="G155" s="4"/>
    </row>
    <row r="156" spans="3:7" s="2" customFormat="1" x14ac:dyDescent="0.2">
      <c r="C156" s="3"/>
      <c r="D156" s="3"/>
      <c r="E156" s="9"/>
      <c r="G156" s="4"/>
    </row>
  </sheetData>
  <mergeCells count="33">
    <mergeCell ref="D28:E28"/>
    <mergeCell ref="D2:E2"/>
    <mergeCell ref="D16:E16"/>
    <mergeCell ref="D17:E17"/>
    <mergeCell ref="D24:E24"/>
    <mergeCell ref="D25:E25"/>
    <mergeCell ref="G76:G77"/>
    <mergeCell ref="D78:E78"/>
    <mergeCell ref="D35:E35"/>
    <mergeCell ref="D41:E41"/>
    <mergeCell ref="D46:E46"/>
    <mergeCell ref="D49:E49"/>
    <mergeCell ref="D52:E52"/>
    <mergeCell ref="D59:E59"/>
    <mergeCell ref="D98:E98"/>
    <mergeCell ref="D62:E62"/>
    <mergeCell ref="D63:E63"/>
    <mergeCell ref="D66:E66"/>
    <mergeCell ref="D71:E71"/>
    <mergeCell ref="D82:E82"/>
    <mergeCell ref="D88:E88"/>
    <mergeCell ref="D90:E90"/>
    <mergeCell ref="D95:E95"/>
    <mergeCell ref="D96:E96"/>
    <mergeCell ref="D116:E116"/>
    <mergeCell ref="D121:E121"/>
    <mergeCell ref="D135:E135"/>
    <mergeCell ref="D101:E101"/>
    <mergeCell ref="D104:E104"/>
    <mergeCell ref="D105:E105"/>
    <mergeCell ref="D108:E108"/>
    <mergeCell ref="D112:E112"/>
    <mergeCell ref="D113:E113"/>
  </mergeCells>
  <hyperlinks>
    <hyperlink ref="G1" location="Panoramica!A1" display="Torna alla panoramica →" xr:uid="{F39DA12B-8283-4B77-8A7D-F13CDBAB23A7}"/>
  </hyperlinks>
  <pageMargins left="0.7" right="0.7" top="0.75" bottom="0.75" header="0.3" footer="0.3"/>
  <pageSetup paperSize="9" scale="46" orientation="portrait" verticalDpi="0" r:id="rId1"/>
  <rowBreaks count="2" manualBreakCount="2">
    <brk id="94" min="3" max="4" man="1"/>
    <brk id="111" min="3" max="4" man="1"/>
  </rowBreaks>
  <legacyDrawing r:id="rId2"/>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35A4DB-060C-427B-94A0-350B0311660F}">
  <sheetPr codeName="Tabelle104">
    <outlinePr summaryBelow="0"/>
  </sheetPr>
  <dimension ref="A1:EY146"/>
  <sheetViews>
    <sheetView zoomScaleNormal="100" workbookViewId="0">
      <pane ySplit="1" topLeftCell="A2" activePane="bottomLeft" state="frozen"/>
      <selection pane="bottomLeft" activeCell="G1" sqref="G1"/>
    </sheetView>
  </sheetViews>
  <sheetFormatPr baseColWidth="10" defaultColWidth="10.85546875" defaultRowHeight="14.25" outlineLevelRow="1" x14ac:dyDescent="0.2"/>
  <cols>
    <col min="1" max="2" width="4" style="2" customWidth="1"/>
    <col min="3" max="3" width="1.5703125" style="3" customWidth="1"/>
    <col min="4" max="4" width="28.7109375" style="3" customWidth="1"/>
    <col min="5" max="5" width="98.85546875" style="9" customWidth="1"/>
    <col min="6" max="6" width="1.5703125" style="2" customWidth="1"/>
    <col min="7" max="7" width="128.5703125" style="4" customWidth="1"/>
    <col min="8" max="155" width="10.85546875" style="2"/>
    <col min="156" max="16384" width="10.85546875" style="25"/>
  </cols>
  <sheetData>
    <row r="1" spans="3:8" s="2" customFormat="1" ht="50.1" customHeight="1" thickBot="1" x14ac:dyDescent="0.25">
      <c r="C1" s="3"/>
      <c r="D1" s="117" t="s">
        <v>296</v>
      </c>
      <c r="G1" s="113" t="s">
        <v>967</v>
      </c>
    </row>
    <row r="2" spans="3:8" s="2" customFormat="1" ht="29.25" thickTop="1" thickBot="1" x14ac:dyDescent="0.45">
      <c r="C2" s="3"/>
      <c r="D2" s="158" t="s">
        <v>872</v>
      </c>
      <c r="E2" s="159"/>
      <c r="G2" s="4"/>
    </row>
    <row r="3" spans="3:8" s="2" customFormat="1" ht="15.75" outlineLevel="1" thickTop="1" x14ac:dyDescent="0.25">
      <c r="C3" s="3"/>
      <c r="D3" s="14" t="s">
        <v>873</v>
      </c>
      <c r="E3" s="5" t="s">
        <v>739</v>
      </c>
      <c r="G3" s="4"/>
      <c r="H3" s="6"/>
    </row>
    <row r="4" spans="3:8" s="2" customFormat="1" ht="15" outlineLevel="1" x14ac:dyDescent="0.25">
      <c r="C4" s="3"/>
      <c r="D4" s="11" t="s">
        <v>874</v>
      </c>
      <c r="E4" s="7" t="s">
        <v>1379</v>
      </c>
      <c r="G4" s="4"/>
    </row>
    <row r="5" spans="3:8" s="2" customFormat="1" ht="30" outlineLevel="1" x14ac:dyDescent="0.25">
      <c r="C5" s="3"/>
      <c r="D5" s="11" t="s">
        <v>782</v>
      </c>
      <c r="E5" s="7" t="s">
        <v>297</v>
      </c>
      <c r="G5" s="4"/>
    </row>
    <row r="6" spans="3:8" s="2" customFormat="1" ht="15" outlineLevel="1" x14ac:dyDescent="0.25">
      <c r="C6" s="3"/>
      <c r="D6" s="11" t="s">
        <v>773</v>
      </c>
      <c r="E6" s="7" t="s">
        <v>298</v>
      </c>
      <c r="G6" s="4"/>
    </row>
    <row r="7" spans="3:8" s="2" customFormat="1" ht="15" outlineLevel="1" x14ac:dyDescent="0.25">
      <c r="C7" s="3"/>
      <c r="D7" s="11" t="s">
        <v>798</v>
      </c>
      <c r="E7" s="7" t="s">
        <v>299</v>
      </c>
      <c r="G7" s="4"/>
    </row>
    <row r="8" spans="3:8" s="2" customFormat="1" ht="15" outlineLevel="1" x14ac:dyDescent="0.25">
      <c r="C8" s="3"/>
      <c r="D8" s="11" t="s">
        <v>797</v>
      </c>
      <c r="E8" s="7" t="s">
        <v>370</v>
      </c>
      <c r="G8" s="4"/>
    </row>
    <row r="9" spans="3:8" s="2" customFormat="1" ht="30" outlineLevel="1" x14ac:dyDescent="0.25">
      <c r="C9" s="3"/>
      <c r="D9" s="11" t="s">
        <v>875</v>
      </c>
      <c r="E9" s="7" t="s">
        <v>976</v>
      </c>
      <c r="G9" s="4"/>
    </row>
    <row r="10" spans="3:8" s="2" customFormat="1" outlineLevel="1" x14ac:dyDescent="0.2">
      <c r="C10" s="3"/>
      <c r="D10" s="73" t="s">
        <v>876</v>
      </c>
      <c r="E10" s="56" t="s">
        <v>256</v>
      </c>
      <c r="G10" s="4"/>
    </row>
    <row r="11" spans="3:8" s="2" customFormat="1" ht="45" outlineLevel="1" x14ac:dyDescent="0.25">
      <c r="C11" s="3"/>
      <c r="D11" s="11" t="s">
        <v>877</v>
      </c>
      <c r="E11" s="7" t="s">
        <v>794</v>
      </c>
      <c r="G11" s="4"/>
    </row>
    <row r="12" spans="3:8" s="2" customFormat="1" ht="28.5" outlineLevel="1" x14ac:dyDescent="0.2">
      <c r="C12" s="3"/>
      <c r="D12" s="16" t="s">
        <v>878</v>
      </c>
      <c r="E12" s="28" t="s">
        <v>794</v>
      </c>
      <c r="G12" s="4"/>
    </row>
    <row r="13" spans="3:8" s="2" customFormat="1" ht="28.5" outlineLevel="1" x14ac:dyDescent="0.2">
      <c r="C13" s="3"/>
      <c r="D13" s="16" t="s">
        <v>879</v>
      </c>
      <c r="E13" s="28" t="s">
        <v>794</v>
      </c>
      <c r="G13" s="4"/>
    </row>
    <row r="14" spans="3:8" s="2" customFormat="1" ht="15" outlineLevel="1" thickBot="1" x14ac:dyDescent="0.25">
      <c r="C14" s="3"/>
      <c r="D14" s="17" t="s">
        <v>880</v>
      </c>
      <c r="E14" s="92" t="s">
        <v>794</v>
      </c>
      <c r="G14" s="4"/>
    </row>
    <row r="15" spans="3:8" ht="15.75" thickTop="1" thickBot="1" x14ac:dyDescent="0.25"/>
    <row r="16" spans="3:8" ht="29.25" thickTop="1" thickBot="1" x14ac:dyDescent="0.45">
      <c r="D16" s="158" t="s">
        <v>881</v>
      </c>
      <c r="E16" s="159"/>
    </row>
    <row r="17" spans="3:7" s="2" customFormat="1" ht="21.75" thickTop="1" thickBot="1" x14ac:dyDescent="0.35">
      <c r="C17" s="3"/>
      <c r="D17" s="160" t="s">
        <v>882</v>
      </c>
      <c r="E17" s="161"/>
      <c r="G17" s="4"/>
    </row>
    <row r="18" spans="3:7" s="2" customFormat="1" ht="60.75" outlineLevel="1" thickTop="1" x14ac:dyDescent="0.25">
      <c r="C18" s="3"/>
      <c r="D18" s="14" t="s">
        <v>883</v>
      </c>
      <c r="E18" s="5" t="s">
        <v>1014</v>
      </c>
      <c r="G18" s="4"/>
    </row>
    <row r="19" spans="3:7" s="2" customFormat="1" ht="15" outlineLevel="1" x14ac:dyDescent="0.25">
      <c r="C19" s="3"/>
      <c r="D19" s="11" t="s">
        <v>884</v>
      </c>
      <c r="E19" s="7" t="s">
        <v>795</v>
      </c>
      <c r="G19" s="4"/>
    </row>
    <row r="20" spans="3:7" s="2" customFormat="1" outlineLevel="1" x14ac:dyDescent="0.2">
      <c r="C20" s="3"/>
      <c r="D20" s="10" t="s">
        <v>885</v>
      </c>
      <c r="E20" s="12" t="s">
        <v>256</v>
      </c>
      <c r="G20" s="4"/>
    </row>
    <row r="21" spans="3:7" s="2" customFormat="1" ht="45" outlineLevel="1" x14ac:dyDescent="0.25">
      <c r="C21" s="3"/>
      <c r="D21" s="11" t="s">
        <v>886</v>
      </c>
      <c r="E21" s="7" t="s">
        <v>1018</v>
      </c>
      <c r="G21" s="4"/>
    </row>
    <row r="22" spans="3:7" s="2" customFormat="1" ht="29.25" outlineLevel="1" thickBot="1" x14ac:dyDescent="0.25">
      <c r="C22" s="3"/>
      <c r="D22" s="45" t="s">
        <v>887</v>
      </c>
      <c r="E22" s="46" t="s">
        <v>256</v>
      </c>
      <c r="G22" s="4"/>
    </row>
    <row r="23" spans="3:7" ht="15.75" thickTop="1" thickBot="1" x14ac:dyDescent="0.25"/>
    <row r="24" spans="3:7" s="2" customFormat="1" ht="21.75" thickTop="1" thickBot="1" x14ac:dyDescent="0.35">
      <c r="C24" s="3"/>
      <c r="D24" s="147" t="s">
        <v>888</v>
      </c>
      <c r="E24" s="148"/>
      <c r="G24" s="4"/>
    </row>
    <row r="25" spans="3:7" s="2" customFormat="1" ht="19.5" thickTop="1" thickBot="1" x14ac:dyDescent="0.25">
      <c r="C25" s="3"/>
      <c r="D25" s="153" t="s">
        <v>889</v>
      </c>
      <c r="E25" s="154"/>
      <c r="G25" s="29"/>
    </row>
    <row r="26" spans="3:7" s="2" customFormat="1" ht="44.25" outlineLevel="1" thickTop="1" x14ac:dyDescent="0.25">
      <c r="C26" s="3"/>
      <c r="D26" s="14" t="s">
        <v>890</v>
      </c>
      <c r="E26" s="5" t="s">
        <v>983</v>
      </c>
      <c r="G26" s="4"/>
    </row>
    <row r="27" spans="3:7" s="2" customFormat="1" ht="30.75" outlineLevel="1" thickBot="1" x14ac:dyDescent="0.3">
      <c r="C27" s="3"/>
      <c r="D27" s="13" t="s">
        <v>891</v>
      </c>
      <c r="E27" s="32">
        <v>99</v>
      </c>
      <c r="G27" s="4"/>
    </row>
    <row r="28" spans="3:7" s="2" customFormat="1" ht="19.5" thickTop="1" thickBot="1" x14ac:dyDescent="0.25">
      <c r="C28" s="3"/>
      <c r="D28" s="153" t="s">
        <v>892</v>
      </c>
      <c r="E28" s="154"/>
      <c r="G28" s="29"/>
    </row>
    <row r="29" spans="3:7" s="2" customFormat="1" ht="30.75" outlineLevel="1" thickTop="1" x14ac:dyDescent="0.25">
      <c r="C29" s="3"/>
      <c r="D29" s="14" t="s">
        <v>893</v>
      </c>
      <c r="E29" s="112" t="s">
        <v>794</v>
      </c>
      <c r="G29" s="4"/>
    </row>
    <row r="30" spans="3:7" s="2" customFormat="1" ht="30" outlineLevel="1" x14ac:dyDescent="0.25">
      <c r="C30" s="3"/>
      <c r="D30" s="11" t="s">
        <v>894</v>
      </c>
      <c r="E30" s="7" t="s">
        <v>36</v>
      </c>
      <c r="G30" s="4"/>
    </row>
    <row r="31" spans="3:7" s="2" customFormat="1" ht="60" outlineLevel="1" x14ac:dyDescent="0.25">
      <c r="C31" s="3"/>
      <c r="D31" s="11" t="s">
        <v>895</v>
      </c>
      <c r="E31" s="7" t="s">
        <v>802</v>
      </c>
      <c r="G31" s="4"/>
    </row>
    <row r="32" spans="3:7" s="2" customFormat="1" ht="30" outlineLevel="1" x14ac:dyDescent="0.25">
      <c r="C32" s="3"/>
      <c r="D32" s="11" t="s">
        <v>896</v>
      </c>
      <c r="E32" s="7" t="s">
        <v>805</v>
      </c>
      <c r="G32" s="4"/>
    </row>
    <row r="33" spans="3:7" s="2" customFormat="1" ht="30" outlineLevel="1" x14ac:dyDescent="0.25">
      <c r="C33" s="3"/>
      <c r="D33" s="11" t="s">
        <v>897</v>
      </c>
      <c r="E33" s="7" t="s">
        <v>1164</v>
      </c>
      <c r="G33" s="4"/>
    </row>
    <row r="34" spans="3:7" s="2" customFormat="1" ht="43.5" outlineLevel="1" thickBot="1" x14ac:dyDescent="0.25">
      <c r="C34" s="3"/>
      <c r="D34" s="17" t="s">
        <v>898</v>
      </c>
      <c r="E34" s="8" t="s">
        <v>1162</v>
      </c>
      <c r="G34" s="4"/>
    </row>
    <row r="35" spans="3:7" s="2" customFormat="1" ht="19.5" thickTop="1" thickBot="1" x14ac:dyDescent="0.25">
      <c r="C35" s="3"/>
      <c r="D35" s="153" t="s">
        <v>783</v>
      </c>
      <c r="E35" s="154"/>
      <c r="G35" s="4"/>
    </row>
    <row r="36" spans="3:7" s="2" customFormat="1" ht="30.75" outlineLevel="1" thickTop="1" x14ac:dyDescent="0.25">
      <c r="C36" s="3"/>
      <c r="D36" s="14" t="s">
        <v>900</v>
      </c>
      <c r="E36" s="5" t="s">
        <v>787</v>
      </c>
      <c r="G36" s="4"/>
    </row>
    <row r="37" spans="3:7" s="2" customFormat="1" ht="30" outlineLevel="1" x14ac:dyDescent="0.25">
      <c r="C37" s="3"/>
      <c r="D37" s="11" t="s">
        <v>901</v>
      </c>
      <c r="E37" s="7" t="s">
        <v>779</v>
      </c>
      <c r="G37" s="4"/>
    </row>
    <row r="38" spans="3:7" s="2" customFormat="1" ht="30" outlineLevel="1" x14ac:dyDescent="0.25">
      <c r="C38" s="3"/>
      <c r="D38" s="11" t="s">
        <v>902</v>
      </c>
      <c r="E38" s="7" t="s">
        <v>789</v>
      </c>
      <c r="G38" s="4"/>
    </row>
    <row r="39" spans="3:7" s="2" customFormat="1" ht="30" outlineLevel="1" x14ac:dyDescent="0.25">
      <c r="C39" s="3"/>
      <c r="D39" s="11" t="s">
        <v>903</v>
      </c>
      <c r="E39" s="7" t="s">
        <v>791</v>
      </c>
      <c r="G39" s="4"/>
    </row>
    <row r="40" spans="3:7" s="2" customFormat="1" ht="30.75" outlineLevel="1" thickBot="1" x14ac:dyDescent="0.3">
      <c r="C40" s="3"/>
      <c r="D40" s="13" t="s">
        <v>904</v>
      </c>
      <c r="E40" s="8" t="s">
        <v>1165</v>
      </c>
      <c r="G40" s="4"/>
    </row>
    <row r="41" spans="3:7" s="2" customFormat="1" ht="19.5" thickTop="1" thickBot="1" x14ac:dyDescent="0.25">
      <c r="C41" s="3"/>
      <c r="D41" s="153" t="s">
        <v>905</v>
      </c>
      <c r="E41" s="154"/>
      <c r="G41" s="4"/>
    </row>
    <row r="42" spans="3:7" s="2" customFormat="1" ht="15.75" outlineLevel="1" thickTop="1" x14ac:dyDescent="0.25">
      <c r="C42" s="3"/>
      <c r="D42" s="14" t="s">
        <v>906</v>
      </c>
      <c r="E42" s="5" t="s">
        <v>780</v>
      </c>
      <c r="G42" s="4"/>
    </row>
    <row r="43" spans="3:7" s="2" customFormat="1" ht="15" outlineLevel="1" x14ac:dyDescent="0.25">
      <c r="C43" s="3"/>
      <c r="D43" s="11" t="s">
        <v>907</v>
      </c>
      <c r="E43" s="7" t="s">
        <v>780</v>
      </c>
      <c r="G43" s="4"/>
    </row>
    <row r="44" spans="3:7" s="2" customFormat="1" ht="15" outlineLevel="1" x14ac:dyDescent="0.25">
      <c r="C44" s="3"/>
      <c r="D44" s="11" t="s">
        <v>1</v>
      </c>
      <c r="E44" s="7" t="s">
        <v>780</v>
      </c>
      <c r="G44" s="4"/>
    </row>
    <row r="45" spans="3:7" s="2" customFormat="1" ht="15.75" outlineLevel="1" thickBot="1" x14ac:dyDescent="0.3">
      <c r="C45" s="3"/>
      <c r="D45" s="13" t="s">
        <v>908</v>
      </c>
      <c r="E45" s="8" t="s">
        <v>1188</v>
      </c>
      <c r="G45" s="4"/>
    </row>
    <row r="46" spans="3:7" s="2" customFormat="1" ht="19.5" thickTop="1" thickBot="1" x14ac:dyDescent="0.25">
      <c r="C46" s="3"/>
      <c r="D46" s="153" t="s">
        <v>909</v>
      </c>
      <c r="E46" s="154"/>
      <c r="G46" s="4"/>
    </row>
    <row r="47" spans="3:7" s="2" customFormat="1" ht="15.75" outlineLevel="1" thickTop="1" x14ac:dyDescent="0.25">
      <c r="C47" s="3"/>
      <c r="D47" s="14" t="s">
        <v>827</v>
      </c>
      <c r="E47" s="5" t="s">
        <v>780</v>
      </c>
      <c r="G47" s="4"/>
    </row>
    <row r="48" spans="3:7" s="2" customFormat="1" ht="15.75" outlineLevel="1" thickBot="1" x14ac:dyDescent="0.3">
      <c r="C48" s="3"/>
      <c r="D48" s="13" t="s">
        <v>2</v>
      </c>
      <c r="E48" s="8" t="s">
        <v>781</v>
      </c>
      <c r="G48" s="4"/>
    </row>
    <row r="49" spans="3:7" s="2" customFormat="1" ht="19.5" thickTop="1" thickBot="1" x14ac:dyDescent="0.25">
      <c r="C49" s="3"/>
      <c r="D49" s="153" t="s">
        <v>910</v>
      </c>
      <c r="E49" s="154"/>
      <c r="G49" s="4"/>
    </row>
    <row r="50" spans="3:7" s="2" customFormat="1" ht="30.75" outlineLevel="1" thickTop="1" x14ac:dyDescent="0.25">
      <c r="C50" s="3"/>
      <c r="D50" s="14" t="s">
        <v>829</v>
      </c>
      <c r="E50" s="5" t="s">
        <v>780</v>
      </c>
      <c r="G50" s="4"/>
    </row>
    <row r="51" spans="3:7" s="2" customFormat="1" ht="30.75" outlineLevel="1" thickBot="1" x14ac:dyDescent="0.3">
      <c r="C51" s="3"/>
      <c r="D51" s="13" t="s">
        <v>830</v>
      </c>
      <c r="E51" s="8" t="s">
        <v>780</v>
      </c>
      <c r="G51" s="4"/>
    </row>
    <row r="52" spans="3:7" s="2" customFormat="1" ht="19.5" thickTop="1" thickBot="1" x14ac:dyDescent="0.25">
      <c r="C52" s="3"/>
      <c r="D52" s="153" t="s">
        <v>911</v>
      </c>
      <c r="E52" s="154"/>
      <c r="G52" s="4"/>
    </row>
    <row r="53" spans="3:7" s="2" customFormat="1" ht="30.75" outlineLevel="1" thickTop="1" x14ac:dyDescent="0.25">
      <c r="C53" s="3"/>
      <c r="D53" s="14" t="s">
        <v>828</v>
      </c>
      <c r="E53" s="5" t="s">
        <v>781</v>
      </c>
      <c r="G53" s="4"/>
    </row>
    <row r="54" spans="3:7" s="2" customFormat="1" ht="28.5" outlineLevel="1" x14ac:dyDescent="0.2">
      <c r="C54" s="3"/>
      <c r="D54" s="16" t="s">
        <v>912</v>
      </c>
      <c r="E54" s="28" t="s">
        <v>787</v>
      </c>
      <c r="G54" s="4"/>
    </row>
    <row r="55" spans="3:7" s="2" customFormat="1" outlineLevel="1" x14ac:dyDescent="0.2">
      <c r="C55" s="3"/>
      <c r="D55" s="16" t="s">
        <v>913</v>
      </c>
      <c r="E55" s="28" t="s">
        <v>787</v>
      </c>
      <c r="G55" s="4"/>
    </row>
    <row r="56" spans="3:7" s="2" customFormat="1" outlineLevel="1" x14ac:dyDescent="0.2">
      <c r="C56" s="3"/>
      <c r="D56" s="16" t="s">
        <v>914</v>
      </c>
      <c r="E56" s="28" t="s">
        <v>787</v>
      </c>
      <c r="G56" s="4"/>
    </row>
    <row r="57" spans="3:7" s="2" customFormat="1" ht="28.5" outlineLevel="1" x14ac:dyDescent="0.2">
      <c r="C57" s="3"/>
      <c r="D57" s="16" t="s">
        <v>915</v>
      </c>
      <c r="E57" s="28" t="s">
        <v>787</v>
      </c>
      <c r="G57" s="4"/>
    </row>
    <row r="58" spans="3:7" s="2" customFormat="1" ht="15" outlineLevel="1" thickBot="1" x14ac:dyDescent="0.25">
      <c r="C58" s="3"/>
      <c r="D58" s="17" t="s">
        <v>916</v>
      </c>
      <c r="E58" s="92" t="s">
        <v>1188</v>
      </c>
      <c r="G58" s="4"/>
    </row>
    <row r="59" spans="3:7" s="2" customFormat="1" ht="19.5" thickTop="1" thickBot="1" x14ac:dyDescent="0.25">
      <c r="C59" s="3"/>
      <c r="D59" s="153" t="s">
        <v>917</v>
      </c>
      <c r="E59" s="154"/>
      <c r="G59" s="4"/>
    </row>
    <row r="60" spans="3:7" s="2" customFormat="1" ht="16.5" thickTop="1" thickBot="1" x14ac:dyDescent="0.3">
      <c r="C60" s="3"/>
      <c r="D60" s="47"/>
      <c r="E60" s="48" t="s">
        <v>1188</v>
      </c>
      <c r="G60" s="4"/>
    </row>
    <row r="61" spans="3:7" ht="15.75" thickTop="1" thickBot="1" x14ac:dyDescent="0.25"/>
    <row r="62" spans="3:7" s="2" customFormat="1" ht="21.75" thickTop="1" thickBot="1" x14ac:dyDescent="0.35">
      <c r="C62" s="3"/>
      <c r="D62" s="147" t="s">
        <v>918</v>
      </c>
      <c r="E62" s="148"/>
      <c r="G62" s="4"/>
    </row>
    <row r="63" spans="3:7" s="2" customFormat="1" ht="19.5" thickTop="1" thickBot="1" x14ac:dyDescent="0.25">
      <c r="C63" s="3"/>
      <c r="D63" s="153" t="s">
        <v>919</v>
      </c>
      <c r="E63" s="154"/>
      <c r="G63" s="4"/>
    </row>
    <row r="64" spans="3:7" s="2" customFormat="1" ht="30.75" outlineLevel="1" thickTop="1" x14ac:dyDescent="0.25">
      <c r="C64" s="3"/>
      <c r="D64" s="14" t="s">
        <v>831</v>
      </c>
      <c r="E64" s="5" t="s">
        <v>780</v>
      </c>
      <c r="F64" s="19"/>
      <c r="G64" s="4"/>
    </row>
    <row r="65" spans="3:7" s="2" customFormat="1" ht="15.75" outlineLevel="1" thickBot="1" x14ac:dyDescent="0.3">
      <c r="C65" s="3"/>
      <c r="D65" s="13" t="s">
        <v>3</v>
      </c>
      <c r="E65" s="8" t="s">
        <v>780</v>
      </c>
      <c r="G65" s="4"/>
    </row>
    <row r="66" spans="3:7" s="2" customFormat="1" ht="19.5" thickTop="1" thickBot="1" x14ac:dyDescent="0.25">
      <c r="C66" s="3"/>
      <c r="D66" s="153" t="s">
        <v>920</v>
      </c>
      <c r="E66" s="154"/>
      <c r="G66" s="4"/>
    </row>
    <row r="67" spans="3:7" s="2" customFormat="1" ht="15.75" outlineLevel="1" thickTop="1" x14ac:dyDescent="0.25">
      <c r="C67" s="3"/>
      <c r="D67" s="14" t="s">
        <v>821</v>
      </c>
      <c r="E67" s="5" t="s">
        <v>780</v>
      </c>
      <c r="G67" s="4"/>
    </row>
    <row r="68" spans="3:7" s="2" customFormat="1" ht="15" outlineLevel="1" x14ac:dyDescent="0.25">
      <c r="C68" s="3"/>
      <c r="D68" s="11" t="s">
        <v>822</v>
      </c>
      <c r="E68" s="7" t="s">
        <v>788</v>
      </c>
      <c r="G68" s="4"/>
    </row>
    <row r="69" spans="3:7" s="2" customFormat="1" ht="30.75" outlineLevel="1" thickBot="1" x14ac:dyDescent="0.3">
      <c r="C69" s="3"/>
      <c r="D69" s="13" t="s">
        <v>823</v>
      </c>
      <c r="E69" s="8" t="s">
        <v>780</v>
      </c>
      <c r="G69" s="4"/>
    </row>
    <row r="70" spans="3:7" s="2" customFormat="1" ht="15.75" thickTop="1" thickBot="1" x14ac:dyDescent="0.25">
      <c r="C70" s="3"/>
      <c r="D70" s="3"/>
      <c r="E70" s="9"/>
      <c r="G70" s="4"/>
    </row>
    <row r="71" spans="3:7" s="2" customFormat="1" ht="21.75" thickTop="1" thickBot="1" x14ac:dyDescent="0.35">
      <c r="C71" s="3"/>
      <c r="D71" s="147" t="s">
        <v>921</v>
      </c>
      <c r="E71" s="148"/>
      <c r="G71" s="4"/>
    </row>
    <row r="72" spans="3:7" s="2" customFormat="1" ht="44.25" outlineLevel="1" thickTop="1" x14ac:dyDescent="0.25">
      <c r="C72" s="3"/>
      <c r="D72" s="14" t="s">
        <v>1451</v>
      </c>
      <c r="E72" s="5" t="s">
        <v>775</v>
      </c>
      <c r="G72" s="4"/>
    </row>
    <row r="73" spans="3:7" s="2" customFormat="1" ht="30" outlineLevel="1" x14ac:dyDescent="0.25">
      <c r="C73" s="3"/>
      <c r="D73" s="11" t="s">
        <v>922</v>
      </c>
      <c r="E73" s="7" t="s">
        <v>1437</v>
      </c>
      <c r="G73" s="4"/>
    </row>
    <row r="74" spans="3:7" s="2" customFormat="1" ht="15" outlineLevel="1" x14ac:dyDescent="0.25">
      <c r="C74" s="3"/>
      <c r="D74" s="11" t="s">
        <v>923</v>
      </c>
      <c r="E74" s="7" t="s">
        <v>794</v>
      </c>
      <c r="G74" s="4"/>
    </row>
    <row r="75" spans="3:7" s="2" customFormat="1" ht="43.5" outlineLevel="1" x14ac:dyDescent="0.25">
      <c r="C75" s="3"/>
      <c r="D75" s="11" t="s">
        <v>924</v>
      </c>
      <c r="E75" s="7" t="s">
        <v>979</v>
      </c>
      <c r="G75" s="4"/>
    </row>
    <row r="76" spans="3:7" s="2" customFormat="1" ht="57.75" outlineLevel="1" x14ac:dyDescent="0.25">
      <c r="C76" s="3"/>
      <c r="D76" s="11" t="s">
        <v>925</v>
      </c>
      <c r="E76" s="7" t="s">
        <v>1270</v>
      </c>
      <c r="G76" s="157"/>
    </row>
    <row r="77" spans="3:7" s="2" customFormat="1" ht="15" outlineLevel="1" thickBot="1" x14ac:dyDescent="0.25">
      <c r="C77" s="3"/>
      <c r="D77" s="45" t="s">
        <v>926</v>
      </c>
      <c r="E77" s="46" t="s">
        <v>432</v>
      </c>
      <c r="G77" s="157"/>
    </row>
    <row r="78" spans="3:7" s="2" customFormat="1" ht="19.5" thickTop="1" thickBot="1" x14ac:dyDescent="0.25">
      <c r="C78" s="3"/>
      <c r="D78" s="153" t="s">
        <v>927</v>
      </c>
      <c r="E78" s="154"/>
      <c r="G78" s="4"/>
    </row>
    <row r="79" spans="3:7" s="2" customFormat="1" ht="44.25" outlineLevel="1" thickTop="1" x14ac:dyDescent="0.25">
      <c r="C79" s="3"/>
      <c r="D79" s="14" t="s">
        <v>928</v>
      </c>
      <c r="E79" s="5" t="s">
        <v>988</v>
      </c>
      <c r="G79" s="4"/>
    </row>
    <row r="80" spans="3:7" s="2" customFormat="1" ht="28.5" outlineLevel="1" x14ac:dyDescent="0.2">
      <c r="C80" s="3"/>
      <c r="D80" s="16" t="s">
        <v>929</v>
      </c>
      <c r="E80" s="28" t="s">
        <v>256</v>
      </c>
      <c r="G80" s="4"/>
    </row>
    <row r="81" spans="3:7" s="2" customFormat="1" ht="30.75" outlineLevel="1" thickBot="1" x14ac:dyDescent="0.3">
      <c r="C81" s="3"/>
      <c r="D81" s="13" t="s">
        <v>930</v>
      </c>
      <c r="E81" s="57" t="s">
        <v>256</v>
      </c>
      <c r="G81" s="4"/>
    </row>
    <row r="82" spans="3:7" s="2" customFormat="1" ht="19.5" thickTop="1" thickBot="1" x14ac:dyDescent="0.25">
      <c r="C82" s="3"/>
      <c r="D82" s="153" t="s">
        <v>931</v>
      </c>
      <c r="E82" s="154"/>
      <c r="G82" s="29"/>
    </row>
    <row r="83" spans="3:7" s="2" customFormat="1" ht="15.75" outlineLevel="1" thickTop="1" x14ac:dyDescent="0.25">
      <c r="C83" s="3"/>
      <c r="D83" s="14" t="s">
        <v>819</v>
      </c>
      <c r="E83" s="5" t="s">
        <v>788</v>
      </c>
      <c r="G83" s="4"/>
    </row>
    <row r="84" spans="3:7" s="2" customFormat="1" ht="30" outlineLevel="1" x14ac:dyDescent="0.25">
      <c r="C84" s="3"/>
      <c r="D84" s="11" t="s">
        <v>818</v>
      </c>
      <c r="E84" s="7" t="s">
        <v>788</v>
      </c>
      <c r="G84" s="4"/>
    </row>
    <row r="85" spans="3:7" s="2" customFormat="1" ht="105" outlineLevel="1" x14ac:dyDescent="0.25">
      <c r="C85" s="3"/>
      <c r="D85" s="11" t="s">
        <v>826</v>
      </c>
      <c r="E85" s="7" t="s">
        <v>788</v>
      </c>
      <c r="G85" s="4"/>
    </row>
    <row r="86" spans="3:7" s="2" customFormat="1" ht="45" outlineLevel="1" x14ac:dyDescent="0.25">
      <c r="C86" s="3"/>
      <c r="D86" s="11" t="s">
        <v>820</v>
      </c>
      <c r="E86" s="7" t="s">
        <v>780</v>
      </c>
      <c r="G86" s="4"/>
    </row>
    <row r="87" spans="3:7" s="2" customFormat="1" ht="30.75" outlineLevel="1" thickBot="1" x14ac:dyDescent="0.3">
      <c r="C87" s="3"/>
      <c r="D87" s="13" t="s">
        <v>932</v>
      </c>
      <c r="E87" s="8" t="s">
        <v>788</v>
      </c>
      <c r="G87" s="4"/>
    </row>
    <row r="88" spans="3:7" s="2" customFormat="1" ht="19.5" thickTop="1" thickBot="1" x14ac:dyDescent="0.25">
      <c r="C88" s="3"/>
      <c r="D88" s="153" t="s">
        <v>933</v>
      </c>
      <c r="E88" s="154"/>
      <c r="G88" s="4"/>
    </row>
    <row r="89" spans="3:7" s="2" customFormat="1" ht="44.25" outlineLevel="1" thickTop="1" x14ac:dyDescent="0.25">
      <c r="C89" s="3"/>
      <c r="D89" s="14" t="s">
        <v>934</v>
      </c>
      <c r="E89" s="5" t="s">
        <v>775</v>
      </c>
      <c r="G89" s="4"/>
    </row>
    <row r="90" spans="3:7" s="2" customFormat="1" ht="45" outlineLevel="1" x14ac:dyDescent="0.25">
      <c r="C90" s="3"/>
      <c r="D90" s="11" t="s">
        <v>935</v>
      </c>
      <c r="E90" s="7" t="s">
        <v>1165</v>
      </c>
      <c r="G90" s="4"/>
    </row>
    <row r="91" spans="3:7" s="2" customFormat="1" ht="30" outlineLevel="1" x14ac:dyDescent="0.25">
      <c r="C91" s="3"/>
      <c r="D91" s="11" t="s">
        <v>936</v>
      </c>
      <c r="E91" s="7" t="s">
        <v>781</v>
      </c>
      <c r="G91" s="4"/>
    </row>
    <row r="92" spans="3:7" s="2" customFormat="1" ht="15" outlineLevel="1" x14ac:dyDescent="0.25">
      <c r="C92" s="3"/>
      <c r="D92" s="11" t="s">
        <v>933</v>
      </c>
      <c r="E92" s="7" t="s">
        <v>1165</v>
      </c>
      <c r="G92" s="4"/>
    </row>
    <row r="93" spans="3:7" s="2" customFormat="1" ht="15" outlineLevel="1" thickBot="1" x14ac:dyDescent="0.25">
      <c r="C93" s="3"/>
      <c r="D93" s="21" t="s">
        <v>885</v>
      </c>
      <c r="E93" s="15">
        <v>0</v>
      </c>
      <c r="G93" s="4"/>
    </row>
    <row r="94" spans="3:7" s="2" customFormat="1" ht="19.5" thickTop="1" thickBot="1" x14ac:dyDescent="0.25">
      <c r="C94" s="3"/>
      <c r="D94" s="153" t="s">
        <v>937</v>
      </c>
      <c r="E94" s="154"/>
      <c r="G94" s="4"/>
    </row>
    <row r="95" spans="3:7" s="2" customFormat="1" ht="15.75" outlineLevel="1" thickTop="1" x14ac:dyDescent="0.25">
      <c r="C95" s="3"/>
      <c r="D95" s="14" t="s">
        <v>938</v>
      </c>
      <c r="E95" s="5" t="s">
        <v>780</v>
      </c>
      <c r="G95" s="4"/>
    </row>
    <row r="96" spans="3:7" s="2" customFormat="1" ht="15" outlineLevel="1" x14ac:dyDescent="0.25">
      <c r="C96" s="3"/>
      <c r="D96" s="11" t="s">
        <v>939</v>
      </c>
      <c r="E96" s="7" t="s">
        <v>780</v>
      </c>
      <c r="G96" s="4"/>
    </row>
    <row r="97" spans="3:7" s="2" customFormat="1" ht="15.75" outlineLevel="1" thickBot="1" x14ac:dyDescent="0.3">
      <c r="C97" s="3"/>
      <c r="D97" s="13" t="s">
        <v>940</v>
      </c>
      <c r="E97" s="8" t="s">
        <v>1188</v>
      </c>
      <c r="G97" s="4"/>
    </row>
    <row r="98" spans="3:7" s="2" customFormat="1" ht="15.75" thickTop="1" thickBot="1" x14ac:dyDescent="0.25">
      <c r="C98" s="3"/>
      <c r="D98" s="3"/>
      <c r="E98" s="9"/>
      <c r="G98" s="4"/>
    </row>
    <row r="99" spans="3:7" s="2" customFormat="1" ht="21.75" thickTop="1" thickBot="1" x14ac:dyDescent="0.35">
      <c r="C99" s="3"/>
      <c r="D99" s="147" t="s">
        <v>941</v>
      </c>
      <c r="E99" s="148"/>
      <c r="G99" s="18"/>
    </row>
    <row r="100" spans="3:7" s="2" customFormat="1" ht="19.5" thickTop="1" thickBot="1" x14ac:dyDescent="0.25">
      <c r="C100" s="3"/>
      <c r="D100" s="153" t="s">
        <v>300</v>
      </c>
      <c r="E100" s="154"/>
      <c r="G100" s="18"/>
    </row>
    <row r="101" spans="3:7" s="2" customFormat="1" ht="16.5" outlineLevel="1" thickTop="1" thickBot="1" x14ac:dyDescent="0.3">
      <c r="C101" s="3"/>
      <c r="D101" s="47" t="s">
        <v>824</v>
      </c>
      <c r="E101" s="48" t="s">
        <v>780</v>
      </c>
      <c r="G101" s="4"/>
    </row>
    <row r="102" spans="3:7" s="2" customFormat="1" ht="19.5" thickTop="1" thickBot="1" x14ac:dyDescent="0.25">
      <c r="C102" s="3"/>
      <c r="D102" s="153" t="s">
        <v>942</v>
      </c>
      <c r="E102" s="154"/>
      <c r="G102" s="4"/>
    </row>
    <row r="103" spans="3:7" s="2" customFormat="1" ht="15.75" outlineLevel="1" thickTop="1" x14ac:dyDescent="0.25">
      <c r="C103" s="3"/>
      <c r="D103" s="14" t="s">
        <v>825</v>
      </c>
      <c r="E103" s="5" t="s">
        <v>780</v>
      </c>
      <c r="G103" s="4"/>
    </row>
    <row r="104" spans="3:7" s="2" customFormat="1" ht="45.75" outlineLevel="1" thickBot="1" x14ac:dyDescent="0.3">
      <c r="C104" s="3"/>
      <c r="D104" s="13" t="s">
        <v>817</v>
      </c>
      <c r="E104" s="8" t="s">
        <v>780</v>
      </c>
      <c r="G104" s="4"/>
    </row>
    <row r="105" spans="3:7" s="2" customFormat="1" ht="19.5" thickTop="1" thickBot="1" x14ac:dyDescent="0.25">
      <c r="C105" s="3"/>
      <c r="D105" s="153" t="s">
        <v>917</v>
      </c>
      <c r="E105" s="154"/>
      <c r="G105" s="4"/>
    </row>
    <row r="106" spans="3:7" s="2" customFormat="1" ht="16.5" thickTop="1" thickBot="1" x14ac:dyDescent="0.3">
      <c r="C106" s="3"/>
      <c r="D106" s="47"/>
      <c r="E106" s="48" t="s">
        <v>1277</v>
      </c>
      <c r="G106" s="4"/>
    </row>
    <row r="107" spans="3:7" s="2" customFormat="1" ht="15.75" thickTop="1" thickBot="1" x14ac:dyDescent="0.25">
      <c r="C107" s="3"/>
      <c r="D107" s="3"/>
      <c r="E107" s="9"/>
      <c r="G107" s="4"/>
    </row>
    <row r="108" spans="3:7" s="2" customFormat="1" ht="21.75" thickTop="1" thickBot="1" x14ac:dyDescent="0.35">
      <c r="C108" s="3"/>
      <c r="D108" s="147" t="s">
        <v>943</v>
      </c>
      <c r="E108" s="148"/>
      <c r="G108" s="4"/>
    </row>
    <row r="109" spans="3:7" s="2" customFormat="1" ht="19.5" thickTop="1" thickBot="1" x14ac:dyDescent="0.25">
      <c r="C109" s="3"/>
      <c r="D109" s="153" t="s">
        <v>944</v>
      </c>
      <c r="E109" s="154"/>
      <c r="G109" s="4"/>
    </row>
    <row r="110" spans="3:7" s="2" customFormat="1" ht="90.75" outlineLevel="1" thickTop="1" x14ac:dyDescent="0.25">
      <c r="C110" s="3"/>
      <c r="D110" s="14" t="s">
        <v>945</v>
      </c>
      <c r="E110" s="5" t="s">
        <v>780</v>
      </c>
      <c r="G110" s="4"/>
    </row>
    <row r="111" spans="3:7" s="2" customFormat="1" ht="75.75" outlineLevel="1" thickBot="1" x14ac:dyDescent="0.3">
      <c r="C111" s="3"/>
      <c r="D111" s="13" t="s">
        <v>946</v>
      </c>
      <c r="E111" s="8" t="s">
        <v>781</v>
      </c>
      <c r="G111" s="4"/>
    </row>
    <row r="112" spans="3:7" s="2" customFormat="1" ht="19.5" thickTop="1" thickBot="1" x14ac:dyDescent="0.25">
      <c r="C112" s="3"/>
      <c r="D112" s="153" t="s">
        <v>947</v>
      </c>
      <c r="E112" s="154"/>
      <c r="G112" s="4"/>
    </row>
    <row r="113" spans="3:7" s="2" customFormat="1" ht="45.75" outlineLevel="1" thickTop="1" x14ac:dyDescent="0.25">
      <c r="C113" s="3"/>
      <c r="D113" s="14" t="s">
        <v>948</v>
      </c>
      <c r="E113" s="5" t="s">
        <v>780</v>
      </c>
      <c r="G113" s="4"/>
    </row>
    <row r="114" spans="3:7" s="2" customFormat="1" ht="45.75" outlineLevel="1" thickBot="1" x14ac:dyDescent="0.3">
      <c r="C114" s="3"/>
      <c r="D114" s="13" t="s">
        <v>949</v>
      </c>
      <c r="E114" s="8" t="s">
        <v>780</v>
      </c>
      <c r="G114" s="4"/>
    </row>
    <row r="115" spans="3:7" s="2" customFormat="1" ht="15.75" thickTop="1" thickBot="1" x14ac:dyDescent="0.25">
      <c r="C115" s="3"/>
      <c r="D115" s="3"/>
      <c r="E115" s="9"/>
      <c r="G115" s="4"/>
    </row>
    <row r="116" spans="3:7" s="2" customFormat="1" ht="29.25" thickTop="1" thickBot="1" x14ac:dyDescent="0.45">
      <c r="C116" s="3"/>
      <c r="D116" s="155" t="s">
        <v>950</v>
      </c>
      <c r="E116" s="156"/>
      <c r="G116" s="4"/>
    </row>
    <row r="117" spans="3:7" s="2" customFormat="1" ht="19.5" thickTop="1" thickBot="1" x14ac:dyDescent="0.25">
      <c r="C117" s="3"/>
      <c r="D117" s="153" t="s">
        <v>951</v>
      </c>
      <c r="E117" s="154"/>
      <c r="G117" s="4"/>
    </row>
    <row r="118" spans="3:7" s="2" customFormat="1" ht="44.25" outlineLevel="1" thickTop="1" x14ac:dyDescent="0.25">
      <c r="C118" s="3"/>
      <c r="D118" s="14" t="s">
        <v>952</v>
      </c>
      <c r="E118" s="5" t="s">
        <v>1483</v>
      </c>
      <c r="G118" s="4"/>
    </row>
    <row r="119" spans="3:7" s="2" customFormat="1" ht="15.75" outlineLevel="1" thickBot="1" x14ac:dyDescent="0.3">
      <c r="C119" s="3"/>
      <c r="D119" s="13" t="s">
        <v>953</v>
      </c>
      <c r="E119" s="8" t="s">
        <v>575</v>
      </c>
      <c r="G119" s="4"/>
    </row>
    <row r="120" spans="3:7" s="2" customFormat="1" ht="19.5" thickTop="1" thickBot="1" x14ac:dyDescent="0.25">
      <c r="C120" s="3"/>
      <c r="D120" s="153" t="s">
        <v>954</v>
      </c>
      <c r="E120" s="154"/>
      <c r="G120" s="4"/>
    </row>
    <row r="121" spans="3:7" s="2" customFormat="1" ht="43.5" outlineLevel="1" thickTop="1" x14ac:dyDescent="0.2">
      <c r="C121" s="3"/>
      <c r="D121" s="22" t="s">
        <v>955</v>
      </c>
      <c r="E121" s="5" t="s">
        <v>794</v>
      </c>
      <c r="G121" s="4"/>
    </row>
    <row r="122" spans="3:7" s="2" customFormat="1" ht="42.75" outlineLevel="1" x14ac:dyDescent="0.2">
      <c r="C122" s="3"/>
      <c r="D122" s="16" t="s">
        <v>956</v>
      </c>
      <c r="E122" s="7" t="s">
        <v>794</v>
      </c>
      <c r="G122" s="4"/>
    </row>
    <row r="123" spans="3:7" s="2" customFormat="1" ht="28.5" outlineLevel="1" x14ac:dyDescent="0.2">
      <c r="C123" s="3"/>
      <c r="D123" s="16" t="s">
        <v>957</v>
      </c>
      <c r="E123" s="7" t="s">
        <v>794</v>
      </c>
      <c r="G123" s="4"/>
    </row>
    <row r="124" spans="3:7" s="2" customFormat="1" ht="43.5" outlineLevel="1" thickBot="1" x14ac:dyDescent="0.25">
      <c r="C124" s="3"/>
      <c r="D124" s="17" t="s">
        <v>958</v>
      </c>
      <c r="E124" s="8" t="s">
        <v>794</v>
      </c>
      <c r="G124" s="4"/>
    </row>
    <row r="125" spans="3:7" s="2" customFormat="1" ht="15.75" thickTop="1" thickBot="1" x14ac:dyDescent="0.25">
      <c r="C125" s="3"/>
      <c r="D125" s="153" t="s">
        <v>972</v>
      </c>
      <c r="E125" s="154">
        <v>0</v>
      </c>
      <c r="G125" s="4"/>
    </row>
    <row r="126" spans="3:7" s="2" customFormat="1" ht="30.75" outlineLevel="1" thickTop="1" x14ac:dyDescent="0.25">
      <c r="C126" s="3"/>
      <c r="D126" s="14" t="s">
        <v>959</v>
      </c>
      <c r="E126" s="5" t="s">
        <v>813</v>
      </c>
      <c r="G126" s="4"/>
    </row>
    <row r="127" spans="3:7" s="2" customFormat="1" ht="57.75" outlineLevel="1" x14ac:dyDescent="0.25">
      <c r="C127" s="3"/>
      <c r="D127" s="11" t="s">
        <v>1449</v>
      </c>
      <c r="E127" s="7" t="s">
        <v>1064</v>
      </c>
      <c r="G127" s="4"/>
    </row>
    <row r="128" spans="3:7" s="2" customFormat="1" ht="43.5" outlineLevel="1" x14ac:dyDescent="0.25">
      <c r="C128" s="3"/>
      <c r="D128" s="11" t="s">
        <v>1450</v>
      </c>
      <c r="E128" s="7" t="s">
        <v>1094</v>
      </c>
      <c r="G128" s="4"/>
    </row>
    <row r="129" spans="3:7" s="2" customFormat="1" ht="30" outlineLevel="1" x14ac:dyDescent="0.25">
      <c r="C129" s="3"/>
      <c r="D129" s="11" t="s">
        <v>1178</v>
      </c>
      <c r="E129" s="20" t="s">
        <v>794</v>
      </c>
      <c r="G129" s="4"/>
    </row>
    <row r="130" spans="3:7" s="2" customFormat="1" outlineLevel="1" x14ac:dyDescent="0.2">
      <c r="C130" s="3"/>
      <c r="D130" s="10" t="s">
        <v>885</v>
      </c>
      <c r="E130" s="12">
        <v>0</v>
      </c>
      <c r="G130" s="4"/>
    </row>
    <row r="131" spans="3:7" s="2" customFormat="1" ht="30" outlineLevel="1" x14ac:dyDescent="0.25">
      <c r="C131" s="3"/>
      <c r="D131" s="11" t="s">
        <v>832</v>
      </c>
      <c r="E131" s="20" t="s">
        <v>1343</v>
      </c>
      <c r="G131" s="4"/>
    </row>
    <row r="132" spans="3:7" s="2" customFormat="1" outlineLevel="1" x14ac:dyDescent="0.2">
      <c r="C132" s="3"/>
      <c r="D132" s="10" t="s">
        <v>885</v>
      </c>
      <c r="E132" s="12">
        <v>0</v>
      </c>
      <c r="G132" s="4"/>
    </row>
    <row r="133" spans="3:7" s="2" customFormat="1" ht="15" outlineLevel="1" x14ac:dyDescent="0.25">
      <c r="C133" s="3"/>
      <c r="D133" s="98" t="s">
        <v>960</v>
      </c>
      <c r="E133" s="7"/>
      <c r="G133" s="4"/>
    </row>
    <row r="134" spans="3:7" s="2" customFormat="1" outlineLevel="1" x14ac:dyDescent="0.2">
      <c r="C134" s="3"/>
      <c r="D134" s="16" t="s">
        <v>961</v>
      </c>
      <c r="E134" s="20" t="s">
        <v>1197</v>
      </c>
      <c r="G134" s="4"/>
    </row>
    <row r="135" spans="3:7" s="2" customFormat="1" ht="28.5" outlineLevel="1" x14ac:dyDescent="0.2">
      <c r="C135" s="3"/>
      <c r="D135" s="16" t="s">
        <v>962</v>
      </c>
      <c r="E135" s="20" t="s">
        <v>794</v>
      </c>
      <c r="G135" s="4"/>
    </row>
    <row r="136" spans="3:7" s="2" customFormat="1" outlineLevel="1" x14ac:dyDescent="0.2">
      <c r="C136" s="3"/>
      <c r="D136" s="16" t="s">
        <v>963</v>
      </c>
      <c r="E136" s="20" t="s">
        <v>794</v>
      </c>
      <c r="G136" s="4"/>
    </row>
    <row r="137" spans="3:7" s="2" customFormat="1" outlineLevel="1" x14ac:dyDescent="0.2">
      <c r="C137" s="3"/>
      <c r="D137" s="10" t="s">
        <v>964</v>
      </c>
      <c r="E137" s="12">
        <v>0</v>
      </c>
      <c r="G137" s="4"/>
    </row>
    <row r="138" spans="3:7" s="2" customFormat="1" ht="30.75" outlineLevel="1" thickBot="1" x14ac:dyDescent="0.3">
      <c r="C138" s="3"/>
      <c r="D138" s="13" t="s">
        <v>965</v>
      </c>
      <c r="E138" s="15">
        <v>0</v>
      </c>
      <c r="G138" s="4"/>
    </row>
    <row r="139" spans="3:7" s="2" customFormat="1" ht="15" thickTop="1" x14ac:dyDescent="0.2">
      <c r="C139" s="3"/>
      <c r="D139" s="23"/>
      <c r="E139" s="24"/>
      <c r="G139" s="4"/>
    </row>
    <row r="145" spans="3:7" s="2" customFormat="1" x14ac:dyDescent="0.2">
      <c r="C145" s="3"/>
      <c r="D145" s="3"/>
      <c r="E145" s="9"/>
      <c r="G145" s="4"/>
    </row>
    <row r="146" spans="3:7" s="2" customFormat="1" x14ac:dyDescent="0.2">
      <c r="C146" s="3"/>
      <c r="D146" s="3"/>
      <c r="E146" s="9"/>
      <c r="G146" s="4"/>
    </row>
  </sheetData>
  <mergeCells count="32">
    <mergeCell ref="D120:E120"/>
    <mergeCell ref="D125:E125"/>
    <mergeCell ref="D105:E105"/>
    <mergeCell ref="D108:E108"/>
    <mergeCell ref="D109:E109"/>
    <mergeCell ref="D112:E112"/>
    <mergeCell ref="D116:E116"/>
    <mergeCell ref="D117:E117"/>
    <mergeCell ref="D102:E102"/>
    <mergeCell ref="D62:E62"/>
    <mergeCell ref="D63:E63"/>
    <mergeCell ref="D66:E66"/>
    <mergeCell ref="D71:E71"/>
    <mergeCell ref="D82:E82"/>
    <mergeCell ref="D88:E88"/>
    <mergeCell ref="D94:E94"/>
    <mergeCell ref="D99:E99"/>
    <mergeCell ref="D100:E100"/>
    <mergeCell ref="G76:G77"/>
    <mergeCell ref="D78:E78"/>
    <mergeCell ref="D35:E35"/>
    <mergeCell ref="D41:E41"/>
    <mergeCell ref="D46:E46"/>
    <mergeCell ref="D49:E49"/>
    <mergeCell ref="D52:E52"/>
    <mergeCell ref="D59:E59"/>
    <mergeCell ref="D28:E28"/>
    <mergeCell ref="D2:E2"/>
    <mergeCell ref="D16:E16"/>
    <mergeCell ref="D17:E17"/>
    <mergeCell ref="D24:E24"/>
    <mergeCell ref="D25:E25"/>
  </mergeCells>
  <hyperlinks>
    <hyperlink ref="G1" location="Panoramica!A1" display="Torna alla panoramica →" xr:uid="{7C6B5094-0B5D-47A9-AB8E-AB264582A6D7}"/>
  </hyperlinks>
  <pageMargins left="0.7" right="0.7" top="0.75" bottom="0.75" header="0.3" footer="0.3"/>
  <pageSetup paperSize="9" scale="46" orientation="portrait" verticalDpi="0" r:id="rId1"/>
  <rowBreaks count="2" manualBreakCount="2">
    <brk id="98" min="3" max="4" man="1"/>
    <brk id="115" min="3" max="4" man="1"/>
  </rowBreaks>
  <legacyDrawing r:id="rId2"/>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7140A7-49DF-4C3A-85CD-FB3F7FABDF05}">
  <sheetPr codeName="Tabelle105">
    <outlinePr summaryBelow="0"/>
  </sheetPr>
  <dimension ref="A1:EY174"/>
  <sheetViews>
    <sheetView zoomScaleNormal="100" workbookViewId="0">
      <pane ySplit="1" topLeftCell="A2" activePane="bottomLeft" state="frozen"/>
      <selection pane="bottomLeft" activeCell="G1" sqref="G1"/>
    </sheetView>
  </sheetViews>
  <sheetFormatPr baseColWidth="10" defaultColWidth="10.85546875" defaultRowHeight="14.25" outlineLevelRow="1" x14ac:dyDescent="0.2"/>
  <cols>
    <col min="1" max="2" width="4" style="2" customWidth="1"/>
    <col min="3" max="3" width="1.5703125" style="3" customWidth="1"/>
    <col min="4" max="4" width="28.7109375" style="3" customWidth="1"/>
    <col min="5" max="5" width="98.85546875" style="9" customWidth="1"/>
    <col min="6" max="6" width="1.5703125" style="2" customWidth="1"/>
    <col min="7" max="7" width="128.5703125" style="4" customWidth="1"/>
    <col min="8" max="155" width="10.85546875" style="2"/>
    <col min="156" max="16384" width="10.85546875" style="25"/>
  </cols>
  <sheetData>
    <row r="1" spans="3:8" s="2" customFormat="1" ht="50.1" customHeight="1" thickBot="1" x14ac:dyDescent="0.25">
      <c r="C1" s="3"/>
      <c r="D1" s="117" t="s">
        <v>286</v>
      </c>
      <c r="G1" s="113" t="s">
        <v>967</v>
      </c>
    </row>
    <row r="2" spans="3:8" s="2" customFormat="1" ht="29.25" thickTop="1" thickBot="1" x14ac:dyDescent="0.45">
      <c r="C2" s="3"/>
      <c r="D2" s="158" t="s">
        <v>872</v>
      </c>
      <c r="E2" s="159"/>
      <c r="G2" s="4"/>
    </row>
    <row r="3" spans="3:8" s="2" customFormat="1" ht="115.5" outlineLevel="1" thickTop="1" x14ac:dyDescent="0.25">
      <c r="C3" s="3"/>
      <c r="D3" s="14" t="s">
        <v>873</v>
      </c>
      <c r="E3" s="5" t="s">
        <v>740</v>
      </c>
      <c r="G3" s="4"/>
      <c r="H3" s="6"/>
    </row>
    <row r="4" spans="3:8" s="2" customFormat="1" ht="15" outlineLevel="1" x14ac:dyDescent="0.25">
      <c r="C4" s="3"/>
      <c r="D4" s="11" t="s">
        <v>874</v>
      </c>
      <c r="E4" s="7" t="s">
        <v>1380</v>
      </c>
      <c r="G4" s="4"/>
    </row>
    <row r="5" spans="3:8" s="2" customFormat="1" ht="30" outlineLevel="1" x14ac:dyDescent="0.25">
      <c r="C5" s="3"/>
      <c r="D5" s="11" t="s">
        <v>782</v>
      </c>
      <c r="E5" s="7" t="s">
        <v>256</v>
      </c>
      <c r="G5" s="4"/>
    </row>
    <row r="6" spans="3:8" s="2" customFormat="1" ht="15" outlineLevel="1" x14ac:dyDescent="0.25">
      <c r="C6" s="3"/>
      <c r="D6" s="11" t="s">
        <v>773</v>
      </c>
      <c r="E6" s="7" t="s">
        <v>287</v>
      </c>
      <c r="G6" s="4"/>
    </row>
    <row r="7" spans="3:8" s="2" customFormat="1" ht="15" outlineLevel="1" x14ac:dyDescent="0.25">
      <c r="C7" s="3"/>
      <c r="D7" s="11" t="s">
        <v>798</v>
      </c>
      <c r="E7" s="7" t="s">
        <v>288</v>
      </c>
      <c r="G7" s="4"/>
    </row>
    <row r="8" spans="3:8" s="2" customFormat="1" ht="15" outlineLevel="1" x14ac:dyDescent="0.25">
      <c r="C8" s="3"/>
      <c r="D8" s="11" t="s">
        <v>797</v>
      </c>
      <c r="E8" s="7" t="s">
        <v>369</v>
      </c>
      <c r="G8" s="4"/>
    </row>
    <row r="9" spans="3:8" s="2" customFormat="1" ht="30" outlineLevel="1" x14ac:dyDescent="0.25">
      <c r="C9" s="3"/>
      <c r="D9" s="11" t="s">
        <v>875</v>
      </c>
      <c r="E9" s="7" t="s">
        <v>774</v>
      </c>
      <c r="G9" s="4"/>
    </row>
    <row r="10" spans="3:8" s="2" customFormat="1" outlineLevel="1" x14ac:dyDescent="0.2">
      <c r="C10" s="3"/>
      <c r="D10" s="73" t="s">
        <v>876</v>
      </c>
      <c r="E10" s="56" t="s">
        <v>256</v>
      </c>
      <c r="G10" s="4"/>
    </row>
    <row r="11" spans="3:8" s="2" customFormat="1" ht="45" outlineLevel="1" x14ac:dyDescent="0.25">
      <c r="C11" s="3"/>
      <c r="D11" s="11" t="s">
        <v>877</v>
      </c>
      <c r="E11" s="7">
        <v>820</v>
      </c>
      <c r="G11" s="4"/>
    </row>
    <row r="12" spans="3:8" s="2" customFormat="1" ht="28.5" outlineLevel="1" x14ac:dyDescent="0.2">
      <c r="C12" s="3"/>
      <c r="D12" s="16" t="s">
        <v>878</v>
      </c>
      <c r="E12" s="28">
        <v>820</v>
      </c>
      <c r="G12" s="4"/>
    </row>
    <row r="13" spans="3:8" s="2" customFormat="1" ht="28.5" outlineLevel="1" x14ac:dyDescent="0.2">
      <c r="C13" s="3"/>
      <c r="D13" s="16" t="s">
        <v>879</v>
      </c>
      <c r="E13" s="28">
        <v>0</v>
      </c>
      <c r="G13" s="4"/>
    </row>
    <row r="14" spans="3:8" s="2" customFormat="1" ht="15" outlineLevel="1" thickBot="1" x14ac:dyDescent="0.25">
      <c r="C14" s="3"/>
      <c r="D14" s="17" t="s">
        <v>880</v>
      </c>
      <c r="E14" s="92">
        <v>0</v>
      </c>
      <c r="G14" s="4"/>
    </row>
    <row r="15" spans="3:8" ht="15.75" thickTop="1" thickBot="1" x14ac:dyDescent="0.25"/>
    <row r="16" spans="3:8" ht="29.25" thickTop="1" thickBot="1" x14ac:dyDescent="0.45">
      <c r="D16" s="158" t="s">
        <v>881</v>
      </c>
      <c r="E16" s="159"/>
    </row>
    <row r="17" spans="3:7" s="2" customFormat="1" ht="21.75" thickTop="1" thickBot="1" x14ac:dyDescent="0.35">
      <c r="C17" s="3"/>
      <c r="D17" s="160" t="s">
        <v>882</v>
      </c>
      <c r="E17" s="161"/>
      <c r="G17" s="4"/>
    </row>
    <row r="18" spans="3:7" s="2" customFormat="1" ht="60.75" outlineLevel="1" thickTop="1" x14ac:dyDescent="0.25">
      <c r="C18" s="3"/>
      <c r="D18" s="14" t="s">
        <v>883</v>
      </c>
      <c r="E18" s="5" t="s">
        <v>1010</v>
      </c>
      <c r="G18" s="4"/>
    </row>
    <row r="19" spans="3:7" s="2" customFormat="1" ht="15" outlineLevel="1" x14ac:dyDescent="0.25">
      <c r="C19" s="3"/>
      <c r="D19" s="11" t="s">
        <v>884</v>
      </c>
      <c r="E19" s="7" t="s">
        <v>795</v>
      </c>
      <c r="G19" s="4"/>
    </row>
    <row r="20" spans="3:7" s="2" customFormat="1" outlineLevel="1" x14ac:dyDescent="0.2">
      <c r="C20" s="3"/>
      <c r="D20" s="10" t="s">
        <v>885</v>
      </c>
      <c r="E20" s="12" t="s">
        <v>256</v>
      </c>
      <c r="G20" s="4"/>
    </row>
    <row r="21" spans="3:7" s="2" customFormat="1" ht="45" outlineLevel="1" x14ac:dyDescent="0.25">
      <c r="C21" s="3"/>
      <c r="D21" s="11" t="s">
        <v>886</v>
      </c>
      <c r="E21" s="7" t="s">
        <v>795</v>
      </c>
      <c r="G21" s="4"/>
    </row>
    <row r="22" spans="3:7" s="2" customFormat="1" ht="29.25" outlineLevel="1" thickBot="1" x14ac:dyDescent="0.25">
      <c r="C22" s="3"/>
      <c r="D22" s="45" t="s">
        <v>887</v>
      </c>
      <c r="E22" s="46" t="s">
        <v>256</v>
      </c>
      <c r="G22" s="4"/>
    </row>
    <row r="23" spans="3:7" ht="15.75" thickTop="1" thickBot="1" x14ac:dyDescent="0.25"/>
    <row r="24" spans="3:7" s="2" customFormat="1" ht="21.75" thickTop="1" thickBot="1" x14ac:dyDescent="0.35">
      <c r="C24" s="3"/>
      <c r="D24" s="147" t="s">
        <v>888</v>
      </c>
      <c r="E24" s="148"/>
      <c r="G24" s="4"/>
    </row>
    <row r="25" spans="3:7" s="2" customFormat="1" ht="19.5" thickTop="1" thickBot="1" x14ac:dyDescent="0.25">
      <c r="C25" s="3"/>
      <c r="D25" s="153" t="s">
        <v>889</v>
      </c>
      <c r="E25" s="154"/>
      <c r="G25" s="29"/>
    </row>
    <row r="26" spans="3:7" s="2" customFormat="1" ht="44.25" outlineLevel="1" thickTop="1" x14ac:dyDescent="0.25">
      <c r="C26" s="3"/>
      <c r="D26" s="14" t="s">
        <v>890</v>
      </c>
      <c r="E26" s="5" t="s">
        <v>980</v>
      </c>
      <c r="G26" s="4"/>
    </row>
    <row r="27" spans="3:7" s="2" customFormat="1" ht="30.75" outlineLevel="1" thickBot="1" x14ac:dyDescent="0.3">
      <c r="C27" s="3"/>
      <c r="D27" s="13" t="s">
        <v>891</v>
      </c>
      <c r="E27" s="32">
        <v>999</v>
      </c>
      <c r="G27" s="4"/>
    </row>
    <row r="28" spans="3:7" s="2" customFormat="1" ht="19.5" thickTop="1" thickBot="1" x14ac:dyDescent="0.25">
      <c r="C28" s="3"/>
      <c r="D28" s="153" t="s">
        <v>892</v>
      </c>
      <c r="E28" s="154"/>
      <c r="G28" s="29"/>
    </row>
    <row r="29" spans="3:7" s="2" customFormat="1" ht="30.75" outlineLevel="1" thickTop="1" x14ac:dyDescent="0.25">
      <c r="C29" s="3"/>
      <c r="D29" s="14" t="s">
        <v>893</v>
      </c>
      <c r="E29" s="112" t="s">
        <v>289</v>
      </c>
      <c r="G29" s="4"/>
    </row>
    <row r="30" spans="3:7" s="2" customFormat="1" ht="43.5" outlineLevel="1" x14ac:dyDescent="0.25">
      <c r="C30" s="3"/>
      <c r="D30" s="11" t="s">
        <v>894</v>
      </c>
      <c r="E30" s="7" t="s">
        <v>318</v>
      </c>
      <c r="G30" s="4"/>
    </row>
    <row r="31" spans="3:7" s="2" customFormat="1" ht="60" outlineLevel="1" x14ac:dyDescent="0.25">
      <c r="C31" s="3"/>
      <c r="D31" s="11" t="s">
        <v>895</v>
      </c>
      <c r="E31" s="7" t="s">
        <v>802</v>
      </c>
      <c r="G31" s="4"/>
    </row>
    <row r="32" spans="3:7" s="2" customFormat="1" ht="30" outlineLevel="1" x14ac:dyDescent="0.25">
      <c r="C32" s="3"/>
      <c r="D32" s="11" t="s">
        <v>896</v>
      </c>
      <c r="E32" s="7" t="s">
        <v>804</v>
      </c>
      <c r="G32" s="4"/>
    </row>
    <row r="33" spans="3:7" s="2" customFormat="1" ht="30" outlineLevel="1" x14ac:dyDescent="0.25">
      <c r="C33" s="3"/>
      <c r="D33" s="11" t="s">
        <v>897</v>
      </c>
      <c r="E33" s="7" t="s">
        <v>1164</v>
      </c>
      <c r="G33" s="4"/>
    </row>
    <row r="34" spans="3:7" s="2" customFormat="1" ht="29.25" outlineLevel="1" thickBot="1" x14ac:dyDescent="0.25">
      <c r="C34" s="3"/>
      <c r="D34" s="17" t="s">
        <v>898</v>
      </c>
      <c r="E34" s="8" t="s">
        <v>1157</v>
      </c>
      <c r="G34" s="4"/>
    </row>
    <row r="35" spans="3:7" s="2" customFormat="1" ht="19.5" thickTop="1" thickBot="1" x14ac:dyDescent="0.25">
      <c r="C35" s="3"/>
      <c r="D35" s="153" t="s">
        <v>783</v>
      </c>
      <c r="E35" s="154"/>
      <c r="G35" s="4"/>
    </row>
    <row r="36" spans="3:7" s="2" customFormat="1" ht="30.75" outlineLevel="1" thickTop="1" x14ac:dyDescent="0.25">
      <c r="C36" s="3"/>
      <c r="D36" s="14" t="s">
        <v>900</v>
      </c>
      <c r="E36" s="5" t="s">
        <v>779</v>
      </c>
      <c r="G36" s="4"/>
    </row>
    <row r="37" spans="3:7" s="2" customFormat="1" ht="30" outlineLevel="1" x14ac:dyDescent="0.25">
      <c r="C37" s="3"/>
      <c r="D37" s="11" t="s">
        <v>901</v>
      </c>
      <c r="E37" s="7" t="s">
        <v>779</v>
      </c>
      <c r="G37" s="4"/>
    </row>
    <row r="38" spans="3:7" s="2" customFormat="1" ht="30" outlineLevel="1" x14ac:dyDescent="0.25">
      <c r="C38" s="3"/>
      <c r="D38" s="11" t="s">
        <v>902</v>
      </c>
      <c r="E38" s="7" t="s">
        <v>790</v>
      </c>
      <c r="G38" s="4"/>
    </row>
    <row r="39" spans="3:7" s="2" customFormat="1" ht="30" outlineLevel="1" x14ac:dyDescent="0.25">
      <c r="C39" s="3"/>
      <c r="D39" s="11" t="s">
        <v>903</v>
      </c>
      <c r="E39" s="7" t="s">
        <v>791</v>
      </c>
      <c r="G39" s="4"/>
    </row>
    <row r="40" spans="3:7" s="2" customFormat="1" ht="30.75" outlineLevel="1" thickBot="1" x14ac:dyDescent="0.3">
      <c r="C40" s="3"/>
      <c r="D40" s="13" t="s">
        <v>904</v>
      </c>
      <c r="E40" s="8" t="s">
        <v>1165</v>
      </c>
      <c r="G40" s="4"/>
    </row>
    <row r="41" spans="3:7" s="2" customFormat="1" ht="19.5" thickTop="1" thickBot="1" x14ac:dyDescent="0.25">
      <c r="C41" s="3"/>
      <c r="D41" s="153" t="s">
        <v>905</v>
      </c>
      <c r="E41" s="154"/>
      <c r="G41" s="4"/>
    </row>
    <row r="42" spans="3:7" s="2" customFormat="1" ht="15.75" outlineLevel="1" thickTop="1" x14ac:dyDescent="0.25">
      <c r="C42" s="3"/>
      <c r="D42" s="14" t="s">
        <v>906</v>
      </c>
      <c r="E42" s="5" t="s">
        <v>779</v>
      </c>
      <c r="G42" s="4"/>
    </row>
    <row r="43" spans="3:7" s="2" customFormat="1" ht="15" outlineLevel="1" x14ac:dyDescent="0.25">
      <c r="C43" s="3"/>
      <c r="D43" s="11" t="s">
        <v>907</v>
      </c>
      <c r="E43" s="7" t="s">
        <v>779</v>
      </c>
      <c r="G43" s="4"/>
    </row>
    <row r="44" spans="3:7" s="2" customFormat="1" ht="15" outlineLevel="1" x14ac:dyDescent="0.25">
      <c r="C44" s="3"/>
      <c r="D44" s="11" t="s">
        <v>1</v>
      </c>
      <c r="E44" s="7" t="s">
        <v>781</v>
      </c>
      <c r="G44" s="4"/>
    </row>
    <row r="45" spans="3:7" s="2" customFormat="1" ht="15.75" outlineLevel="1" thickBot="1" x14ac:dyDescent="0.3">
      <c r="C45" s="3"/>
      <c r="D45" s="13" t="s">
        <v>908</v>
      </c>
      <c r="E45" s="8" t="s">
        <v>1188</v>
      </c>
      <c r="G45" s="4"/>
    </row>
    <row r="46" spans="3:7" s="2" customFormat="1" ht="19.5" thickTop="1" thickBot="1" x14ac:dyDescent="0.25">
      <c r="C46" s="3"/>
      <c r="D46" s="153" t="s">
        <v>909</v>
      </c>
      <c r="E46" s="154"/>
      <c r="G46" s="4"/>
    </row>
    <row r="47" spans="3:7" s="2" customFormat="1" ht="15.75" outlineLevel="1" thickTop="1" x14ac:dyDescent="0.25">
      <c r="C47" s="3"/>
      <c r="D47" s="14" t="s">
        <v>827</v>
      </c>
      <c r="E47" s="5" t="s">
        <v>779</v>
      </c>
      <c r="G47" s="4"/>
    </row>
    <row r="48" spans="3:7" s="2" customFormat="1" ht="15.75" outlineLevel="1" thickBot="1" x14ac:dyDescent="0.3">
      <c r="C48" s="3"/>
      <c r="D48" s="13" t="s">
        <v>2</v>
      </c>
      <c r="E48" s="8" t="s">
        <v>779</v>
      </c>
      <c r="G48" s="4"/>
    </row>
    <row r="49" spans="3:7" s="2" customFormat="1" ht="19.5" thickTop="1" thickBot="1" x14ac:dyDescent="0.25">
      <c r="C49" s="3"/>
      <c r="D49" s="153" t="s">
        <v>910</v>
      </c>
      <c r="E49" s="154"/>
      <c r="G49" s="4"/>
    </row>
    <row r="50" spans="3:7" s="2" customFormat="1" ht="30.75" outlineLevel="1" thickTop="1" x14ac:dyDescent="0.25">
      <c r="C50" s="3"/>
      <c r="D50" s="14" t="s">
        <v>829</v>
      </c>
      <c r="E50" s="5" t="s">
        <v>781</v>
      </c>
      <c r="G50" s="4"/>
    </row>
    <row r="51" spans="3:7" s="2" customFormat="1" ht="30.75" outlineLevel="1" thickBot="1" x14ac:dyDescent="0.3">
      <c r="C51" s="3"/>
      <c r="D51" s="13" t="s">
        <v>830</v>
      </c>
      <c r="E51" s="8" t="s">
        <v>779</v>
      </c>
      <c r="G51" s="4"/>
    </row>
    <row r="52" spans="3:7" s="2" customFormat="1" ht="19.5" thickTop="1" thickBot="1" x14ac:dyDescent="0.25">
      <c r="C52" s="3"/>
      <c r="D52" s="153" t="s">
        <v>911</v>
      </c>
      <c r="E52" s="154"/>
      <c r="G52" s="4"/>
    </row>
    <row r="53" spans="3:7" s="2" customFormat="1" ht="30.75" outlineLevel="1" thickTop="1" x14ac:dyDescent="0.25">
      <c r="C53" s="3"/>
      <c r="D53" s="14" t="s">
        <v>828</v>
      </c>
      <c r="E53" s="5" t="s">
        <v>781</v>
      </c>
      <c r="G53" s="4"/>
    </row>
    <row r="54" spans="3:7" s="2" customFormat="1" ht="28.5" outlineLevel="1" x14ac:dyDescent="0.2">
      <c r="C54" s="3"/>
      <c r="D54" s="16" t="s">
        <v>912</v>
      </c>
      <c r="E54" s="28" t="s">
        <v>788</v>
      </c>
      <c r="G54" s="4"/>
    </row>
    <row r="55" spans="3:7" s="2" customFormat="1" outlineLevel="1" x14ac:dyDescent="0.2">
      <c r="C55" s="3"/>
      <c r="D55" s="16" t="s">
        <v>913</v>
      </c>
      <c r="E55" s="28" t="s">
        <v>788</v>
      </c>
      <c r="G55" s="4"/>
    </row>
    <row r="56" spans="3:7" s="2" customFormat="1" outlineLevel="1" x14ac:dyDescent="0.2">
      <c r="C56" s="3"/>
      <c r="D56" s="16" t="s">
        <v>914</v>
      </c>
      <c r="E56" s="28" t="s">
        <v>781</v>
      </c>
      <c r="G56" s="4"/>
    </row>
    <row r="57" spans="3:7" s="2" customFormat="1" ht="28.5" outlineLevel="1" x14ac:dyDescent="0.2">
      <c r="C57" s="3"/>
      <c r="D57" s="16" t="s">
        <v>915</v>
      </c>
      <c r="E57" s="28" t="s">
        <v>788</v>
      </c>
      <c r="G57" s="4"/>
    </row>
    <row r="58" spans="3:7" s="2" customFormat="1" ht="15" outlineLevel="1" thickBot="1" x14ac:dyDescent="0.25">
      <c r="C58" s="3"/>
      <c r="D58" s="17" t="s">
        <v>916</v>
      </c>
      <c r="E58" s="92" t="s">
        <v>1381</v>
      </c>
      <c r="G58" s="4"/>
    </row>
    <row r="59" spans="3:7" s="2" customFormat="1" ht="19.5" thickTop="1" thickBot="1" x14ac:dyDescent="0.25">
      <c r="C59" s="3"/>
      <c r="D59" s="153" t="s">
        <v>917</v>
      </c>
      <c r="E59" s="154"/>
      <c r="G59" s="4"/>
    </row>
    <row r="60" spans="3:7" s="2" customFormat="1" ht="16.5" thickTop="1" thickBot="1" x14ac:dyDescent="0.3">
      <c r="C60" s="3"/>
      <c r="D60" s="47"/>
      <c r="E60" s="48" t="s">
        <v>1188</v>
      </c>
      <c r="G60" s="4"/>
    </row>
    <row r="61" spans="3:7" ht="15.75" thickTop="1" thickBot="1" x14ac:dyDescent="0.25"/>
    <row r="62" spans="3:7" s="2" customFormat="1" ht="21.75" thickTop="1" thickBot="1" x14ac:dyDescent="0.35">
      <c r="C62" s="3"/>
      <c r="D62" s="147" t="s">
        <v>918</v>
      </c>
      <c r="E62" s="148"/>
      <c r="G62" s="4"/>
    </row>
    <row r="63" spans="3:7" s="2" customFormat="1" ht="19.5" thickTop="1" thickBot="1" x14ac:dyDescent="0.25">
      <c r="C63" s="3"/>
      <c r="D63" s="153" t="s">
        <v>919</v>
      </c>
      <c r="E63" s="154"/>
      <c r="G63" s="4"/>
    </row>
    <row r="64" spans="3:7" s="2" customFormat="1" ht="30.75" outlineLevel="1" thickTop="1" x14ac:dyDescent="0.25">
      <c r="C64" s="3"/>
      <c r="D64" s="14" t="s">
        <v>831</v>
      </c>
      <c r="E64" s="5" t="s">
        <v>779</v>
      </c>
      <c r="F64" s="19"/>
      <c r="G64" s="4"/>
    </row>
    <row r="65" spans="3:7" s="2" customFormat="1" ht="15.75" outlineLevel="1" thickBot="1" x14ac:dyDescent="0.3">
      <c r="C65" s="3"/>
      <c r="D65" s="13" t="s">
        <v>3</v>
      </c>
      <c r="E65" s="8" t="s">
        <v>781</v>
      </c>
      <c r="G65" s="4"/>
    </row>
    <row r="66" spans="3:7" s="2" customFormat="1" ht="19.5" thickTop="1" thickBot="1" x14ac:dyDescent="0.25">
      <c r="C66" s="3"/>
      <c r="D66" s="153" t="s">
        <v>920</v>
      </c>
      <c r="E66" s="154"/>
      <c r="G66" s="4"/>
    </row>
    <row r="67" spans="3:7" s="2" customFormat="1" ht="15.75" outlineLevel="1" thickTop="1" x14ac:dyDescent="0.25">
      <c r="C67" s="3"/>
      <c r="D67" s="14" t="s">
        <v>821</v>
      </c>
      <c r="E67" s="5" t="s">
        <v>788</v>
      </c>
      <c r="G67" s="4"/>
    </row>
    <row r="68" spans="3:7" s="2" customFormat="1" ht="15" outlineLevel="1" x14ac:dyDescent="0.25">
      <c r="C68" s="3"/>
      <c r="D68" s="11" t="s">
        <v>822</v>
      </c>
      <c r="E68" s="7" t="s">
        <v>779</v>
      </c>
      <c r="G68" s="4"/>
    </row>
    <row r="69" spans="3:7" s="2" customFormat="1" ht="30.75" outlineLevel="1" thickBot="1" x14ac:dyDescent="0.3">
      <c r="C69" s="3"/>
      <c r="D69" s="13" t="s">
        <v>823</v>
      </c>
      <c r="E69" s="8" t="s">
        <v>779</v>
      </c>
      <c r="G69" s="4"/>
    </row>
    <row r="70" spans="3:7" s="2" customFormat="1" ht="15.75" thickTop="1" thickBot="1" x14ac:dyDescent="0.25">
      <c r="C70" s="3"/>
      <c r="D70" s="3"/>
      <c r="E70" s="9"/>
      <c r="G70" s="4"/>
    </row>
    <row r="71" spans="3:7" s="2" customFormat="1" ht="21.75" thickTop="1" thickBot="1" x14ac:dyDescent="0.35">
      <c r="C71" s="3"/>
      <c r="D71" s="147" t="s">
        <v>921</v>
      </c>
      <c r="E71" s="148"/>
      <c r="G71" s="4"/>
    </row>
    <row r="72" spans="3:7" s="2" customFormat="1" ht="44.25" outlineLevel="1" thickTop="1" x14ac:dyDescent="0.25">
      <c r="C72" s="3"/>
      <c r="D72" s="14" t="s">
        <v>1451</v>
      </c>
      <c r="E72" s="5" t="s">
        <v>775</v>
      </c>
      <c r="G72" s="4"/>
    </row>
    <row r="73" spans="3:7" s="2" customFormat="1" ht="30" outlineLevel="1" x14ac:dyDescent="0.25">
      <c r="C73" s="3"/>
      <c r="D73" s="11" t="s">
        <v>922</v>
      </c>
      <c r="E73" s="7" t="s">
        <v>833</v>
      </c>
      <c r="G73" s="4"/>
    </row>
    <row r="74" spans="3:7" s="2" customFormat="1" ht="15" outlineLevel="1" x14ac:dyDescent="0.25">
      <c r="C74" s="3"/>
      <c r="D74" s="11" t="s">
        <v>923</v>
      </c>
      <c r="E74" s="7" t="s">
        <v>840</v>
      </c>
      <c r="G74" s="4"/>
    </row>
    <row r="75" spans="3:7" s="2" customFormat="1" ht="30" outlineLevel="1" x14ac:dyDescent="0.25">
      <c r="C75" s="3"/>
      <c r="D75" s="11" t="s">
        <v>924</v>
      </c>
      <c r="E75" s="7" t="s">
        <v>778</v>
      </c>
      <c r="G75" s="4"/>
    </row>
    <row r="76" spans="3:7" s="2" customFormat="1" ht="57.75" outlineLevel="1" x14ac:dyDescent="0.25">
      <c r="C76" s="3"/>
      <c r="D76" s="11" t="s">
        <v>925</v>
      </c>
      <c r="E76" s="7" t="s">
        <v>1270</v>
      </c>
      <c r="G76" s="157"/>
    </row>
    <row r="77" spans="3:7" s="2" customFormat="1" ht="15" outlineLevel="1" thickBot="1" x14ac:dyDescent="0.25">
      <c r="C77" s="3"/>
      <c r="D77" s="45" t="s">
        <v>926</v>
      </c>
      <c r="E77" s="46" t="s">
        <v>256</v>
      </c>
      <c r="G77" s="157"/>
    </row>
    <row r="78" spans="3:7" s="2" customFormat="1" ht="19.5" thickTop="1" thickBot="1" x14ac:dyDescent="0.25">
      <c r="C78" s="3"/>
      <c r="D78" s="153" t="s">
        <v>927</v>
      </c>
      <c r="E78" s="154"/>
      <c r="G78" s="4"/>
    </row>
    <row r="79" spans="3:7" s="2" customFormat="1" ht="30.75" outlineLevel="1" thickTop="1" x14ac:dyDescent="0.25">
      <c r="C79" s="3"/>
      <c r="D79" s="14" t="s">
        <v>928</v>
      </c>
      <c r="E79" s="5" t="s">
        <v>784</v>
      </c>
      <c r="G79" s="4"/>
    </row>
    <row r="80" spans="3:7" s="2" customFormat="1" ht="28.5" outlineLevel="1" x14ac:dyDescent="0.2">
      <c r="C80" s="3"/>
      <c r="D80" s="16" t="s">
        <v>929</v>
      </c>
      <c r="E80" s="28" t="s">
        <v>442</v>
      </c>
      <c r="G80" s="4"/>
    </row>
    <row r="81" spans="3:7" s="2" customFormat="1" ht="30.75" outlineLevel="1" thickBot="1" x14ac:dyDescent="0.3">
      <c r="C81" s="3"/>
      <c r="D81" s="13" t="s">
        <v>930</v>
      </c>
      <c r="E81" s="57" t="s">
        <v>468</v>
      </c>
      <c r="G81" s="4"/>
    </row>
    <row r="82" spans="3:7" s="2" customFormat="1" ht="19.5" thickTop="1" thickBot="1" x14ac:dyDescent="0.25">
      <c r="C82" s="3"/>
      <c r="D82" s="153" t="s">
        <v>931</v>
      </c>
      <c r="E82" s="154"/>
      <c r="G82" s="29"/>
    </row>
    <row r="83" spans="3:7" s="2" customFormat="1" ht="15.75" outlineLevel="1" thickTop="1" x14ac:dyDescent="0.25">
      <c r="C83" s="3"/>
      <c r="D83" s="14" t="s">
        <v>819</v>
      </c>
      <c r="E83" s="5" t="s">
        <v>781</v>
      </c>
      <c r="G83" s="4"/>
    </row>
    <row r="84" spans="3:7" s="2" customFormat="1" ht="30" outlineLevel="1" x14ac:dyDescent="0.25">
      <c r="C84" s="3"/>
      <c r="D84" s="11" t="s">
        <v>818</v>
      </c>
      <c r="E84" s="7" t="s">
        <v>781</v>
      </c>
      <c r="G84" s="4"/>
    </row>
    <row r="85" spans="3:7" s="2" customFormat="1" ht="105" outlineLevel="1" x14ac:dyDescent="0.25">
      <c r="C85" s="3"/>
      <c r="D85" s="11" t="s">
        <v>826</v>
      </c>
      <c r="E85" s="7" t="s">
        <v>788</v>
      </c>
      <c r="G85" s="4"/>
    </row>
    <row r="86" spans="3:7" s="2" customFormat="1" ht="45" outlineLevel="1" x14ac:dyDescent="0.25">
      <c r="C86" s="3"/>
      <c r="D86" s="11" t="s">
        <v>820</v>
      </c>
      <c r="E86" s="7" t="s">
        <v>781</v>
      </c>
      <c r="G86" s="4"/>
    </row>
    <row r="87" spans="3:7" s="2" customFormat="1" ht="30.75" outlineLevel="1" thickBot="1" x14ac:dyDescent="0.3">
      <c r="C87" s="3"/>
      <c r="D87" s="13" t="s">
        <v>932</v>
      </c>
      <c r="E87" s="8" t="s">
        <v>788</v>
      </c>
      <c r="G87" s="4"/>
    </row>
    <row r="88" spans="3:7" s="2" customFormat="1" ht="19.5" thickTop="1" thickBot="1" x14ac:dyDescent="0.25">
      <c r="C88" s="3"/>
      <c r="D88" s="153" t="s">
        <v>933</v>
      </c>
      <c r="E88" s="154"/>
      <c r="G88" s="4"/>
    </row>
    <row r="89" spans="3:7" s="2" customFormat="1" ht="44.25" outlineLevel="1" thickTop="1" x14ac:dyDescent="0.25">
      <c r="C89" s="3"/>
      <c r="D89" s="14" t="s">
        <v>934</v>
      </c>
      <c r="E89" s="5" t="s">
        <v>775</v>
      </c>
      <c r="G89" s="4"/>
    </row>
    <row r="90" spans="3:7" s="2" customFormat="1" ht="45" outlineLevel="1" x14ac:dyDescent="0.25">
      <c r="C90" s="3"/>
      <c r="D90" s="11" t="s">
        <v>935</v>
      </c>
      <c r="E90" s="7" t="s">
        <v>1164</v>
      </c>
      <c r="G90" s="4"/>
    </row>
    <row r="91" spans="3:7" s="2" customFormat="1" ht="30" outlineLevel="1" x14ac:dyDescent="0.25">
      <c r="C91" s="3"/>
      <c r="D91" s="11" t="s">
        <v>936</v>
      </c>
      <c r="E91" s="7" t="s">
        <v>781</v>
      </c>
      <c r="G91" s="4"/>
    </row>
    <row r="92" spans="3:7" s="2" customFormat="1" ht="15" outlineLevel="1" x14ac:dyDescent="0.25">
      <c r="C92" s="3"/>
      <c r="D92" s="11" t="s">
        <v>933</v>
      </c>
      <c r="E92" s="7" t="s">
        <v>1165</v>
      </c>
      <c r="G92" s="4"/>
    </row>
    <row r="93" spans="3:7" s="2" customFormat="1" ht="15" outlineLevel="1" thickBot="1" x14ac:dyDescent="0.25">
      <c r="C93" s="3"/>
      <c r="D93" s="21" t="s">
        <v>885</v>
      </c>
      <c r="E93" s="15">
        <v>0</v>
      </c>
      <c r="G93" s="4"/>
    </row>
    <row r="94" spans="3:7" s="2" customFormat="1" ht="19.5" thickTop="1" thickBot="1" x14ac:dyDescent="0.25">
      <c r="C94" s="3"/>
      <c r="D94" s="153" t="s">
        <v>937</v>
      </c>
      <c r="E94" s="154"/>
      <c r="G94" s="4"/>
    </row>
    <row r="95" spans="3:7" s="2" customFormat="1" ht="15.75" outlineLevel="1" thickTop="1" x14ac:dyDescent="0.25">
      <c r="C95" s="3"/>
      <c r="D95" s="14" t="s">
        <v>938</v>
      </c>
      <c r="E95" s="5" t="s">
        <v>781</v>
      </c>
      <c r="G95" s="4"/>
    </row>
    <row r="96" spans="3:7" s="2" customFormat="1" ht="15" outlineLevel="1" x14ac:dyDescent="0.25">
      <c r="C96" s="3"/>
      <c r="D96" s="11" t="s">
        <v>939</v>
      </c>
      <c r="E96" s="7" t="s">
        <v>781</v>
      </c>
      <c r="G96" s="4"/>
    </row>
    <row r="97" spans="3:7" s="2" customFormat="1" ht="15.75" outlineLevel="1" thickBot="1" x14ac:dyDescent="0.3">
      <c r="C97" s="3"/>
      <c r="D97" s="13" t="s">
        <v>940</v>
      </c>
      <c r="E97" s="8" t="s">
        <v>1188</v>
      </c>
      <c r="G97" s="4"/>
    </row>
    <row r="98" spans="3:7" s="2" customFormat="1" ht="15.75" thickTop="1" thickBot="1" x14ac:dyDescent="0.25">
      <c r="C98" s="3"/>
      <c r="D98" s="3"/>
      <c r="E98" s="9"/>
      <c r="G98" s="4"/>
    </row>
    <row r="99" spans="3:7" s="2" customFormat="1" ht="21.75" thickTop="1" thickBot="1" x14ac:dyDescent="0.35">
      <c r="C99" s="3"/>
      <c r="D99" s="147" t="s">
        <v>941</v>
      </c>
      <c r="E99" s="148"/>
      <c r="G99" s="18"/>
    </row>
    <row r="100" spans="3:7" s="2" customFormat="1" ht="19.5" thickTop="1" thickBot="1" x14ac:dyDescent="0.25">
      <c r="C100" s="3"/>
      <c r="D100" s="153" t="s">
        <v>300</v>
      </c>
      <c r="E100" s="154"/>
      <c r="G100" s="18"/>
    </row>
    <row r="101" spans="3:7" s="2" customFormat="1" ht="16.5" outlineLevel="1" thickTop="1" thickBot="1" x14ac:dyDescent="0.3">
      <c r="C101" s="3"/>
      <c r="D101" s="47" t="s">
        <v>824</v>
      </c>
      <c r="E101" s="48" t="s">
        <v>780</v>
      </c>
      <c r="G101" s="4"/>
    </row>
    <row r="102" spans="3:7" s="2" customFormat="1" ht="19.5" thickTop="1" thickBot="1" x14ac:dyDescent="0.25">
      <c r="C102" s="3"/>
      <c r="D102" s="153" t="s">
        <v>942</v>
      </c>
      <c r="E102" s="154"/>
      <c r="G102" s="4"/>
    </row>
    <row r="103" spans="3:7" s="2" customFormat="1" ht="15.75" outlineLevel="1" thickTop="1" x14ac:dyDescent="0.25">
      <c r="C103" s="3"/>
      <c r="D103" s="14" t="s">
        <v>825</v>
      </c>
      <c r="E103" s="5" t="s">
        <v>781</v>
      </c>
      <c r="G103" s="4"/>
    </row>
    <row r="104" spans="3:7" s="2" customFormat="1" ht="45.75" outlineLevel="1" thickBot="1" x14ac:dyDescent="0.3">
      <c r="C104" s="3"/>
      <c r="D104" s="13" t="s">
        <v>817</v>
      </c>
      <c r="E104" s="8" t="s">
        <v>781</v>
      </c>
      <c r="G104" s="4"/>
    </row>
    <row r="105" spans="3:7" s="2" customFormat="1" ht="19.5" thickTop="1" thickBot="1" x14ac:dyDescent="0.25">
      <c r="C105" s="3"/>
      <c r="D105" s="153" t="s">
        <v>917</v>
      </c>
      <c r="E105" s="154"/>
      <c r="G105" s="4"/>
    </row>
    <row r="106" spans="3:7" s="2" customFormat="1" ht="16.5" thickTop="1" thickBot="1" x14ac:dyDescent="0.3">
      <c r="C106" s="3"/>
      <c r="D106" s="47"/>
      <c r="E106" s="48" t="s">
        <v>1188</v>
      </c>
      <c r="G106" s="4"/>
    </row>
    <row r="107" spans="3:7" s="2" customFormat="1" ht="15.75" thickTop="1" thickBot="1" x14ac:dyDescent="0.25">
      <c r="C107" s="3"/>
      <c r="D107" s="3"/>
      <c r="E107" s="9"/>
      <c r="G107" s="4"/>
    </row>
    <row r="108" spans="3:7" s="2" customFormat="1" ht="21.75" thickTop="1" thickBot="1" x14ac:dyDescent="0.35">
      <c r="C108" s="3"/>
      <c r="D108" s="147" t="s">
        <v>943</v>
      </c>
      <c r="E108" s="148"/>
      <c r="G108" s="4"/>
    </row>
    <row r="109" spans="3:7" s="2" customFormat="1" ht="19.5" thickTop="1" thickBot="1" x14ac:dyDescent="0.25">
      <c r="C109" s="3"/>
      <c r="D109" s="153" t="s">
        <v>944</v>
      </c>
      <c r="E109" s="154"/>
      <c r="G109" s="4"/>
    </row>
    <row r="110" spans="3:7" s="2" customFormat="1" ht="90.75" outlineLevel="1" thickTop="1" x14ac:dyDescent="0.25">
      <c r="C110" s="3"/>
      <c r="D110" s="14" t="s">
        <v>945</v>
      </c>
      <c r="E110" s="5" t="s">
        <v>781</v>
      </c>
      <c r="G110" s="4"/>
    </row>
    <row r="111" spans="3:7" s="2" customFormat="1" ht="75.75" outlineLevel="1" thickBot="1" x14ac:dyDescent="0.3">
      <c r="C111" s="3"/>
      <c r="D111" s="13" t="s">
        <v>946</v>
      </c>
      <c r="E111" s="8" t="s">
        <v>781</v>
      </c>
      <c r="G111" s="4"/>
    </row>
    <row r="112" spans="3:7" s="2" customFormat="1" ht="19.5" thickTop="1" thickBot="1" x14ac:dyDescent="0.25">
      <c r="C112" s="3"/>
      <c r="D112" s="153" t="s">
        <v>947</v>
      </c>
      <c r="E112" s="154"/>
      <c r="G112" s="4"/>
    </row>
    <row r="113" spans="3:7" s="2" customFormat="1" ht="45.75" outlineLevel="1" thickTop="1" x14ac:dyDescent="0.25">
      <c r="C113" s="3"/>
      <c r="D113" s="14" t="s">
        <v>948</v>
      </c>
      <c r="E113" s="5" t="s">
        <v>781</v>
      </c>
      <c r="G113" s="4"/>
    </row>
    <row r="114" spans="3:7" s="2" customFormat="1" ht="45.75" outlineLevel="1" thickBot="1" x14ac:dyDescent="0.3">
      <c r="C114" s="3"/>
      <c r="D114" s="13" t="s">
        <v>949</v>
      </c>
      <c r="E114" s="8" t="s">
        <v>781</v>
      </c>
      <c r="G114" s="4"/>
    </row>
    <row r="115" spans="3:7" s="2" customFormat="1" ht="15.75" thickTop="1" thickBot="1" x14ac:dyDescent="0.25">
      <c r="C115" s="3"/>
      <c r="D115" s="3"/>
      <c r="E115" s="9"/>
      <c r="G115" s="4"/>
    </row>
    <row r="116" spans="3:7" s="2" customFormat="1" ht="29.25" thickTop="1" thickBot="1" x14ac:dyDescent="0.45">
      <c r="C116" s="3"/>
      <c r="D116" s="155" t="s">
        <v>950</v>
      </c>
      <c r="E116" s="156"/>
      <c r="G116" s="4"/>
    </row>
    <row r="117" spans="3:7" s="2" customFormat="1" ht="19.5" thickTop="1" thickBot="1" x14ac:dyDescent="0.25">
      <c r="C117" s="3"/>
      <c r="D117" s="153" t="s">
        <v>951</v>
      </c>
      <c r="E117" s="154"/>
      <c r="G117" s="4"/>
    </row>
    <row r="118" spans="3:7" s="2" customFormat="1" ht="15.75" outlineLevel="1" thickTop="1" x14ac:dyDescent="0.25">
      <c r="C118" s="3"/>
      <c r="D118" s="14" t="s">
        <v>952</v>
      </c>
      <c r="E118" s="5" t="s">
        <v>806</v>
      </c>
      <c r="G118" s="4"/>
    </row>
    <row r="119" spans="3:7" s="2" customFormat="1" ht="30" outlineLevel="1" thickBot="1" x14ac:dyDescent="0.3">
      <c r="C119" s="3"/>
      <c r="D119" s="13" t="s">
        <v>953</v>
      </c>
      <c r="E119" s="8" t="s">
        <v>1027</v>
      </c>
      <c r="G119" s="4"/>
    </row>
    <row r="120" spans="3:7" s="2" customFormat="1" ht="19.5" thickTop="1" thickBot="1" x14ac:dyDescent="0.25">
      <c r="C120" s="3"/>
      <c r="D120" s="153" t="s">
        <v>954</v>
      </c>
      <c r="E120" s="154"/>
      <c r="G120" s="4"/>
    </row>
    <row r="121" spans="3:7" s="2" customFormat="1" ht="43.5" outlineLevel="1" thickTop="1" x14ac:dyDescent="0.2">
      <c r="C121" s="3"/>
      <c r="D121" s="22" t="s">
        <v>955</v>
      </c>
      <c r="E121" s="5" t="s">
        <v>1243</v>
      </c>
      <c r="G121" s="4"/>
    </row>
    <row r="122" spans="3:7" s="2" customFormat="1" ht="42.75" outlineLevel="1" x14ac:dyDescent="0.2">
      <c r="C122" s="3"/>
      <c r="D122" s="16" t="s">
        <v>956</v>
      </c>
      <c r="E122" s="7" t="s">
        <v>1193</v>
      </c>
      <c r="G122" s="4"/>
    </row>
    <row r="123" spans="3:7" s="2" customFormat="1" ht="28.5" outlineLevel="1" x14ac:dyDescent="0.2">
      <c r="C123" s="3"/>
      <c r="D123" s="16" t="s">
        <v>957</v>
      </c>
      <c r="E123" s="7" t="s">
        <v>1207</v>
      </c>
      <c r="G123" s="4"/>
    </row>
    <row r="124" spans="3:7" s="2" customFormat="1" ht="43.5" outlineLevel="1" thickBot="1" x14ac:dyDescent="0.25">
      <c r="C124" s="3"/>
      <c r="D124" s="17" t="s">
        <v>958</v>
      </c>
      <c r="E124" s="8" t="s">
        <v>1217</v>
      </c>
      <c r="G124" s="4"/>
    </row>
    <row r="125" spans="3:7" s="2" customFormat="1" ht="15.75" thickTop="1" thickBot="1" x14ac:dyDescent="0.25">
      <c r="C125" s="3"/>
      <c r="D125" s="153" t="s">
        <v>1382</v>
      </c>
      <c r="E125" s="154" t="s">
        <v>290</v>
      </c>
      <c r="G125" s="4"/>
    </row>
    <row r="126" spans="3:7" s="2" customFormat="1" ht="30.75" outlineLevel="1" thickTop="1" x14ac:dyDescent="0.25">
      <c r="C126" s="3"/>
      <c r="D126" s="14" t="s">
        <v>959</v>
      </c>
      <c r="E126" s="5" t="s">
        <v>812</v>
      </c>
      <c r="G126" s="4"/>
    </row>
    <row r="127" spans="3:7" s="2" customFormat="1" ht="43.5" outlineLevel="1" x14ac:dyDescent="0.25">
      <c r="C127" s="3"/>
      <c r="D127" s="11" t="s">
        <v>1449</v>
      </c>
      <c r="E127" s="7" t="s">
        <v>1065</v>
      </c>
      <c r="G127" s="4"/>
    </row>
    <row r="128" spans="3:7" s="2" customFormat="1" ht="57.75" outlineLevel="1" x14ac:dyDescent="0.25">
      <c r="C128" s="3"/>
      <c r="D128" s="11" t="s">
        <v>1450</v>
      </c>
      <c r="E128" s="7" t="s">
        <v>1091</v>
      </c>
      <c r="G128" s="4"/>
    </row>
    <row r="129" spans="3:7" s="2" customFormat="1" ht="30" outlineLevel="1" x14ac:dyDescent="0.25">
      <c r="C129" s="3"/>
      <c r="D129" s="11" t="s">
        <v>1178</v>
      </c>
      <c r="E129" s="20" t="s">
        <v>794</v>
      </c>
      <c r="G129" s="4"/>
    </row>
    <row r="130" spans="3:7" s="2" customFormat="1" outlineLevel="1" x14ac:dyDescent="0.2">
      <c r="C130" s="3"/>
      <c r="D130" s="10" t="s">
        <v>885</v>
      </c>
      <c r="E130" s="12" t="s">
        <v>600</v>
      </c>
      <c r="G130" s="4"/>
    </row>
    <row r="131" spans="3:7" s="2" customFormat="1" ht="30" outlineLevel="1" x14ac:dyDescent="0.25">
      <c r="C131" s="3"/>
      <c r="D131" s="11" t="s">
        <v>832</v>
      </c>
      <c r="E131" s="20" t="s">
        <v>1291</v>
      </c>
      <c r="G131" s="4"/>
    </row>
    <row r="132" spans="3:7" s="2" customFormat="1" outlineLevel="1" x14ac:dyDescent="0.2">
      <c r="C132" s="3"/>
      <c r="D132" s="10" t="s">
        <v>885</v>
      </c>
      <c r="E132" s="12" t="s">
        <v>630</v>
      </c>
      <c r="G132" s="4"/>
    </row>
    <row r="133" spans="3:7" s="2" customFormat="1" ht="15" outlineLevel="1" x14ac:dyDescent="0.25">
      <c r="C133" s="3"/>
      <c r="D133" s="98" t="s">
        <v>960</v>
      </c>
      <c r="E133" s="7"/>
      <c r="G133" s="4"/>
    </row>
    <row r="134" spans="3:7" s="2" customFormat="1" outlineLevel="1" x14ac:dyDescent="0.2">
      <c r="C134" s="3"/>
      <c r="D134" s="16" t="s">
        <v>961</v>
      </c>
      <c r="E134" s="20" t="s">
        <v>1197</v>
      </c>
      <c r="G134" s="4"/>
    </row>
    <row r="135" spans="3:7" s="2" customFormat="1" ht="28.5" outlineLevel="1" x14ac:dyDescent="0.2">
      <c r="C135" s="3"/>
      <c r="D135" s="16" t="s">
        <v>962</v>
      </c>
      <c r="E135" s="20" t="s">
        <v>1198</v>
      </c>
      <c r="G135" s="4"/>
    </row>
    <row r="136" spans="3:7" s="2" customFormat="1" outlineLevel="1" x14ac:dyDescent="0.2">
      <c r="C136" s="3"/>
      <c r="D136" s="16" t="s">
        <v>963</v>
      </c>
      <c r="E136" s="20" t="s">
        <v>1199</v>
      </c>
      <c r="G136" s="4"/>
    </row>
    <row r="137" spans="3:7" s="2" customFormat="1" outlineLevel="1" x14ac:dyDescent="0.2">
      <c r="C137" s="3"/>
      <c r="D137" s="10" t="s">
        <v>964</v>
      </c>
      <c r="E137" s="12" t="s">
        <v>647</v>
      </c>
      <c r="G137" s="4"/>
    </row>
    <row r="138" spans="3:7" s="2" customFormat="1" ht="30.75" outlineLevel="1" thickBot="1" x14ac:dyDescent="0.3">
      <c r="C138" s="3"/>
      <c r="D138" s="13" t="s">
        <v>965</v>
      </c>
      <c r="E138" s="15">
        <v>0</v>
      </c>
      <c r="G138" s="4"/>
    </row>
    <row r="139" spans="3:7" s="2" customFormat="1" ht="15.75" thickTop="1" thickBot="1" x14ac:dyDescent="0.25">
      <c r="C139" s="3"/>
      <c r="D139" s="153" t="s">
        <v>1383</v>
      </c>
      <c r="E139" s="154" t="s">
        <v>291</v>
      </c>
      <c r="G139" s="4"/>
    </row>
    <row r="140" spans="3:7" s="2" customFormat="1" ht="30.75" outlineLevel="1" thickTop="1" x14ac:dyDescent="0.25">
      <c r="C140" s="3"/>
      <c r="D140" s="14" t="s">
        <v>959</v>
      </c>
      <c r="E140" s="5" t="s">
        <v>812</v>
      </c>
      <c r="G140" s="4"/>
    </row>
    <row r="141" spans="3:7" s="2" customFormat="1" ht="43.5" outlineLevel="1" x14ac:dyDescent="0.25">
      <c r="C141" s="3"/>
      <c r="D141" s="11" t="s">
        <v>1449</v>
      </c>
      <c r="E141" s="7" t="s">
        <v>1065</v>
      </c>
      <c r="G141" s="4"/>
    </row>
    <row r="142" spans="3:7" s="2" customFormat="1" ht="72" outlineLevel="1" x14ac:dyDescent="0.25">
      <c r="C142" s="3"/>
      <c r="D142" s="11" t="s">
        <v>1450</v>
      </c>
      <c r="E142" s="7" t="s">
        <v>1086</v>
      </c>
      <c r="G142" s="4"/>
    </row>
    <row r="143" spans="3:7" s="2" customFormat="1" ht="30" outlineLevel="1" x14ac:dyDescent="0.25">
      <c r="C143" s="3"/>
      <c r="D143" s="11" t="s">
        <v>1178</v>
      </c>
      <c r="E143" s="20" t="s">
        <v>794</v>
      </c>
      <c r="G143" s="4"/>
    </row>
    <row r="144" spans="3:7" s="2" customFormat="1" outlineLevel="1" x14ac:dyDescent="0.2">
      <c r="C144" s="3"/>
      <c r="D144" s="10" t="s">
        <v>885</v>
      </c>
      <c r="E144" s="12" t="s">
        <v>667</v>
      </c>
      <c r="G144" s="4"/>
    </row>
    <row r="145" spans="3:7" s="2" customFormat="1" ht="30" outlineLevel="1" x14ac:dyDescent="0.25">
      <c r="C145" s="3"/>
      <c r="D145" s="11" t="s">
        <v>832</v>
      </c>
      <c r="E145" s="20" t="s">
        <v>1384</v>
      </c>
      <c r="G145" s="4"/>
    </row>
    <row r="146" spans="3:7" s="2" customFormat="1" outlineLevel="1" x14ac:dyDescent="0.2">
      <c r="C146" s="3"/>
      <c r="D146" s="10" t="s">
        <v>885</v>
      </c>
      <c r="E146" s="12" t="s">
        <v>680</v>
      </c>
      <c r="G146" s="4"/>
    </row>
    <row r="147" spans="3:7" s="2" customFormat="1" ht="15" outlineLevel="1" x14ac:dyDescent="0.25">
      <c r="C147" s="3"/>
      <c r="D147" s="98" t="s">
        <v>960</v>
      </c>
      <c r="E147" s="7"/>
      <c r="G147" s="4"/>
    </row>
    <row r="148" spans="3:7" s="2" customFormat="1" outlineLevel="1" x14ac:dyDescent="0.2">
      <c r="C148" s="3"/>
      <c r="D148" s="16" t="s">
        <v>961</v>
      </c>
      <c r="E148" s="20" t="s">
        <v>1197</v>
      </c>
      <c r="G148" s="4"/>
    </row>
    <row r="149" spans="3:7" s="2" customFormat="1" ht="28.5" outlineLevel="1" x14ac:dyDescent="0.2">
      <c r="C149" s="3"/>
      <c r="D149" s="16" t="s">
        <v>962</v>
      </c>
      <c r="E149" s="20" t="s">
        <v>1198</v>
      </c>
      <c r="G149" s="4"/>
    </row>
    <row r="150" spans="3:7" s="2" customFormat="1" outlineLevel="1" x14ac:dyDescent="0.2">
      <c r="C150" s="3"/>
      <c r="D150" s="16" t="s">
        <v>963</v>
      </c>
      <c r="E150" s="20" t="s">
        <v>1199</v>
      </c>
      <c r="G150" s="4"/>
    </row>
    <row r="151" spans="3:7" s="2" customFormat="1" outlineLevel="1" x14ac:dyDescent="0.2">
      <c r="C151" s="3"/>
      <c r="D151" s="10" t="s">
        <v>964</v>
      </c>
      <c r="E151" s="12" t="s">
        <v>688</v>
      </c>
      <c r="G151" s="4"/>
    </row>
    <row r="152" spans="3:7" s="2" customFormat="1" ht="30.75" outlineLevel="1" thickBot="1" x14ac:dyDescent="0.3">
      <c r="C152" s="3"/>
      <c r="D152" s="13" t="s">
        <v>965</v>
      </c>
      <c r="E152" s="15">
        <v>0</v>
      </c>
      <c r="G152" s="4"/>
    </row>
    <row r="153" spans="3:7" s="2" customFormat="1" ht="15.75" thickTop="1" thickBot="1" x14ac:dyDescent="0.25">
      <c r="C153" s="3"/>
      <c r="D153" s="153" t="s">
        <v>1385</v>
      </c>
      <c r="E153" s="154" t="s">
        <v>292</v>
      </c>
      <c r="G153" s="4"/>
    </row>
    <row r="154" spans="3:7" s="2" customFormat="1" ht="30.75" outlineLevel="1" thickTop="1" x14ac:dyDescent="0.25">
      <c r="C154" s="3"/>
      <c r="D154" s="14" t="s">
        <v>959</v>
      </c>
      <c r="E154" s="5" t="s">
        <v>815</v>
      </c>
      <c r="G154" s="4"/>
    </row>
    <row r="155" spans="3:7" s="2" customFormat="1" ht="30" outlineLevel="1" x14ac:dyDescent="0.25">
      <c r="C155" s="3"/>
      <c r="D155" s="11" t="s">
        <v>1449</v>
      </c>
      <c r="E155" s="7" t="s">
        <v>303</v>
      </c>
      <c r="G155" s="4"/>
    </row>
    <row r="156" spans="3:7" s="2" customFormat="1" ht="30" outlineLevel="1" x14ac:dyDescent="0.25">
      <c r="C156" s="3"/>
      <c r="D156" s="11" t="s">
        <v>1450</v>
      </c>
      <c r="E156" s="7" t="s">
        <v>303</v>
      </c>
      <c r="G156" s="4"/>
    </row>
    <row r="157" spans="3:7" s="2" customFormat="1" ht="30" outlineLevel="1" x14ac:dyDescent="0.25">
      <c r="C157" s="3"/>
      <c r="D157" s="11" t="s">
        <v>1178</v>
      </c>
      <c r="E157" s="20" t="s">
        <v>794</v>
      </c>
      <c r="G157" s="4"/>
    </row>
    <row r="158" spans="3:7" s="2" customFormat="1" ht="28.5" outlineLevel="1" x14ac:dyDescent="0.2">
      <c r="C158" s="3"/>
      <c r="D158" s="10" t="s">
        <v>885</v>
      </c>
      <c r="E158" s="12" t="s">
        <v>695</v>
      </c>
      <c r="G158" s="4"/>
    </row>
    <row r="159" spans="3:7" s="2" customFormat="1" ht="30" outlineLevel="1" x14ac:dyDescent="0.25">
      <c r="C159" s="3"/>
      <c r="D159" s="11" t="s">
        <v>832</v>
      </c>
      <c r="E159" s="20" t="s">
        <v>1386</v>
      </c>
      <c r="G159" s="4"/>
    </row>
    <row r="160" spans="3:7" s="2" customFormat="1" outlineLevel="1" x14ac:dyDescent="0.2">
      <c r="C160" s="3"/>
      <c r="D160" s="10" t="s">
        <v>885</v>
      </c>
      <c r="E160" s="12" t="s">
        <v>699</v>
      </c>
      <c r="G160" s="4"/>
    </row>
    <row r="161" spans="3:7" s="2" customFormat="1" ht="15" outlineLevel="1" x14ac:dyDescent="0.25">
      <c r="C161" s="3"/>
      <c r="D161" s="98" t="s">
        <v>960</v>
      </c>
      <c r="E161" s="7"/>
      <c r="G161" s="4"/>
    </row>
    <row r="162" spans="3:7" s="2" customFormat="1" outlineLevel="1" x14ac:dyDescent="0.2">
      <c r="C162" s="3"/>
      <c r="D162" s="16" t="s">
        <v>961</v>
      </c>
      <c r="E162" s="20" t="s">
        <v>1197</v>
      </c>
      <c r="G162" s="4"/>
    </row>
    <row r="163" spans="3:7" s="2" customFormat="1" ht="28.5" outlineLevel="1" x14ac:dyDescent="0.2">
      <c r="C163" s="3"/>
      <c r="D163" s="16" t="s">
        <v>962</v>
      </c>
      <c r="E163" s="20" t="s">
        <v>1198</v>
      </c>
      <c r="G163" s="4"/>
    </row>
    <row r="164" spans="3:7" s="2" customFormat="1" outlineLevel="1" x14ac:dyDescent="0.2">
      <c r="C164" s="3"/>
      <c r="D164" s="16" t="s">
        <v>963</v>
      </c>
      <c r="E164" s="20" t="s">
        <v>1199</v>
      </c>
      <c r="G164" s="4"/>
    </row>
    <row r="165" spans="3:7" s="2" customFormat="1" outlineLevel="1" x14ac:dyDescent="0.2">
      <c r="C165" s="3"/>
      <c r="D165" s="10" t="s">
        <v>964</v>
      </c>
      <c r="E165" s="12" t="s">
        <v>700</v>
      </c>
      <c r="G165" s="4"/>
    </row>
    <row r="166" spans="3:7" s="2" customFormat="1" ht="30.75" outlineLevel="1" thickBot="1" x14ac:dyDescent="0.3">
      <c r="C166" s="3"/>
      <c r="D166" s="13" t="s">
        <v>965</v>
      </c>
      <c r="E166" s="15" t="s">
        <v>705</v>
      </c>
      <c r="G166" s="4"/>
    </row>
    <row r="167" spans="3:7" s="2" customFormat="1" ht="15" thickTop="1" x14ac:dyDescent="0.2">
      <c r="C167" s="3"/>
      <c r="D167" s="23"/>
      <c r="E167" s="24"/>
      <c r="G167" s="4"/>
    </row>
    <row r="173" spans="3:7" s="2" customFormat="1" x14ac:dyDescent="0.2">
      <c r="C173" s="3"/>
      <c r="D173" s="3"/>
      <c r="E173" s="9"/>
      <c r="G173" s="4"/>
    </row>
    <row r="174" spans="3:7" s="2" customFormat="1" x14ac:dyDescent="0.2">
      <c r="C174" s="3"/>
      <c r="D174" s="3"/>
      <c r="E174" s="9"/>
      <c r="G174" s="4"/>
    </row>
  </sheetData>
  <mergeCells count="34">
    <mergeCell ref="D120:E120"/>
    <mergeCell ref="D125:E125"/>
    <mergeCell ref="D139:E139"/>
    <mergeCell ref="D153:E153"/>
    <mergeCell ref="D105:E105"/>
    <mergeCell ref="D108:E108"/>
    <mergeCell ref="D109:E109"/>
    <mergeCell ref="D112:E112"/>
    <mergeCell ref="D116:E116"/>
    <mergeCell ref="D117:E117"/>
    <mergeCell ref="D102:E102"/>
    <mergeCell ref="D62:E62"/>
    <mergeCell ref="D63:E63"/>
    <mergeCell ref="D66:E66"/>
    <mergeCell ref="D71:E71"/>
    <mergeCell ref="D82:E82"/>
    <mergeCell ref="D88:E88"/>
    <mergeCell ref="D94:E94"/>
    <mergeCell ref="D99:E99"/>
    <mergeCell ref="D100:E100"/>
    <mergeCell ref="G76:G77"/>
    <mergeCell ref="D78:E78"/>
    <mergeCell ref="D35:E35"/>
    <mergeCell ref="D41:E41"/>
    <mergeCell ref="D46:E46"/>
    <mergeCell ref="D49:E49"/>
    <mergeCell ref="D52:E52"/>
    <mergeCell ref="D59:E59"/>
    <mergeCell ref="D28:E28"/>
    <mergeCell ref="D2:E2"/>
    <mergeCell ref="D16:E16"/>
    <mergeCell ref="D17:E17"/>
    <mergeCell ref="D24:E24"/>
    <mergeCell ref="D25:E25"/>
  </mergeCells>
  <hyperlinks>
    <hyperlink ref="G1" location="Panoramica!A1" display="Torna alla panoramica →" xr:uid="{5D0DB0CC-09E8-4013-AD18-556FA07439CC}"/>
  </hyperlinks>
  <pageMargins left="0.7" right="0.7" top="0.75" bottom="0.75" header="0.3" footer="0.3"/>
  <pageSetup paperSize="9" scale="46" orientation="portrait" verticalDpi="0" r:id="rId1"/>
  <rowBreaks count="2" manualBreakCount="2">
    <brk id="98" min="3" max="4" man="1"/>
    <brk id="115" min="3" max="4" man="1"/>
  </rowBreaks>
  <legacyDrawing r:id="rId2"/>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38B3CD-06F5-4CD6-BEC2-FFE0E27731DB}">
  <sheetPr codeName="Tabelle106">
    <outlinePr summaryBelow="0"/>
  </sheetPr>
  <dimension ref="A1:EY170"/>
  <sheetViews>
    <sheetView zoomScaleNormal="100" workbookViewId="0">
      <pane ySplit="1" topLeftCell="A2" activePane="bottomLeft" state="frozen"/>
      <selection pane="bottomLeft" activeCell="G1" sqref="G1"/>
    </sheetView>
  </sheetViews>
  <sheetFormatPr baseColWidth="10" defaultColWidth="10.85546875" defaultRowHeight="14.25" outlineLevelRow="1" x14ac:dyDescent="0.2"/>
  <cols>
    <col min="1" max="2" width="4" style="2" customWidth="1"/>
    <col min="3" max="3" width="1.5703125" style="3" customWidth="1"/>
    <col min="4" max="4" width="28.7109375" style="3" customWidth="1"/>
    <col min="5" max="5" width="98.85546875" style="9" customWidth="1"/>
    <col min="6" max="6" width="1.5703125" style="2" customWidth="1"/>
    <col min="7" max="7" width="128.5703125" style="4" customWidth="1"/>
    <col min="8" max="155" width="10.85546875" style="2"/>
    <col min="156" max="16384" width="10.85546875" style="25"/>
  </cols>
  <sheetData>
    <row r="1" spans="3:8" s="2" customFormat="1" ht="50.1" customHeight="1" thickBot="1" x14ac:dyDescent="0.25">
      <c r="C1" s="3"/>
      <c r="D1" s="117" t="s">
        <v>16</v>
      </c>
      <c r="G1" s="113" t="s">
        <v>967</v>
      </c>
    </row>
    <row r="2" spans="3:8" s="2" customFormat="1" ht="29.25" thickTop="1" thickBot="1" x14ac:dyDescent="0.45">
      <c r="C2" s="3"/>
      <c r="D2" s="158" t="s">
        <v>872</v>
      </c>
      <c r="E2" s="159"/>
      <c r="G2" s="4"/>
    </row>
    <row r="3" spans="3:8" s="2" customFormat="1" ht="101.25" outlineLevel="1" thickTop="1" x14ac:dyDescent="0.25">
      <c r="C3" s="3"/>
      <c r="D3" s="14" t="s">
        <v>873</v>
      </c>
      <c r="E3" s="5" t="s">
        <v>741</v>
      </c>
      <c r="G3" s="4"/>
      <c r="H3" s="6"/>
    </row>
    <row r="4" spans="3:8" s="2" customFormat="1" ht="15" outlineLevel="1" x14ac:dyDescent="0.25">
      <c r="C4" s="3"/>
      <c r="D4" s="11" t="s">
        <v>874</v>
      </c>
      <c r="E4" s="7" t="s">
        <v>1387</v>
      </c>
      <c r="G4" s="4"/>
    </row>
    <row r="5" spans="3:8" s="2" customFormat="1" ht="30" outlineLevel="1" x14ac:dyDescent="0.25">
      <c r="C5" s="3"/>
      <c r="D5" s="11" t="s">
        <v>782</v>
      </c>
      <c r="E5" s="7" t="s">
        <v>17</v>
      </c>
      <c r="G5" s="4"/>
    </row>
    <row r="6" spans="3:8" s="2" customFormat="1" ht="15" outlineLevel="1" x14ac:dyDescent="0.25">
      <c r="C6" s="3"/>
      <c r="D6" s="11" t="s">
        <v>773</v>
      </c>
      <c r="E6" s="7" t="s">
        <v>18</v>
      </c>
      <c r="G6" s="4"/>
    </row>
    <row r="7" spans="3:8" s="2" customFormat="1" ht="15" outlineLevel="1" x14ac:dyDescent="0.25">
      <c r="C7" s="3"/>
      <c r="D7" s="11" t="s">
        <v>798</v>
      </c>
      <c r="E7" s="7" t="s">
        <v>18</v>
      </c>
      <c r="G7" s="4"/>
    </row>
    <row r="8" spans="3:8" s="2" customFormat="1" ht="15" outlineLevel="1" x14ac:dyDescent="0.25">
      <c r="C8" s="3"/>
      <c r="D8" s="11" t="s">
        <v>797</v>
      </c>
      <c r="E8" s="7" t="s">
        <v>19</v>
      </c>
      <c r="G8" s="4"/>
    </row>
    <row r="9" spans="3:8" s="2" customFormat="1" ht="43.5" outlineLevel="1" x14ac:dyDescent="0.25">
      <c r="C9" s="3"/>
      <c r="D9" s="11" t="s">
        <v>875</v>
      </c>
      <c r="E9" s="7" t="s">
        <v>1454</v>
      </c>
      <c r="G9" s="4"/>
    </row>
    <row r="10" spans="3:8" s="2" customFormat="1" outlineLevel="1" x14ac:dyDescent="0.2">
      <c r="C10" s="3"/>
      <c r="D10" s="73" t="s">
        <v>876</v>
      </c>
      <c r="E10" s="56" t="s">
        <v>256</v>
      </c>
      <c r="G10" s="4"/>
    </row>
    <row r="11" spans="3:8" s="2" customFormat="1" ht="45" outlineLevel="1" x14ac:dyDescent="0.25">
      <c r="C11" s="3"/>
      <c r="D11" s="11" t="s">
        <v>877</v>
      </c>
      <c r="E11" s="7">
        <v>150</v>
      </c>
      <c r="G11" s="4"/>
    </row>
    <row r="12" spans="3:8" s="2" customFormat="1" ht="28.5" outlineLevel="1" x14ac:dyDescent="0.2">
      <c r="C12" s="3"/>
      <c r="D12" s="16" t="s">
        <v>878</v>
      </c>
      <c r="E12" s="28">
        <v>150</v>
      </c>
      <c r="G12" s="4"/>
    </row>
    <row r="13" spans="3:8" s="2" customFormat="1" ht="28.5" outlineLevel="1" x14ac:dyDescent="0.2">
      <c r="C13" s="3"/>
      <c r="D13" s="16" t="s">
        <v>879</v>
      </c>
      <c r="E13" s="28">
        <v>0</v>
      </c>
      <c r="G13" s="4"/>
    </row>
    <row r="14" spans="3:8" s="2" customFormat="1" ht="15" outlineLevel="1" thickBot="1" x14ac:dyDescent="0.25">
      <c r="C14" s="3"/>
      <c r="D14" s="17" t="s">
        <v>880</v>
      </c>
      <c r="E14" s="92">
        <v>0</v>
      </c>
      <c r="G14" s="4"/>
    </row>
    <row r="15" spans="3:8" ht="15.75" thickTop="1" thickBot="1" x14ac:dyDescent="0.25"/>
    <row r="16" spans="3:8" ht="29.25" thickTop="1" thickBot="1" x14ac:dyDescent="0.45">
      <c r="D16" s="158" t="s">
        <v>881</v>
      </c>
      <c r="E16" s="159"/>
    </row>
    <row r="17" spans="3:7" s="2" customFormat="1" ht="21.75" thickTop="1" thickBot="1" x14ac:dyDescent="0.35">
      <c r="C17" s="3"/>
      <c r="D17" s="160" t="s">
        <v>882</v>
      </c>
      <c r="E17" s="161"/>
      <c r="G17" s="4"/>
    </row>
    <row r="18" spans="3:7" s="2" customFormat="1" ht="60.75" outlineLevel="1" thickTop="1" x14ac:dyDescent="0.25">
      <c r="C18" s="3"/>
      <c r="D18" s="14" t="s">
        <v>883</v>
      </c>
      <c r="E18" s="5" t="s">
        <v>1007</v>
      </c>
      <c r="G18" s="4"/>
    </row>
    <row r="19" spans="3:7" s="2" customFormat="1" ht="15" outlineLevel="1" x14ac:dyDescent="0.25">
      <c r="C19" s="3"/>
      <c r="D19" s="11" t="s">
        <v>884</v>
      </c>
      <c r="E19" s="7" t="s">
        <v>795</v>
      </c>
      <c r="G19" s="4"/>
    </row>
    <row r="20" spans="3:7" s="2" customFormat="1" outlineLevel="1" x14ac:dyDescent="0.2">
      <c r="C20" s="3"/>
      <c r="D20" s="10" t="s">
        <v>885</v>
      </c>
      <c r="E20" s="12" t="s">
        <v>510</v>
      </c>
      <c r="G20" s="4"/>
    </row>
    <row r="21" spans="3:7" s="2" customFormat="1" ht="45" outlineLevel="1" x14ac:dyDescent="0.25">
      <c r="C21" s="3"/>
      <c r="D21" s="11" t="s">
        <v>886</v>
      </c>
      <c r="E21" s="7" t="s">
        <v>1018</v>
      </c>
      <c r="G21" s="4"/>
    </row>
    <row r="22" spans="3:7" s="2" customFormat="1" ht="29.25" outlineLevel="1" thickBot="1" x14ac:dyDescent="0.25">
      <c r="C22" s="3"/>
      <c r="D22" s="45" t="s">
        <v>887</v>
      </c>
      <c r="E22" s="46" t="s">
        <v>256</v>
      </c>
      <c r="G22" s="4"/>
    </row>
    <row r="23" spans="3:7" ht="15.75" thickTop="1" thickBot="1" x14ac:dyDescent="0.25"/>
    <row r="24" spans="3:7" s="2" customFormat="1" ht="21.75" thickTop="1" thickBot="1" x14ac:dyDescent="0.35">
      <c r="C24" s="3"/>
      <c r="D24" s="147" t="s">
        <v>888</v>
      </c>
      <c r="E24" s="148"/>
      <c r="G24" s="4"/>
    </row>
    <row r="25" spans="3:7" s="2" customFormat="1" ht="19.5" thickTop="1" thickBot="1" x14ac:dyDescent="0.25">
      <c r="C25" s="3"/>
      <c r="D25" s="153" t="s">
        <v>889</v>
      </c>
      <c r="E25" s="154"/>
      <c r="G25" s="29"/>
    </row>
    <row r="26" spans="3:7" s="2" customFormat="1" ht="44.25" outlineLevel="1" thickTop="1" x14ac:dyDescent="0.25">
      <c r="C26" s="3"/>
      <c r="D26" s="14" t="s">
        <v>890</v>
      </c>
      <c r="E26" s="5" t="s">
        <v>981</v>
      </c>
      <c r="G26" s="4"/>
    </row>
    <row r="27" spans="3:7" s="2" customFormat="1" ht="30.75" outlineLevel="1" thickBot="1" x14ac:dyDescent="0.3">
      <c r="C27" s="3"/>
      <c r="D27" s="13" t="s">
        <v>891</v>
      </c>
      <c r="E27" s="32">
        <v>250</v>
      </c>
      <c r="G27" s="4"/>
    </row>
    <row r="28" spans="3:7" s="2" customFormat="1" ht="19.5" thickTop="1" thickBot="1" x14ac:dyDescent="0.25">
      <c r="C28" s="3"/>
      <c r="D28" s="153" t="s">
        <v>892</v>
      </c>
      <c r="E28" s="154"/>
      <c r="G28" s="29"/>
    </row>
    <row r="29" spans="3:7" s="2" customFormat="1" ht="30.75" outlineLevel="1" thickTop="1" x14ac:dyDescent="0.25">
      <c r="C29" s="3"/>
      <c r="D29" s="14" t="s">
        <v>893</v>
      </c>
      <c r="E29" s="112" t="s">
        <v>20</v>
      </c>
      <c r="G29" s="4"/>
    </row>
    <row r="30" spans="3:7" s="2" customFormat="1" ht="30" outlineLevel="1" x14ac:dyDescent="0.25">
      <c r="C30" s="3"/>
      <c r="D30" s="11" t="s">
        <v>894</v>
      </c>
      <c r="E30" s="7" t="s">
        <v>304</v>
      </c>
      <c r="G30" s="4"/>
    </row>
    <row r="31" spans="3:7" s="2" customFormat="1" ht="60" outlineLevel="1" x14ac:dyDescent="0.25">
      <c r="C31" s="3"/>
      <c r="D31" s="11" t="s">
        <v>895</v>
      </c>
      <c r="E31" s="7" t="s">
        <v>803</v>
      </c>
      <c r="G31" s="4"/>
    </row>
    <row r="32" spans="3:7" s="2" customFormat="1" ht="30" outlineLevel="1" x14ac:dyDescent="0.25">
      <c r="C32" s="3"/>
      <c r="D32" s="11" t="s">
        <v>896</v>
      </c>
      <c r="E32" s="7" t="s">
        <v>804</v>
      </c>
      <c r="G32" s="4"/>
    </row>
    <row r="33" spans="3:7" s="2" customFormat="1" ht="30" outlineLevel="1" x14ac:dyDescent="0.25">
      <c r="C33" s="3"/>
      <c r="D33" s="11" t="s">
        <v>897</v>
      </c>
      <c r="E33" s="7" t="s">
        <v>1165</v>
      </c>
      <c r="G33" s="4"/>
    </row>
    <row r="34" spans="3:7" s="2" customFormat="1" ht="15" outlineLevel="1" thickBot="1" x14ac:dyDescent="0.25">
      <c r="C34" s="3"/>
      <c r="D34" s="17" t="s">
        <v>898</v>
      </c>
      <c r="E34" s="8" t="s">
        <v>821</v>
      </c>
      <c r="G34" s="4"/>
    </row>
    <row r="35" spans="3:7" s="2" customFormat="1" ht="19.5" thickTop="1" thickBot="1" x14ac:dyDescent="0.25">
      <c r="C35" s="3"/>
      <c r="D35" s="153" t="s">
        <v>783</v>
      </c>
      <c r="E35" s="154"/>
      <c r="G35" s="4"/>
    </row>
    <row r="36" spans="3:7" s="2" customFormat="1" ht="30.75" outlineLevel="1" thickTop="1" x14ac:dyDescent="0.25">
      <c r="C36" s="3"/>
      <c r="D36" s="14" t="s">
        <v>900</v>
      </c>
      <c r="E36" s="5" t="s">
        <v>781</v>
      </c>
      <c r="G36" s="4"/>
    </row>
    <row r="37" spans="3:7" s="2" customFormat="1" ht="30" outlineLevel="1" x14ac:dyDescent="0.25">
      <c r="C37" s="3"/>
      <c r="D37" s="11" t="s">
        <v>901</v>
      </c>
      <c r="E37" s="7" t="s">
        <v>779</v>
      </c>
      <c r="G37" s="4"/>
    </row>
    <row r="38" spans="3:7" s="2" customFormat="1" ht="30" outlineLevel="1" x14ac:dyDescent="0.25">
      <c r="C38" s="3"/>
      <c r="D38" s="11" t="s">
        <v>902</v>
      </c>
      <c r="E38" s="7" t="s">
        <v>789</v>
      </c>
      <c r="G38" s="4"/>
    </row>
    <row r="39" spans="3:7" s="2" customFormat="1" ht="30" outlineLevel="1" x14ac:dyDescent="0.25">
      <c r="C39" s="3"/>
      <c r="D39" s="11" t="s">
        <v>903</v>
      </c>
      <c r="E39" s="7" t="s">
        <v>791</v>
      </c>
      <c r="G39" s="4"/>
    </row>
    <row r="40" spans="3:7" s="2" customFormat="1" ht="30.75" outlineLevel="1" thickBot="1" x14ac:dyDescent="0.3">
      <c r="C40" s="3"/>
      <c r="D40" s="13" t="s">
        <v>904</v>
      </c>
      <c r="E40" s="8" t="s">
        <v>1165</v>
      </c>
      <c r="G40" s="4"/>
    </row>
    <row r="41" spans="3:7" s="2" customFormat="1" ht="19.5" thickTop="1" thickBot="1" x14ac:dyDescent="0.25">
      <c r="C41" s="3"/>
      <c r="D41" s="153" t="s">
        <v>905</v>
      </c>
      <c r="E41" s="154"/>
      <c r="G41" s="4"/>
    </row>
    <row r="42" spans="3:7" s="2" customFormat="1" ht="15.75" outlineLevel="1" thickTop="1" x14ac:dyDescent="0.25">
      <c r="C42" s="3"/>
      <c r="D42" s="14" t="s">
        <v>906</v>
      </c>
      <c r="E42" s="5" t="s">
        <v>779</v>
      </c>
      <c r="G42" s="4"/>
    </row>
    <row r="43" spans="3:7" s="2" customFormat="1" ht="15" outlineLevel="1" x14ac:dyDescent="0.25">
      <c r="C43" s="3"/>
      <c r="D43" s="11" t="s">
        <v>907</v>
      </c>
      <c r="E43" s="7" t="s">
        <v>779</v>
      </c>
      <c r="G43" s="4"/>
    </row>
    <row r="44" spans="3:7" s="2" customFormat="1" ht="15" outlineLevel="1" x14ac:dyDescent="0.25">
      <c r="C44" s="3"/>
      <c r="D44" s="11" t="s">
        <v>1</v>
      </c>
      <c r="E44" s="7" t="s">
        <v>788</v>
      </c>
      <c r="G44" s="4"/>
    </row>
    <row r="45" spans="3:7" s="2" customFormat="1" ht="15.75" outlineLevel="1" thickBot="1" x14ac:dyDescent="0.3">
      <c r="C45" s="3"/>
      <c r="D45" s="13" t="s">
        <v>908</v>
      </c>
      <c r="E45" s="8" t="s">
        <v>1241</v>
      </c>
      <c r="G45" s="4"/>
    </row>
    <row r="46" spans="3:7" s="2" customFormat="1" ht="19.5" thickTop="1" thickBot="1" x14ac:dyDescent="0.25">
      <c r="C46" s="3"/>
      <c r="D46" s="153" t="s">
        <v>909</v>
      </c>
      <c r="E46" s="154"/>
      <c r="G46" s="4"/>
    </row>
    <row r="47" spans="3:7" s="2" customFormat="1" ht="15.75" outlineLevel="1" thickTop="1" x14ac:dyDescent="0.25">
      <c r="C47" s="3"/>
      <c r="D47" s="14" t="s">
        <v>827</v>
      </c>
      <c r="E47" s="5" t="s">
        <v>779</v>
      </c>
      <c r="G47" s="4"/>
    </row>
    <row r="48" spans="3:7" s="2" customFormat="1" ht="15.75" outlineLevel="1" thickBot="1" x14ac:dyDescent="0.3">
      <c r="C48" s="3"/>
      <c r="D48" s="13" t="s">
        <v>2</v>
      </c>
      <c r="E48" s="8" t="s">
        <v>779</v>
      </c>
      <c r="G48" s="4"/>
    </row>
    <row r="49" spans="3:7" s="2" customFormat="1" ht="19.5" thickTop="1" thickBot="1" x14ac:dyDescent="0.25">
      <c r="C49" s="3"/>
      <c r="D49" s="153" t="s">
        <v>910</v>
      </c>
      <c r="E49" s="154"/>
      <c r="G49" s="4"/>
    </row>
    <row r="50" spans="3:7" s="2" customFormat="1" ht="30.75" outlineLevel="1" thickTop="1" x14ac:dyDescent="0.25">
      <c r="C50" s="3"/>
      <c r="D50" s="14" t="s">
        <v>829</v>
      </c>
      <c r="E50" s="5" t="s">
        <v>788</v>
      </c>
      <c r="G50" s="4"/>
    </row>
    <row r="51" spans="3:7" s="2" customFormat="1" ht="30.75" outlineLevel="1" thickBot="1" x14ac:dyDescent="0.3">
      <c r="C51" s="3"/>
      <c r="D51" s="13" t="s">
        <v>830</v>
      </c>
      <c r="E51" s="8" t="s">
        <v>779</v>
      </c>
      <c r="G51" s="4"/>
    </row>
    <row r="52" spans="3:7" s="2" customFormat="1" ht="19.5" thickTop="1" thickBot="1" x14ac:dyDescent="0.25">
      <c r="C52" s="3"/>
      <c r="D52" s="153" t="s">
        <v>911</v>
      </c>
      <c r="E52" s="154"/>
      <c r="G52" s="4"/>
    </row>
    <row r="53" spans="3:7" s="2" customFormat="1" ht="30.75" outlineLevel="1" thickTop="1" x14ac:dyDescent="0.25">
      <c r="C53" s="3"/>
      <c r="D53" s="14" t="s">
        <v>828</v>
      </c>
      <c r="E53" s="5" t="s">
        <v>788</v>
      </c>
      <c r="G53" s="4"/>
    </row>
    <row r="54" spans="3:7" s="2" customFormat="1" ht="28.5" outlineLevel="1" x14ac:dyDescent="0.2">
      <c r="C54" s="3"/>
      <c r="D54" s="16" t="s">
        <v>912</v>
      </c>
      <c r="E54" s="28" t="s">
        <v>779</v>
      </c>
      <c r="G54" s="4"/>
    </row>
    <row r="55" spans="3:7" s="2" customFormat="1" outlineLevel="1" x14ac:dyDescent="0.2">
      <c r="C55" s="3"/>
      <c r="D55" s="16" t="s">
        <v>913</v>
      </c>
      <c r="E55" s="28" t="s">
        <v>781</v>
      </c>
      <c r="G55" s="4"/>
    </row>
    <row r="56" spans="3:7" s="2" customFormat="1" outlineLevel="1" x14ac:dyDescent="0.2">
      <c r="C56" s="3"/>
      <c r="D56" s="16" t="s">
        <v>914</v>
      </c>
      <c r="E56" s="28" t="s">
        <v>781</v>
      </c>
      <c r="G56" s="4"/>
    </row>
    <row r="57" spans="3:7" s="2" customFormat="1" ht="28.5" outlineLevel="1" x14ac:dyDescent="0.2">
      <c r="C57" s="3"/>
      <c r="D57" s="16" t="s">
        <v>915</v>
      </c>
      <c r="E57" s="28" t="s">
        <v>781</v>
      </c>
      <c r="G57" s="4"/>
    </row>
    <row r="58" spans="3:7" s="2" customFormat="1" ht="15" outlineLevel="1" thickBot="1" x14ac:dyDescent="0.25">
      <c r="C58" s="3"/>
      <c r="D58" s="17" t="s">
        <v>916</v>
      </c>
      <c r="E58" s="92" t="s">
        <v>1188</v>
      </c>
      <c r="G58" s="4"/>
    </row>
    <row r="59" spans="3:7" s="2" customFormat="1" ht="19.5" thickTop="1" thickBot="1" x14ac:dyDescent="0.25">
      <c r="C59" s="3"/>
      <c r="D59" s="153" t="s">
        <v>917</v>
      </c>
      <c r="E59" s="154"/>
      <c r="G59" s="4"/>
    </row>
    <row r="60" spans="3:7" s="2" customFormat="1" ht="16.5" thickTop="1" thickBot="1" x14ac:dyDescent="0.3">
      <c r="C60" s="3"/>
      <c r="D60" s="47"/>
      <c r="E60" s="48" t="s">
        <v>1241</v>
      </c>
      <c r="G60" s="4"/>
    </row>
    <row r="61" spans="3:7" ht="15.75" thickTop="1" thickBot="1" x14ac:dyDescent="0.25"/>
    <row r="62" spans="3:7" s="2" customFormat="1" ht="21.75" thickTop="1" thickBot="1" x14ac:dyDescent="0.35">
      <c r="C62" s="3"/>
      <c r="D62" s="147" t="s">
        <v>918</v>
      </c>
      <c r="E62" s="148"/>
      <c r="G62" s="4"/>
    </row>
    <row r="63" spans="3:7" s="2" customFormat="1" ht="19.5" thickTop="1" thickBot="1" x14ac:dyDescent="0.25">
      <c r="C63" s="3"/>
      <c r="D63" s="153" t="s">
        <v>919</v>
      </c>
      <c r="E63" s="154"/>
      <c r="G63" s="4"/>
    </row>
    <row r="64" spans="3:7" s="2" customFormat="1" ht="30.75" outlineLevel="1" thickTop="1" x14ac:dyDescent="0.25">
      <c r="C64" s="3"/>
      <c r="D64" s="14" t="s">
        <v>831</v>
      </c>
      <c r="E64" s="5" t="s">
        <v>779</v>
      </c>
      <c r="F64" s="19"/>
      <c r="G64" s="4"/>
    </row>
    <row r="65" spans="3:7" s="2" customFormat="1" ht="15.75" outlineLevel="1" thickBot="1" x14ac:dyDescent="0.3">
      <c r="C65" s="3"/>
      <c r="D65" s="13" t="s">
        <v>3</v>
      </c>
      <c r="E65" s="8" t="s">
        <v>779</v>
      </c>
      <c r="G65" s="4"/>
    </row>
    <row r="66" spans="3:7" s="2" customFormat="1" ht="19.5" thickTop="1" thickBot="1" x14ac:dyDescent="0.25">
      <c r="C66" s="3"/>
      <c r="D66" s="153" t="s">
        <v>920</v>
      </c>
      <c r="E66" s="154"/>
      <c r="G66" s="4"/>
    </row>
    <row r="67" spans="3:7" s="2" customFormat="1" ht="15.75" outlineLevel="1" thickTop="1" x14ac:dyDescent="0.25">
      <c r="C67" s="3"/>
      <c r="D67" s="14" t="s">
        <v>821</v>
      </c>
      <c r="E67" s="5" t="s">
        <v>779</v>
      </c>
      <c r="G67" s="4"/>
    </row>
    <row r="68" spans="3:7" s="2" customFormat="1" ht="15" outlineLevel="1" x14ac:dyDescent="0.25">
      <c r="C68" s="3"/>
      <c r="D68" s="11" t="s">
        <v>822</v>
      </c>
      <c r="E68" s="7" t="s">
        <v>779</v>
      </c>
      <c r="G68" s="4"/>
    </row>
    <row r="69" spans="3:7" s="2" customFormat="1" ht="30.75" outlineLevel="1" thickBot="1" x14ac:dyDescent="0.3">
      <c r="C69" s="3"/>
      <c r="D69" s="13" t="s">
        <v>823</v>
      </c>
      <c r="E69" s="8" t="s">
        <v>779</v>
      </c>
      <c r="G69" s="4"/>
    </row>
    <row r="70" spans="3:7" s="2" customFormat="1" ht="15.75" thickTop="1" thickBot="1" x14ac:dyDescent="0.25">
      <c r="C70" s="3"/>
      <c r="D70" s="3"/>
      <c r="E70" s="9"/>
      <c r="G70" s="4"/>
    </row>
    <row r="71" spans="3:7" s="2" customFormat="1" ht="21.75" thickTop="1" thickBot="1" x14ac:dyDescent="0.35">
      <c r="C71" s="3"/>
      <c r="D71" s="147" t="s">
        <v>921</v>
      </c>
      <c r="E71" s="148"/>
      <c r="G71" s="4"/>
    </row>
    <row r="72" spans="3:7" s="2" customFormat="1" ht="44.25" outlineLevel="1" thickTop="1" x14ac:dyDescent="0.25">
      <c r="C72" s="3"/>
      <c r="D72" s="14" t="s">
        <v>1451</v>
      </c>
      <c r="E72" s="5" t="s">
        <v>775</v>
      </c>
      <c r="G72" s="4"/>
    </row>
    <row r="73" spans="3:7" s="2" customFormat="1" ht="30" outlineLevel="1" x14ac:dyDescent="0.25">
      <c r="C73" s="3"/>
      <c r="D73" s="11" t="s">
        <v>922</v>
      </c>
      <c r="E73" s="7" t="s">
        <v>834</v>
      </c>
      <c r="G73" s="4"/>
    </row>
    <row r="74" spans="3:7" s="2" customFormat="1" ht="15" outlineLevel="1" x14ac:dyDescent="0.25">
      <c r="C74" s="3"/>
      <c r="D74" s="11" t="s">
        <v>923</v>
      </c>
      <c r="E74" s="7" t="s">
        <v>839</v>
      </c>
      <c r="G74" s="4"/>
    </row>
    <row r="75" spans="3:7" s="2" customFormat="1" ht="57.75" outlineLevel="1" x14ac:dyDescent="0.25">
      <c r="C75" s="3"/>
      <c r="D75" s="11" t="s">
        <v>924</v>
      </c>
      <c r="E75" s="7" t="s">
        <v>1429</v>
      </c>
      <c r="G75" s="4"/>
    </row>
    <row r="76" spans="3:7" s="2" customFormat="1" ht="57.75" outlineLevel="1" x14ac:dyDescent="0.25">
      <c r="C76" s="3"/>
      <c r="D76" s="11" t="s">
        <v>925</v>
      </c>
      <c r="E76" s="7" t="s">
        <v>1228</v>
      </c>
      <c r="G76" s="157"/>
    </row>
    <row r="77" spans="3:7" s="2" customFormat="1" ht="15" outlineLevel="1" thickBot="1" x14ac:dyDescent="0.25">
      <c r="C77" s="3"/>
      <c r="D77" s="45" t="s">
        <v>926</v>
      </c>
      <c r="E77" s="46" t="s">
        <v>256</v>
      </c>
      <c r="G77" s="157"/>
    </row>
    <row r="78" spans="3:7" s="2" customFormat="1" ht="19.5" thickTop="1" thickBot="1" x14ac:dyDescent="0.25">
      <c r="C78" s="3"/>
      <c r="D78" s="153" t="s">
        <v>927</v>
      </c>
      <c r="E78" s="154"/>
      <c r="G78" s="4"/>
    </row>
    <row r="79" spans="3:7" s="2" customFormat="1" ht="30.75" outlineLevel="1" thickTop="1" x14ac:dyDescent="0.25">
      <c r="C79" s="3"/>
      <c r="D79" s="14" t="s">
        <v>928</v>
      </c>
      <c r="E79" s="5" t="s">
        <v>784</v>
      </c>
      <c r="G79" s="4"/>
    </row>
    <row r="80" spans="3:7" s="2" customFormat="1" ht="28.5" outlineLevel="1" x14ac:dyDescent="0.2">
      <c r="C80" s="3"/>
      <c r="D80" s="16" t="s">
        <v>929</v>
      </c>
      <c r="E80" s="28" t="s">
        <v>445</v>
      </c>
      <c r="G80" s="4"/>
    </row>
    <row r="81" spans="3:7" s="2" customFormat="1" ht="30.75" outlineLevel="1" thickBot="1" x14ac:dyDescent="0.3">
      <c r="C81" s="3"/>
      <c r="D81" s="13" t="s">
        <v>930</v>
      </c>
      <c r="E81" s="57" t="s">
        <v>469</v>
      </c>
      <c r="G81" s="4"/>
    </row>
    <row r="82" spans="3:7" s="2" customFormat="1" ht="19.5" thickTop="1" thickBot="1" x14ac:dyDescent="0.25">
      <c r="C82" s="3"/>
      <c r="D82" s="153" t="s">
        <v>931</v>
      </c>
      <c r="E82" s="154"/>
      <c r="G82" s="29"/>
    </row>
    <row r="83" spans="3:7" s="2" customFormat="1" ht="15.75" outlineLevel="1" thickTop="1" x14ac:dyDescent="0.25">
      <c r="C83" s="3"/>
      <c r="D83" s="14" t="s">
        <v>819</v>
      </c>
      <c r="E83" s="5" t="s">
        <v>779</v>
      </c>
      <c r="G83" s="4"/>
    </row>
    <row r="84" spans="3:7" s="2" customFormat="1" ht="30" outlineLevel="1" x14ac:dyDescent="0.25">
      <c r="C84" s="3"/>
      <c r="D84" s="11" t="s">
        <v>818</v>
      </c>
      <c r="E84" s="7" t="s">
        <v>779</v>
      </c>
      <c r="G84" s="4"/>
    </row>
    <row r="85" spans="3:7" s="2" customFormat="1" ht="105" outlineLevel="1" x14ac:dyDescent="0.25">
      <c r="C85" s="3"/>
      <c r="D85" s="11" t="s">
        <v>826</v>
      </c>
      <c r="E85" s="7" t="s">
        <v>779</v>
      </c>
      <c r="G85" s="4"/>
    </row>
    <row r="86" spans="3:7" s="2" customFormat="1" ht="45" outlineLevel="1" x14ac:dyDescent="0.25">
      <c r="C86" s="3"/>
      <c r="D86" s="11" t="s">
        <v>820</v>
      </c>
      <c r="E86" s="7" t="s">
        <v>780</v>
      </c>
      <c r="G86" s="4"/>
    </row>
    <row r="87" spans="3:7" s="2" customFormat="1" ht="30.75" outlineLevel="1" thickBot="1" x14ac:dyDescent="0.3">
      <c r="C87" s="3"/>
      <c r="D87" s="13" t="s">
        <v>932</v>
      </c>
      <c r="E87" s="8" t="s">
        <v>788</v>
      </c>
      <c r="G87" s="4"/>
    </row>
    <row r="88" spans="3:7" s="2" customFormat="1" ht="19.5" thickTop="1" thickBot="1" x14ac:dyDescent="0.25">
      <c r="C88" s="3"/>
      <c r="D88" s="153" t="s">
        <v>933</v>
      </c>
      <c r="E88" s="154"/>
      <c r="G88" s="4"/>
    </row>
    <row r="89" spans="3:7" s="2" customFormat="1" ht="16.5" outlineLevel="1" thickTop="1" thickBot="1" x14ac:dyDescent="0.3">
      <c r="C89" s="3"/>
      <c r="D89" s="47" t="s">
        <v>899</v>
      </c>
      <c r="E89" s="48" t="s">
        <v>966</v>
      </c>
      <c r="G89" s="4"/>
    </row>
    <row r="90" spans="3:7" s="2" customFormat="1" ht="19.5" thickTop="1" thickBot="1" x14ac:dyDescent="0.25">
      <c r="C90" s="3"/>
      <c r="D90" s="153" t="s">
        <v>937</v>
      </c>
      <c r="E90" s="154"/>
      <c r="G90" s="4"/>
    </row>
    <row r="91" spans="3:7" s="2" customFormat="1" ht="15.75" outlineLevel="1" thickTop="1" x14ac:dyDescent="0.25">
      <c r="C91" s="3"/>
      <c r="D91" s="14" t="s">
        <v>938</v>
      </c>
      <c r="E91" s="5" t="s">
        <v>781</v>
      </c>
      <c r="G91" s="4"/>
    </row>
    <row r="92" spans="3:7" s="2" customFormat="1" ht="15" outlineLevel="1" x14ac:dyDescent="0.25">
      <c r="C92" s="3"/>
      <c r="D92" s="11" t="s">
        <v>939</v>
      </c>
      <c r="E92" s="7" t="s">
        <v>781</v>
      </c>
      <c r="G92" s="4"/>
    </row>
    <row r="93" spans="3:7" s="2" customFormat="1" ht="15.75" outlineLevel="1" thickBot="1" x14ac:dyDescent="0.3">
      <c r="C93" s="3"/>
      <c r="D93" s="13" t="s">
        <v>940</v>
      </c>
      <c r="E93" s="8" t="s">
        <v>1188</v>
      </c>
      <c r="G93" s="4"/>
    </row>
    <row r="94" spans="3:7" s="2" customFormat="1" ht="15.75" thickTop="1" thickBot="1" x14ac:dyDescent="0.25">
      <c r="C94" s="3"/>
      <c r="D94" s="3"/>
      <c r="E94" s="9"/>
      <c r="G94" s="4"/>
    </row>
    <row r="95" spans="3:7" s="2" customFormat="1" ht="21.75" thickTop="1" thickBot="1" x14ac:dyDescent="0.35">
      <c r="C95" s="3"/>
      <c r="D95" s="147" t="s">
        <v>941</v>
      </c>
      <c r="E95" s="148"/>
      <c r="G95" s="18"/>
    </row>
    <row r="96" spans="3:7" s="2" customFormat="1" ht="19.5" thickTop="1" thickBot="1" x14ac:dyDescent="0.25">
      <c r="C96" s="3"/>
      <c r="D96" s="153" t="s">
        <v>300</v>
      </c>
      <c r="E96" s="154"/>
      <c r="G96" s="18"/>
    </row>
    <row r="97" spans="3:7" s="2" customFormat="1" ht="16.5" outlineLevel="1" thickTop="1" thickBot="1" x14ac:dyDescent="0.3">
      <c r="C97" s="3"/>
      <c r="D97" s="47" t="s">
        <v>824</v>
      </c>
      <c r="E97" s="48" t="s">
        <v>779</v>
      </c>
      <c r="G97" s="4"/>
    </row>
    <row r="98" spans="3:7" s="2" customFormat="1" ht="19.5" thickTop="1" thickBot="1" x14ac:dyDescent="0.25">
      <c r="C98" s="3"/>
      <c r="D98" s="153" t="s">
        <v>942</v>
      </c>
      <c r="E98" s="154"/>
      <c r="G98" s="4"/>
    </row>
    <row r="99" spans="3:7" s="2" customFormat="1" ht="15.75" outlineLevel="1" thickTop="1" x14ac:dyDescent="0.25">
      <c r="C99" s="3"/>
      <c r="D99" s="14" t="s">
        <v>825</v>
      </c>
      <c r="E99" s="5" t="s">
        <v>779</v>
      </c>
      <c r="G99" s="4"/>
    </row>
    <row r="100" spans="3:7" s="2" customFormat="1" ht="45.75" outlineLevel="1" thickBot="1" x14ac:dyDescent="0.3">
      <c r="C100" s="3"/>
      <c r="D100" s="13" t="s">
        <v>817</v>
      </c>
      <c r="E100" s="8" t="s">
        <v>779</v>
      </c>
      <c r="G100" s="4"/>
    </row>
    <row r="101" spans="3:7" s="2" customFormat="1" ht="19.5" thickTop="1" thickBot="1" x14ac:dyDescent="0.25">
      <c r="C101" s="3"/>
      <c r="D101" s="153" t="s">
        <v>917</v>
      </c>
      <c r="E101" s="154"/>
      <c r="G101" s="4"/>
    </row>
    <row r="102" spans="3:7" s="2" customFormat="1" ht="16.5" thickTop="1" thickBot="1" x14ac:dyDescent="0.3">
      <c r="C102" s="3"/>
      <c r="D102" s="47"/>
      <c r="E102" s="48" t="s">
        <v>1241</v>
      </c>
      <c r="G102" s="4"/>
    </row>
    <row r="103" spans="3:7" s="2" customFormat="1" ht="15.75" thickTop="1" thickBot="1" x14ac:dyDescent="0.25">
      <c r="C103" s="3"/>
      <c r="D103" s="3"/>
      <c r="E103" s="9"/>
      <c r="G103" s="4"/>
    </row>
    <row r="104" spans="3:7" s="2" customFormat="1" ht="21.75" thickTop="1" thickBot="1" x14ac:dyDescent="0.35">
      <c r="C104" s="3"/>
      <c r="D104" s="147" t="s">
        <v>943</v>
      </c>
      <c r="E104" s="148"/>
      <c r="G104" s="4"/>
    </row>
    <row r="105" spans="3:7" s="2" customFormat="1" ht="19.5" thickTop="1" thickBot="1" x14ac:dyDescent="0.25">
      <c r="C105" s="3"/>
      <c r="D105" s="153" t="s">
        <v>944</v>
      </c>
      <c r="E105" s="154"/>
      <c r="G105" s="4"/>
    </row>
    <row r="106" spans="3:7" s="2" customFormat="1" ht="90.75" outlineLevel="1" thickTop="1" x14ac:dyDescent="0.25">
      <c r="C106" s="3"/>
      <c r="D106" s="14" t="s">
        <v>945</v>
      </c>
      <c r="E106" s="5" t="s">
        <v>779</v>
      </c>
      <c r="G106" s="4"/>
    </row>
    <row r="107" spans="3:7" s="2" customFormat="1" ht="75.75" outlineLevel="1" thickBot="1" x14ac:dyDescent="0.3">
      <c r="C107" s="3"/>
      <c r="D107" s="13" t="s">
        <v>946</v>
      </c>
      <c r="E107" s="8" t="s">
        <v>779</v>
      </c>
      <c r="G107" s="4"/>
    </row>
    <row r="108" spans="3:7" s="2" customFormat="1" ht="19.5" thickTop="1" thickBot="1" x14ac:dyDescent="0.25">
      <c r="C108" s="3"/>
      <c r="D108" s="153" t="s">
        <v>947</v>
      </c>
      <c r="E108" s="154"/>
      <c r="G108" s="4"/>
    </row>
    <row r="109" spans="3:7" s="2" customFormat="1" ht="45.75" outlineLevel="1" thickTop="1" x14ac:dyDescent="0.25">
      <c r="C109" s="3"/>
      <c r="D109" s="14" t="s">
        <v>948</v>
      </c>
      <c r="E109" s="5" t="s">
        <v>779</v>
      </c>
      <c r="G109" s="4"/>
    </row>
    <row r="110" spans="3:7" s="2" customFormat="1" ht="45.75" outlineLevel="1" thickBot="1" x14ac:dyDescent="0.3">
      <c r="C110" s="3"/>
      <c r="D110" s="13" t="s">
        <v>949</v>
      </c>
      <c r="E110" s="8" t="s">
        <v>779</v>
      </c>
      <c r="G110" s="4"/>
    </row>
    <row r="111" spans="3:7" s="2" customFormat="1" ht="15.75" thickTop="1" thickBot="1" x14ac:dyDescent="0.25">
      <c r="C111" s="3"/>
      <c r="D111" s="3"/>
      <c r="E111" s="9"/>
      <c r="G111" s="4"/>
    </row>
    <row r="112" spans="3:7" s="2" customFormat="1" ht="29.25" thickTop="1" thickBot="1" x14ac:dyDescent="0.45">
      <c r="C112" s="3"/>
      <c r="D112" s="155" t="s">
        <v>950</v>
      </c>
      <c r="E112" s="156"/>
      <c r="G112" s="4"/>
    </row>
    <row r="113" spans="3:7" s="2" customFormat="1" ht="19.5" thickTop="1" thickBot="1" x14ac:dyDescent="0.25">
      <c r="C113" s="3"/>
      <c r="D113" s="153" t="s">
        <v>951</v>
      </c>
      <c r="E113" s="154"/>
      <c r="G113" s="4"/>
    </row>
    <row r="114" spans="3:7" s="2" customFormat="1" ht="30" outlineLevel="1" thickTop="1" x14ac:dyDescent="0.25">
      <c r="C114" s="3"/>
      <c r="D114" s="14" t="s">
        <v>952</v>
      </c>
      <c r="E114" s="5" t="s">
        <v>1166</v>
      </c>
      <c r="G114" s="4"/>
    </row>
    <row r="115" spans="3:7" s="2" customFormat="1" ht="15.75" outlineLevel="1" thickBot="1" x14ac:dyDescent="0.3">
      <c r="C115" s="3"/>
      <c r="D115" s="13" t="s">
        <v>953</v>
      </c>
      <c r="E115" s="8" t="s">
        <v>811</v>
      </c>
      <c r="G115" s="4"/>
    </row>
    <row r="116" spans="3:7" s="2" customFormat="1" ht="19.5" thickTop="1" thickBot="1" x14ac:dyDescent="0.25">
      <c r="C116" s="3"/>
      <c r="D116" s="153" t="s">
        <v>954</v>
      </c>
      <c r="E116" s="154"/>
      <c r="G116" s="4"/>
    </row>
    <row r="117" spans="3:7" s="2" customFormat="1" ht="43.5" outlineLevel="1" thickTop="1" x14ac:dyDescent="0.2">
      <c r="C117" s="3"/>
      <c r="D117" s="22" t="s">
        <v>955</v>
      </c>
      <c r="E117" s="5" t="s">
        <v>1230</v>
      </c>
      <c r="G117" s="4"/>
    </row>
    <row r="118" spans="3:7" s="2" customFormat="1" ht="42.75" outlineLevel="1" x14ac:dyDescent="0.2">
      <c r="C118" s="3"/>
      <c r="D118" s="16" t="s">
        <v>956</v>
      </c>
      <c r="E118" s="7" t="s">
        <v>1193</v>
      </c>
      <c r="G118" s="4"/>
    </row>
    <row r="119" spans="3:7" s="2" customFormat="1" ht="28.5" outlineLevel="1" x14ac:dyDescent="0.2">
      <c r="C119" s="3"/>
      <c r="D119" s="16" t="s">
        <v>957</v>
      </c>
      <c r="E119" s="7" t="s">
        <v>1192</v>
      </c>
      <c r="G119" s="4"/>
    </row>
    <row r="120" spans="3:7" s="2" customFormat="1" ht="43.5" outlineLevel="1" thickBot="1" x14ac:dyDescent="0.25">
      <c r="C120" s="3"/>
      <c r="D120" s="17" t="s">
        <v>958</v>
      </c>
      <c r="E120" s="8" t="s">
        <v>1193</v>
      </c>
      <c r="G120" s="4"/>
    </row>
    <row r="121" spans="3:7" s="2" customFormat="1" ht="15.75" thickTop="1" thickBot="1" x14ac:dyDescent="0.25">
      <c r="C121" s="3"/>
      <c r="D121" s="153" t="s">
        <v>1389</v>
      </c>
      <c r="E121" s="154" t="s">
        <v>21</v>
      </c>
      <c r="G121" s="4"/>
    </row>
    <row r="122" spans="3:7" s="2" customFormat="1" ht="30.75" outlineLevel="1" thickTop="1" x14ac:dyDescent="0.25">
      <c r="C122" s="3"/>
      <c r="D122" s="14" t="s">
        <v>959</v>
      </c>
      <c r="E122" s="5" t="s">
        <v>812</v>
      </c>
      <c r="G122" s="4"/>
    </row>
    <row r="123" spans="3:7" s="2" customFormat="1" ht="214.5" outlineLevel="1" x14ac:dyDescent="0.25">
      <c r="C123" s="3"/>
      <c r="D123" s="11" t="s">
        <v>1449</v>
      </c>
      <c r="E123" s="7" t="s">
        <v>1066</v>
      </c>
      <c r="G123" s="4"/>
    </row>
    <row r="124" spans="3:7" s="2" customFormat="1" ht="114.75" outlineLevel="1" x14ac:dyDescent="0.25">
      <c r="C124" s="3"/>
      <c r="D124" s="11" t="s">
        <v>1450</v>
      </c>
      <c r="E124" s="7" t="s">
        <v>1080</v>
      </c>
      <c r="G124" s="4"/>
    </row>
    <row r="125" spans="3:7" s="2" customFormat="1" ht="30" outlineLevel="1" x14ac:dyDescent="0.25">
      <c r="C125" s="3"/>
      <c r="D125" s="11" t="s">
        <v>1178</v>
      </c>
      <c r="E125" s="20" t="s">
        <v>1404</v>
      </c>
      <c r="G125" s="4"/>
    </row>
    <row r="126" spans="3:7" s="2" customFormat="1" outlineLevel="1" x14ac:dyDescent="0.2">
      <c r="C126" s="3"/>
      <c r="D126" s="10" t="s">
        <v>885</v>
      </c>
      <c r="E126" s="12" t="s">
        <v>601</v>
      </c>
      <c r="G126" s="4"/>
    </row>
    <row r="127" spans="3:7" s="2" customFormat="1" ht="30" outlineLevel="1" x14ac:dyDescent="0.25">
      <c r="C127" s="3"/>
      <c r="D127" s="11" t="s">
        <v>832</v>
      </c>
      <c r="E127" s="20" t="s">
        <v>1489</v>
      </c>
      <c r="G127" s="4"/>
    </row>
    <row r="128" spans="3:7" s="2" customFormat="1" outlineLevel="1" x14ac:dyDescent="0.2">
      <c r="C128" s="3"/>
      <c r="D128" s="10" t="s">
        <v>885</v>
      </c>
      <c r="E128" s="12" t="s">
        <v>631</v>
      </c>
      <c r="G128" s="4"/>
    </row>
    <row r="129" spans="3:7" s="2" customFormat="1" ht="15" outlineLevel="1" x14ac:dyDescent="0.25">
      <c r="C129" s="3"/>
      <c r="D129" s="98" t="s">
        <v>960</v>
      </c>
      <c r="E129" s="7"/>
      <c r="G129" s="4"/>
    </row>
    <row r="130" spans="3:7" s="2" customFormat="1" outlineLevel="1" x14ac:dyDescent="0.2">
      <c r="C130" s="3"/>
      <c r="D130" s="16" t="s">
        <v>961</v>
      </c>
      <c r="E130" s="20" t="s">
        <v>1301</v>
      </c>
      <c r="G130" s="4"/>
    </row>
    <row r="131" spans="3:7" s="2" customFormat="1" ht="28.5" outlineLevel="1" x14ac:dyDescent="0.2">
      <c r="C131" s="3"/>
      <c r="D131" s="16" t="s">
        <v>962</v>
      </c>
      <c r="E131" s="20" t="s">
        <v>1198</v>
      </c>
      <c r="G131" s="4"/>
    </row>
    <row r="132" spans="3:7" s="2" customFormat="1" outlineLevel="1" x14ac:dyDescent="0.2">
      <c r="C132" s="3"/>
      <c r="D132" s="16" t="s">
        <v>963</v>
      </c>
      <c r="E132" s="20" t="s">
        <v>1199</v>
      </c>
      <c r="G132" s="4"/>
    </row>
    <row r="133" spans="3:7" s="2" customFormat="1" outlineLevel="1" x14ac:dyDescent="0.2">
      <c r="C133" s="3"/>
      <c r="D133" s="10" t="s">
        <v>964</v>
      </c>
      <c r="E133" s="12" t="s">
        <v>648</v>
      </c>
      <c r="G133" s="4"/>
    </row>
    <row r="134" spans="3:7" s="2" customFormat="1" ht="30.75" outlineLevel="1" thickBot="1" x14ac:dyDescent="0.3">
      <c r="C134" s="3"/>
      <c r="D134" s="13" t="s">
        <v>965</v>
      </c>
      <c r="E134" s="15">
        <v>0</v>
      </c>
      <c r="G134" s="4"/>
    </row>
    <row r="135" spans="3:7" s="2" customFormat="1" ht="15.75" thickTop="1" thickBot="1" x14ac:dyDescent="0.25">
      <c r="C135" s="3"/>
      <c r="D135" s="153" t="s">
        <v>1390</v>
      </c>
      <c r="E135" s="154" t="s">
        <v>659</v>
      </c>
      <c r="G135" s="4"/>
    </row>
    <row r="136" spans="3:7" s="2" customFormat="1" ht="30.75" outlineLevel="1" thickTop="1" x14ac:dyDescent="0.25">
      <c r="C136" s="3"/>
      <c r="D136" s="14" t="s">
        <v>959</v>
      </c>
      <c r="E136" s="5" t="s">
        <v>815</v>
      </c>
      <c r="G136" s="4"/>
    </row>
    <row r="137" spans="3:7" s="2" customFormat="1" ht="200.25" outlineLevel="1" x14ac:dyDescent="0.25">
      <c r="C137" s="3"/>
      <c r="D137" s="11" t="s">
        <v>1449</v>
      </c>
      <c r="E137" s="7" t="s">
        <v>1132</v>
      </c>
      <c r="G137" s="4"/>
    </row>
    <row r="138" spans="3:7" s="2" customFormat="1" ht="114.75" outlineLevel="1" x14ac:dyDescent="0.25">
      <c r="C138" s="3"/>
      <c r="D138" s="11" t="s">
        <v>1450</v>
      </c>
      <c r="E138" s="7" t="s">
        <v>1080</v>
      </c>
      <c r="G138" s="4"/>
    </row>
    <row r="139" spans="3:7" s="2" customFormat="1" ht="30" outlineLevel="1" x14ac:dyDescent="0.25">
      <c r="C139" s="3"/>
      <c r="D139" s="11" t="s">
        <v>1178</v>
      </c>
      <c r="E139" s="20" t="s">
        <v>1201</v>
      </c>
      <c r="G139" s="4"/>
    </row>
    <row r="140" spans="3:7" s="2" customFormat="1" outlineLevel="1" x14ac:dyDescent="0.2">
      <c r="C140" s="3"/>
      <c r="D140" s="10" t="s">
        <v>885</v>
      </c>
      <c r="E140" s="12">
        <v>0</v>
      </c>
      <c r="G140" s="4"/>
    </row>
    <row r="141" spans="3:7" s="2" customFormat="1" ht="30" outlineLevel="1" x14ac:dyDescent="0.25">
      <c r="C141" s="3"/>
      <c r="D141" s="11" t="s">
        <v>832</v>
      </c>
      <c r="E141" s="20" t="s">
        <v>1490</v>
      </c>
      <c r="G141" s="4"/>
    </row>
    <row r="142" spans="3:7" s="2" customFormat="1" ht="28.5" outlineLevel="1" x14ac:dyDescent="0.2">
      <c r="C142" s="3"/>
      <c r="D142" s="10" t="s">
        <v>885</v>
      </c>
      <c r="E142" s="12" t="s">
        <v>681</v>
      </c>
      <c r="G142" s="4"/>
    </row>
    <row r="143" spans="3:7" s="2" customFormat="1" ht="15" outlineLevel="1" x14ac:dyDescent="0.25">
      <c r="C143" s="3"/>
      <c r="D143" s="98" t="s">
        <v>960</v>
      </c>
      <c r="E143" s="7"/>
      <c r="G143" s="4"/>
    </row>
    <row r="144" spans="3:7" s="2" customFormat="1" outlineLevel="1" x14ac:dyDescent="0.2">
      <c r="C144" s="3"/>
      <c r="D144" s="16" t="s">
        <v>961</v>
      </c>
      <c r="E144" s="20" t="s">
        <v>1301</v>
      </c>
      <c r="G144" s="4"/>
    </row>
    <row r="145" spans="3:7" s="2" customFormat="1" ht="28.5" outlineLevel="1" x14ac:dyDescent="0.2">
      <c r="C145" s="3"/>
      <c r="D145" s="16" t="s">
        <v>962</v>
      </c>
      <c r="E145" s="20" t="s">
        <v>1198</v>
      </c>
      <c r="G145" s="4"/>
    </row>
    <row r="146" spans="3:7" s="2" customFormat="1" outlineLevel="1" x14ac:dyDescent="0.2">
      <c r="C146" s="3"/>
      <c r="D146" s="16" t="s">
        <v>963</v>
      </c>
      <c r="E146" s="20" t="s">
        <v>1199</v>
      </c>
      <c r="G146" s="4"/>
    </row>
    <row r="147" spans="3:7" s="2" customFormat="1" outlineLevel="1" x14ac:dyDescent="0.2">
      <c r="C147" s="3"/>
      <c r="D147" s="10" t="s">
        <v>964</v>
      </c>
      <c r="E147" s="12" t="s">
        <v>689</v>
      </c>
      <c r="G147" s="4"/>
    </row>
    <row r="148" spans="3:7" s="2" customFormat="1" ht="30.75" outlineLevel="1" thickBot="1" x14ac:dyDescent="0.3">
      <c r="C148" s="3"/>
      <c r="D148" s="13" t="s">
        <v>965</v>
      </c>
      <c r="E148" s="15">
        <v>0</v>
      </c>
      <c r="G148" s="4"/>
    </row>
    <row r="149" spans="3:7" s="2" customFormat="1" ht="15.75" thickTop="1" thickBot="1" x14ac:dyDescent="0.25">
      <c r="C149" s="3"/>
      <c r="D149" s="153" t="s">
        <v>1391</v>
      </c>
      <c r="E149" s="154" t="s">
        <v>22</v>
      </c>
      <c r="G149" s="4"/>
    </row>
    <row r="150" spans="3:7" s="2" customFormat="1" ht="30.75" outlineLevel="1" thickTop="1" x14ac:dyDescent="0.25">
      <c r="C150" s="3"/>
      <c r="D150" s="14" t="s">
        <v>959</v>
      </c>
      <c r="E150" s="5" t="s">
        <v>815</v>
      </c>
      <c r="G150" s="4"/>
    </row>
    <row r="151" spans="3:7" s="2" customFormat="1" ht="200.25" outlineLevel="1" x14ac:dyDescent="0.25">
      <c r="C151" s="3"/>
      <c r="D151" s="11" t="s">
        <v>1449</v>
      </c>
      <c r="E151" s="7" t="s">
        <v>1132</v>
      </c>
      <c r="G151" s="4"/>
    </row>
    <row r="152" spans="3:7" s="2" customFormat="1" ht="114.75" outlineLevel="1" x14ac:dyDescent="0.25">
      <c r="C152" s="3"/>
      <c r="D152" s="11" t="s">
        <v>1450</v>
      </c>
      <c r="E152" s="7" t="s">
        <v>1080</v>
      </c>
      <c r="G152" s="4"/>
    </row>
    <row r="153" spans="3:7" s="2" customFormat="1" ht="30" outlineLevel="1" x14ac:dyDescent="0.25">
      <c r="C153" s="3"/>
      <c r="D153" s="11" t="s">
        <v>1178</v>
      </c>
      <c r="E153" s="20" t="s">
        <v>1201</v>
      </c>
      <c r="G153" s="4"/>
    </row>
    <row r="154" spans="3:7" s="2" customFormat="1" outlineLevel="1" x14ac:dyDescent="0.2">
      <c r="C154" s="3"/>
      <c r="D154" s="10" t="s">
        <v>885</v>
      </c>
      <c r="E154" s="12">
        <v>0</v>
      </c>
      <c r="G154" s="4"/>
    </row>
    <row r="155" spans="3:7" s="2" customFormat="1" ht="30" outlineLevel="1" x14ac:dyDescent="0.25">
      <c r="C155" s="3"/>
      <c r="D155" s="11" t="s">
        <v>832</v>
      </c>
      <c r="E155" s="20" t="s">
        <v>1491</v>
      </c>
      <c r="G155" s="4"/>
    </row>
    <row r="156" spans="3:7" s="2" customFormat="1" ht="28.5" outlineLevel="1" x14ac:dyDescent="0.2">
      <c r="C156" s="3"/>
      <c r="D156" s="10" t="s">
        <v>885</v>
      </c>
      <c r="E156" s="12" t="s">
        <v>681</v>
      </c>
      <c r="G156" s="4"/>
    </row>
    <row r="157" spans="3:7" s="2" customFormat="1" ht="15" outlineLevel="1" x14ac:dyDescent="0.25">
      <c r="C157" s="3"/>
      <c r="D157" s="98" t="s">
        <v>960</v>
      </c>
      <c r="E157" s="7"/>
      <c r="G157" s="4"/>
    </row>
    <row r="158" spans="3:7" s="2" customFormat="1" outlineLevel="1" x14ac:dyDescent="0.2">
      <c r="C158" s="3"/>
      <c r="D158" s="16" t="s">
        <v>961</v>
      </c>
      <c r="E158" s="20" t="s">
        <v>1301</v>
      </c>
      <c r="G158" s="4"/>
    </row>
    <row r="159" spans="3:7" s="2" customFormat="1" ht="28.5" outlineLevel="1" x14ac:dyDescent="0.2">
      <c r="C159" s="3"/>
      <c r="D159" s="16" t="s">
        <v>962</v>
      </c>
      <c r="E159" s="20" t="s">
        <v>1198</v>
      </c>
      <c r="G159" s="4"/>
    </row>
    <row r="160" spans="3:7" s="2" customFormat="1" outlineLevel="1" x14ac:dyDescent="0.2">
      <c r="C160" s="3"/>
      <c r="D160" s="16" t="s">
        <v>963</v>
      </c>
      <c r="E160" s="20" t="s">
        <v>1199</v>
      </c>
      <c r="G160" s="4"/>
    </row>
    <row r="161" spans="3:7" s="2" customFormat="1" outlineLevel="1" x14ac:dyDescent="0.2">
      <c r="C161" s="3"/>
      <c r="D161" s="10" t="s">
        <v>964</v>
      </c>
      <c r="E161" s="12" t="s">
        <v>689</v>
      </c>
      <c r="G161" s="4"/>
    </row>
    <row r="162" spans="3:7" s="2" customFormat="1" ht="30.75" outlineLevel="1" thickBot="1" x14ac:dyDescent="0.3">
      <c r="C162" s="3"/>
      <c r="D162" s="13" t="s">
        <v>965</v>
      </c>
      <c r="E162" s="15">
        <v>0</v>
      </c>
      <c r="G162" s="4"/>
    </row>
    <row r="163" spans="3:7" s="2" customFormat="1" ht="15" thickTop="1" x14ac:dyDescent="0.2">
      <c r="C163" s="3"/>
      <c r="D163" s="23"/>
      <c r="E163" s="24"/>
      <c r="G163" s="4"/>
    </row>
    <row r="169" spans="3:7" s="2" customFormat="1" x14ac:dyDescent="0.2">
      <c r="C169" s="3"/>
      <c r="D169" s="3"/>
      <c r="E169" s="9"/>
      <c r="G169" s="4"/>
    </row>
    <row r="170" spans="3:7" s="2" customFormat="1" x14ac:dyDescent="0.2">
      <c r="C170" s="3"/>
      <c r="D170" s="3"/>
      <c r="E170" s="9"/>
      <c r="G170" s="4"/>
    </row>
  </sheetData>
  <mergeCells count="34">
    <mergeCell ref="D116:E116"/>
    <mergeCell ref="D121:E121"/>
    <mergeCell ref="D135:E135"/>
    <mergeCell ref="D149:E149"/>
    <mergeCell ref="D101:E101"/>
    <mergeCell ref="D104:E104"/>
    <mergeCell ref="D105:E105"/>
    <mergeCell ref="D108:E108"/>
    <mergeCell ref="D112:E112"/>
    <mergeCell ref="D113:E113"/>
    <mergeCell ref="D98:E98"/>
    <mergeCell ref="D62:E62"/>
    <mergeCell ref="D63:E63"/>
    <mergeCell ref="D66:E66"/>
    <mergeCell ref="D71:E71"/>
    <mergeCell ref="D82:E82"/>
    <mergeCell ref="D88:E88"/>
    <mergeCell ref="D90:E90"/>
    <mergeCell ref="D95:E95"/>
    <mergeCell ref="D96:E96"/>
    <mergeCell ref="G76:G77"/>
    <mergeCell ref="D78:E78"/>
    <mergeCell ref="D35:E35"/>
    <mergeCell ref="D41:E41"/>
    <mergeCell ref="D46:E46"/>
    <mergeCell ref="D49:E49"/>
    <mergeCell ref="D52:E52"/>
    <mergeCell ref="D59:E59"/>
    <mergeCell ref="D28:E28"/>
    <mergeCell ref="D2:E2"/>
    <mergeCell ref="D16:E16"/>
    <mergeCell ref="D17:E17"/>
    <mergeCell ref="D24:E24"/>
    <mergeCell ref="D25:E25"/>
  </mergeCells>
  <hyperlinks>
    <hyperlink ref="G1" location="Panoramica!A1" display="Torna alla panoramica →" xr:uid="{65D8B0CD-C66B-4511-A771-985051D2A43A}"/>
  </hyperlinks>
  <pageMargins left="0.7" right="0.7" top="0.75" bottom="0.75" header="0.3" footer="0.3"/>
  <pageSetup paperSize="9" scale="46" orientation="portrait" verticalDpi="0" r:id="rId1"/>
  <rowBreaks count="2" manualBreakCount="2">
    <brk id="94" min="3" max="4" man="1"/>
    <brk id="111" min="3" max="4" man="1"/>
  </rowBreaks>
  <legacyDrawing r:id="rId2"/>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EA61EF-DD8F-427A-9654-114BD0C6259C}">
  <sheetPr codeName="Tabelle107">
    <outlinePr summaryBelow="0"/>
  </sheetPr>
  <dimension ref="A1:EY170"/>
  <sheetViews>
    <sheetView zoomScaleNormal="100" workbookViewId="0">
      <pane ySplit="1" topLeftCell="A2" activePane="bottomLeft" state="frozen"/>
      <selection pane="bottomLeft" activeCell="G1" sqref="G1"/>
    </sheetView>
  </sheetViews>
  <sheetFormatPr baseColWidth="10" defaultColWidth="10.85546875" defaultRowHeight="14.25" outlineLevelRow="1" x14ac:dyDescent="0.2"/>
  <cols>
    <col min="1" max="2" width="4" style="2" customWidth="1"/>
    <col min="3" max="3" width="1.5703125" style="3" customWidth="1"/>
    <col min="4" max="4" width="28.7109375" style="3" customWidth="1"/>
    <col min="5" max="5" width="98.85546875" style="9" customWidth="1"/>
    <col min="6" max="6" width="1.5703125" style="2" customWidth="1"/>
    <col min="7" max="7" width="128.5703125" style="4" customWidth="1"/>
    <col min="8" max="155" width="10.85546875" style="2"/>
    <col min="156" max="16384" width="10.85546875" style="25"/>
  </cols>
  <sheetData>
    <row r="1" spans="3:8" s="2" customFormat="1" ht="50.1" customHeight="1" thickBot="1" x14ac:dyDescent="0.25">
      <c r="C1" s="3"/>
      <c r="D1" s="117" t="s">
        <v>229</v>
      </c>
      <c r="G1" s="113" t="s">
        <v>967</v>
      </c>
    </row>
    <row r="2" spans="3:8" s="2" customFormat="1" ht="29.25" thickTop="1" thickBot="1" x14ac:dyDescent="0.45">
      <c r="C2" s="3"/>
      <c r="D2" s="158" t="s">
        <v>872</v>
      </c>
      <c r="E2" s="159"/>
      <c r="G2" s="4"/>
    </row>
    <row r="3" spans="3:8" s="2" customFormat="1" ht="101.25" outlineLevel="1" thickTop="1" x14ac:dyDescent="0.25">
      <c r="C3" s="3"/>
      <c r="D3" s="14" t="s">
        <v>873</v>
      </c>
      <c r="E3" s="5" t="s">
        <v>742</v>
      </c>
      <c r="G3" s="4"/>
      <c r="H3" s="6"/>
    </row>
    <row r="4" spans="3:8" s="2" customFormat="1" ht="15" outlineLevel="1" x14ac:dyDescent="0.25">
      <c r="C4" s="3"/>
      <c r="D4" s="11" t="s">
        <v>874</v>
      </c>
      <c r="E4" s="7" t="s">
        <v>1673</v>
      </c>
      <c r="G4" s="4"/>
    </row>
    <row r="5" spans="3:8" s="2" customFormat="1" ht="30" outlineLevel="1" x14ac:dyDescent="0.25">
      <c r="C5" s="3"/>
      <c r="D5" s="11" t="s">
        <v>782</v>
      </c>
      <c r="E5" s="7" t="s">
        <v>1674</v>
      </c>
      <c r="G5" s="4"/>
    </row>
    <row r="6" spans="3:8" s="2" customFormat="1" ht="15" outlineLevel="1" x14ac:dyDescent="0.25">
      <c r="C6" s="3"/>
      <c r="D6" s="11" t="s">
        <v>773</v>
      </c>
      <c r="E6" s="7" t="s">
        <v>1468</v>
      </c>
      <c r="G6" s="4"/>
    </row>
    <row r="7" spans="3:8" s="2" customFormat="1" ht="15" outlineLevel="1" x14ac:dyDescent="0.25">
      <c r="C7" s="3"/>
      <c r="D7" s="11" t="s">
        <v>798</v>
      </c>
      <c r="E7" s="7" t="s">
        <v>1481</v>
      </c>
      <c r="G7" s="4"/>
    </row>
    <row r="8" spans="3:8" s="2" customFormat="1" ht="15" outlineLevel="1" x14ac:dyDescent="0.25">
      <c r="C8" s="3"/>
      <c r="D8" s="11" t="s">
        <v>797</v>
      </c>
      <c r="E8" s="7" t="s">
        <v>228</v>
      </c>
      <c r="G8" s="4"/>
    </row>
    <row r="9" spans="3:8" s="2" customFormat="1" ht="30" outlineLevel="1" x14ac:dyDescent="0.25">
      <c r="C9" s="3"/>
      <c r="D9" s="11" t="s">
        <v>875</v>
      </c>
      <c r="E9" s="7" t="s">
        <v>774</v>
      </c>
      <c r="G9" s="4"/>
    </row>
    <row r="10" spans="3:8" s="2" customFormat="1" outlineLevel="1" x14ac:dyDescent="0.2">
      <c r="C10" s="3"/>
      <c r="D10" s="73" t="s">
        <v>876</v>
      </c>
      <c r="E10" s="56" t="s">
        <v>256</v>
      </c>
      <c r="G10" s="4"/>
    </row>
    <row r="11" spans="3:8" s="2" customFormat="1" ht="45" outlineLevel="1" x14ac:dyDescent="0.25">
      <c r="C11" s="3"/>
      <c r="D11" s="11" t="s">
        <v>877</v>
      </c>
      <c r="E11" s="7">
        <v>5000</v>
      </c>
      <c r="G11" s="4"/>
    </row>
    <row r="12" spans="3:8" s="2" customFormat="1" ht="28.5" outlineLevel="1" x14ac:dyDescent="0.2">
      <c r="C12" s="3"/>
      <c r="D12" s="16" t="s">
        <v>878</v>
      </c>
      <c r="E12" s="28">
        <v>4000</v>
      </c>
      <c r="G12" s="4"/>
    </row>
    <row r="13" spans="3:8" s="2" customFormat="1" ht="28.5" outlineLevel="1" x14ac:dyDescent="0.2">
      <c r="C13" s="3"/>
      <c r="D13" s="16" t="s">
        <v>879</v>
      </c>
      <c r="E13" s="28">
        <v>800</v>
      </c>
      <c r="G13" s="4"/>
    </row>
    <row r="14" spans="3:8" s="2" customFormat="1" ht="15" outlineLevel="1" thickBot="1" x14ac:dyDescent="0.25">
      <c r="C14" s="3"/>
      <c r="D14" s="17" t="s">
        <v>880</v>
      </c>
      <c r="E14" s="92">
        <v>200</v>
      </c>
      <c r="G14" s="4"/>
    </row>
    <row r="15" spans="3:8" ht="15.75" thickTop="1" thickBot="1" x14ac:dyDescent="0.25"/>
    <row r="16" spans="3:8" ht="29.25" thickTop="1" thickBot="1" x14ac:dyDescent="0.45">
      <c r="D16" s="158" t="s">
        <v>881</v>
      </c>
      <c r="E16" s="159"/>
    </row>
    <row r="17" spans="3:7" s="2" customFormat="1" ht="21.75" thickTop="1" thickBot="1" x14ac:dyDescent="0.35">
      <c r="C17" s="3"/>
      <c r="D17" s="160" t="s">
        <v>882</v>
      </c>
      <c r="E17" s="161"/>
      <c r="G17" s="4"/>
    </row>
    <row r="18" spans="3:7" s="2" customFormat="1" ht="60.75" outlineLevel="1" thickTop="1" x14ac:dyDescent="0.25">
      <c r="C18" s="3"/>
      <c r="D18" s="14" t="s">
        <v>883</v>
      </c>
      <c r="E18" s="5" t="s">
        <v>1675</v>
      </c>
      <c r="G18" s="4"/>
    </row>
    <row r="19" spans="3:7" s="2" customFormat="1" ht="15" outlineLevel="1" x14ac:dyDescent="0.25">
      <c r="C19" s="3"/>
      <c r="D19" s="11" t="s">
        <v>884</v>
      </c>
      <c r="E19" s="7" t="s">
        <v>1676</v>
      </c>
      <c r="G19" s="4"/>
    </row>
    <row r="20" spans="3:7" s="2" customFormat="1" outlineLevel="1" x14ac:dyDescent="0.2">
      <c r="C20" s="3"/>
      <c r="D20" s="10" t="s">
        <v>885</v>
      </c>
      <c r="E20" s="12" t="s">
        <v>1677</v>
      </c>
      <c r="G20" s="4"/>
    </row>
    <row r="21" spans="3:7" s="2" customFormat="1" ht="45" outlineLevel="1" x14ac:dyDescent="0.25">
      <c r="C21" s="3"/>
      <c r="D21" s="11" t="s">
        <v>886</v>
      </c>
      <c r="E21" s="7" t="s">
        <v>1018</v>
      </c>
      <c r="G21" s="4"/>
    </row>
    <row r="22" spans="3:7" s="2" customFormat="1" ht="29.25" outlineLevel="1" thickBot="1" x14ac:dyDescent="0.25">
      <c r="C22" s="3"/>
      <c r="D22" s="45" t="s">
        <v>887</v>
      </c>
      <c r="E22" s="46" t="s">
        <v>539</v>
      </c>
      <c r="G22" s="4"/>
    </row>
    <row r="23" spans="3:7" ht="15.75" thickTop="1" thickBot="1" x14ac:dyDescent="0.25"/>
    <row r="24" spans="3:7" s="2" customFormat="1" ht="21.75" thickTop="1" thickBot="1" x14ac:dyDescent="0.35">
      <c r="C24" s="3"/>
      <c r="D24" s="147" t="s">
        <v>888</v>
      </c>
      <c r="E24" s="148"/>
      <c r="G24" s="4"/>
    </row>
    <row r="25" spans="3:7" s="2" customFormat="1" ht="19.5" thickTop="1" thickBot="1" x14ac:dyDescent="0.25">
      <c r="C25" s="3"/>
      <c r="D25" s="153" t="s">
        <v>889</v>
      </c>
      <c r="E25" s="154"/>
      <c r="G25" s="29"/>
    </row>
    <row r="26" spans="3:7" s="2" customFormat="1" ht="44.25" outlineLevel="1" thickTop="1" x14ac:dyDescent="0.25">
      <c r="C26" s="3"/>
      <c r="D26" s="14" t="s">
        <v>890</v>
      </c>
      <c r="E26" s="5" t="s">
        <v>981</v>
      </c>
      <c r="G26" s="4"/>
    </row>
    <row r="27" spans="3:7" s="2" customFormat="1" ht="30.75" outlineLevel="1" thickBot="1" x14ac:dyDescent="0.3">
      <c r="C27" s="3"/>
      <c r="D27" s="13" t="s">
        <v>891</v>
      </c>
      <c r="E27" s="32" t="s">
        <v>843</v>
      </c>
      <c r="G27" s="4"/>
    </row>
    <row r="28" spans="3:7" s="2" customFormat="1" ht="19.5" thickTop="1" thickBot="1" x14ac:dyDescent="0.25">
      <c r="C28" s="3"/>
      <c r="D28" s="153" t="s">
        <v>892</v>
      </c>
      <c r="E28" s="154"/>
      <c r="G28" s="29"/>
    </row>
    <row r="29" spans="3:7" s="2" customFormat="1" ht="44.25" outlineLevel="1" thickTop="1" x14ac:dyDescent="0.25">
      <c r="C29" s="3"/>
      <c r="D29" s="14" t="s">
        <v>893</v>
      </c>
      <c r="E29" s="112" t="s">
        <v>1682</v>
      </c>
      <c r="G29" s="4"/>
    </row>
    <row r="30" spans="3:7" s="2" customFormat="1" ht="43.5" outlineLevel="1" x14ac:dyDescent="0.25">
      <c r="C30" s="3"/>
      <c r="D30" s="11" t="s">
        <v>894</v>
      </c>
      <c r="E30" s="7" t="s">
        <v>1683</v>
      </c>
      <c r="G30" s="4"/>
    </row>
    <row r="31" spans="3:7" s="2" customFormat="1" ht="60" outlineLevel="1" x14ac:dyDescent="0.25">
      <c r="C31" s="3"/>
      <c r="D31" s="11" t="s">
        <v>895</v>
      </c>
      <c r="E31" s="7" t="s">
        <v>803</v>
      </c>
      <c r="G31" s="4"/>
    </row>
    <row r="32" spans="3:7" s="2" customFormat="1" ht="30" outlineLevel="1" x14ac:dyDescent="0.25">
      <c r="C32" s="3"/>
      <c r="D32" s="11" t="s">
        <v>896</v>
      </c>
      <c r="E32" s="7" t="s">
        <v>804</v>
      </c>
      <c r="G32" s="4"/>
    </row>
    <row r="33" spans="3:7" s="2" customFormat="1" ht="30" outlineLevel="1" x14ac:dyDescent="0.25">
      <c r="C33" s="3"/>
      <c r="D33" s="11" t="s">
        <v>897</v>
      </c>
      <c r="E33" s="7" t="s">
        <v>1165</v>
      </c>
      <c r="G33" s="4"/>
    </row>
    <row r="34" spans="3:7" s="2" customFormat="1" ht="15" outlineLevel="1" thickBot="1" x14ac:dyDescent="0.25">
      <c r="C34" s="3"/>
      <c r="D34" s="17" t="s">
        <v>898</v>
      </c>
      <c r="E34" s="8" t="s">
        <v>303</v>
      </c>
      <c r="G34" s="4"/>
    </row>
    <row r="35" spans="3:7" s="2" customFormat="1" ht="19.5" thickTop="1" thickBot="1" x14ac:dyDescent="0.25">
      <c r="C35" s="3"/>
      <c r="D35" s="153" t="s">
        <v>783</v>
      </c>
      <c r="E35" s="154"/>
      <c r="G35" s="4"/>
    </row>
    <row r="36" spans="3:7" s="2" customFormat="1" ht="16.5" outlineLevel="1" thickTop="1" thickBot="1" x14ac:dyDescent="0.3">
      <c r="C36" s="3"/>
      <c r="D36" s="47" t="s">
        <v>899</v>
      </c>
      <c r="E36" s="48" t="s">
        <v>966</v>
      </c>
      <c r="G36" s="4"/>
    </row>
    <row r="37" spans="3:7" s="2" customFormat="1" ht="19.5" thickTop="1" thickBot="1" x14ac:dyDescent="0.25">
      <c r="C37" s="3"/>
      <c r="D37" s="153" t="s">
        <v>905</v>
      </c>
      <c r="E37" s="154"/>
      <c r="G37" s="4"/>
    </row>
    <row r="38" spans="3:7" s="2" customFormat="1" ht="15.75" outlineLevel="1" thickTop="1" x14ac:dyDescent="0.25">
      <c r="C38" s="3"/>
      <c r="D38" s="14" t="s">
        <v>906</v>
      </c>
      <c r="E38" s="5" t="s">
        <v>779</v>
      </c>
      <c r="G38" s="4"/>
    </row>
    <row r="39" spans="3:7" s="2" customFormat="1" ht="15" outlineLevel="1" x14ac:dyDescent="0.25">
      <c r="C39" s="3"/>
      <c r="D39" s="11" t="s">
        <v>907</v>
      </c>
      <c r="E39" s="7" t="s">
        <v>779</v>
      </c>
      <c r="G39" s="4"/>
    </row>
    <row r="40" spans="3:7" s="2" customFormat="1" ht="15" outlineLevel="1" x14ac:dyDescent="0.25">
      <c r="C40" s="3"/>
      <c r="D40" s="11" t="s">
        <v>1</v>
      </c>
      <c r="E40" s="7" t="s">
        <v>788</v>
      </c>
      <c r="G40" s="4"/>
    </row>
    <row r="41" spans="3:7" s="2" customFormat="1" ht="15.75" outlineLevel="1" thickBot="1" x14ac:dyDescent="0.3">
      <c r="C41" s="3"/>
      <c r="D41" s="13" t="s">
        <v>908</v>
      </c>
      <c r="E41" s="8" t="s">
        <v>1684</v>
      </c>
      <c r="G41" s="4"/>
    </row>
    <row r="42" spans="3:7" s="2" customFormat="1" ht="19.5" thickTop="1" thickBot="1" x14ac:dyDescent="0.25">
      <c r="C42" s="3"/>
      <c r="D42" s="153" t="s">
        <v>909</v>
      </c>
      <c r="E42" s="154"/>
      <c r="G42" s="4"/>
    </row>
    <row r="43" spans="3:7" s="2" customFormat="1" ht="15.75" outlineLevel="1" thickTop="1" x14ac:dyDescent="0.25">
      <c r="C43" s="3"/>
      <c r="D43" s="14" t="s">
        <v>827</v>
      </c>
      <c r="E43" s="5" t="s">
        <v>779</v>
      </c>
      <c r="G43" s="4"/>
    </row>
    <row r="44" spans="3:7" s="2" customFormat="1" ht="15.75" outlineLevel="1" thickBot="1" x14ac:dyDescent="0.3">
      <c r="C44" s="3"/>
      <c r="D44" s="13" t="s">
        <v>2</v>
      </c>
      <c r="E44" s="8" t="s">
        <v>779</v>
      </c>
      <c r="G44" s="4"/>
    </row>
    <row r="45" spans="3:7" s="2" customFormat="1" ht="19.5" thickTop="1" thickBot="1" x14ac:dyDescent="0.25">
      <c r="C45" s="3"/>
      <c r="D45" s="153" t="s">
        <v>910</v>
      </c>
      <c r="E45" s="154"/>
      <c r="G45" s="4"/>
    </row>
    <row r="46" spans="3:7" s="2" customFormat="1" ht="30.75" outlineLevel="1" thickTop="1" x14ac:dyDescent="0.25">
      <c r="C46" s="3"/>
      <c r="D46" s="14" t="s">
        <v>829</v>
      </c>
      <c r="E46" s="5" t="s">
        <v>779</v>
      </c>
      <c r="G46" s="4"/>
    </row>
    <row r="47" spans="3:7" s="2" customFormat="1" ht="30.75" outlineLevel="1" thickBot="1" x14ac:dyDescent="0.3">
      <c r="C47" s="3"/>
      <c r="D47" s="13" t="s">
        <v>830</v>
      </c>
      <c r="E47" s="8" t="s">
        <v>779</v>
      </c>
      <c r="G47" s="4"/>
    </row>
    <row r="48" spans="3:7" s="2" customFormat="1" ht="19.5" thickTop="1" thickBot="1" x14ac:dyDescent="0.25">
      <c r="C48" s="3"/>
      <c r="D48" s="153" t="s">
        <v>911</v>
      </c>
      <c r="E48" s="154"/>
      <c r="G48" s="4"/>
    </row>
    <row r="49" spans="3:7" s="2" customFormat="1" ht="30.75" outlineLevel="1" thickTop="1" x14ac:dyDescent="0.25">
      <c r="C49" s="3"/>
      <c r="D49" s="14" t="s">
        <v>828</v>
      </c>
      <c r="E49" s="5" t="s">
        <v>788</v>
      </c>
      <c r="G49" s="4"/>
    </row>
    <row r="50" spans="3:7" s="2" customFormat="1" ht="28.5" outlineLevel="1" x14ac:dyDescent="0.2">
      <c r="C50" s="3"/>
      <c r="D50" s="16" t="s">
        <v>912</v>
      </c>
      <c r="E50" s="28" t="s">
        <v>303</v>
      </c>
      <c r="G50" s="4"/>
    </row>
    <row r="51" spans="3:7" s="2" customFormat="1" outlineLevel="1" x14ac:dyDescent="0.2">
      <c r="C51" s="3"/>
      <c r="D51" s="16" t="s">
        <v>913</v>
      </c>
      <c r="E51" s="28" t="s">
        <v>303</v>
      </c>
      <c r="G51" s="4"/>
    </row>
    <row r="52" spans="3:7" s="2" customFormat="1" outlineLevel="1" x14ac:dyDescent="0.2">
      <c r="C52" s="3"/>
      <c r="D52" s="16" t="s">
        <v>914</v>
      </c>
      <c r="E52" s="28" t="s">
        <v>303</v>
      </c>
      <c r="G52" s="4"/>
    </row>
    <row r="53" spans="3:7" s="2" customFormat="1" ht="28.5" outlineLevel="1" x14ac:dyDescent="0.2">
      <c r="C53" s="3"/>
      <c r="D53" s="16" t="s">
        <v>915</v>
      </c>
      <c r="E53" s="28" t="s">
        <v>303</v>
      </c>
      <c r="G53" s="4"/>
    </row>
    <row r="54" spans="3:7" s="2" customFormat="1" ht="15" outlineLevel="1" thickBot="1" x14ac:dyDescent="0.25">
      <c r="C54" s="3"/>
      <c r="D54" s="17" t="s">
        <v>916</v>
      </c>
      <c r="E54" s="92" t="s">
        <v>1392</v>
      </c>
      <c r="G54" s="4"/>
    </row>
    <row r="55" spans="3:7" s="2" customFormat="1" ht="19.5" thickTop="1" thickBot="1" x14ac:dyDescent="0.25">
      <c r="C55" s="3"/>
      <c r="D55" s="153" t="s">
        <v>917</v>
      </c>
      <c r="E55" s="154"/>
      <c r="G55" s="4"/>
    </row>
    <row r="56" spans="3:7" s="2" customFormat="1" ht="16.5" thickTop="1" thickBot="1" x14ac:dyDescent="0.3">
      <c r="C56" s="3"/>
      <c r="D56" s="47"/>
      <c r="E56" s="48" t="s">
        <v>1188</v>
      </c>
      <c r="G56" s="4"/>
    </row>
    <row r="57" spans="3:7" ht="15.75" thickTop="1" thickBot="1" x14ac:dyDescent="0.25"/>
    <row r="58" spans="3:7" s="2" customFormat="1" ht="21.75" thickTop="1" thickBot="1" x14ac:dyDescent="0.35">
      <c r="C58" s="3"/>
      <c r="D58" s="147" t="s">
        <v>918</v>
      </c>
      <c r="E58" s="148"/>
      <c r="G58" s="4"/>
    </row>
    <row r="59" spans="3:7" s="2" customFormat="1" ht="19.5" thickTop="1" thickBot="1" x14ac:dyDescent="0.25">
      <c r="C59" s="3"/>
      <c r="D59" s="153" t="s">
        <v>919</v>
      </c>
      <c r="E59" s="154"/>
      <c r="G59" s="4"/>
    </row>
    <row r="60" spans="3:7" s="2" customFormat="1" ht="30.75" outlineLevel="1" thickTop="1" x14ac:dyDescent="0.25">
      <c r="C60" s="3"/>
      <c r="D60" s="14" t="s">
        <v>831</v>
      </c>
      <c r="E60" s="5" t="s">
        <v>779</v>
      </c>
      <c r="F60" s="19"/>
      <c r="G60" s="4"/>
    </row>
    <row r="61" spans="3:7" s="2" customFormat="1" ht="15.75" outlineLevel="1" thickBot="1" x14ac:dyDescent="0.3">
      <c r="C61" s="3"/>
      <c r="D61" s="13" t="s">
        <v>3</v>
      </c>
      <c r="E61" s="8" t="s">
        <v>780</v>
      </c>
      <c r="G61" s="4"/>
    </row>
    <row r="62" spans="3:7" s="2" customFormat="1" ht="19.5" thickTop="1" thickBot="1" x14ac:dyDescent="0.25">
      <c r="C62" s="3"/>
      <c r="D62" s="153" t="s">
        <v>920</v>
      </c>
      <c r="E62" s="154"/>
      <c r="G62" s="4"/>
    </row>
    <row r="63" spans="3:7" s="2" customFormat="1" ht="15.75" outlineLevel="1" thickTop="1" x14ac:dyDescent="0.25">
      <c r="C63" s="3"/>
      <c r="D63" s="14" t="s">
        <v>821</v>
      </c>
      <c r="E63" s="5" t="s">
        <v>779</v>
      </c>
      <c r="G63" s="4"/>
    </row>
    <row r="64" spans="3:7" s="2" customFormat="1" ht="15" outlineLevel="1" x14ac:dyDescent="0.25">
      <c r="C64" s="3"/>
      <c r="D64" s="11" t="s">
        <v>822</v>
      </c>
      <c r="E64" s="7" t="s">
        <v>779</v>
      </c>
      <c r="G64" s="4"/>
    </row>
    <row r="65" spans="3:7" s="2" customFormat="1" ht="30.75" outlineLevel="1" thickBot="1" x14ac:dyDescent="0.3">
      <c r="C65" s="3"/>
      <c r="D65" s="13" t="s">
        <v>823</v>
      </c>
      <c r="E65" s="8" t="s">
        <v>780</v>
      </c>
      <c r="G65" s="4"/>
    </row>
    <row r="66" spans="3:7" s="2" customFormat="1" ht="15.75" thickTop="1" thickBot="1" x14ac:dyDescent="0.25">
      <c r="C66" s="3"/>
      <c r="D66" s="3"/>
      <c r="E66" s="9"/>
      <c r="G66" s="4"/>
    </row>
    <row r="67" spans="3:7" s="2" customFormat="1" ht="21.75" thickTop="1" thickBot="1" x14ac:dyDescent="0.35">
      <c r="C67" s="3"/>
      <c r="D67" s="147" t="s">
        <v>921</v>
      </c>
      <c r="E67" s="148"/>
      <c r="G67" s="4"/>
    </row>
    <row r="68" spans="3:7" s="2" customFormat="1" ht="44.25" outlineLevel="1" thickTop="1" x14ac:dyDescent="0.25">
      <c r="C68" s="3"/>
      <c r="D68" s="14" t="s">
        <v>1451</v>
      </c>
      <c r="E68" s="5" t="s">
        <v>775</v>
      </c>
      <c r="G68" s="4"/>
    </row>
    <row r="69" spans="3:7" s="2" customFormat="1" ht="43.5" outlineLevel="1" x14ac:dyDescent="0.25">
      <c r="C69" s="3"/>
      <c r="D69" s="11" t="s">
        <v>922</v>
      </c>
      <c r="E69" s="7" t="s">
        <v>1679</v>
      </c>
      <c r="G69" s="4"/>
    </row>
    <row r="70" spans="3:7" s="2" customFormat="1" ht="29.25" outlineLevel="1" x14ac:dyDescent="0.25">
      <c r="C70" s="3"/>
      <c r="D70" s="11" t="s">
        <v>923</v>
      </c>
      <c r="E70" s="7" t="s">
        <v>1680</v>
      </c>
      <c r="G70" s="4"/>
    </row>
    <row r="71" spans="3:7" s="2" customFormat="1" ht="43.5" outlineLevel="1" x14ac:dyDescent="0.25">
      <c r="C71" s="3"/>
      <c r="D71" s="11" t="s">
        <v>924</v>
      </c>
      <c r="E71" s="7" t="s">
        <v>1681</v>
      </c>
      <c r="G71" s="4"/>
    </row>
    <row r="72" spans="3:7" s="2" customFormat="1" ht="57.75" outlineLevel="1" x14ac:dyDescent="0.25">
      <c r="C72" s="3"/>
      <c r="D72" s="11" t="s">
        <v>925</v>
      </c>
      <c r="E72" s="7" t="s">
        <v>1189</v>
      </c>
      <c r="G72" s="157"/>
    </row>
    <row r="73" spans="3:7" s="2" customFormat="1" ht="15" outlineLevel="1" thickBot="1" x14ac:dyDescent="0.25">
      <c r="C73" s="3"/>
      <c r="D73" s="45" t="s">
        <v>926</v>
      </c>
      <c r="E73" s="46" t="s">
        <v>256</v>
      </c>
      <c r="G73" s="157"/>
    </row>
    <row r="74" spans="3:7" s="2" customFormat="1" ht="19.5" thickTop="1" thickBot="1" x14ac:dyDescent="0.25">
      <c r="C74" s="3"/>
      <c r="D74" s="153" t="s">
        <v>927</v>
      </c>
      <c r="E74" s="154"/>
      <c r="G74" s="4"/>
    </row>
    <row r="75" spans="3:7" s="2" customFormat="1" ht="58.5" outlineLevel="1" thickTop="1" x14ac:dyDescent="0.25">
      <c r="C75" s="3"/>
      <c r="D75" s="14" t="s">
        <v>928</v>
      </c>
      <c r="E75" s="5" t="s">
        <v>990</v>
      </c>
      <c r="G75" s="4"/>
    </row>
    <row r="76" spans="3:7" s="2" customFormat="1" ht="28.5" outlineLevel="1" x14ac:dyDescent="0.2">
      <c r="C76" s="3"/>
      <c r="D76" s="16" t="s">
        <v>929</v>
      </c>
      <c r="E76" s="28" t="s">
        <v>446</v>
      </c>
      <c r="G76" s="4"/>
    </row>
    <row r="77" spans="3:7" s="2" customFormat="1" ht="30.75" outlineLevel="1" thickBot="1" x14ac:dyDescent="0.3">
      <c r="C77" s="3"/>
      <c r="D77" s="13" t="s">
        <v>930</v>
      </c>
      <c r="E77" s="57" t="s">
        <v>256</v>
      </c>
      <c r="G77" s="4"/>
    </row>
    <row r="78" spans="3:7" s="2" customFormat="1" ht="19.5" thickTop="1" thickBot="1" x14ac:dyDescent="0.25">
      <c r="C78" s="3"/>
      <c r="D78" s="153" t="s">
        <v>931</v>
      </c>
      <c r="E78" s="154"/>
      <c r="G78" s="29"/>
    </row>
    <row r="79" spans="3:7" s="2" customFormat="1" ht="15.75" outlineLevel="1" thickTop="1" x14ac:dyDescent="0.25">
      <c r="C79" s="3"/>
      <c r="D79" s="14" t="s">
        <v>819</v>
      </c>
      <c r="E79" s="5" t="s">
        <v>779</v>
      </c>
      <c r="G79" s="4"/>
    </row>
    <row r="80" spans="3:7" s="2" customFormat="1" ht="30" outlineLevel="1" x14ac:dyDescent="0.25">
      <c r="C80" s="3"/>
      <c r="D80" s="11" t="s">
        <v>818</v>
      </c>
      <c r="E80" s="7" t="s">
        <v>779</v>
      </c>
      <c r="G80" s="4"/>
    </row>
    <row r="81" spans="3:7" s="2" customFormat="1" ht="105" outlineLevel="1" x14ac:dyDescent="0.25">
      <c r="C81" s="3"/>
      <c r="D81" s="11" t="s">
        <v>826</v>
      </c>
      <c r="E81" s="7" t="s">
        <v>779</v>
      </c>
      <c r="G81" s="4"/>
    </row>
    <row r="82" spans="3:7" s="2" customFormat="1" ht="45" outlineLevel="1" x14ac:dyDescent="0.25">
      <c r="C82" s="3"/>
      <c r="D82" s="11" t="s">
        <v>820</v>
      </c>
      <c r="E82" s="7" t="s">
        <v>779</v>
      </c>
      <c r="G82" s="4"/>
    </row>
    <row r="83" spans="3:7" s="2" customFormat="1" ht="30.75" outlineLevel="1" thickBot="1" x14ac:dyDescent="0.3">
      <c r="C83" s="3"/>
      <c r="D83" s="13" t="s">
        <v>932</v>
      </c>
      <c r="E83" s="8" t="s">
        <v>780</v>
      </c>
      <c r="G83" s="4"/>
    </row>
    <row r="84" spans="3:7" s="2" customFormat="1" ht="19.5" thickTop="1" thickBot="1" x14ac:dyDescent="0.25">
      <c r="C84" s="3"/>
      <c r="D84" s="153" t="s">
        <v>933</v>
      </c>
      <c r="E84" s="154"/>
      <c r="G84" s="4"/>
    </row>
    <row r="85" spans="3:7" s="2" customFormat="1" ht="44.25" outlineLevel="1" thickTop="1" x14ac:dyDescent="0.25">
      <c r="C85" s="3"/>
      <c r="D85" s="14" t="s">
        <v>934</v>
      </c>
      <c r="E85" s="5" t="s">
        <v>775</v>
      </c>
      <c r="G85" s="4"/>
    </row>
    <row r="86" spans="3:7" s="2" customFormat="1" ht="45" outlineLevel="1" x14ac:dyDescent="0.25">
      <c r="C86" s="3"/>
      <c r="D86" s="11" t="s">
        <v>935</v>
      </c>
      <c r="E86" s="7" t="s">
        <v>841</v>
      </c>
      <c r="G86" s="4"/>
    </row>
    <row r="87" spans="3:7" s="2" customFormat="1" ht="30" outlineLevel="1" x14ac:dyDescent="0.25">
      <c r="C87" s="3"/>
      <c r="D87" s="11" t="s">
        <v>936</v>
      </c>
      <c r="E87" s="7" t="s">
        <v>781</v>
      </c>
      <c r="G87" s="4"/>
    </row>
    <row r="88" spans="3:7" s="2" customFormat="1" ht="15" outlineLevel="1" x14ac:dyDescent="0.25">
      <c r="C88" s="3"/>
      <c r="D88" s="11" t="s">
        <v>933</v>
      </c>
      <c r="E88" s="7" t="s">
        <v>1165</v>
      </c>
      <c r="G88" s="4"/>
    </row>
    <row r="89" spans="3:7" s="2" customFormat="1" ht="15" outlineLevel="1" thickBot="1" x14ac:dyDescent="0.25">
      <c r="C89" s="3"/>
      <c r="D89" s="21" t="s">
        <v>885</v>
      </c>
      <c r="E89" s="15">
        <v>0</v>
      </c>
      <c r="G89" s="4"/>
    </row>
    <row r="90" spans="3:7" s="2" customFormat="1" ht="19.5" thickTop="1" thickBot="1" x14ac:dyDescent="0.25">
      <c r="C90" s="3"/>
      <c r="D90" s="153" t="s">
        <v>937</v>
      </c>
      <c r="E90" s="154"/>
      <c r="G90" s="4"/>
    </row>
    <row r="91" spans="3:7" s="2" customFormat="1" ht="15.75" outlineLevel="1" thickTop="1" x14ac:dyDescent="0.25">
      <c r="C91" s="3"/>
      <c r="D91" s="14" t="s">
        <v>938</v>
      </c>
      <c r="E91" s="5" t="s">
        <v>779</v>
      </c>
      <c r="G91" s="4"/>
    </row>
    <row r="92" spans="3:7" s="2" customFormat="1" ht="15" outlineLevel="1" x14ac:dyDescent="0.25">
      <c r="C92" s="3"/>
      <c r="D92" s="11" t="s">
        <v>939</v>
      </c>
      <c r="E92" s="7" t="s">
        <v>779</v>
      </c>
      <c r="G92" s="4"/>
    </row>
    <row r="93" spans="3:7" s="2" customFormat="1" ht="15.75" outlineLevel="1" thickBot="1" x14ac:dyDescent="0.3">
      <c r="C93" s="3"/>
      <c r="D93" s="13" t="s">
        <v>940</v>
      </c>
      <c r="E93" s="8" t="s">
        <v>1241</v>
      </c>
      <c r="G93" s="4"/>
    </row>
    <row r="94" spans="3:7" s="2" customFormat="1" ht="15.75" thickTop="1" thickBot="1" x14ac:dyDescent="0.25">
      <c r="C94" s="3"/>
      <c r="D94" s="3"/>
      <c r="E94" s="9"/>
      <c r="G94" s="4"/>
    </row>
    <row r="95" spans="3:7" s="2" customFormat="1" ht="21.75" thickTop="1" thickBot="1" x14ac:dyDescent="0.35">
      <c r="C95" s="3"/>
      <c r="D95" s="147" t="s">
        <v>941</v>
      </c>
      <c r="E95" s="148"/>
      <c r="G95" s="18"/>
    </row>
    <row r="96" spans="3:7" s="2" customFormat="1" ht="19.5" thickTop="1" thickBot="1" x14ac:dyDescent="0.25">
      <c r="C96" s="3"/>
      <c r="D96" s="153" t="s">
        <v>300</v>
      </c>
      <c r="E96" s="154"/>
      <c r="G96" s="18"/>
    </row>
    <row r="97" spans="3:7" s="2" customFormat="1" ht="16.5" outlineLevel="1" thickTop="1" thickBot="1" x14ac:dyDescent="0.3">
      <c r="C97" s="3"/>
      <c r="D97" s="47" t="s">
        <v>824</v>
      </c>
      <c r="E97" s="48" t="s">
        <v>779</v>
      </c>
      <c r="G97" s="4"/>
    </row>
    <row r="98" spans="3:7" s="2" customFormat="1" ht="19.5" thickTop="1" thickBot="1" x14ac:dyDescent="0.25">
      <c r="C98" s="3"/>
      <c r="D98" s="153" t="s">
        <v>942</v>
      </c>
      <c r="E98" s="154"/>
      <c r="G98" s="4"/>
    </row>
    <row r="99" spans="3:7" s="2" customFormat="1" ht="15.75" outlineLevel="1" thickTop="1" x14ac:dyDescent="0.25">
      <c r="C99" s="3"/>
      <c r="D99" s="14" t="s">
        <v>825</v>
      </c>
      <c r="E99" s="5" t="s">
        <v>779</v>
      </c>
      <c r="G99" s="4"/>
    </row>
    <row r="100" spans="3:7" s="2" customFormat="1" ht="45.75" outlineLevel="1" thickBot="1" x14ac:dyDescent="0.3">
      <c r="C100" s="3"/>
      <c r="D100" s="13" t="s">
        <v>817</v>
      </c>
      <c r="E100" s="8" t="s">
        <v>779</v>
      </c>
      <c r="G100" s="4"/>
    </row>
    <row r="101" spans="3:7" s="2" customFormat="1" ht="19.5" thickTop="1" thickBot="1" x14ac:dyDescent="0.25">
      <c r="C101" s="3"/>
      <c r="D101" s="153" t="s">
        <v>917</v>
      </c>
      <c r="E101" s="154"/>
      <c r="G101" s="4"/>
    </row>
    <row r="102" spans="3:7" s="2" customFormat="1" ht="30.75" thickTop="1" thickBot="1" x14ac:dyDescent="0.3">
      <c r="C102" s="3"/>
      <c r="D102" s="47"/>
      <c r="E102" s="48" t="s">
        <v>1686</v>
      </c>
      <c r="G102" s="4"/>
    </row>
    <row r="103" spans="3:7" s="2" customFormat="1" ht="15.75" thickTop="1" thickBot="1" x14ac:dyDescent="0.25">
      <c r="C103" s="3"/>
      <c r="D103" s="3"/>
      <c r="E103" s="9"/>
      <c r="G103" s="4"/>
    </row>
    <row r="104" spans="3:7" s="2" customFormat="1" ht="21.75" thickTop="1" thickBot="1" x14ac:dyDescent="0.35">
      <c r="C104" s="3"/>
      <c r="D104" s="147" t="s">
        <v>943</v>
      </c>
      <c r="E104" s="148"/>
      <c r="G104" s="4"/>
    </row>
    <row r="105" spans="3:7" s="2" customFormat="1" ht="19.5" thickTop="1" thickBot="1" x14ac:dyDescent="0.25">
      <c r="C105" s="3"/>
      <c r="D105" s="153" t="s">
        <v>944</v>
      </c>
      <c r="E105" s="154"/>
      <c r="G105" s="4"/>
    </row>
    <row r="106" spans="3:7" s="2" customFormat="1" ht="90.75" outlineLevel="1" thickTop="1" x14ac:dyDescent="0.25">
      <c r="C106" s="3"/>
      <c r="D106" s="14" t="s">
        <v>945</v>
      </c>
      <c r="E106" s="5" t="s">
        <v>779</v>
      </c>
      <c r="G106" s="4"/>
    </row>
    <row r="107" spans="3:7" s="2" customFormat="1" ht="75.75" outlineLevel="1" thickBot="1" x14ac:dyDescent="0.3">
      <c r="C107" s="3"/>
      <c r="D107" s="13" t="s">
        <v>946</v>
      </c>
      <c r="E107" s="8" t="s">
        <v>788</v>
      </c>
      <c r="G107" s="4"/>
    </row>
    <row r="108" spans="3:7" s="2" customFormat="1" ht="19.5" thickTop="1" thickBot="1" x14ac:dyDescent="0.25">
      <c r="C108" s="3"/>
      <c r="D108" s="153" t="s">
        <v>947</v>
      </c>
      <c r="E108" s="154"/>
      <c r="G108" s="4"/>
    </row>
    <row r="109" spans="3:7" s="2" customFormat="1" ht="45.75" outlineLevel="1" thickTop="1" x14ac:dyDescent="0.25">
      <c r="C109" s="3"/>
      <c r="D109" s="14" t="s">
        <v>948</v>
      </c>
      <c r="E109" s="5" t="s">
        <v>779</v>
      </c>
      <c r="G109" s="4"/>
    </row>
    <row r="110" spans="3:7" s="2" customFormat="1" ht="45.75" outlineLevel="1" thickBot="1" x14ac:dyDescent="0.3">
      <c r="C110" s="3"/>
      <c r="D110" s="13" t="s">
        <v>949</v>
      </c>
      <c r="E110" s="8" t="s">
        <v>788</v>
      </c>
      <c r="G110" s="4"/>
    </row>
    <row r="111" spans="3:7" s="2" customFormat="1" ht="15.75" thickTop="1" thickBot="1" x14ac:dyDescent="0.25">
      <c r="C111" s="3"/>
      <c r="D111" s="3"/>
      <c r="E111" s="9"/>
      <c r="G111" s="4"/>
    </row>
    <row r="112" spans="3:7" s="2" customFormat="1" ht="29.25" thickTop="1" thickBot="1" x14ac:dyDescent="0.45">
      <c r="C112" s="3"/>
      <c r="D112" s="155" t="s">
        <v>950</v>
      </c>
      <c r="E112" s="156"/>
      <c r="G112" s="4"/>
    </row>
    <row r="113" spans="3:7" s="2" customFormat="1" ht="19.5" thickTop="1" thickBot="1" x14ac:dyDescent="0.25">
      <c r="C113" s="3"/>
      <c r="D113" s="153" t="s">
        <v>951</v>
      </c>
      <c r="E113" s="154"/>
      <c r="G113" s="4"/>
    </row>
    <row r="114" spans="3:7" s="2" customFormat="1" ht="30" outlineLevel="1" thickTop="1" x14ac:dyDescent="0.25">
      <c r="C114" s="3"/>
      <c r="D114" s="14" t="s">
        <v>952</v>
      </c>
      <c r="E114" s="5" t="s">
        <v>1166</v>
      </c>
      <c r="G114" s="4"/>
    </row>
    <row r="115" spans="3:7" s="2" customFormat="1" ht="58.5" outlineLevel="1" thickBot="1" x14ac:dyDescent="0.3">
      <c r="C115" s="3"/>
      <c r="D115" s="13" t="s">
        <v>953</v>
      </c>
      <c r="E115" s="8" t="s">
        <v>1032</v>
      </c>
      <c r="G115" s="4"/>
    </row>
    <row r="116" spans="3:7" s="2" customFormat="1" ht="19.5" thickTop="1" thickBot="1" x14ac:dyDescent="0.25">
      <c r="C116" s="3"/>
      <c r="D116" s="153" t="s">
        <v>954</v>
      </c>
      <c r="E116" s="154"/>
      <c r="G116" s="4"/>
    </row>
    <row r="117" spans="3:7" s="2" customFormat="1" ht="43.5" outlineLevel="1" thickTop="1" x14ac:dyDescent="0.2">
      <c r="C117" s="3"/>
      <c r="D117" s="22" t="s">
        <v>955</v>
      </c>
      <c r="E117" s="5" t="s">
        <v>1687</v>
      </c>
      <c r="G117" s="4"/>
    </row>
    <row r="118" spans="3:7" s="2" customFormat="1" ht="42.75" outlineLevel="1" x14ac:dyDescent="0.2">
      <c r="C118" s="3"/>
      <c r="D118" s="16" t="s">
        <v>956</v>
      </c>
      <c r="E118" s="7" t="s">
        <v>1193</v>
      </c>
      <c r="G118" s="4"/>
    </row>
    <row r="119" spans="3:7" s="2" customFormat="1" ht="28.5" outlineLevel="1" x14ac:dyDescent="0.2">
      <c r="C119" s="3"/>
      <c r="D119" s="16" t="s">
        <v>957</v>
      </c>
      <c r="E119" s="7" t="s">
        <v>1602</v>
      </c>
      <c r="G119" s="4"/>
    </row>
    <row r="120" spans="3:7" s="2" customFormat="1" ht="43.5" outlineLevel="1" thickBot="1" x14ac:dyDescent="0.25">
      <c r="C120" s="3"/>
      <c r="D120" s="17" t="s">
        <v>958</v>
      </c>
      <c r="E120" s="8" t="s">
        <v>1217</v>
      </c>
      <c r="G120" s="4"/>
    </row>
    <row r="121" spans="3:7" s="2" customFormat="1" ht="15.75" thickTop="1" thickBot="1" x14ac:dyDescent="0.25">
      <c r="C121" s="3"/>
      <c r="D121" s="153" t="s">
        <v>1688</v>
      </c>
      <c r="E121" s="154" t="s">
        <v>230</v>
      </c>
      <c r="G121" s="4"/>
    </row>
    <row r="122" spans="3:7" s="2" customFormat="1" ht="30.75" outlineLevel="1" thickTop="1" x14ac:dyDescent="0.25">
      <c r="C122" s="3"/>
      <c r="D122" s="14" t="s">
        <v>959</v>
      </c>
      <c r="E122" s="5" t="s">
        <v>813</v>
      </c>
      <c r="G122" s="4"/>
    </row>
    <row r="123" spans="3:7" s="2" customFormat="1" ht="114.75" outlineLevel="1" x14ac:dyDescent="0.25">
      <c r="C123" s="3"/>
      <c r="D123" s="11" t="s">
        <v>1449</v>
      </c>
      <c r="E123" s="7" t="s">
        <v>1689</v>
      </c>
      <c r="G123" s="4"/>
    </row>
    <row r="124" spans="3:7" s="2" customFormat="1" ht="72" outlineLevel="1" x14ac:dyDescent="0.25">
      <c r="C124" s="3"/>
      <c r="D124" s="11" t="s">
        <v>1450</v>
      </c>
      <c r="E124" s="7" t="s">
        <v>1135</v>
      </c>
      <c r="G124" s="4"/>
    </row>
    <row r="125" spans="3:7" s="2" customFormat="1" ht="30" outlineLevel="1" x14ac:dyDescent="0.25">
      <c r="C125" s="3"/>
      <c r="D125" s="11" t="s">
        <v>1178</v>
      </c>
      <c r="E125" s="20" t="s">
        <v>1393</v>
      </c>
      <c r="G125" s="4"/>
    </row>
    <row r="126" spans="3:7" s="2" customFormat="1" outlineLevel="1" x14ac:dyDescent="0.2">
      <c r="C126" s="3"/>
      <c r="D126" s="10" t="s">
        <v>885</v>
      </c>
      <c r="E126" s="12" t="s">
        <v>602</v>
      </c>
      <c r="G126" s="4"/>
    </row>
    <row r="127" spans="3:7" s="2" customFormat="1" ht="30" outlineLevel="1" x14ac:dyDescent="0.25">
      <c r="C127" s="3"/>
      <c r="D127" s="11" t="s">
        <v>832</v>
      </c>
      <c r="E127" s="20" t="s">
        <v>1394</v>
      </c>
      <c r="G127" s="4"/>
    </row>
    <row r="128" spans="3:7" s="2" customFormat="1" outlineLevel="1" x14ac:dyDescent="0.2">
      <c r="C128" s="3"/>
      <c r="D128" s="10" t="s">
        <v>885</v>
      </c>
      <c r="E128" s="12"/>
      <c r="G128" s="4"/>
    </row>
    <row r="129" spans="3:7" s="2" customFormat="1" ht="15" outlineLevel="1" x14ac:dyDescent="0.25">
      <c r="C129" s="3"/>
      <c r="D129" s="98" t="s">
        <v>960</v>
      </c>
      <c r="E129" s="7"/>
      <c r="G129" s="4"/>
    </row>
    <row r="130" spans="3:7" s="2" customFormat="1" outlineLevel="1" x14ac:dyDescent="0.2">
      <c r="C130" s="3"/>
      <c r="D130" s="16" t="s">
        <v>961</v>
      </c>
      <c r="E130" s="20" t="s">
        <v>1197</v>
      </c>
      <c r="G130" s="4"/>
    </row>
    <row r="131" spans="3:7" s="2" customFormat="1" ht="28.5" outlineLevel="1" x14ac:dyDescent="0.2">
      <c r="C131" s="3"/>
      <c r="D131" s="16" t="s">
        <v>962</v>
      </c>
      <c r="E131" s="20" t="s">
        <v>1690</v>
      </c>
      <c r="G131" s="4"/>
    </row>
    <row r="132" spans="3:7" s="2" customFormat="1" outlineLevel="1" x14ac:dyDescent="0.2">
      <c r="C132" s="3"/>
      <c r="D132" s="16" t="s">
        <v>963</v>
      </c>
      <c r="E132" s="20" t="s">
        <v>1199</v>
      </c>
      <c r="G132" s="4"/>
    </row>
    <row r="133" spans="3:7" s="2" customFormat="1" outlineLevel="1" x14ac:dyDescent="0.2">
      <c r="C133" s="3"/>
      <c r="D133" s="10" t="s">
        <v>964</v>
      </c>
      <c r="E133" s="12">
        <v>0</v>
      </c>
      <c r="G133" s="4"/>
    </row>
    <row r="134" spans="3:7" s="2" customFormat="1" ht="30.75" outlineLevel="1" thickBot="1" x14ac:dyDescent="0.3">
      <c r="C134" s="3"/>
      <c r="D134" s="13" t="s">
        <v>965</v>
      </c>
      <c r="E134" s="15"/>
      <c r="G134" s="4"/>
    </row>
    <row r="135" spans="3:7" s="2" customFormat="1" ht="15.75" thickTop="1" thickBot="1" x14ac:dyDescent="0.25">
      <c r="C135" s="3"/>
      <c r="D135" s="153" t="s">
        <v>1692</v>
      </c>
      <c r="E135" s="154" t="s">
        <v>231</v>
      </c>
      <c r="G135" s="4"/>
    </row>
    <row r="136" spans="3:7" s="2" customFormat="1" ht="30.75" outlineLevel="1" thickTop="1" x14ac:dyDescent="0.25">
      <c r="C136" s="3"/>
      <c r="D136" s="14" t="s">
        <v>959</v>
      </c>
      <c r="E136" s="5" t="s">
        <v>813</v>
      </c>
      <c r="G136" s="4"/>
    </row>
    <row r="137" spans="3:7" s="2" customFormat="1" ht="114.75" outlineLevel="1" x14ac:dyDescent="0.25">
      <c r="C137" s="3"/>
      <c r="D137" s="11" t="s">
        <v>1449</v>
      </c>
      <c r="E137" s="7" t="s">
        <v>1693</v>
      </c>
      <c r="G137" s="4"/>
    </row>
    <row r="138" spans="3:7" s="2" customFormat="1" ht="72" outlineLevel="1" x14ac:dyDescent="0.25">
      <c r="C138" s="3"/>
      <c r="D138" s="11" t="s">
        <v>1450</v>
      </c>
      <c r="E138" s="7" t="s">
        <v>1135</v>
      </c>
      <c r="G138" s="4"/>
    </row>
    <row r="139" spans="3:7" s="2" customFormat="1" ht="30" outlineLevel="1" x14ac:dyDescent="0.25">
      <c r="C139" s="3"/>
      <c r="D139" s="11" t="s">
        <v>1178</v>
      </c>
      <c r="E139" s="20" t="s">
        <v>1393</v>
      </c>
      <c r="G139" s="4"/>
    </row>
    <row r="140" spans="3:7" s="2" customFormat="1" outlineLevel="1" x14ac:dyDescent="0.2">
      <c r="C140" s="3"/>
      <c r="D140" s="10" t="s">
        <v>885</v>
      </c>
      <c r="E140" s="12" t="s">
        <v>668</v>
      </c>
      <c r="G140" s="4"/>
    </row>
    <row r="141" spans="3:7" s="2" customFormat="1" ht="30" outlineLevel="1" x14ac:dyDescent="0.25">
      <c r="C141" s="3"/>
      <c r="D141" s="11" t="s">
        <v>832</v>
      </c>
      <c r="E141" s="20" t="s">
        <v>1395</v>
      </c>
      <c r="G141" s="4"/>
    </row>
    <row r="142" spans="3:7" s="2" customFormat="1" outlineLevel="1" x14ac:dyDescent="0.2">
      <c r="C142" s="3"/>
      <c r="D142" s="10" t="s">
        <v>885</v>
      </c>
      <c r="E142" s="12"/>
      <c r="G142" s="4"/>
    </row>
    <row r="143" spans="3:7" s="2" customFormat="1" ht="15" outlineLevel="1" x14ac:dyDescent="0.25">
      <c r="C143" s="3"/>
      <c r="D143" s="98" t="s">
        <v>960</v>
      </c>
      <c r="E143" s="7"/>
      <c r="G143" s="4"/>
    </row>
    <row r="144" spans="3:7" s="2" customFormat="1" outlineLevel="1" x14ac:dyDescent="0.2">
      <c r="C144" s="3"/>
      <c r="D144" s="16" t="s">
        <v>961</v>
      </c>
      <c r="E144" s="20" t="s">
        <v>1197</v>
      </c>
      <c r="G144" s="4"/>
    </row>
    <row r="145" spans="3:7" s="2" customFormat="1" ht="28.5" outlineLevel="1" x14ac:dyDescent="0.2">
      <c r="C145" s="3"/>
      <c r="D145" s="16" t="s">
        <v>962</v>
      </c>
      <c r="E145" s="20" t="s">
        <v>1690</v>
      </c>
      <c r="G145" s="4"/>
    </row>
    <row r="146" spans="3:7" s="2" customFormat="1" outlineLevel="1" x14ac:dyDescent="0.2">
      <c r="C146" s="3"/>
      <c r="D146" s="16" t="s">
        <v>963</v>
      </c>
      <c r="E146" s="20" t="s">
        <v>1199</v>
      </c>
      <c r="G146" s="4"/>
    </row>
    <row r="147" spans="3:7" s="2" customFormat="1" outlineLevel="1" x14ac:dyDescent="0.2">
      <c r="C147" s="3"/>
      <c r="D147" s="10" t="s">
        <v>964</v>
      </c>
      <c r="E147" s="12">
        <v>0</v>
      </c>
      <c r="G147" s="4"/>
    </row>
    <row r="148" spans="3:7" s="2" customFormat="1" ht="30.75" outlineLevel="1" thickBot="1" x14ac:dyDescent="0.3">
      <c r="C148" s="3"/>
      <c r="D148" s="13" t="s">
        <v>965</v>
      </c>
      <c r="E148" s="15" t="s">
        <v>694</v>
      </c>
      <c r="G148" s="4"/>
    </row>
    <row r="149" spans="3:7" s="2" customFormat="1" ht="15.75" thickTop="1" thickBot="1" x14ac:dyDescent="0.25">
      <c r="C149" s="3"/>
      <c r="D149" s="153" t="s">
        <v>1694</v>
      </c>
      <c r="E149" s="154" t="s">
        <v>232</v>
      </c>
      <c r="G149" s="4"/>
    </row>
    <row r="150" spans="3:7" s="2" customFormat="1" ht="30.75" outlineLevel="1" thickTop="1" x14ac:dyDescent="0.25">
      <c r="C150" s="3"/>
      <c r="D150" s="14" t="s">
        <v>959</v>
      </c>
      <c r="E150" s="5" t="s">
        <v>813</v>
      </c>
      <c r="G150" s="4"/>
    </row>
    <row r="151" spans="3:7" s="2" customFormat="1" ht="114.75" outlineLevel="1" x14ac:dyDescent="0.25">
      <c r="C151" s="3"/>
      <c r="D151" s="11" t="s">
        <v>1449</v>
      </c>
      <c r="E151" s="7" t="s">
        <v>1695</v>
      </c>
      <c r="G151" s="4"/>
    </row>
    <row r="152" spans="3:7" s="2" customFormat="1" ht="72" outlineLevel="1" x14ac:dyDescent="0.25">
      <c r="C152" s="3"/>
      <c r="D152" s="11" t="s">
        <v>1450</v>
      </c>
      <c r="E152" s="7" t="s">
        <v>1151</v>
      </c>
      <c r="G152" s="4"/>
    </row>
    <row r="153" spans="3:7" s="2" customFormat="1" ht="30" outlineLevel="1" x14ac:dyDescent="0.25">
      <c r="C153" s="3"/>
      <c r="D153" s="11" t="s">
        <v>1178</v>
      </c>
      <c r="E153" s="20" t="s">
        <v>1201</v>
      </c>
      <c r="G153" s="4"/>
    </row>
    <row r="154" spans="3:7" s="2" customFormat="1" outlineLevel="1" x14ac:dyDescent="0.2">
      <c r="C154" s="3"/>
      <c r="D154" s="10" t="s">
        <v>885</v>
      </c>
      <c r="E154" s="12">
        <v>0</v>
      </c>
      <c r="G154" s="4"/>
    </row>
    <row r="155" spans="3:7" s="2" customFormat="1" ht="30" outlineLevel="1" x14ac:dyDescent="0.25">
      <c r="C155" s="3"/>
      <c r="D155" s="11" t="s">
        <v>832</v>
      </c>
      <c r="E155" s="20" t="s">
        <v>1201</v>
      </c>
      <c r="G155" s="4"/>
    </row>
    <row r="156" spans="3:7" s="2" customFormat="1" outlineLevel="1" x14ac:dyDescent="0.2">
      <c r="C156" s="3"/>
      <c r="D156" s="10" t="s">
        <v>885</v>
      </c>
      <c r="E156" s="12">
        <v>0</v>
      </c>
      <c r="G156" s="4"/>
    </row>
    <row r="157" spans="3:7" s="2" customFormat="1" ht="15" outlineLevel="1" x14ac:dyDescent="0.25">
      <c r="C157" s="3"/>
      <c r="D157" s="98" t="s">
        <v>960</v>
      </c>
      <c r="E157" s="7"/>
      <c r="G157" s="4"/>
    </row>
    <row r="158" spans="3:7" s="2" customFormat="1" outlineLevel="1" x14ac:dyDescent="0.2">
      <c r="C158" s="3"/>
      <c r="D158" s="16" t="s">
        <v>961</v>
      </c>
      <c r="E158" s="20" t="s">
        <v>1197</v>
      </c>
      <c r="G158" s="4"/>
    </row>
    <row r="159" spans="3:7" s="2" customFormat="1" ht="28.5" outlineLevel="1" x14ac:dyDescent="0.2">
      <c r="C159" s="3"/>
      <c r="D159" s="16" t="s">
        <v>962</v>
      </c>
      <c r="E159" s="20" t="s">
        <v>1396</v>
      </c>
      <c r="G159" s="4"/>
    </row>
    <row r="160" spans="3:7" s="2" customFormat="1" outlineLevel="1" x14ac:dyDescent="0.2">
      <c r="C160" s="3"/>
      <c r="D160" s="16" t="s">
        <v>963</v>
      </c>
      <c r="E160" s="20" t="s">
        <v>1199</v>
      </c>
      <c r="G160" s="4"/>
    </row>
    <row r="161" spans="3:7" s="2" customFormat="1" outlineLevel="1" x14ac:dyDescent="0.2">
      <c r="C161" s="3"/>
      <c r="D161" s="10" t="s">
        <v>964</v>
      </c>
      <c r="E161" s="12">
        <v>0</v>
      </c>
      <c r="G161" s="4"/>
    </row>
    <row r="162" spans="3:7" s="2" customFormat="1" ht="30.75" outlineLevel="1" thickBot="1" x14ac:dyDescent="0.3">
      <c r="C162" s="3"/>
      <c r="D162" s="13" t="s">
        <v>965</v>
      </c>
      <c r="E162" s="15" t="s">
        <v>1696</v>
      </c>
      <c r="G162" s="4"/>
    </row>
    <row r="163" spans="3:7" s="2" customFormat="1" ht="15" thickTop="1" x14ac:dyDescent="0.2">
      <c r="C163" s="3"/>
      <c r="D163" s="23"/>
      <c r="E163" s="24"/>
      <c r="G163" s="4"/>
    </row>
    <row r="169" spans="3:7" s="2" customFormat="1" x14ac:dyDescent="0.2">
      <c r="C169" s="3"/>
      <c r="D169" s="3"/>
      <c r="E169" s="9"/>
      <c r="G169" s="4"/>
    </row>
    <row r="170" spans="3:7" s="2" customFormat="1" x14ac:dyDescent="0.2">
      <c r="C170" s="3"/>
      <c r="D170" s="3"/>
      <c r="E170" s="9"/>
      <c r="G170" s="4"/>
    </row>
  </sheetData>
  <mergeCells count="34">
    <mergeCell ref="D116:E116"/>
    <mergeCell ref="D121:E121"/>
    <mergeCell ref="D135:E135"/>
    <mergeCell ref="D149:E149"/>
    <mergeCell ref="D101:E101"/>
    <mergeCell ref="D104:E104"/>
    <mergeCell ref="D105:E105"/>
    <mergeCell ref="D108:E108"/>
    <mergeCell ref="D112:E112"/>
    <mergeCell ref="D113:E113"/>
    <mergeCell ref="D98:E98"/>
    <mergeCell ref="D58:E58"/>
    <mergeCell ref="D59:E59"/>
    <mergeCell ref="D62:E62"/>
    <mergeCell ref="D67:E67"/>
    <mergeCell ref="D78:E78"/>
    <mergeCell ref="D84:E84"/>
    <mergeCell ref="D90:E90"/>
    <mergeCell ref="D95:E95"/>
    <mergeCell ref="D96:E96"/>
    <mergeCell ref="G72:G73"/>
    <mergeCell ref="D74:E74"/>
    <mergeCell ref="D35:E35"/>
    <mergeCell ref="D37:E37"/>
    <mergeCell ref="D42:E42"/>
    <mergeCell ref="D45:E45"/>
    <mergeCell ref="D48:E48"/>
    <mergeCell ref="D55:E55"/>
    <mergeCell ref="D28:E28"/>
    <mergeCell ref="D2:E2"/>
    <mergeCell ref="D16:E16"/>
    <mergeCell ref="D17:E17"/>
    <mergeCell ref="D24:E24"/>
    <mergeCell ref="D25:E25"/>
  </mergeCells>
  <hyperlinks>
    <hyperlink ref="G1" location="Panoramica!A1" display="Torna alla panoramica →" xr:uid="{3B32C600-D274-4E30-AFF2-96A74116BA3A}"/>
  </hyperlinks>
  <pageMargins left="0.7" right="0.7" top="0.75" bottom="0.75" header="0.3" footer="0.3"/>
  <pageSetup paperSize="9" scale="46" orientation="portrait" verticalDpi="0" r:id="rId1"/>
  <rowBreaks count="2" manualBreakCount="2">
    <brk id="94" min="3" max="4" man="1"/>
    <brk id="111" min="3" max="4" man="1"/>
  </rowBreaks>
  <legacyDrawing r:id="rId2"/>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49753-0EA8-4F21-B6EC-AA9FF4FCDF29}">
  <sheetPr codeName="Tabelle108">
    <outlinePr summaryBelow="0"/>
  </sheetPr>
  <dimension ref="A1:EY160"/>
  <sheetViews>
    <sheetView zoomScaleNormal="100" workbookViewId="0">
      <pane ySplit="1" topLeftCell="A2" activePane="bottomLeft" state="frozen"/>
      <selection pane="bottomLeft" activeCell="G1" sqref="G1"/>
    </sheetView>
  </sheetViews>
  <sheetFormatPr baseColWidth="10" defaultColWidth="10.85546875" defaultRowHeight="14.25" outlineLevelRow="1" x14ac:dyDescent="0.2"/>
  <cols>
    <col min="1" max="2" width="4" style="2" customWidth="1"/>
    <col min="3" max="3" width="1.5703125" style="3" customWidth="1"/>
    <col min="4" max="4" width="28.7109375" style="3" customWidth="1"/>
    <col min="5" max="5" width="98.85546875" style="9" customWidth="1"/>
    <col min="6" max="6" width="1.5703125" style="2" customWidth="1"/>
    <col min="7" max="7" width="128.5703125" style="4" customWidth="1"/>
    <col min="8" max="155" width="10.85546875" style="2"/>
    <col min="156" max="16384" width="10.85546875" style="25"/>
  </cols>
  <sheetData>
    <row r="1" spans="3:8" s="2" customFormat="1" ht="50.1" customHeight="1" thickBot="1" x14ac:dyDescent="0.25">
      <c r="C1" s="3"/>
      <c r="D1" s="117" t="s">
        <v>237</v>
      </c>
      <c r="G1" s="113" t="s">
        <v>967</v>
      </c>
    </row>
    <row r="2" spans="3:8" s="2" customFormat="1" ht="29.25" thickTop="1" thickBot="1" x14ac:dyDescent="0.45">
      <c r="C2" s="3"/>
      <c r="D2" s="158" t="s">
        <v>872</v>
      </c>
      <c r="E2" s="159"/>
      <c r="G2" s="4"/>
    </row>
    <row r="3" spans="3:8" s="2" customFormat="1" ht="87" outlineLevel="1" thickTop="1" x14ac:dyDescent="0.25">
      <c r="C3" s="3"/>
      <c r="D3" s="14" t="s">
        <v>873</v>
      </c>
      <c r="E3" s="5" t="s">
        <v>743</v>
      </c>
      <c r="G3" s="4"/>
      <c r="H3" s="6"/>
    </row>
    <row r="4" spans="3:8" s="2" customFormat="1" ht="15" outlineLevel="1" x14ac:dyDescent="0.25">
      <c r="C4" s="3"/>
      <c r="D4" s="11" t="s">
        <v>874</v>
      </c>
      <c r="E4" s="7" t="s">
        <v>1215</v>
      </c>
      <c r="G4" s="4"/>
    </row>
    <row r="5" spans="3:8" s="2" customFormat="1" ht="30" outlineLevel="1" x14ac:dyDescent="0.25">
      <c r="C5" s="3"/>
      <c r="D5" s="11" t="s">
        <v>782</v>
      </c>
      <c r="E5" s="7" t="s">
        <v>238</v>
      </c>
      <c r="G5" s="4"/>
    </row>
    <row r="6" spans="3:8" s="2" customFormat="1" ht="15" outlineLevel="1" x14ac:dyDescent="0.25">
      <c r="C6" s="3"/>
      <c r="D6" s="11" t="s">
        <v>773</v>
      </c>
      <c r="E6" s="7" t="s">
        <v>239</v>
      </c>
      <c r="G6" s="4"/>
    </row>
    <row r="7" spans="3:8" s="2" customFormat="1" ht="15" outlineLevel="1" x14ac:dyDescent="0.25">
      <c r="C7" s="3"/>
      <c r="D7" s="11" t="s">
        <v>798</v>
      </c>
      <c r="E7" s="7" t="s">
        <v>240</v>
      </c>
      <c r="G7" s="4"/>
    </row>
    <row r="8" spans="3:8" s="2" customFormat="1" ht="15" outlineLevel="1" x14ac:dyDescent="0.25">
      <c r="C8" s="3"/>
      <c r="D8" s="11" t="s">
        <v>797</v>
      </c>
      <c r="E8" s="7" t="s">
        <v>1869</v>
      </c>
      <c r="G8" s="4"/>
    </row>
    <row r="9" spans="3:8" s="2" customFormat="1" ht="30" outlineLevel="1" x14ac:dyDescent="0.25">
      <c r="C9" s="3"/>
      <c r="D9" s="11" t="s">
        <v>875</v>
      </c>
      <c r="E9" s="7" t="s">
        <v>774</v>
      </c>
      <c r="G9" s="4"/>
    </row>
    <row r="10" spans="3:8" s="2" customFormat="1" outlineLevel="1" x14ac:dyDescent="0.2">
      <c r="C10" s="3"/>
      <c r="D10" s="73" t="s">
        <v>876</v>
      </c>
      <c r="E10" s="56" t="s">
        <v>256</v>
      </c>
      <c r="G10" s="4"/>
    </row>
    <row r="11" spans="3:8" s="2" customFormat="1" ht="45" outlineLevel="1" x14ac:dyDescent="0.25">
      <c r="C11" s="3"/>
      <c r="D11" s="11" t="s">
        <v>877</v>
      </c>
      <c r="E11" s="7">
        <v>1500</v>
      </c>
      <c r="G11" s="4"/>
    </row>
    <row r="12" spans="3:8" s="2" customFormat="1" ht="28.5" outlineLevel="1" x14ac:dyDescent="0.2">
      <c r="C12" s="3"/>
      <c r="D12" s="16" t="s">
        <v>878</v>
      </c>
      <c r="E12" s="28">
        <v>1450</v>
      </c>
      <c r="G12" s="4"/>
    </row>
    <row r="13" spans="3:8" s="2" customFormat="1" ht="28.5" outlineLevel="1" x14ac:dyDescent="0.2">
      <c r="C13" s="3"/>
      <c r="D13" s="16" t="s">
        <v>879</v>
      </c>
      <c r="E13" s="28">
        <v>50</v>
      </c>
      <c r="G13" s="4"/>
    </row>
    <row r="14" spans="3:8" s="2" customFormat="1" ht="15" outlineLevel="1" thickBot="1" x14ac:dyDescent="0.25">
      <c r="C14" s="3"/>
      <c r="D14" s="17" t="s">
        <v>880</v>
      </c>
      <c r="E14" s="92">
        <v>0</v>
      </c>
      <c r="G14" s="4"/>
    </row>
    <row r="15" spans="3:8" ht="15.75" thickTop="1" thickBot="1" x14ac:dyDescent="0.25"/>
    <row r="16" spans="3:8" ht="29.25" thickTop="1" thickBot="1" x14ac:dyDescent="0.45">
      <c r="D16" s="158" t="s">
        <v>881</v>
      </c>
      <c r="E16" s="159"/>
    </row>
    <row r="17" spans="3:7" s="2" customFormat="1" ht="21.75" thickTop="1" thickBot="1" x14ac:dyDescent="0.35">
      <c r="C17" s="3"/>
      <c r="D17" s="160" t="s">
        <v>882</v>
      </c>
      <c r="E17" s="161"/>
      <c r="G17" s="4"/>
    </row>
    <row r="18" spans="3:7" s="2" customFormat="1" ht="60.75" outlineLevel="1" thickTop="1" x14ac:dyDescent="0.25">
      <c r="C18" s="3"/>
      <c r="D18" s="14" t="s">
        <v>883</v>
      </c>
      <c r="E18" s="5" t="s">
        <v>798</v>
      </c>
      <c r="G18" s="4"/>
    </row>
    <row r="19" spans="3:7" s="2" customFormat="1" ht="15" outlineLevel="1" x14ac:dyDescent="0.25">
      <c r="C19" s="3"/>
      <c r="D19" s="11" t="s">
        <v>884</v>
      </c>
      <c r="E19" s="7" t="s">
        <v>795</v>
      </c>
      <c r="G19" s="4"/>
    </row>
    <row r="20" spans="3:7" s="2" customFormat="1" outlineLevel="1" x14ac:dyDescent="0.2">
      <c r="C20" s="3"/>
      <c r="D20" s="10" t="s">
        <v>885</v>
      </c>
      <c r="E20" s="12" t="s">
        <v>241</v>
      </c>
      <c r="G20" s="4"/>
    </row>
    <row r="21" spans="3:7" s="2" customFormat="1" ht="45" outlineLevel="1" x14ac:dyDescent="0.25">
      <c r="C21" s="3"/>
      <c r="D21" s="11" t="s">
        <v>886</v>
      </c>
      <c r="E21" s="7" t="s">
        <v>795</v>
      </c>
      <c r="G21" s="4"/>
    </row>
    <row r="22" spans="3:7" s="2" customFormat="1" ht="29.25" outlineLevel="1" thickBot="1" x14ac:dyDescent="0.25">
      <c r="C22" s="3"/>
      <c r="D22" s="45" t="s">
        <v>887</v>
      </c>
      <c r="E22" s="46" t="s">
        <v>256</v>
      </c>
      <c r="G22" s="4"/>
    </row>
    <row r="23" spans="3:7" ht="15.75" thickTop="1" thickBot="1" x14ac:dyDescent="0.25"/>
    <row r="24" spans="3:7" s="2" customFormat="1" ht="21.75" thickTop="1" thickBot="1" x14ac:dyDescent="0.35">
      <c r="C24" s="3"/>
      <c r="D24" s="147" t="s">
        <v>888</v>
      </c>
      <c r="E24" s="148"/>
      <c r="G24" s="4"/>
    </row>
    <row r="25" spans="3:7" s="2" customFormat="1" ht="19.5" thickTop="1" thickBot="1" x14ac:dyDescent="0.25">
      <c r="C25" s="3"/>
      <c r="D25" s="153" t="s">
        <v>889</v>
      </c>
      <c r="E25" s="154"/>
      <c r="G25" s="29"/>
    </row>
    <row r="26" spans="3:7" s="2" customFormat="1" ht="44.25" outlineLevel="1" thickTop="1" x14ac:dyDescent="0.25">
      <c r="C26" s="3"/>
      <c r="D26" s="14" t="s">
        <v>890</v>
      </c>
      <c r="E26" s="5" t="s">
        <v>982</v>
      </c>
      <c r="G26" s="4"/>
    </row>
    <row r="27" spans="3:7" s="2" customFormat="1" ht="30.75" outlineLevel="1" thickBot="1" x14ac:dyDescent="0.3">
      <c r="C27" s="3"/>
      <c r="D27" s="13" t="s">
        <v>891</v>
      </c>
      <c r="E27" s="32">
        <v>100</v>
      </c>
      <c r="G27" s="4"/>
    </row>
    <row r="28" spans="3:7" s="2" customFormat="1" ht="19.5" thickTop="1" thickBot="1" x14ac:dyDescent="0.25">
      <c r="C28" s="3"/>
      <c r="D28" s="153" t="s">
        <v>892</v>
      </c>
      <c r="E28" s="154"/>
      <c r="G28" s="29"/>
    </row>
    <row r="29" spans="3:7" s="2" customFormat="1" ht="30.75" outlineLevel="1" thickTop="1" x14ac:dyDescent="0.25">
      <c r="C29" s="3"/>
      <c r="D29" s="14" t="s">
        <v>893</v>
      </c>
      <c r="E29" s="112" t="s">
        <v>242</v>
      </c>
      <c r="G29" s="4"/>
    </row>
    <row r="30" spans="3:7" s="2" customFormat="1" ht="43.5" outlineLevel="1" x14ac:dyDescent="0.25">
      <c r="C30" s="3"/>
      <c r="D30" s="11" t="s">
        <v>894</v>
      </c>
      <c r="E30" s="7" t="s">
        <v>315</v>
      </c>
      <c r="G30" s="4"/>
    </row>
    <row r="31" spans="3:7" s="2" customFormat="1" ht="60" outlineLevel="1" x14ac:dyDescent="0.25">
      <c r="C31" s="3"/>
      <c r="D31" s="11" t="s">
        <v>895</v>
      </c>
      <c r="E31" s="7" t="s">
        <v>803</v>
      </c>
      <c r="G31" s="4"/>
    </row>
    <row r="32" spans="3:7" s="2" customFormat="1" ht="30" outlineLevel="1" x14ac:dyDescent="0.25">
      <c r="C32" s="3"/>
      <c r="D32" s="11" t="s">
        <v>896</v>
      </c>
      <c r="E32" s="7" t="s">
        <v>804</v>
      </c>
      <c r="G32" s="4"/>
    </row>
    <row r="33" spans="3:7" s="2" customFormat="1" ht="30" outlineLevel="1" x14ac:dyDescent="0.25">
      <c r="C33" s="3"/>
      <c r="D33" s="11" t="s">
        <v>897</v>
      </c>
      <c r="E33" s="7" t="s">
        <v>1164</v>
      </c>
      <c r="G33" s="4"/>
    </row>
    <row r="34" spans="3:7" s="2" customFormat="1" ht="100.5" outlineLevel="1" thickBot="1" x14ac:dyDescent="0.25">
      <c r="C34" s="3"/>
      <c r="D34" s="17" t="s">
        <v>898</v>
      </c>
      <c r="E34" s="8" t="s">
        <v>1153</v>
      </c>
      <c r="G34" s="4"/>
    </row>
    <row r="35" spans="3:7" s="2" customFormat="1" ht="19.5" thickTop="1" thickBot="1" x14ac:dyDescent="0.25">
      <c r="C35" s="3"/>
      <c r="D35" s="153" t="s">
        <v>783</v>
      </c>
      <c r="E35" s="154"/>
      <c r="G35" s="4"/>
    </row>
    <row r="36" spans="3:7" s="2" customFormat="1" ht="30.75" outlineLevel="1" thickTop="1" x14ac:dyDescent="0.25">
      <c r="C36" s="3"/>
      <c r="D36" s="14" t="s">
        <v>900</v>
      </c>
      <c r="E36" s="5" t="s">
        <v>779</v>
      </c>
      <c r="G36" s="4"/>
    </row>
    <row r="37" spans="3:7" s="2" customFormat="1" ht="30" outlineLevel="1" x14ac:dyDescent="0.25">
      <c r="C37" s="3"/>
      <c r="D37" s="11" t="s">
        <v>901</v>
      </c>
      <c r="E37" s="7" t="s">
        <v>779</v>
      </c>
      <c r="G37" s="4"/>
    </row>
    <row r="38" spans="3:7" s="2" customFormat="1" ht="30" outlineLevel="1" x14ac:dyDescent="0.25">
      <c r="C38" s="3"/>
      <c r="D38" s="11" t="s">
        <v>902</v>
      </c>
      <c r="E38" s="7" t="s">
        <v>994</v>
      </c>
      <c r="G38" s="4"/>
    </row>
    <row r="39" spans="3:7" s="2" customFormat="1" ht="30" outlineLevel="1" x14ac:dyDescent="0.25">
      <c r="C39" s="3"/>
      <c r="D39" s="11" t="s">
        <v>903</v>
      </c>
      <c r="E39" s="7" t="s">
        <v>999</v>
      </c>
      <c r="G39" s="4"/>
    </row>
    <row r="40" spans="3:7" s="2" customFormat="1" ht="30.75" outlineLevel="1" thickBot="1" x14ac:dyDescent="0.3">
      <c r="C40" s="3"/>
      <c r="D40" s="13" t="s">
        <v>904</v>
      </c>
      <c r="E40" s="8" t="s">
        <v>1164</v>
      </c>
      <c r="G40" s="4"/>
    </row>
    <row r="41" spans="3:7" s="2" customFormat="1" ht="19.5" thickTop="1" thickBot="1" x14ac:dyDescent="0.25">
      <c r="C41" s="3"/>
      <c r="D41" s="153" t="s">
        <v>905</v>
      </c>
      <c r="E41" s="154"/>
      <c r="G41" s="4"/>
    </row>
    <row r="42" spans="3:7" s="2" customFormat="1" ht="15.75" outlineLevel="1" thickTop="1" x14ac:dyDescent="0.25">
      <c r="C42" s="3"/>
      <c r="D42" s="14" t="s">
        <v>906</v>
      </c>
      <c r="E42" s="5" t="s">
        <v>780</v>
      </c>
      <c r="G42" s="4"/>
    </row>
    <row r="43" spans="3:7" s="2" customFormat="1" ht="15" outlineLevel="1" x14ac:dyDescent="0.25">
      <c r="C43" s="3"/>
      <c r="D43" s="11" t="s">
        <v>907</v>
      </c>
      <c r="E43" s="7" t="s">
        <v>779</v>
      </c>
      <c r="G43" s="4"/>
    </row>
    <row r="44" spans="3:7" s="2" customFormat="1" ht="15" outlineLevel="1" x14ac:dyDescent="0.25">
      <c r="C44" s="3"/>
      <c r="D44" s="11" t="s">
        <v>1</v>
      </c>
      <c r="E44" s="7" t="s">
        <v>781</v>
      </c>
      <c r="G44" s="4"/>
    </row>
    <row r="45" spans="3:7" s="2" customFormat="1" ht="15.75" outlineLevel="1" thickBot="1" x14ac:dyDescent="0.3">
      <c r="C45" s="3"/>
      <c r="D45" s="13" t="s">
        <v>908</v>
      </c>
      <c r="E45" s="8" t="s">
        <v>1188</v>
      </c>
      <c r="G45" s="4"/>
    </row>
    <row r="46" spans="3:7" s="2" customFormat="1" ht="19.5" thickTop="1" thickBot="1" x14ac:dyDescent="0.25">
      <c r="C46" s="3"/>
      <c r="D46" s="153" t="s">
        <v>909</v>
      </c>
      <c r="E46" s="154"/>
      <c r="G46" s="4"/>
    </row>
    <row r="47" spans="3:7" s="2" customFormat="1" ht="15.75" outlineLevel="1" thickTop="1" x14ac:dyDescent="0.25">
      <c r="C47" s="3"/>
      <c r="D47" s="14" t="s">
        <v>827</v>
      </c>
      <c r="E47" s="5" t="s">
        <v>779</v>
      </c>
      <c r="G47" s="4"/>
    </row>
    <row r="48" spans="3:7" s="2" customFormat="1" ht="15.75" outlineLevel="1" thickBot="1" x14ac:dyDescent="0.3">
      <c r="C48" s="3"/>
      <c r="D48" s="13" t="s">
        <v>2</v>
      </c>
      <c r="E48" s="8" t="s">
        <v>781</v>
      </c>
      <c r="G48" s="4"/>
    </row>
    <row r="49" spans="3:7" s="2" customFormat="1" ht="19.5" thickTop="1" thickBot="1" x14ac:dyDescent="0.25">
      <c r="C49" s="3"/>
      <c r="D49" s="153" t="s">
        <v>910</v>
      </c>
      <c r="E49" s="154"/>
      <c r="G49" s="4"/>
    </row>
    <row r="50" spans="3:7" s="2" customFormat="1" ht="30.75" outlineLevel="1" thickTop="1" x14ac:dyDescent="0.25">
      <c r="C50" s="3"/>
      <c r="D50" s="14" t="s">
        <v>829</v>
      </c>
      <c r="E50" s="5" t="s">
        <v>779</v>
      </c>
      <c r="G50" s="4"/>
    </row>
    <row r="51" spans="3:7" s="2" customFormat="1" ht="30.75" outlineLevel="1" thickBot="1" x14ac:dyDescent="0.3">
      <c r="C51" s="3"/>
      <c r="D51" s="13" t="s">
        <v>830</v>
      </c>
      <c r="E51" s="8" t="s">
        <v>779</v>
      </c>
      <c r="G51" s="4"/>
    </row>
    <row r="52" spans="3:7" s="2" customFormat="1" ht="19.5" thickTop="1" thickBot="1" x14ac:dyDescent="0.25">
      <c r="C52" s="3"/>
      <c r="D52" s="153" t="s">
        <v>911</v>
      </c>
      <c r="E52" s="154"/>
      <c r="G52" s="4"/>
    </row>
    <row r="53" spans="3:7" s="2" customFormat="1" ht="30.75" outlineLevel="1" thickTop="1" x14ac:dyDescent="0.25">
      <c r="C53" s="3"/>
      <c r="D53" s="14" t="s">
        <v>828</v>
      </c>
      <c r="E53" s="5" t="s">
        <v>780</v>
      </c>
      <c r="G53" s="4"/>
    </row>
    <row r="54" spans="3:7" s="2" customFormat="1" ht="28.5" outlineLevel="1" x14ac:dyDescent="0.2">
      <c r="C54" s="3"/>
      <c r="D54" s="16" t="s">
        <v>912</v>
      </c>
      <c r="E54" s="28" t="s">
        <v>787</v>
      </c>
      <c r="G54" s="4"/>
    </row>
    <row r="55" spans="3:7" s="2" customFormat="1" outlineLevel="1" x14ac:dyDescent="0.2">
      <c r="C55" s="3"/>
      <c r="D55" s="16" t="s">
        <v>913</v>
      </c>
      <c r="E55" s="28" t="s">
        <v>787</v>
      </c>
      <c r="G55" s="4"/>
    </row>
    <row r="56" spans="3:7" s="2" customFormat="1" outlineLevel="1" x14ac:dyDescent="0.2">
      <c r="C56" s="3"/>
      <c r="D56" s="16" t="s">
        <v>914</v>
      </c>
      <c r="E56" s="28" t="s">
        <v>787</v>
      </c>
      <c r="G56" s="4"/>
    </row>
    <row r="57" spans="3:7" s="2" customFormat="1" ht="28.5" outlineLevel="1" x14ac:dyDescent="0.2">
      <c r="C57" s="3"/>
      <c r="D57" s="16" t="s">
        <v>915</v>
      </c>
      <c r="E57" s="28" t="s">
        <v>781</v>
      </c>
      <c r="G57" s="4"/>
    </row>
    <row r="58" spans="3:7" s="2" customFormat="1" ht="29.25" outlineLevel="1" thickBot="1" x14ac:dyDescent="0.25">
      <c r="C58" s="3"/>
      <c r="D58" s="17" t="s">
        <v>916</v>
      </c>
      <c r="E58" s="92" t="s">
        <v>1397</v>
      </c>
      <c r="G58" s="4"/>
    </row>
    <row r="59" spans="3:7" s="2" customFormat="1" ht="19.5" thickTop="1" thickBot="1" x14ac:dyDescent="0.25">
      <c r="C59" s="3"/>
      <c r="D59" s="153" t="s">
        <v>917</v>
      </c>
      <c r="E59" s="154"/>
      <c r="G59" s="4"/>
    </row>
    <row r="60" spans="3:7" s="2" customFormat="1" ht="16.5" thickTop="1" thickBot="1" x14ac:dyDescent="0.3">
      <c r="C60" s="3"/>
      <c r="D60" s="47"/>
      <c r="E60" s="48" t="s">
        <v>1188</v>
      </c>
      <c r="G60" s="4"/>
    </row>
    <row r="61" spans="3:7" ht="15.75" thickTop="1" thickBot="1" x14ac:dyDescent="0.25"/>
    <row r="62" spans="3:7" s="2" customFormat="1" ht="21.75" thickTop="1" thickBot="1" x14ac:dyDescent="0.35">
      <c r="C62" s="3"/>
      <c r="D62" s="147" t="s">
        <v>918</v>
      </c>
      <c r="E62" s="148"/>
      <c r="G62" s="4"/>
    </row>
    <row r="63" spans="3:7" s="2" customFormat="1" ht="19.5" thickTop="1" thickBot="1" x14ac:dyDescent="0.25">
      <c r="C63" s="3"/>
      <c r="D63" s="153" t="s">
        <v>919</v>
      </c>
      <c r="E63" s="154"/>
      <c r="G63" s="4"/>
    </row>
    <row r="64" spans="3:7" s="2" customFormat="1" ht="30.75" outlineLevel="1" thickTop="1" x14ac:dyDescent="0.25">
      <c r="C64" s="3"/>
      <c r="D64" s="14" t="s">
        <v>831</v>
      </c>
      <c r="E64" s="5" t="s">
        <v>779</v>
      </c>
      <c r="F64" s="19"/>
      <c r="G64" s="4"/>
    </row>
    <row r="65" spans="3:7" s="2" customFormat="1" ht="15.75" outlineLevel="1" thickBot="1" x14ac:dyDescent="0.3">
      <c r="C65" s="3"/>
      <c r="D65" s="13" t="s">
        <v>3</v>
      </c>
      <c r="E65" s="8" t="s">
        <v>781</v>
      </c>
      <c r="G65" s="4"/>
    </row>
    <row r="66" spans="3:7" s="2" customFormat="1" ht="19.5" thickTop="1" thickBot="1" x14ac:dyDescent="0.25">
      <c r="C66" s="3"/>
      <c r="D66" s="153" t="s">
        <v>920</v>
      </c>
      <c r="E66" s="154"/>
      <c r="G66" s="4"/>
    </row>
    <row r="67" spans="3:7" s="2" customFormat="1" ht="15.75" outlineLevel="1" thickTop="1" x14ac:dyDescent="0.25">
      <c r="C67" s="3"/>
      <c r="D67" s="14" t="s">
        <v>821</v>
      </c>
      <c r="E67" s="5" t="s">
        <v>780</v>
      </c>
      <c r="G67" s="4"/>
    </row>
    <row r="68" spans="3:7" s="2" customFormat="1" ht="15" outlineLevel="1" x14ac:dyDescent="0.25">
      <c r="C68" s="3"/>
      <c r="D68" s="11" t="s">
        <v>822</v>
      </c>
      <c r="E68" s="7" t="s">
        <v>779</v>
      </c>
      <c r="G68" s="4"/>
    </row>
    <row r="69" spans="3:7" s="2" customFormat="1" ht="30.75" outlineLevel="1" thickBot="1" x14ac:dyDescent="0.3">
      <c r="C69" s="3"/>
      <c r="D69" s="13" t="s">
        <v>823</v>
      </c>
      <c r="E69" s="8" t="s">
        <v>779</v>
      </c>
      <c r="G69" s="4"/>
    </row>
    <row r="70" spans="3:7" s="2" customFormat="1" ht="15.75" thickTop="1" thickBot="1" x14ac:dyDescent="0.25">
      <c r="C70" s="3"/>
      <c r="D70" s="3"/>
      <c r="E70" s="9"/>
      <c r="G70" s="4"/>
    </row>
    <row r="71" spans="3:7" s="2" customFormat="1" ht="21.75" thickTop="1" thickBot="1" x14ac:dyDescent="0.35">
      <c r="C71" s="3"/>
      <c r="D71" s="147" t="s">
        <v>921</v>
      </c>
      <c r="E71" s="148"/>
      <c r="G71" s="4"/>
    </row>
    <row r="72" spans="3:7" s="2" customFormat="1" ht="44.25" outlineLevel="1" thickTop="1" x14ac:dyDescent="0.25">
      <c r="C72" s="3"/>
      <c r="D72" s="14" t="s">
        <v>1451</v>
      </c>
      <c r="E72" s="5" t="s">
        <v>775</v>
      </c>
      <c r="G72" s="4"/>
    </row>
    <row r="73" spans="3:7" s="2" customFormat="1" ht="30" outlineLevel="1" x14ac:dyDescent="0.25">
      <c r="C73" s="3"/>
      <c r="D73" s="11" t="s">
        <v>922</v>
      </c>
      <c r="E73" s="7" t="s">
        <v>1431</v>
      </c>
      <c r="G73" s="4"/>
    </row>
    <row r="74" spans="3:7" s="2" customFormat="1" ht="43.5" outlineLevel="1" x14ac:dyDescent="0.25">
      <c r="C74" s="3"/>
      <c r="D74" s="11" t="s">
        <v>923</v>
      </c>
      <c r="E74" s="7" t="s">
        <v>1112</v>
      </c>
      <c r="G74" s="4"/>
    </row>
    <row r="75" spans="3:7" s="2" customFormat="1" ht="30" outlineLevel="1" x14ac:dyDescent="0.25">
      <c r="C75" s="3"/>
      <c r="D75" s="11" t="s">
        <v>924</v>
      </c>
      <c r="E75" s="7" t="s">
        <v>977</v>
      </c>
      <c r="G75" s="4"/>
    </row>
    <row r="76" spans="3:7" s="2" customFormat="1" ht="57.75" outlineLevel="1" x14ac:dyDescent="0.25">
      <c r="C76" s="3"/>
      <c r="D76" s="11" t="s">
        <v>925</v>
      </c>
      <c r="E76" s="7" t="s">
        <v>1189</v>
      </c>
      <c r="G76" s="157"/>
    </row>
    <row r="77" spans="3:7" s="2" customFormat="1" ht="15" outlineLevel="1" thickBot="1" x14ac:dyDescent="0.25">
      <c r="C77" s="3"/>
      <c r="D77" s="45" t="s">
        <v>926</v>
      </c>
      <c r="E77" s="46" t="s">
        <v>256</v>
      </c>
      <c r="G77" s="157"/>
    </row>
    <row r="78" spans="3:7" s="2" customFormat="1" ht="19.5" thickTop="1" thickBot="1" x14ac:dyDescent="0.25">
      <c r="C78" s="3"/>
      <c r="D78" s="153" t="s">
        <v>927</v>
      </c>
      <c r="E78" s="154"/>
      <c r="G78" s="4"/>
    </row>
    <row r="79" spans="3:7" s="2" customFormat="1" ht="58.5" outlineLevel="1" thickTop="1" x14ac:dyDescent="0.25">
      <c r="C79" s="3"/>
      <c r="D79" s="14" t="s">
        <v>928</v>
      </c>
      <c r="E79" s="5" t="s">
        <v>990</v>
      </c>
      <c r="G79" s="4"/>
    </row>
    <row r="80" spans="3:7" s="2" customFormat="1" ht="28.5" outlineLevel="1" x14ac:dyDescent="0.2">
      <c r="C80" s="3"/>
      <c r="D80" s="16" t="s">
        <v>929</v>
      </c>
      <c r="E80" s="28" t="s">
        <v>256</v>
      </c>
      <c r="G80" s="4"/>
    </row>
    <row r="81" spans="3:7" s="2" customFormat="1" ht="30.75" outlineLevel="1" thickBot="1" x14ac:dyDescent="0.3">
      <c r="C81" s="3"/>
      <c r="D81" s="13" t="s">
        <v>930</v>
      </c>
      <c r="E81" s="57" t="s">
        <v>256</v>
      </c>
      <c r="G81" s="4"/>
    </row>
    <row r="82" spans="3:7" s="2" customFormat="1" ht="19.5" thickTop="1" thickBot="1" x14ac:dyDescent="0.25">
      <c r="C82" s="3"/>
      <c r="D82" s="153" t="s">
        <v>931</v>
      </c>
      <c r="E82" s="154"/>
      <c r="G82" s="29"/>
    </row>
    <row r="83" spans="3:7" s="2" customFormat="1" ht="15.75" outlineLevel="1" thickTop="1" x14ac:dyDescent="0.25">
      <c r="C83" s="3"/>
      <c r="D83" s="14" t="s">
        <v>819</v>
      </c>
      <c r="E83" s="5" t="s">
        <v>780</v>
      </c>
      <c r="G83" s="4"/>
    </row>
    <row r="84" spans="3:7" s="2" customFormat="1" ht="30" outlineLevel="1" x14ac:dyDescent="0.25">
      <c r="C84" s="3"/>
      <c r="D84" s="11" t="s">
        <v>818</v>
      </c>
      <c r="E84" s="7" t="s">
        <v>781</v>
      </c>
      <c r="G84" s="4"/>
    </row>
    <row r="85" spans="3:7" s="2" customFormat="1" ht="105" outlineLevel="1" x14ac:dyDescent="0.25">
      <c r="C85" s="3"/>
      <c r="D85" s="11" t="s">
        <v>826</v>
      </c>
      <c r="E85" s="7" t="s">
        <v>781</v>
      </c>
      <c r="G85" s="4"/>
    </row>
    <row r="86" spans="3:7" s="2" customFormat="1" ht="45" outlineLevel="1" x14ac:dyDescent="0.25">
      <c r="C86" s="3"/>
      <c r="D86" s="11" t="s">
        <v>820</v>
      </c>
      <c r="E86" s="7" t="s">
        <v>779</v>
      </c>
      <c r="G86" s="4"/>
    </row>
    <row r="87" spans="3:7" s="2" customFormat="1" ht="30.75" outlineLevel="1" thickBot="1" x14ac:dyDescent="0.3">
      <c r="C87" s="3"/>
      <c r="D87" s="13" t="s">
        <v>932</v>
      </c>
      <c r="E87" s="8" t="s">
        <v>788</v>
      </c>
      <c r="G87" s="4"/>
    </row>
    <row r="88" spans="3:7" s="2" customFormat="1" ht="19.5" thickTop="1" thickBot="1" x14ac:dyDescent="0.25">
      <c r="C88" s="3"/>
      <c r="D88" s="153" t="s">
        <v>933</v>
      </c>
      <c r="E88" s="154"/>
      <c r="G88" s="4"/>
    </row>
    <row r="89" spans="3:7" s="2" customFormat="1" ht="44.25" outlineLevel="1" thickTop="1" x14ac:dyDescent="0.25">
      <c r="C89" s="3"/>
      <c r="D89" s="14" t="s">
        <v>934</v>
      </c>
      <c r="E89" s="5" t="s">
        <v>775</v>
      </c>
      <c r="G89" s="4"/>
    </row>
    <row r="90" spans="3:7" s="2" customFormat="1" ht="45" outlineLevel="1" x14ac:dyDescent="0.25">
      <c r="C90" s="3"/>
      <c r="D90" s="11" t="s">
        <v>935</v>
      </c>
      <c r="E90" s="7" t="s">
        <v>841</v>
      </c>
      <c r="G90" s="4"/>
    </row>
    <row r="91" spans="3:7" s="2" customFormat="1" ht="43.5" outlineLevel="1" x14ac:dyDescent="0.25">
      <c r="C91" s="3"/>
      <c r="D91" s="11" t="s">
        <v>936</v>
      </c>
      <c r="E91" s="7" t="s">
        <v>777</v>
      </c>
      <c r="G91" s="4"/>
    </row>
    <row r="92" spans="3:7" s="2" customFormat="1" ht="15" outlineLevel="1" x14ac:dyDescent="0.25">
      <c r="C92" s="3"/>
      <c r="D92" s="11" t="s">
        <v>933</v>
      </c>
      <c r="E92" s="7" t="s">
        <v>1165</v>
      </c>
      <c r="G92" s="4"/>
    </row>
    <row r="93" spans="3:7" s="2" customFormat="1" ht="15" outlineLevel="1" thickBot="1" x14ac:dyDescent="0.25">
      <c r="C93" s="3"/>
      <c r="D93" s="21" t="s">
        <v>885</v>
      </c>
      <c r="E93" s="15">
        <v>0</v>
      </c>
      <c r="G93" s="4"/>
    </row>
    <row r="94" spans="3:7" s="2" customFormat="1" ht="19.5" thickTop="1" thickBot="1" x14ac:dyDescent="0.25">
      <c r="C94" s="3"/>
      <c r="D94" s="153" t="s">
        <v>937</v>
      </c>
      <c r="E94" s="154"/>
      <c r="G94" s="4"/>
    </row>
    <row r="95" spans="3:7" s="2" customFormat="1" ht="15.75" outlineLevel="1" thickTop="1" x14ac:dyDescent="0.25">
      <c r="C95" s="3"/>
      <c r="D95" s="14" t="s">
        <v>938</v>
      </c>
      <c r="E95" s="5" t="s">
        <v>779</v>
      </c>
      <c r="G95" s="4"/>
    </row>
    <row r="96" spans="3:7" s="2" customFormat="1" ht="15" outlineLevel="1" x14ac:dyDescent="0.25">
      <c r="C96" s="3"/>
      <c r="D96" s="11" t="s">
        <v>939</v>
      </c>
      <c r="E96" s="7" t="s">
        <v>780</v>
      </c>
      <c r="G96" s="4"/>
    </row>
    <row r="97" spans="3:7" s="2" customFormat="1" ht="15.75" outlineLevel="1" thickBot="1" x14ac:dyDescent="0.3">
      <c r="C97" s="3"/>
      <c r="D97" s="13" t="s">
        <v>940</v>
      </c>
      <c r="E97" s="8" t="s">
        <v>1188</v>
      </c>
      <c r="G97" s="4"/>
    </row>
    <row r="98" spans="3:7" s="2" customFormat="1" ht="15.75" thickTop="1" thickBot="1" x14ac:dyDescent="0.25">
      <c r="C98" s="3"/>
      <c r="D98" s="3"/>
      <c r="E98" s="9"/>
      <c r="G98" s="4"/>
    </row>
    <row r="99" spans="3:7" s="2" customFormat="1" ht="21.75" thickTop="1" thickBot="1" x14ac:dyDescent="0.35">
      <c r="C99" s="3"/>
      <c r="D99" s="147" t="s">
        <v>941</v>
      </c>
      <c r="E99" s="148"/>
      <c r="G99" s="18"/>
    </row>
    <row r="100" spans="3:7" s="2" customFormat="1" ht="19.5" thickTop="1" thickBot="1" x14ac:dyDescent="0.25">
      <c r="C100" s="3"/>
      <c r="D100" s="153" t="s">
        <v>300</v>
      </c>
      <c r="E100" s="154"/>
      <c r="G100" s="18"/>
    </row>
    <row r="101" spans="3:7" s="2" customFormat="1" ht="16.5" outlineLevel="1" thickTop="1" thickBot="1" x14ac:dyDescent="0.3">
      <c r="C101" s="3"/>
      <c r="D101" s="47" t="s">
        <v>824</v>
      </c>
      <c r="E101" s="48" t="s">
        <v>779</v>
      </c>
      <c r="G101" s="4"/>
    </row>
    <row r="102" spans="3:7" s="2" customFormat="1" ht="19.5" thickTop="1" thickBot="1" x14ac:dyDescent="0.25">
      <c r="C102" s="3"/>
      <c r="D102" s="153" t="s">
        <v>942</v>
      </c>
      <c r="E102" s="154"/>
      <c r="G102" s="4"/>
    </row>
    <row r="103" spans="3:7" s="2" customFormat="1" ht="15.75" outlineLevel="1" thickTop="1" x14ac:dyDescent="0.25">
      <c r="C103" s="3"/>
      <c r="D103" s="14" t="s">
        <v>825</v>
      </c>
      <c r="E103" s="5" t="s">
        <v>788</v>
      </c>
      <c r="G103" s="4"/>
    </row>
    <row r="104" spans="3:7" s="2" customFormat="1" ht="45.75" outlineLevel="1" thickBot="1" x14ac:dyDescent="0.3">
      <c r="C104" s="3"/>
      <c r="D104" s="13" t="s">
        <v>817</v>
      </c>
      <c r="E104" s="8" t="s">
        <v>779</v>
      </c>
      <c r="G104" s="4"/>
    </row>
    <row r="105" spans="3:7" s="2" customFormat="1" ht="19.5" thickTop="1" thickBot="1" x14ac:dyDescent="0.25">
      <c r="C105" s="3"/>
      <c r="D105" s="153" t="s">
        <v>917</v>
      </c>
      <c r="E105" s="154"/>
      <c r="G105" s="4"/>
    </row>
    <row r="106" spans="3:7" s="2" customFormat="1" ht="16.5" thickTop="1" thickBot="1" x14ac:dyDescent="0.3">
      <c r="C106" s="3"/>
      <c r="D106" s="47"/>
      <c r="E106" s="48" t="s">
        <v>1188</v>
      </c>
      <c r="G106" s="4"/>
    </row>
    <row r="107" spans="3:7" s="2" customFormat="1" ht="15.75" thickTop="1" thickBot="1" x14ac:dyDescent="0.25">
      <c r="C107" s="3"/>
      <c r="D107" s="3"/>
      <c r="E107" s="9"/>
      <c r="G107" s="4"/>
    </row>
    <row r="108" spans="3:7" s="2" customFormat="1" ht="21.75" thickTop="1" thickBot="1" x14ac:dyDescent="0.35">
      <c r="C108" s="3"/>
      <c r="D108" s="147" t="s">
        <v>943</v>
      </c>
      <c r="E108" s="148"/>
      <c r="G108" s="4"/>
    </row>
    <row r="109" spans="3:7" s="2" customFormat="1" ht="19.5" thickTop="1" thickBot="1" x14ac:dyDescent="0.25">
      <c r="C109" s="3"/>
      <c r="D109" s="153" t="s">
        <v>944</v>
      </c>
      <c r="E109" s="154"/>
      <c r="G109" s="4"/>
    </row>
    <row r="110" spans="3:7" s="2" customFormat="1" ht="90.75" outlineLevel="1" thickTop="1" x14ac:dyDescent="0.25">
      <c r="C110" s="3"/>
      <c r="D110" s="14" t="s">
        <v>945</v>
      </c>
      <c r="E110" s="5" t="s">
        <v>781</v>
      </c>
      <c r="G110" s="4"/>
    </row>
    <row r="111" spans="3:7" s="2" customFormat="1" ht="75.75" outlineLevel="1" thickBot="1" x14ac:dyDescent="0.3">
      <c r="C111" s="3"/>
      <c r="D111" s="13" t="s">
        <v>946</v>
      </c>
      <c r="E111" s="8" t="s">
        <v>781</v>
      </c>
      <c r="G111" s="4"/>
    </row>
    <row r="112" spans="3:7" s="2" customFormat="1" ht="19.5" thickTop="1" thickBot="1" x14ac:dyDescent="0.25">
      <c r="C112" s="3"/>
      <c r="D112" s="153" t="s">
        <v>947</v>
      </c>
      <c r="E112" s="154"/>
      <c r="G112" s="4"/>
    </row>
    <row r="113" spans="3:7" s="2" customFormat="1" ht="45.75" outlineLevel="1" thickTop="1" x14ac:dyDescent="0.25">
      <c r="C113" s="3"/>
      <c r="D113" s="14" t="s">
        <v>948</v>
      </c>
      <c r="E113" s="5" t="s">
        <v>781</v>
      </c>
      <c r="G113" s="4"/>
    </row>
    <row r="114" spans="3:7" s="2" customFormat="1" ht="45.75" outlineLevel="1" thickBot="1" x14ac:dyDescent="0.3">
      <c r="C114" s="3"/>
      <c r="D114" s="13" t="s">
        <v>949</v>
      </c>
      <c r="E114" s="8" t="s">
        <v>781</v>
      </c>
      <c r="G114" s="4"/>
    </row>
    <row r="115" spans="3:7" s="2" customFormat="1" ht="15.75" thickTop="1" thickBot="1" x14ac:dyDescent="0.25">
      <c r="C115" s="3"/>
      <c r="D115" s="3"/>
      <c r="E115" s="9"/>
      <c r="G115" s="4"/>
    </row>
    <row r="116" spans="3:7" s="2" customFormat="1" ht="29.25" thickTop="1" thickBot="1" x14ac:dyDescent="0.45">
      <c r="C116" s="3"/>
      <c r="D116" s="155" t="s">
        <v>950</v>
      </c>
      <c r="E116" s="156"/>
      <c r="G116" s="4"/>
    </row>
    <row r="117" spans="3:7" s="2" customFormat="1" ht="19.5" thickTop="1" thickBot="1" x14ac:dyDescent="0.25">
      <c r="C117" s="3"/>
      <c r="D117" s="153" t="s">
        <v>951</v>
      </c>
      <c r="E117" s="154"/>
      <c r="G117" s="4"/>
    </row>
    <row r="118" spans="3:7" s="2" customFormat="1" ht="15.75" outlineLevel="1" thickTop="1" x14ac:dyDescent="0.25">
      <c r="C118" s="3"/>
      <c r="D118" s="14" t="s">
        <v>952</v>
      </c>
      <c r="E118" s="5" t="s">
        <v>806</v>
      </c>
      <c r="G118" s="4"/>
    </row>
    <row r="119" spans="3:7" s="2" customFormat="1" ht="15.75" outlineLevel="1" thickBot="1" x14ac:dyDescent="0.3">
      <c r="C119" s="3"/>
      <c r="D119" s="13" t="s">
        <v>953</v>
      </c>
      <c r="E119" s="8" t="s">
        <v>808</v>
      </c>
      <c r="G119" s="4"/>
    </row>
    <row r="120" spans="3:7" s="2" customFormat="1" ht="19.5" thickTop="1" thickBot="1" x14ac:dyDescent="0.25">
      <c r="C120" s="3"/>
      <c r="D120" s="153" t="s">
        <v>954</v>
      </c>
      <c r="E120" s="154"/>
      <c r="G120" s="4"/>
    </row>
    <row r="121" spans="3:7" s="2" customFormat="1" ht="43.5" outlineLevel="1" thickTop="1" x14ac:dyDescent="0.2">
      <c r="C121" s="3"/>
      <c r="D121" s="22" t="s">
        <v>955</v>
      </c>
      <c r="E121" s="5" t="s">
        <v>1230</v>
      </c>
      <c r="G121" s="4"/>
    </row>
    <row r="122" spans="3:7" s="2" customFormat="1" ht="42.75" outlineLevel="1" x14ac:dyDescent="0.2">
      <c r="C122" s="3"/>
      <c r="D122" s="16" t="s">
        <v>956</v>
      </c>
      <c r="E122" s="7" t="s">
        <v>1193</v>
      </c>
      <c r="G122" s="4"/>
    </row>
    <row r="123" spans="3:7" s="2" customFormat="1" ht="28.5" outlineLevel="1" x14ac:dyDescent="0.2">
      <c r="C123" s="3"/>
      <c r="D123" s="16" t="s">
        <v>957</v>
      </c>
      <c r="E123" s="7" t="s">
        <v>1207</v>
      </c>
      <c r="G123" s="4"/>
    </row>
    <row r="124" spans="3:7" s="2" customFormat="1" ht="43.5" outlineLevel="1" thickBot="1" x14ac:dyDescent="0.25">
      <c r="C124" s="3"/>
      <c r="D124" s="17" t="s">
        <v>958</v>
      </c>
      <c r="E124" s="8" t="s">
        <v>1388</v>
      </c>
      <c r="G124" s="4"/>
    </row>
    <row r="125" spans="3:7" s="2" customFormat="1" ht="15.75" thickTop="1" thickBot="1" x14ac:dyDescent="0.25">
      <c r="C125" s="3"/>
      <c r="D125" s="153" t="s">
        <v>1231</v>
      </c>
      <c r="E125" s="154" t="s">
        <v>46</v>
      </c>
      <c r="G125" s="4"/>
    </row>
    <row r="126" spans="3:7" s="2" customFormat="1" ht="30.75" outlineLevel="1" thickTop="1" x14ac:dyDescent="0.25">
      <c r="C126" s="3"/>
      <c r="D126" s="14" t="s">
        <v>959</v>
      </c>
      <c r="E126" s="5" t="s">
        <v>812</v>
      </c>
      <c r="G126" s="4"/>
    </row>
    <row r="127" spans="3:7" s="2" customFormat="1" ht="157.5" outlineLevel="1" x14ac:dyDescent="0.25">
      <c r="C127" s="3"/>
      <c r="D127" s="11" t="s">
        <v>1449</v>
      </c>
      <c r="E127" s="7" t="s">
        <v>1067</v>
      </c>
      <c r="G127" s="4"/>
    </row>
    <row r="128" spans="3:7" s="2" customFormat="1" ht="72" outlineLevel="1" x14ac:dyDescent="0.25">
      <c r="C128" s="3"/>
      <c r="D128" s="11" t="s">
        <v>1450</v>
      </c>
      <c r="E128" s="7" t="s">
        <v>1089</v>
      </c>
      <c r="G128" s="4"/>
    </row>
    <row r="129" spans="3:7" s="2" customFormat="1" ht="30" outlineLevel="1" x14ac:dyDescent="0.25">
      <c r="C129" s="3"/>
      <c r="D129" s="11" t="s">
        <v>1178</v>
      </c>
      <c r="E129" s="20" t="s">
        <v>1398</v>
      </c>
      <c r="G129" s="4"/>
    </row>
    <row r="130" spans="3:7" s="2" customFormat="1" ht="99.75" outlineLevel="1" x14ac:dyDescent="0.2">
      <c r="C130" s="3"/>
      <c r="D130" s="10" t="s">
        <v>885</v>
      </c>
      <c r="E130" s="12" t="s">
        <v>603</v>
      </c>
      <c r="G130" s="4"/>
    </row>
    <row r="131" spans="3:7" s="2" customFormat="1" ht="30" outlineLevel="1" x14ac:dyDescent="0.25">
      <c r="C131" s="3"/>
      <c r="D131" s="11" t="s">
        <v>832</v>
      </c>
      <c r="E131" s="20" t="s">
        <v>1233</v>
      </c>
      <c r="G131" s="4"/>
    </row>
    <row r="132" spans="3:7" s="2" customFormat="1" ht="42.75" outlineLevel="1" x14ac:dyDescent="0.2">
      <c r="C132" s="3"/>
      <c r="D132" s="10" t="s">
        <v>885</v>
      </c>
      <c r="E132" s="12" t="s">
        <v>632</v>
      </c>
      <c r="G132" s="4"/>
    </row>
    <row r="133" spans="3:7" s="2" customFormat="1" ht="15" outlineLevel="1" x14ac:dyDescent="0.25">
      <c r="C133" s="3"/>
      <c r="D133" s="98" t="s">
        <v>960</v>
      </c>
      <c r="E133" s="7"/>
      <c r="G133" s="4"/>
    </row>
    <row r="134" spans="3:7" s="2" customFormat="1" outlineLevel="1" x14ac:dyDescent="0.2">
      <c r="C134" s="3"/>
      <c r="D134" s="16" t="s">
        <v>961</v>
      </c>
      <c r="E134" s="20" t="s">
        <v>243</v>
      </c>
      <c r="G134" s="4"/>
    </row>
    <row r="135" spans="3:7" s="2" customFormat="1" ht="28.5" outlineLevel="1" x14ac:dyDescent="0.2">
      <c r="C135" s="3"/>
      <c r="D135" s="16" t="s">
        <v>962</v>
      </c>
      <c r="E135" s="20" t="s">
        <v>1198</v>
      </c>
      <c r="G135" s="4"/>
    </row>
    <row r="136" spans="3:7" s="2" customFormat="1" outlineLevel="1" x14ac:dyDescent="0.2">
      <c r="C136" s="3"/>
      <c r="D136" s="16" t="s">
        <v>963</v>
      </c>
      <c r="E136" s="20" t="s">
        <v>1199</v>
      </c>
      <c r="G136" s="4"/>
    </row>
    <row r="137" spans="3:7" s="2" customFormat="1" outlineLevel="1" x14ac:dyDescent="0.2">
      <c r="C137" s="3"/>
      <c r="D137" s="10" t="s">
        <v>964</v>
      </c>
      <c r="E137" s="12">
        <v>0</v>
      </c>
      <c r="G137" s="4"/>
    </row>
    <row r="138" spans="3:7" s="2" customFormat="1" ht="30.75" outlineLevel="1" thickBot="1" x14ac:dyDescent="0.3">
      <c r="C138" s="3"/>
      <c r="D138" s="13" t="s">
        <v>965</v>
      </c>
      <c r="E138" s="15">
        <v>0</v>
      </c>
      <c r="G138" s="4"/>
    </row>
    <row r="139" spans="3:7" s="2" customFormat="1" ht="15.75" thickTop="1" thickBot="1" x14ac:dyDescent="0.25">
      <c r="C139" s="3"/>
      <c r="D139" s="153" t="s">
        <v>1234</v>
      </c>
      <c r="E139" s="154" t="s">
        <v>47</v>
      </c>
      <c r="G139" s="4"/>
    </row>
    <row r="140" spans="3:7" s="2" customFormat="1" ht="30.75" outlineLevel="1" thickTop="1" x14ac:dyDescent="0.25">
      <c r="C140" s="3"/>
      <c r="D140" s="14" t="s">
        <v>959</v>
      </c>
      <c r="E140" s="5" t="s">
        <v>815</v>
      </c>
      <c r="G140" s="4"/>
    </row>
    <row r="141" spans="3:7" s="2" customFormat="1" ht="157.5" outlineLevel="1" x14ac:dyDescent="0.25">
      <c r="C141" s="3"/>
      <c r="D141" s="11" t="s">
        <v>1449</v>
      </c>
      <c r="E141" s="7" t="s">
        <v>1067</v>
      </c>
      <c r="G141" s="4"/>
    </row>
    <row r="142" spans="3:7" s="2" customFormat="1" ht="72" outlineLevel="1" x14ac:dyDescent="0.25">
      <c r="C142" s="3"/>
      <c r="D142" s="11" t="s">
        <v>1450</v>
      </c>
      <c r="E142" s="7" t="s">
        <v>1089</v>
      </c>
      <c r="G142" s="4"/>
    </row>
    <row r="143" spans="3:7" s="2" customFormat="1" ht="30" outlineLevel="1" x14ac:dyDescent="0.25">
      <c r="C143" s="3"/>
      <c r="D143" s="11" t="s">
        <v>1178</v>
      </c>
      <c r="E143" s="20" t="s">
        <v>1399</v>
      </c>
      <c r="G143" s="4"/>
    </row>
    <row r="144" spans="3:7" s="2" customFormat="1" ht="28.5" outlineLevel="1" x14ac:dyDescent="0.2">
      <c r="C144" s="3"/>
      <c r="D144" s="10" t="s">
        <v>885</v>
      </c>
      <c r="E144" s="12" t="s">
        <v>669</v>
      </c>
      <c r="G144" s="4"/>
    </row>
    <row r="145" spans="3:7" s="2" customFormat="1" ht="30" outlineLevel="1" x14ac:dyDescent="0.25">
      <c r="C145" s="3"/>
      <c r="D145" s="11" t="s">
        <v>832</v>
      </c>
      <c r="E145" s="20" t="s">
        <v>1400</v>
      </c>
      <c r="G145" s="4"/>
    </row>
    <row r="146" spans="3:7" s="2" customFormat="1" ht="28.5" outlineLevel="1" x14ac:dyDescent="0.2">
      <c r="C146" s="3"/>
      <c r="D146" s="10" t="s">
        <v>885</v>
      </c>
      <c r="E146" s="12" t="s">
        <v>682</v>
      </c>
      <c r="G146" s="4"/>
    </row>
    <row r="147" spans="3:7" s="2" customFormat="1" ht="15" outlineLevel="1" x14ac:dyDescent="0.25">
      <c r="C147" s="3"/>
      <c r="D147" s="98" t="s">
        <v>960</v>
      </c>
      <c r="E147" s="7"/>
      <c r="G147" s="4"/>
    </row>
    <row r="148" spans="3:7" s="2" customFormat="1" outlineLevel="1" x14ac:dyDescent="0.2">
      <c r="C148" s="3"/>
      <c r="D148" s="16" t="s">
        <v>961</v>
      </c>
      <c r="E148" s="20" t="s">
        <v>1197</v>
      </c>
      <c r="G148" s="4"/>
    </row>
    <row r="149" spans="3:7" s="2" customFormat="1" ht="28.5" outlineLevel="1" x14ac:dyDescent="0.2">
      <c r="C149" s="3"/>
      <c r="D149" s="16" t="s">
        <v>962</v>
      </c>
      <c r="E149" s="20" t="s">
        <v>1198</v>
      </c>
      <c r="G149" s="4"/>
    </row>
    <row r="150" spans="3:7" s="2" customFormat="1" outlineLevel="1" x14ac:dyDescent="0.2">
      <c r="C150" s="3"/>
      <c r="D150" s="16" t="s">
        <v>963</v>
      </c>
      <c r="E150" s="20" t="s">
        <v>1199</v>
      </c>
      <c r="G150" s="4"/>
    </row>
    <row r="151" spans="3:7" s="2" customFormat="1" outlineLevel="1" x14ac:dyDescent="0.2">
      <c r="C151" s="3"/>
      <c r="D151" s="10" t="s">
        <v>964</v>
      </c>
      <c r="E151" s="12">
        <v>0</v>
      </c>
      <c r="G151" s="4"/>
    </row>
    <row r="152" spans="3:7" s="2" customFormat="1" ht="30.75" outlineLevel="1" thickBot="1" x14ac:dyDescent="0.3">
      <c r="C152" s="3"/>
      <c r="D152" s="13" t="s">
        <v>965</v>
      </c>
      <c r="E152" s="15">
        <v>0</v>
      </c>
      <c r="G152" s="4"/>
    </row>
    <row r="153" spans="3:7" s="2" customFormat="1" ht="15" thickTop="1" x14ac:dyDescent="0.2">
      <c r="C153" s="3"/>
      <c r="D153" s="23"/>
      <c r="E153" s="24"/>
      <c r="G153" s="4"/>
    </row>
    <row r="159" spans="3:7" s="2" customFormat="1" x14ac:dyDescent="0.2">
      <c r="C159" s="3"/>
      <c r="D159" s="3"/>
      <c r="E159" s="9"/>
      <c r="G159" s="4"/>
    </row>
    <row r="160" spans="3:7" s="2" customFormat="1" x14ac:dyDescent="0.2">
      <c r="C160" s="3"/>
      <c r="D160" s="3"/>
      <c r="E160" s="9"/>
      <c r="G160" s="4"/>
    </row>
  </sheetData>
  <mergeCells count="33">
    <mergeCell ref="D120:E120"/>
    <mergeCell ref="D125:E125"/>
    <mergeCell ref="D139:E139"/>
    <mergeCell ref="D105:E105"/>
    <mergeCell ref="D108:E108"/>
    <mergeCell ref="D109:E109"/>
    <mergeCell ref="D112:E112"/>
    <mergeCell ref="D116:E116"/>
    <mergeCell ref="D117:E117"/>
    <mergeCell ref="D102:E102"/>
    <mergeCell ref="D62:E62"/>
    <mergeCell ref="D63:E63"/>
    <mergeCell ref="D66:E66"/>
    <mergeCell ref="D71:E71"/>
    <mergeCell ref="D82:E82"/>
    <mergeCell ref="D88:E88"/>
    <mergeCell ref="D94:E94"/>
    <mergeCell ref="D99:E99"/>
    <mergeCell ref="D100:E100"/>
    <mergeCell ref="G76:G77"/>
    <mergeCell ref="D78:E78"/>
    <mergeCell ref="D35:E35"/>
    <mergeCell ref="D41:E41"/>
    <mergeCell ref="D46:E46"/>
    <mergeCell ref="D49:E49"/>
    <mergeCell ref="D52:E52"/>
    <mergeCell ref="D59:E59"/>
    <mergeCell ref="D28:E28"/>
    <mergeCell ref="D2:E2"/>
    <mergeCell ref="D16:E16"/>
    <mergeCell ref="D17:E17"/>
    <mergeCell ref="D24:E24"/>
    <mergeCell ref="D25:E25"/>
  </mergeCells>
  <hyperlinks>
    <hyperlink ref="G1" location="Panoramica!A1" display="Torna alla panoramica →" xr:uid="{F21947CB-506E-413F-839F-0499708E4C58}"/>
  </hyperlinks>
  <pageMargins left="0.7" right="0.7" top="0.75" bottom="0.75" header="0.3" footer="0.3"/>
  <pageSetup paperSize="9" scale="46" orientation="portrait" verticalDpi="0" r:id="rId1"/>
  <rowBreaks count="2" manualBreakCount="2">
    <brk id="98" min="3" max="4" man="1"/>
    <brk id="115" min="3" max="4" man="1"/>
  </rowBreaks>
  <legacyDrawing r:id="rId2"/>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188C94-F3AD-404B-8564-137DD5697611}">
  <sheetPr codeName="Tabelle109">
    <outlinePr summaryBelow="0"/>
  </sheetPr>
  <dimension ref="A1:EY132"/>
  <sheetViews>
    <sheetView zoomScaleNormal="100" workbookViewId="0">
      <pane ySplit="1" topLeftCell="A2" activePane="bottomLeft" state="frozen"/>
      <selection pane="bottomLeft" activeCell="G1" sqref="G1"/>
    </sheetView>
  </sheetViews>
  <sheetFormatPr baseColWidth="10" defaultColWidth="10.85546875" defaultRowHeight="14.25" outlineLevelRow="1" x14ac:dyDescent="0.2"/>
  <cols>
    <col min="1" max="2" width="4" style="2" customWidth="1"/>
    <col min="3" max="3" width="1.5703125" style="3" customWidth="1"/>
    <col min="4" max="4" width="28.7109375" style="3" customWidth="1"/>
    <col min="5" max="5" width="98.85546875" style="9" customWidth="1"/>
    <col min="6" max="6" width="1.5703125" style="2" customWidth="1"/>
    <col min="7" max="7" width="128.5703125" style="4" customWidth="1"/>
    <col min="8" max="155" width="10.85546875" style="2"/>
    <col min="156" max="16384" width="10.85546875" style="25"/>
  </cols>
  <sheetData>
    <row r="1" spans="3:8" s="2" customFormat="1" ht="50.1" customHeight="1" thickBot="1" x14ac:dyDescent="0.25">
      <c r="C1" s="3"/>
      <c r="D1" s="117" t="s">
        <v>148</v>
      </c>
      <c r="G1" s="113" t="s">
        <v>967</v>
      </c>
    </row>
    <row r="2" spans="3:8" s="2" customFormat="1" ht="29.25" thickTop="1" thickBot="1" x14ac:dyDescent="0.45">
      <c r="C2" s="3"/>
      <c r="D2" s="158" t="s">
        <v>872</v>
      </c>
      <c r="E2" s="159"/>
      <c r="G2" s="4"/>
    </row>
    <row r="3" spans="3:8" s="2" customFormat="1" ht="101.25" outlineLevel="1" thickTop="1" x14ac:dyDescent="0.25">
      <c r="C3" s="3"/>
      <c r="D3" s="14" t="s">
        <v>873</v>
      </c>
      <c r="E3" s="5" t="s">
        <v>744</v>
      </c>
      <c r="G3" s="4"/>
      <c r="H3" s="6"/>
    </row>
    <row r="4" spans="3:8" s="2" customFormat="1" ht="15" outlineLevel="1" x14ac:dyDescent="0.25">
      <c r="C4" s="3"/>
      <c r="D4" s="11" t="s">
        <v>874</v>
      </c>
      <c r="E4" s="7" t="s">
        <v>1401</v>
      </c>
      <c r="G4" s="4"/>
    </row>
    <row r="5" spans="3:8" s="2" customFormat="1" ht="30" outlineLevel="1" x14ac:dyDescent="0.25">
      <c r="C5" s="3"/>
      <c r="D5" s="11" t="s">
        <v>782</v>
      </c>
      <c r="E5" s="7" t="s">
        <v>149</v>
      </c>
      <c r="G5" s="4"/>
    </row>
    <row r="6" spans="3:8" s="2" customFormat="1" ht="15" outlineLevel="1" x14ac:dyDescent="0.25">
      <c r="C6" s="3"/>
      <c r="D6" s="11" t="s">
        <v>773</v>
      </c>
      <c r="E6" s="7" t="s">
        <v>150</v>
      </c>
      <c r="G6" s="4"/>
    </row>
    <row r="7" spans="3:8" s="2" customFormat="1" ht="15" outlineLevel="1" x14ac:dyDescent="0.25">
      <c r="C7" s="3"/>
      <c r="D7" s="11" t="s">
        <v>798</v>
      </c>
      <c r="E7" s="7" t="s">
        <v>151</v>
      </c>
      <c r="G7" s="4"/>
    </row>
    <row r="8" spans="3:8" s="2" customFormat="1" ht="15" outlineLevel="1" x14ac:dyDescent="0.25">
      <c r="C8" s="3"/>
      <c r="D8" s="11" t="s">
        <v>797</v>
      </c>
      <c r="E8" s="7" t="s">
        <v>152</v>
      </c>
      <c r="G8" s="4"/>
    </row>
    <row r="9" spans="3:8" s="2" customFormat="1" ht="30" outlineLevel="1" x14ac:dyDescent="0.25">
      <c r="C9" s="3"/>
      <c r="D9" s="11" t="s">
        <v>875</v>
      </c>
      <c r="E9" s="7" t="s">
        <v>774</v>
      </c>
      <c r="G9" s="4"/>
    </row>
    <row r="10" spans="3:8" s="2" customFormat="1" outlineLevel="1" x14ac:dyDescent="0.2">
      <c r="C10" s="3"/>
      <c r="D10" s="73" t="s">
        <v>876</v>
      </c>
      <c r="E10" s="56" t="s">
        <v>256</v>
      </c>
      <c r="G10" s="4"/>
    </row>
    <row r="11" spans="3:8" s="2" customFormat="1" ht="45" outlineLevel="1" x14ac:dyDescent="0.25">
      <c r="C11" s="3"/>
      <c r="D11" s="11" t="s">
        <v>877</v>
      </c>
      <c r="E11" s="7">
        <v>7000</v>
      </c>
      <c r="G11" s="4"/>
    </row>
    <row r="12" spans="3:8" s="2" customFormat="1" ht="28.5" outlineLevel="1" x14ac:dyDescent="0.2">
      <c r="C12" s="3"/>
      <c r="D12" s="16" t="s">
        <v>878</v>
      </c>
      <c r="E12" s="28">
        <v>5000</v>
      </c>
      <c r="G12" s="4"/>
    </row>
    <row r="13" spans="3:8" s="2" customFormat="1" ht="28.5" outlineLevel="1" x14ac:dyDescent="0.2">
      <c r="C13" s="3"/>
      <c r="D13" s="16" t="s">
        <v>879</v>
      </c>
      <c r="E13" s="28">
        <v>1500</v>
      </c>
      <c r="G13" s="4"/>
    </row>
    <row r="14" spans="3:8" s="2" customFormat="1" ht="15" outlineLevel="1" thickBot="1" x14ac:dyDescent="0.25">
      <c r="C14" s="3"/>
      <c r="D14" s="17" t="s">
        <v>880</v>
      </c>
      <c r="E14" s="92">
        <v>500</v>
      </c>
      <c r="G14" s="4"/>
    </row>
    <row r="15" spans="3:8" ht="15.75" thickTop="1" thickBot="1" x14ac:dyDescent="0.25"/>
    <row r="16" spans="3:8" ht="29.25" thickTop="1" thickBot="1" x14ac:dyDescent="0.45">
      <c r="D16" s="158" t="s">
        <v>881</v>
      </c>
      <c r="E16" s="159"/>
    </row>
    <row r="17" spans="3:7" s="2" customFormat="1" ht="21.75" thickTop="1" thickBot="1" x14ac:dyDescent="0.35">
      <c r="C17" s="3"/>
      <c r="D17" s="160" t="s">
        <v>882</v>
      </c>
      <c r="E17" s="161"/>
      <c r="G17" s="4"/>
    </row>
    <row r="18" spans="3:7" s="2" customFormat="1" ht="60.75" outlineLevel="1" thickTop="1" x14ac:dyDescent="0.25">
      <c r="C18" s="3"/>
      <c r="D18" s="14" t="s">
        <v>883</v>
      </c>
      <c r="E18" s="5" t="s">
        <v>800</v>
      </c>
      <c r="G18" s="4"/>
    </row>
    <row r="19" spans="3:7" s="2" customFormat="1" ht="15" outlineLevel="1" x14ac:dyDescent="0.25">
      <c r="C19" s="3"/>
      <c r="D19" s="11" t="s">
        <v>884</v>
      </c>
      <c r="E19" s="7" t="s">
        <v>796</v>
      </c>
      <c r="G19" s="4"/>
    </row>
    <row r="20" spans="3:7" s="2" customFormat="1" outlineLevel="1" x14ac:dyDescent="0.2">
      <c r="C20" s="3"/>
      <c r="D20" s="10" t="s">
        <v>885</v>
      </c>
      <c r="E20" s="12" t="s">
        <v>256</v>
      </c>
      <c r="G20" s="4"/>
    </row>
    <row r="21" spans="3:7" s="2" customFormat="1" ht="45" outlineLevel="1" x14ac:dyDescent="0.25">
      <c r="C21" s="3"/>
      <c r="D21" s="11" t="s">
        <v>886</v>
      </c>
      <c r="E21" s="7" t="s">
        <v>1017</v>
      </c>
      <c r="G21" s="4"/>
    </row>
    <row r="22" spans="3:7" s="2" customFormat="1" ht="29.25" outlineLevel="1" thickBot="1" x14ac:dyDescent="0.25">
      <c r="C22" s="3"/>
      <c r="D22" s="45" t="s">
        <v>887</v>
      </c>
      <c r="E22" s="46" t="s">
        <v>256</v>
      </c>
      <c r="G22" s="4"/>
    </row>
    <row r="23" spans="3:7" ht="15.75" thickTop="1" thickBot="1" x14ac:dyDescent="0.25"/>
    <row r="24" spans="3:7" s="2" customFormat="1" ht="21.75" thickTop="1" thickBot="1" x14ac:dyDescent="0.35">
      <c r="C24" s="3"/>
      <c r="D24" s="147" t="s">
        <v>888</v>
      </c>
      <c r="E24" s="148"/>
      <c r="G24" s="4"/>
    </row>
    <row r="25" spans="3:7" s="2" customFormat="1" ht="19.5" thickTop="1" thickBot="1" x14ac:dyDescent="0.25">
      <c r="C25" s="3"/>
      <c r="D25" s="153" t="s">
        <v>889</v>
      </c>
      <c r="E25" s="154"/>
      <c r="G25" s="29"/>
    </row>
    <row r="26" spans="3:7" s="2" customFormat="1" ht="44.25" outlineLevel="1" thickTop="1" x14ac:dyDescent="0.25">
      <c r="C26" s="3"/>
      <c r="D26" s="14" t="s">
        <v>890</v>
      </c>
      <c r="E26" s="5" t="s">
        <v>982</v>
      </c>
      <c r="G26" s="4"/>
    </row>
    <row r="27" spans="3:7" s="2" customFormat="1" ht="30.75" outlineLevel="1" thickBot="1" x14ac:dyDescent="0.3">
      <c r="C27" s="3"/>
      <c r="D27" s="13" t="s">
        <v>891</v>
      </c>
      <c r="E27" s="32">
        <v>30</v>
      </c>
      <c r="G27" s="4"/>
    </row>
    <row r="28" spans="3:7" s="2" customFormat="1" ht="19.5" thickTop="1" thickBot="1" x14ac:dyDescent="0.25">
      <c r="C28" s="3"/>
      <c r="D28" s="153" t="s">
        <v>892</v>
      </c>
      <c r="E28" s="154"/>
      <c r="G28" s="29"/>
    </row>
    <row r="29" spans="3:7" s="2" customFormat="1" ht="30.75" outlineLevel="1" thickTop="1" x14ac:dyDescent="0.25">
      <c r="C29" s="3"/>
      <c r="D29" s="14" t="s">
        <v>893</v>
      </c>
      <c r="E29" s="112" t="s">
        <v>154</v>
      </c>
      <c r="G29" s="4"/>
    </row>
    <row r="30" spans="3:7" s="2" customFormat="1" ht="30" outlineLevel="1" x14ac:dyDescent="0.25">
      <c r="C30" s="3"/>
      <c r="D30" s="11" t="s">
        <v>894</v>
      </c>
      <c r="E30" s="7" t="s">
        <v>1165</v>
      </c>
      <c r="G30" s="4"/>
    </row>
    <row r="31" spans="3:7" s="2" customFormat="1" ht="60" outlineLevel="1" x14ac:dyDescent="0.25">
      <c r="C31" s="3"/>
      <c r="D31" s="11" t="s">
        <v>895</v>
      </c>
      <c r="E31" s="7" t="s">
        <v>803</v>
      </c>
      <c r="G31" s="4"/>
    </row>
    <row r="32" spans="3:7" s="2" customFormat="1" ht="30" outlineLevel="1" x14ac:dyDescent="0.25">
      <c r="C32" s="3"/>
      <c r="D32" s="11" t="s">
        <v>896</v>
      </c>
      <c r="E32" s="7" t="s">
        <v>804</v>
      </c>
      <c r="G32" s="4"/>
    </row>
    <row r="33" spans="3:7" s="2" customFormat="1" ht="30" outlineLevel="1" x14ac:dyDescent="0.25">
      <c r="C33" s="3"/>
      <c r="D33" s="11" t="s">
        <v>897</v>
      </c>
      <c r="E33" s="7" t="s">
        <v>1164</v>
      </c>
      <c r="G33" s="4"/>
    </row>
    <row r="34" spans="3:7" s="2" customFormat="1" ht="72" outlineLevel="1" thickBot="1" x14ac:dyDescent="0.25">
      <c r="C34" s="3"/>
      <c r="D34" s="17" t="s">
        <v>898</v>
      </c>
      <c r="E34" s="8" t="s">
        <v>1155</v>
      </c>
      <c r="G34" s="4"/>
    </row>
    <row r="35" spans="3:7" s="2" customFormat="1" ht="19.5" thickTop="1" thickBot="1" x14ac:dyDescent="0.25">
      <c r="C35" s="3"/>
      <c r="D35" s="153" t="s">
        <v>783</v>
      </c>
      <c r="E35" s="154"/>
      <c r="G35" s="4"/>
    </row>
    <row r="36" spans="3:7" s="2" customFormat="1" ht="30.75" outlineLevel="1" thickTop="1" x14ac:dyDescent="0.25">
      <c r="C36" s="3"/>
      <c r="D36" s="14" t="s">
        <v>900</v>
      </c>
      <c r="E36" s="5" t="s">
        <v>779</v>
      </c>
      <c r="G36" s="4"/>
    </row>
    <row r="37" spans="3:7" s="2" customFormat="1" ht="30" outlineLevel="1" x14ac:dyDescent="0.25">
      <c r="C37" s="3"/>
      <c r="D37" s="11" t="s">
        <v>901</v>
      </c>
      <c r="E37" s="7" t="s">
        <v>779</v>
      </c>
      <c r="G37" s="4"/>
    </row>
    <row r="38" spans="3:7" s="2" customFormat="1" ht="30" outlineLevel="1" x14ac:dyDescent="0.25">
      <c r="C38" s="3"/>
      <c r="D38" s="11" t="s">
        <v>902</v>
      </c>
      <c r="E38" s="7" t="s">
        <v>994</v>
      </c>
      <c r="G38" s="4"/>
    </row>
    <row r="39" spans="3:7" s="2" customFormat="1" ht="30" outlineLevel="1" x14ac:dyDescent="0.25">
      <c r="C39" s="3"/>
      <c r="D39" s="11" t="s">
        <v>903</v>
      </c>
      <c r="E39" s="7" t="s">
        <v>999</v>
      </c>
      <c r="G39" s="4"/>
    </row>
    <row r="40" spans="3:7" s="2" customFormat="1" ht="30.75" outlineLevel="1" thickBot="1" x14ac:dyDescent="0.3">
      <c r="C40" s="3"/>
      <c r="D40" s="13" t="s">
        <v>904</v>
      </c>
      <c r="E40" s="8" t="s">
        <v>1164</v>
      </c>
      <c r="G40" s="4"/>
    </row>
    <row r="41" spans="3:7" s="2" customFormat="1" ht="19.5" thickTop="1" thickBot="1" x14ac:dyDescent="0.25">
      <c r="C41" s="3"/>
      <c r="D41" s="153" t="s">
        <v>905</v>
      </c>
      <c r="E41" s="154"/>
      <c r="G41" s="4"/>
    </row>
    <row r="42" spans="3:7" s="2" customFormat="1" ht="15.75" outlineLevel="1" thickTop="1" x14ac:dyDescent="0.25">
      <c r="C42" s="3"/>
      <c r="D42" s="14" t="s">
        <v>906</v>
      </c>
      <c r="E42" s="5" t="s">
        <v>779</v>
      </c>
      <c r="G42" s="4"/>
    </row>
    <row r="43" spans="3:7" s="2" customFormat="1" ht="15" outlineLevel="1" x14ac:dyDescent="0.25">
      <c r="C43" s="3"/>
      <c r="D43" s="11" t="s">
        <v>907</v>
      </c>
      <c r="E43" s="7" t="s">
        <v>779</v>
      </c>
      <c r="G43" s="4"/>
    </row>
    <row r="44" spans="3:7" s="2" customFormat="1" ht="15" outlineLevel="1" x14ac:dyDescent="0.25">
      <c r="C44" s="3"/>
      <c r="D44" s="11" t="s">
        <v>1</v>
      </c>
      <c r="E44" s="7" t="s">
        <v>779</v>
      </c>
      <c r="G44" s="4"/>
    </row>
    <row r="45" spans="3:7" s="2" customFormat="1" ht="15.75" outlineLevel="1" thickBot="1" x14ac:dyDescent="0.3">
      <c r="C45" s="3"/>
      <c r="D45" s="13" t="s">
        <v>908</v>
      </c>
      <c r="E45" s="8" t="s">
        <v>1241</v>
      </c>
      <c r="G45" s="4"/>
    </row>
    <row r="46" spans="3:7" s="2" customFormat="1" ht="19.5" thickTop="1" thickBot="1" x14ac:dyDescent="0.25">
      <c r="C46" s="3"/>
      <c r="D46" s="153" t="s">
        <v>909</v>
      </c>
      <c r="E46" s="154"/>
      <c r="G46" s="4"/>
    </row>
    <row r="47" spans="3:7" s="2" customFormat="1" ht="15.75" outlineLevel="1" thickTop="1" x14ac:dyDescent="0.25">
      <c r="C47" s="3"/>
      <c r="D47" s="14" t="s">
        <v>827</v>
      </c>
      <c r="E47" s="5" t="s">
        <v>779</v>
      </c>
      <c r="G47" s="4"/>
    </row>
    <row r="48" spans="3:7" s="2" customFormat="1" ht="15.75" outlineLevel="1" thickBot="1" x14ac:dyDescent="0.3">
      <c r="C48" s="3"/>
      <c r="D48" s="13" t="s">
        <v>2</v>
      </c>
      <c r="E48" s="8" t="s">
        <v>779</v>
      </c>
      <c r="G48" s="4"/>
    </row>
    <row r="49" spans="3:7" s="2" customFormat="1" ht="19.5" thickTop="1" thickBot="1" x14ac:dyDescent="0.25">
      <c r="C49" s="3"/>
      <c r="D49" s="153" t="s">
        <v>910</v>
      </c>
      <c r="E49" s="154"/>
      <c r="G49" s="4"/>
    </row>
    <row r="50" spans="3:7" s="2" customFormat="1" ht="30.75" outlineLevel="1" thickTop="1" x14ac:dyDescent="0.25">
      <c r="C50" s="3"/>
      <c r="D50" s="14" t="s">
        <v>829</v>
      </c>
      <c r="E50" s="5" t="s">
        <v>779</v>
      </c>
      <c r="G50" s="4"/>
    </row>
    <row r="51" spans="3:7" s="2" customFormat="1" ht="30.75" outlineLevel="1" thickBot="1" x14ac:dyDescent="0.3">
      <c r="C51" s="3"/>
      <c r="D51" s="13" t="s">
        <v>830</v>
      </c>
      <c r="E51" s="8" t="s">
        <v>779</v>
      </c>
      <c r="G51" s="4"/>
    </row>
    <row r="52" spans="3:7" s="2" customFormat="1" ht="19.5" thickTop="1" thickBot="1" x14ac:dyDescent="0.25">
      <c r="C52" s="3"/>
      <c r="D52" s="153" t="s">
        <v>911</v>
      </c>
      <c r="E52" s="154"/>
      <c r="G52" s="4"/>
    </row>
    <row r="53" spans="3:7" s="2" customFormat="1" ht="30.75" outlineLevel="1" thickTop="1" x14ac:dyDescent="0.25">
      <c r="C53" s="3"/>
      <c r="D53" s="14" t="s">
        <v>828</v>
      </c>
      <c r="E53" s="5" t="s">
        <v>779</v>
      </c>
      <c r="G53" s="4"/>
    </row>
    <row r="54" spans="3:7" s="2" customFormat="1" ht="28.5" outlineLevel="1" x14ac:dyDescent="0.2">
      <c r="C54" s="3"/>
      <c r="D54" s="16" t="s">
        <v>912</v>
      </c>
      <c r="E54" s="28" t="s">
        <v>779</v>
      </c>
      <c r="G54" s="4"/>
    </row>
    <row r="55" spans="3:7" s="2" customFormat="1" outlineLevel="1" x14ac:dyDescent="0.2">
      <c r="C55" s="3"/>
      <c r="D55" s="16" t="s">
        <v>913</v>
      </c>
      <c r="E55" s="28" t="s">
        <v>779</v>
      </c>
      <c r="G55" s="4"/>
    </row>
    <row r="56" spans="3:7" s="2" customFormat="1" outlineLevel="1" x14ac:dyDescent="0.2">
      <c r="C56" s="3"/>
      <c r="D56" s="16" t="s">
        <v>914</v>
      </c>
      <c r="E56" s="28" t="s">
        <v>779</v>
      </c>
      <c r="G56" s="4"/>
    </row>
    <row r="57" spans="3:7" s="2" customFormat="1" ht="28.5" outlineLevel="1" x14ac:dyDescent="0.2">
      <c r="C57" s="3"/>
      <c r="D57" s="16" t="s">
        <v>915</v>
      </c>
      <c r="E57" s="28" t="s">
        <v>779</v>
      </c>
      <c r="G57" s="4"/>
    </row>
    <row r="58" spans="3:7" s="2" customFormat="1" ht="15" outlineLevel="1" thickBot="1" x14ac:dyDescent="0.25">
      <c r="C58" s="3"/>
      <c r="D58" s="17" t="s">
        <v>916</v>
      </c>
      <c r="E58" s="92" t="s">
        <v>1402</v>
      </c>
      <c r="G58" s="4"/>
    </row>
    <row r="59" spans="3:7" s="2" customFormat="1" ht="19.5" thickTop="1" thickBot="1" x14ac:dyDescent="0.25">
      <c r="C59" s="3"/>
      <c r="D59" s="153" t="s">
        <v>917</v>
      </c>
      <c r="E59" s="154"/>
      <c r="G59" s="4"/>
    </row>
    <row r="60" spans="3:7" s="2" customFormat="1" ht="16.5" thickTop="1" thickBot="1" x14ac:dyDescent="0.3">
      <c r="C60" s="3"/>
      <c r="D60" s="47"/>
      <c r="E60" s="48" t="s">
        <v>1241</v>
      </c>
      <c r="G60" s="4"/>
    </row>
    <row r="61" spans="3:7" ht="15.75" thickTop="1" thickBot="1" x14ac:dyDescent="0.25"/>
    <row r="62" spans="3:7" s="2" customFormat="1" ht="21.75" thickTop="1" thickBot="1" x14ac:dyDescent="0.35">
      <c r="C62" s="3"/>
      <c r="D62" s="147" t="s">
        <v>918</v>
      </c>
      <c r="E62" s="148"/>
      <c r="G62" s="4"/>
    </row>
    <row r="63" spans="3:7" s="2" customFormat="1" ht="19.5" thickTop="1" thickBot="1" x14ac:dyDescent="0.25">
      <c r="C63" s="3"/>
      <c r="D63" s="153" t="s">
        <v>919</v>
      </c>
      <c r="E63" s="154"/>
      <c r="G63" s="4"/>
    </row>
    <row r="64" spans="3:7" s="2" customFormat="1" ht="30.75" outlineLevel="1" thickTop="1" x14ac:dyDescent="0.25">
      <c r="C64" s="3"/>
      <c r="D64" s="14" t="s">
        <v>831</v>
      </c>
      <c r="E64" s="5" t="s">
        <v>779</v>
      </c>
      <c r="F64" s="19"/>
      <c r="G64" s="4"/>
    </row>
    <row r="65" spans="3:7" s="2" customFormat="1" ht="15.75" outlineLevel="1" thickBot="1" x14ac:dyDescent="0.3">
      <c r="C65" s="3"/>
      <c r="D65" s="13" t="s">
        <v>3</v>
      </c>
      <c r="E65" s="8" t="s">
        <v>781</v>
      </c>
      <c r="G65" s="4"/>
    </row>
    <row r="66" spans="3:7" s="2" customFormat="1" ht="19.5" thickTop="1" thickBot="1" x14ac:dyDescent="0.25">
      <c r="C66" s="3"/>
      <c r="D66" s="153" t="s">
        <v>920</v>
      </c>
      <c r="E66" s="154"/>
      <c r="G66" s="4"/>
    </row>
    <row r="67" spans="3:7" s="2" customFormat="1" ht="15.75" outlineLevel="1" thickTop="1" x14ac:dyDescent="0.25">
      <c r="C67" s="3"/>
      <c r="D67" s="14" t="s">
        <v>821</v>
      </c>
      <c r="E67" s="5" t="s">
        <v>779</v>
      </c>
      <c r="G67" s="4"/>
    </row>
    <row r="68" spans="3:7" s="2" customFormat="1" ht="15" outlineLevel="1" x14ac:dyDescent="0.25">
      <c r="C68" s="3"/>
      <c r="D68" s="11" t="s">
        <v>822</v>
      </c>
      <c r="E68" s="7" t="s">
        <v>779</v>
      </c>
      <c r="G68" s="4"/>
    </row>
    <row r="69" spans="3:7" s="2" customFormat="1" ht="30.75" outlineLevel="1" thickBot="1" x14ac:dyDescent="0.3">
      <c r="C69" s="3"/>
      <c r="D69" s="13" t="s">
        <v>823</v>
      </c>
      <c r="E69" s="8" t="s">
        <v>781</v>
      </c>
      <c r="G69" s="4"/>
    </row>
    <row r="70" spans="3:7" s="2" customFormat="1" ht="15.75" thickTop="1" thickBot="1" x14ac:dyDescent="0.25">
      <c r="C70" s="3"/>
      <c r="D70" s="3"/>
      <c r="E70" s="9"/>
      <c r="G70" s="4"/>
    </row>
    <row r="71" spans="3:7" s="2" customFormat="1" ht="21.75" thickTop="1" thickBot="1" x14ac:dyDescent="0.35">
      <c r="C71" s="3"/>
      <c r="D71" s="147" t="s">
        <v>921</v>
      </c>
      <c r="E71" s="148"/>
      <c r="G71" s="4"/>
    </row>
    <row r="72" spans="3:7" s="2" customFormat="1" ht="44.25" outlineLevel="1" thickTop="1" x14ac:dyDescent="0.25">
      <c r="C72" s="3"/>
      <c r="D72" s="14" t="s">
        <v>1451</v>
      </c>
      <c r="E72" s="5" t="s">
        <v>776</v>
      </c>
      <c r="G72" s="4"/>
    </row>
    <row r="73" spans="3:7" s="2" customFormat="1" ht="30" outlineLevel="1" x14ac:dyDescent="0.25">
      <c r="C73" s="3"/>
      <c r="D73" s="11" t="s">
        <v>922</v>
      </c>
      <c r="E73" s="7" t="s">
        <v>794</v>
      </c>
      <c r="G73" s="4"/>
    </row>
    <row r="74" spans="3:7" s="2" customFormat="1" ht="15" outlineLevel="1" x14ac:dyDescent="0.25">
      <c r="C74" s="3"/>
      <c r="D74" s="11" t="s">
        <v>923</v>
      </c>
      <c r="E74" s="7" t="s">
        <v>794</v>
      </c>
      <c r="G74" s="4"/>
    </row>
    <row r="75" spans="3:7" s="2" customFormat="1" ht="57.75" outlineLevel="1" x14ac:dyDescent="0.25">
      <c r="C75" s="3"/>
      <c r="D75" s="11" t="s">
        <v>924</v>
      </c>
      <c r="E75" s="7" t="s">
        <v>1429</v>
      </c>
      <c r="G75" s="4"/>
    </row>
    <row r="76" spans="3:7" s="2" customFormat="1" ht="57.75" outlineLevel="1" x14ac:dyDescent="0.25">
      <c r="C76" s="3"/>
      <c r="D76" s="11" t="s">
        <v>925</v>
      </c>
      <c r="E76" s="7" t="s">
        <v>1240</v>
      </c>
      <c r="G76" s="157"/>
    </row>
    <row r="77" spans="3:7" s="2" customFormat="1" ht="15" outlineLevel="1" thickBot="1" x14ac:dyDescent="0.25">
      <c r="C77" s="3"/>
      <c r="D77" s="45" t="s">
        <v>926</v>
      </c>
      <c r="E77" s="46" t="s">
        <v>256</v>
      </c>
      <c r="G77" s="157"/>
    </row>
    <row r="78" spans="3:7" s="2" customFormat="1" ht="19.5" thickTop="1" thickBot="1" x14ac:dyDescent="0.25">
      <c r="C78" s="3"/>
      <c r="D78" s="153" t="s">
        <v>927</v>
      </c>
      <c r="E78" s="154"/>
      <c r="G78" s="4"/>
    </row>
    <row r="79" spans="3:7" s="2" customFormat="1" ht="58.5" outlineLevel="1" thickTop="1" x14ac:dyDescent="0.25">
      <c r="C79" s="3"/>
      <c r="D79" s="14" t="s">
        <v>928</v>
      </c>
      <c r="E79" s="5" t="s">
        <v>990</v>
      </c>
      <c r="G79" s="4"/>
    </row>
    <row r="80" spans="3:7" s="2" customFormat="1" ht="28.5" outlineLevel="1" x14ac:dyDescent="0.2">
      <c r="C80" s="3"/>
      <c r="D80" s="16" t="s">
        <v>929</v>
      </c>
      <c r="E80" s="28" t="s">
        <v>256</v>
      </c>
      <c r="G80" s="4"/>
    </row>
    <row r="81" spans="3:7" s="2" customFormat="1" ht="30.75" outlineLevel="1" thickBot="1" x14ac:dyDescent="0.3">
      <c r="C81" s="3"/>
      <c r="D81" s="13" t="s">
        <v>930</v>
      </c>
      <c r="E81" s="57" t="s">
        <v>256</v>
      </c>
      <c r="G81" s="4"/>
    </row>
    <row r="82" spans="3:7" s="2" customFormat="1" ht="19.5" thickTop="1" thickBot="1" x14ac:dyDescent="0.25">
      <c r="C82" s="3"/>
      <c r="D82" s="153" t="s">
        <v>931</v>
      </c>
      <c r="E82" s="154"/>
      <c r="G82" s="29"/>
    </row>
    <row r="83" spans="3:7" s="2" customFormat="1" ht="15.75" outlineLevel="1" thickTop="1" x14ac:dyDescent="0.25">
      <c r="C83" s="3"/>
      <c r="D83" s="14" t="s">
        <v>819</v>
      </c>
      <c r="E83" s="5" t="s">
        <v>779</v>
      </c>
      <c r="G83" s="4"/>
    </row>
    <row r="84" spans="3:7" s="2" customFormat="1" ht="30" outlineLevel="1" x14ac:dyDescent="0.25">
      <c r="C84" s="3"/>
      <c r="D84" s="11" t="s">
        <v>818</v>
      </c>
      <c r="E84" s="7" t="s">
        <v>779</v>
      </c>
      <c r="G84" s="4"/>
    </row>
    <row r="85" spans="3:7" s="2" customFormat="1" ht="105" outlineLevel="1" x14ac:dyDescent="0.25">
      <c r="C85" s="3"/>
      <c r="D85" s="11" t="s">
        <v>826</v>
      </c>
      <c r="E85" s="7" t="s">
        <v>779</v>
      </c>
      <c r="G85" s="4"/>
    </row>
    <row r="86" spans="3:7" s="2" customFormat="1" ht="45" outlineLevel="1" x14ac:dyDescent="0.25">
      <c r="C86" s="3"/>
      <c r="D86" s="11" t="s">
        <v>820</v>
      </c>
      <c r="E86" s="7" t="s">
        <v>779</v>
      </c>
      <c r="G86" s="4"/>
    </row>
    <row r="87" spans="3:7" s="2" customFormat="1" ht="30.75" outlineLevel="1" thickBot="1" x14ac:dyDescent="0.3">
      <c r="C87" s="3"/>
      <c r="D87" s="13" t="s">
        <v>932</v>
      </c>
      <c r="E87" s="8" t="s">
        <v>779</v>
      </c>
      <c r="G87" s="4"/>
    </row>
    <row r="88" spans="3:7" s="2" customFormat="1" ht="19.5" thickTop="1" thickBot="1" x14ac:dyDescent="0.25">
      <c r="C88" s="3"/>
      <c r="D88" s="153" t="s">
        <v>933</v>
      </c>
      <c r="E88" s="154"/>
      <c r="G88" s="4"/>
    </row>
    <row r="89" spans="3:7" s="2" customFormat="1" ht="44.25" outlineLevel="1" thickTop="1" x14ac:dyDescent="0.25">
      <c r="C89" s="3"/>
      <c r="D89" s="14" t="s">
        <v>934</v>
      </c>
      <c r="E89" s="5" t="s">
        <v>776</v>
      </c>
      <c r="G89" s="4"/>
    </row>
    <row r="90" spans="3:7" s="2" customFormat="1" ht="45" outlineLevel="1" x14ac:dyDescent="0.25">
      <c r="C90" s="3"/>
      <c r="D90" s="11" t="s">
        <v>935</v>
      </c>
      <c r="E90" s="7" t="s">
        <v>841</v>
      </c>
      <c r="G90" s="4"/>
    </row>
    <row r="91" spans="3:7" s="2" customFormat="1" ht="43.5" outlineLevel="1" x14ac:dyDescent="0.25">
      <c r="C91" s="3"/>
      <c r="D91" s="11" t="s">
        <v>936</v>
      </c>
      <c r="E91" s="7" t="s">
        <v>776</v>
      </c>
      <c r="G91" s="4"/>
    </row>
    <row r="92" spans="3:7" s="2" customFormat="1" ht="15" outlineLevel="1" x14ac:dyDescent="0.25">
      <c r="C92" s="3"/>
      <c r="D92" s="11" t="s">
        <v>933</v>
      </c>
      <c r="E92" s="7" t="s">
        <v>1165</v>
      </c>
      <c r="G92" s="4"/>
    </row>
    <row r="93" spans="3:7" s="2" customFormat="1" ht="15" outlineLevel="1" thickBot="1" x14ac:dyDescent="0.25">
      <c r="C93" s="3"/>
      <c r="D93" s="21" t="s">
        <v>885</v>
      </c>
      <c r="E93" s="15">
        <v>0</v>
      </c>
      <c r="G93" s="4"/>
    </row>
    <row r="94" spans="3:7" s="2" customFormat="1" ht="19.5" thickTop="1" thickBot="1" x14ac:dyDescent="0.25">
      <c r="C94" s="3"/>
      <c r="D94" s="153" t="s">
        <v>937</v>
      </c>
      <c r="E94" s="154"/>
      <c r="G94" s="4"/>
    </row>
    <row r="95" spans="3:7" s="2" customFormat="1" ht="15.75" outlineLevel="1" thickTop="1" x14ac:dyDescent="0.25">
      <c r="C95" s="3"/>
      <c r="D95" s="14" t="s">
        <v>938</v>
      </c>
      <c r="E95" s="5" t="s">
        <v>779</v>
      </c>
      <c r="G95" s="4"/>
    </row>
    <row r="96" spans="3:7" s="2" customFormat="1" ht="15" outlineLevel="1" x14ac:dyDescent="0.25">
      <c r="C96" s="3"/>
      <c r="D96" s="11" t="s">
        <v>939</v>
      </c>
      <c r="E96" s="7" t="s">
        <v>779</v>
      </c>
      <c r="G96" s="4"/>
    </row>
    <row r="97" spans="3:7" s="2" customFormat="1" ht="15.75" outlineLevel="1" thickBot="1" x14ac:dyDescent="0.3">
      <c r="C97" s="3"/>
      <c r="D97" s="13" t="s">
        <v>940</v>
      </c>
      <c r="E97" s="8" t="s">
        <v>1241</v>
      </c>
      <c r="G97" s="4"/>
    </row>
    <row r="98" spans="3:7" s="2" customFormat="1" ht="15.75" thickTop="1" thickBot="1" x14ac:dyDescent="0.25">
      <c r="C98" s="3"/>
      <c r="D98" s="3"/>
      <c r="E98" s="9"/>
      <c r="G98" s="4"/>
    </row>
    <row r="99" spans="3:7" s="2" customFormat="1" ht="21.75" thickTop="1" thickBot="1" x14ac:dyDescent="0.35">
      <c r="C99" s="3"/>
      <c r="D99" s="147" t="s">
        <v>941</v>
      </c>
      <c r="E99" s="148"/>
      <c r="G99" s="18"/>
    </row>
    <row r="100" spans="3:7" s="2" customFormat="1" ht="19.5" thickTop="1" thickBot="1" x14ac:dyDescent="0.25">
      <c r="C100" s="3"/>
      <c r="D100" s="153" t="s">
        <v>300</v>
      </c>
      <c r="E100" s="154"/>
      <c r="G100" s="18"/>
    </row>
    <row r="101" spans="3:7" s="2" customFormat="1" ht="16.5" outlineLevel="1" thickTop="1" thickBot="1" x14ac:dyDescent="0.3">
      <c r="C101" s="3"/>
      <c r="D101" s="47" t="s">
        <v>824</v>
      </c>
      <c r="E101" s="48" t="s">
        <v>779</v>
      </c>
      <c r="G101" s="4"/>
    </row>
    <row r="102" spans="3:7" s="2" customFormat="1" ht="19.5" thickTop="1" thickBot="1" x14ac:dyDescent="0.25">
      <c r="C102" s="3"/>
      <c r="D102" s="153" t="s">
        <v>942</v>
      </c>
      <c r="E102" s="154"/>
      <c r="G102" s="4"/>
    </row>
    <row r="103" spans="3:7" s="2" customFormat="1" ht="15.75" outlineLevel="1" thickTop="1" x14ac:dyDescent="0.25">
      <c r="C103" s="3"/>
      <c r="D103" s="14" t="s">
        <v>825</v>
      </c>
      <c r="E103" s="5" t="s">
        <v>779</v>
      </c>
      <c r="G103" s="4"/>
    </row>
    <row r="104" spans="3:7" s="2" customFormat="1" ht="45.75" outlineLevel="1" thickBot="1" x14ac:dyDescent="0.3">
      <c r="C104" s="3"/>
      <c r="D104" s="13" t="s">
        <v>817</v>
      </c>
      <c r="E104" s="8" t="s">
        <v>779</v>
      </c>
      <c r="G104" s="4"/>
    </row>
    <row r="105" spans="3:7" s="2" customFormat="1" ht="19.5" thickTop="1" thickBot="1" x14ac:dyDescent="0.25">
      <c r="C105" s="3"/>
      <c r="D105" s="153" t="s">
        <v>917</v>
      </c>
      <c r="E105" s="154"/>
      <c r="G105" s="4"/>
    </row>
    <row r="106" spans="3:7" s="2" customFormat="1" ht="16.5" thickTop="1" thickBot="1" x14ac:dyDescent="0.3">
      <c r="C106" s="3"/>
      <c r="D106" s="47"/>
      <c r="E106" s="48" t="s">
        <v>1241</v>
      </c>
      <c r="G106" s="4"/>
    </row>
    <row r="107" spans="3:7" s="2" customFormat="1" ht="15.75" thickTop="1" thickBot="1" x14ac:dyDescent="0.25">
      <c r="C107" s="3"/>
      <c r="D107" s="3"/>
      <c r="E107" s="9"/>
      <c r="G107" s="4"/>
    </row>
    <row r="108" spans="3:7" s="2" customFormat="1" ht="21.75" thickTop="1" thickBot="1" x14ac:dyDescent="0.35">
      <c r="C108" s="3"/>
      <c r="D108" s="147" t="s">
        <v>943</v>
      </c>
      <c r="E108" s="148"/>
      <c r="G108" s="4"/>
    </row>
    <row r="109" spans="3:7" s="2" customFormat="1" ht="19.5" thickTop="1" thickBot="1" x14ac:dyDescent="0.25">
      <c r="C109" s="3"/>
      <c r="D109" s="153" t="s">
        <v>944</v>
      </c>
      <c r="E109" s="154"/>
      <c r="G109" s="4"/>
    </row>
    <row r="110" spans="3:7" s="2" customFormat="1" ht="90.75" outlineLevel="1" thickTop="1" x14ac:dyDescent="0.25">
      <c r="C110" s="3"/>
      <c r="D110" s="14" t="s">
        <v>945</v>
      </c>
      <c r="E110" s="5" t="s">
        <v>781</v>
      </c>
      <c r="G110" s="4"/>
    </row>
    <row r="111" spans="3:7" s="2" customFormat="1" ht="75.75" outlineLevel="1" thickBot="1" x14ac:dyDescent="0.3">
      <c r="C111" s="3"/>
      <c r="D111" s="13" t="s">
        <v>946</v>
      </c>
      <c r="E111" s="8" t="s">
        <v>781</v>
      </c>
      <c r="G111" s="4"/>
    </row>
    <row r="112" spans="3:7" s="2" customFormat="1" ht="19.5" thickTop="1" thickBot="1" x14ac:dyDescent="0.25">
      <c r="C112" s="3"/>
      <c r="D112" s="153" t="s">
        <v>947</v>
      </c>
      <c r="E112" s="154"/>
      <c r="G112" s="4"/>
    </row>
    <row r="113" spans="3:7" s="2" customFormat="1" ht="45.75" outlineLevel="1" thickTop="1" x14ac:dyDescent="0.25">
      <c r="C113" s="3"/>
      <c r="D113" s="14" t="s">
        <v>948</v>
      </c>
      <c r="E113" s="5" t="s">
        <v>779</v>
      </c>
      <c r="G113" s="4"/>
    </row>
    <row r="114" spans="3:7" s="2" customFormat="1" ht="45.75" outlineLevel="1" thickBot="1" x14ac:dyDescent="0.3">
      <c r="C114" s="3"/>
      <c r="D114" s="13" t="s">
        <v>949</v>
      </c>
      <c r="E114" s="8" t="s">
        <v>781</v>
      </c>
      <c r="G114" s="4"/>
    </row>
    <row r="115" spans="3:7" s="2" customFormat="1" ht="15.75" thickTop="1" thickBot="1" x14ac:dyDescent="0.25">
      <c r="C115" s="3"/>
      <c r="D115" s="3"/>
      <c r="E115" s="9"/>
      <c r="G115" s="4"/>
    </row>
    <row r="116" spans="3:7" s="2" customFormat="1" ht="29.25" thickTop="1" thickBot="1" x14ac:dyDescent="0.45">
      <c r="C116" s="3"/>
      <c r="D116" s="155" t="s">
        <v>950</v>
      </c>
      <c r="E116" s="156"/>
      <c r="G116" s="4"/>
    </row>
    <row r="117" spans="3:7" s="2" customFormat="1" ht="19.5" thickTop="1" thickBot="1" x14ac:dyDescent="0.25">
      <c r="C117" s="3"/>
      <c r="D117" s="153" t="s">
        <v>951</v>
      </c>
      <c r="E117" s="154"/>
      <c r="G117" s="4"/>
    </row>
    <row r="118" spans="3:7" s="2" customFormat="1" ht="15.75" outlineLevel="1" thickTop="1" x14ac:dyDescent="0.25">
      <c r="C118" s="3"/>
      <c r="D118" s="14" t="s">
        <v>952</v>
      </c>
      <c r="E118" s="5" t="s">
        <v>806</v>
      </c>
      <c r="G118" s="4"/>
    </row>
    <row r="119" spans="3:7" s="2" customFormat="1" ht="15.75" outlineLevel="1" thickBot="1" x14ac:dyDescent="0.3">
      <c r="C119" s="3"/>
      <c r="D119" s="13" t="s">
        <v>953</v>
      </c>
      <c r="E119" s="8" t="s">
        <v>808</v>
      </c>
      <c r="G119" s="4"/>
    </row>
    <row r="120" spans="3:7" s="2" customFormat="1" ht="19.5" thickTop="1" thickBot="1" x14ac:dyDescent="0.25">
      <c r="C120" s="3"/>
      <c r="D120" s="153" t="s">
        <v>954</v>
      </c>
      <c r="E120" s="154"/>
      <c r="G120" s="4"/>
    </row>
    <row r="121" spans="3:7" s="2" customFormat="1" ht="43.5" outlineLevel="1" thickTop="1" x14ac:dyDescent="0.2">
      <c r="C121" s="3"/>
      <c r="D121" s="22" t="s">
        <v>955</v>
      </c>
      <c r="E121" s="5" t="s">
        <v>794</v>
      </c>
      <c r="G121" s="4"/>
    </row>
    <row r="122" spans="3:7" s="2" customFormat="1" ht="42.75" outlineLevel="1" x14ac:dyDescent="0.2">
      <c r="C122" s="3"/>
      <c r="D122" s="16" t="s">
        <v>956</v>
      </c>
      <c r="E122" s="7" t="s">
        <v>794</v>
      </c>
      <c r="G122" s="4"/>
    </row>
    <row r="123" spans="3:7" s="2" customFormat="1" ht="28.5" outlineLevel="1" x14ac:dyDescent="0.2">
      <c r="C123" s="3"/>
      <c r="D123" s="16" t="s">
        <v>957</v>
      </c>
      <c r="E123" s="7" t="s">
        <v>794</v>
      </c>
      <c r="G123" s="4"/>
    </row>
    <row r="124" spans="3:7" s="2" customFormat="1" ht="43.5" outlineLevel="1" thickBot="1" x14ac:dyDescent="0.25">
      <c r="C124" s="3"/>
      <c r="D124" s="17" t="s">
        <v>958</v>
      </c>
      <c r="E124" s="8" t="s">
        <v>794</v>
      </c>
      <c r="G124" s="4"/>
    </row>
    <row r="125" spans="3:7" s="2" customFormat="1" ht="15.75" thickTop="1" thickBot="1" x14ac:dyDescent="0.25">
      <c r="C125" s="3"/>
      <c r="D125" s="153" t="s">
        <v>1428</v>
      </c>
      <c r="E125" s="154">
        <v>0</v>
      </c>
      <c r="G125" s="4"/>
    </row>
    <row r="126" spans="3:7" ht="15" thickTop="1" x14ac:dyDescent="0.2"/>
    <row r="131" spans="3:7" s="2" customFormat="1" x14ac:dyDescent="0.2">
      <c r="C131" s="3"/>
      <c r="D131" s="3"/>
      <c r="E131" s="9"/>
      <c r="G131" s="4"/>
    </row>
    <row r="132" spans="3:7" s="2" customFormat="1" x14ac:dyDescent="0.2">
      <c r="C132" s="3"/>
      <c r="D132" s="3"/>
      <c r="E132" s="9"/>
      <c r="G132" s="4"/>
    </row>
  </sheetData>
  <mergeCells count="32">
    <mergeCell ref="D120:E120"/>
    <mergeCell ref="D125:E125"/>
    <mergeCell ref="D105:E105"/>
    <mergeCell ref="D108:E108"/>
    <mergeCell ref="D109:E109"/>
    <mergeCell ref="D112:E112"/>
    <mergeCell ref="D116:E116"/>
    <mergeCell ref="D117:E117"/>
    <mergeCell ref="D102:E102"/>
    <mergeCell ref="D62:E62"/>
    <mergeCell ref="D63:E63"/>
    <mergeCell ref="D66:E66"/>
    <mergeCell ref="D71:E71"/>
    <mergeCell ref="D82:E82"/>
    <mergeCell ref="D88:E88"/>
    <mergeCell ref="D94:E94"/>
    <mergeCell ref="D99:E99"/>
    <mergeCell ref="D100:E100"/>
    <mergeCell ref="G76:G77"/>
    <mergeCell ref="D78:E78"/>
    <mergeCell ref="D35:E35"/>
    <mergeCell ref="D41:E41"/>
    <mergeCell ref="D46:E46"/>
    <mergeCell ref="D49:E49"/>
    <mergeCell ref="D52:E52"/>
    <mergeCell ref="D59:E59"/>
    <mergeCell ref="D28:E28"/>
    <mergeCell ref="D2:E2"/>
    <mergeCell ref="D16:E16"/>
    <mergeCell ref="D17:E17"/>
    <mergeCell ref="D24:E24"/>
    <mergeCell ref="D25:E25"/>
  </mergeCells>
  <hyperlinks>
    <hyperlink ref="G1" location="Panoramica!A1" display="Torna alla panoramica →" xr:uid="{4B9AD65E-DBF6-40CE-8419-D02FC6F31ED5}"/>
  </hyperlinks>
  <pageMargins left="0.7" right="0.7" top="0.75" bottom="0.75" header="0.3" footer="0.3"/>
  <pageSetup paperSize="9" scale="46" orientation="portrait" verticalDpi="0" r:id="rId1"/>
  <rowBreaks count="2" manualBreakCount="2">
    <brk id="98" min="3" max="4" man="1"/>
    <brk id="115" min="3" max="4" man="1"/>
  </rowBreaks>
  <legacyDrawing r:id="rId2"/>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C0D083-2E0D-42F4-B550-01D6CCB9B2E7}">
  <sheetPr codeName="Tabelle110">
    <outlinePr summaryBelow="0"/>
  </sheetPr>
  <dimension ref="A1:EY142"/>
  <sheetViews>
    <sheetView zoomScaleNormal="100" workbookViewId="0">
      <pane ySplit="1" topLeftCell="A2" activePane="bottomLeft" state="frozen"/>
      <selection pane="bottomLeft" activeCell="G1" sqref="G1"/>
    </sheetView>
  </sheetViews>
  <sheetFormatPr baseColWidth="10" defaultColWidth="10.85546875" defaultRowHeight="14.25" outlineLevelRow="1" x14ac:dyDescent="0.2"/>
  <cols>
    <col min="1" max="2" width="4" style="2" customWidth="1"/>
    <col min="3" max="3" width="1.5703125" style="3" customWidth="1"/>
    <col min="4" max="4" width="28.7109375" style="3" customWidth="1"/>
    <col min="5" max="5" width="98.85546875" style="9" customWidth="1"/>
    <col min="6" max="6" width="1.5703125" style="2" customWidth="1"/>
    <col min="7" max="7" width="128.5703125" style="4" customWidth="1"/>
    <col min="8" max="155" width="10.85546875" style="2"/>
    <col min="156" max="16384" width="10.85546875" style="25"/>
  </cols>
  <sheetData>
    <row r="1" spans="3:8" s="2" customFormat="1" ht="50.1" customHeight="1" thickBot="1" x14ac:dyDescent="0.25">
      <c r="C1" s="3"/>
      <c r="D1" s="117" t="s">
        <v>216</v>
      </c>
      <c r="G1" s="113" t="s">
        <v>967</v>
      </c>
    </row>
    <row r="2" spans="3:8" s="2" customFormat="1" ht="29.25" thickTop="1" thickBot="1" x14ac:dyDescent="0.45">
      <c r="C2" s="3"/>
      <c r="D2" s="158" t="s">
        <v>872</v>
      </c>
      <c r="E2" s="159"/>
      <c r="G2" s="4"/>
    </row>
    <row r="3" spans="3:8" s="2" customFormat="1" ht="15.75" outlineLevel="1" thickTop="1" x14ac:dyDescent="0.25">
      <c r="C3" s="3"/>
      <c r="D3" s="14" t="s">
        <v>873</v>
      </c>
      <c r="E3" s="5" t="s">
        <v>217</v>
      </c>
      <c r="G3" s="4"/>
      <c r="H3" s="6"/>
    </row>
    <row r="4" spans="3:8" s="2" customFormat="1" ht="15" outlineLevel="1" x14ac:dyDescent="0.25">
      <c r="C4" s="3"/>
      <c r="D4" s="11" t="s">
        <v>874</v>
      </c>
      <c r="E4" s="7" t="s">
        <v>1403</v>
      </c>
      <c r="G4" s="4"/>
    </row>
    <row r="5" spans="3:8" s="2" customFormat="1" ht="30" outlineLevel="1" x14ac:dyDescent="0.25">
      <c r="C5" s="3"/>
      <c r="D5" s="11" t="s">
        <v>782</v>
      </c>
      <c r="E5" s="7" t="s">
        <v>256</v>
      </c>
      <c r="G5" s="4"/>
    </row>
    <row r="6" spans="3:8" s="2" customFormat="1" ht="15" outlineLevel="1" x14ac:dyDescent="0.25">
      <c r="C6" s="3"/>
      <c r="D6" s="11" t="s">
        <v>773</v>
      </c>
      <c r="E6" s="7" t="s">
        <v>1883</v>
      </c>
      <c r="G6" s="4"/>
    </row>
    <row r="7" spans="3:8" s="2" customFormat="1" ht="15" outlineLevel="1" x14ac:dyDescent="0.25">
      <c r="C7" s="3"/>
      <c r="D7" s="11" t="s">
        <v>798</v>
      </c>
      <c r="E7" s="7" t="s">
        <v>215</v>
      </c>
      <c r="G7" s="4"/>
    </row>
    <row r="8" spans="3:8" s="2" customFormat="1" ht="15" outlineLevel="1" x14ac:dyDescent="0.25">
      <c r="C8" s="3"/>
      <c r="D8" s="11" t="s">
        <v>797</v>
      </c>
      <c r="E8" s="7" t="s">
        <v>365</v>
      </c>
      <c r="G8" s="4"/>
    </row>
    <row r="9" spans="3:8" s="2" customFormat="1" ht="30" outlineLevel="1" x14ac:dyDescent="0.25">
      <c r="C9" s="3"/>
      <c r="D9" s="11" t="s">
        <v>875</v>
      </c>
      <c r="E9" s="7" t="s">
        <v>761</v>
      </c>
      <c r="G9" s="4"/>
    </row>
    <row r="10" spans="3:8" s="2" customFormat="1" outlineLevel="1" x14ac:dyDescent="0.2">
      <c r="C10" s="3"/>
      <c r="D10" s="73" t="s">
        <v>876</v>
      </c>
      <c r="E10" s="56" t="s">
        <v>218</v>
      </c>
      <c r="G10" s="4"/>
    </row>
    <row r="11" spans="3:8" s="2" customFormat="1" ht="45" outlineLevel="1" x14ac:dyDescent="0.25">
      <c r="C11" s="3"/>
      <c r="D11" s="11" t="s">
        <v>877</v>
      </c>
      <c r="E11" s="7">
        <v>23</v>
      </c>
      <c r="G11" s="4"/>
    </row>
    <row r="12" spans="3:8" s="2" customFormat="1" ht="28.5" outlineLevel="1" x14ac:dyDescent="0.2">
      <c r="C12" s="3"/>
      <c r="D12" s="16" t="s">
        <v>878</v>
      </c>
      <c r="E12" s="28">
        <v>23</v>
      </c>
      <c r="G12" s="4"/>
    </row>
    <row r="13" spans="3:8" s="2" customFormat="1" ht="28.5" outlineLevel="1" x14ac:dyDescent="0.2">
      <c r="C13" s="3"/>
      <c r="D13" s="16" t="s">
        <v>879</v>
      </c>
      <c r="E13" s="28">
        <v>0</v>
      </c>
      <c r="G13" s="4"/>
    </row>
    <row r="14" spans="3:8" s="2" customFormat="1" ht="15" outlineLevel="1" thickBot="1" x14ac:dyDescent="0.25">
      <c r="C14" s="3"/>
      <c r="D14" s="17" t="s">
        <v>880</v>
      </c>
      <c r="E14" s="92">
        <v>0</v>
      </c>
      <c r="G14" s="4"/>
    </row>
    <row r="15" spans="3:8" ht="15.75" thickTop="1" thickBot="1" x14ac:dyDescent="0.25"/>
    <row r="16" spans="3:8" ht="29.25" thickTop="1" thickBot="1" x14ac:dyDescent="0.45">
      <c r="D16" s="158" t="s">
        <v>881</v>
      </c>
      <c r="E16" s="159"/>
    </row>
    <row r="17" spans="3:7" s="2" customFormat="1" ht="21.75" thickTop="1" thickBot="1" x14ac:dyDescent="0.35">
      <c r="C17" s="3"/>
      <c r="D17" s="160" t="s">
        <v>882</v>
      </c>
      <c r="E17" s="161"/>
      <c r="G17" s="4"/>
    </row>
    <row r="18" spans="3:7" s="2" customFormat="1" ht="60.75" outlineLevel="1" thickTop="1" x14ac:dyDescent="0.25">
      <c r="C18" s="3"/>
      <c r="D18" s="14" t="s">
        <v>883</v>
      </c>
      <c r="E18" s="5" t="s">
        <v>1008</v>
      </c>
      <c r="G18" s="4"/>
    </row>
    <row r="19" spans="3:7" s="2" customFormat="1" ht="15" outlineLevel="1" x14ac:dyDescent="0.25">
      <c r="C19" s="3"/>
      <c r="D19" s="11" t="s">
        <v>884</v>
      </c>
      <c r="E19" s="7" t="s">
        <v>795</v>
      </c>
      <c r="G19" s="4"/>
    </row>
    <row r="20" spans="3:7" s="2" customFormat="1" outlineLevel="1" x14ac:dyDescent="0.2">
      <c r="C20" s="3"/>
      <c r="D20" s="10" t="s">
        <v>885</v>
      </c>
      <c r="E20" s="12" t="s">
        <v>256</v>
      </c>
      <c r="G20" s="4"/>
    </row>
    <row r="21" spans="3:7" s="2" customFormat="1" ht="45" outlineLevel="1" x14ac:dyDescent="0.25">
      <c r="C21" s="3"/>
      <c r="D21" s="11" t="s">
        <v>886</v>
      </c>
      <c r="E21" s="7" t="s">
        <v>795</v>
      </c>
      <c r="G21" s="4"/>
    </row>
    <row r="22" spans="3:7" s="2" customFormat="1" ht="29.25" outlineLevel="1" thickBot="1" x14ac:dyDescent="0.25">
      <c r="C22" s="3"/>
      <c r="D22" s="45" t="s">
        <v>887</v>
      </c>
      <c r="E22" s="46" t="s">
        <v>256</v>
      </c>
      <c r="G22" s="4"/>
    </row>
    <row r="23" spans="3:7" ht="15.75" thickTop="1" thickBot="1" x14ac:dyDescent="0.25"/>
    <row r="24" spans="3:7" s="2" customFormat="1" ht="21.75" thickTop="1" thickBot="1" x14ac:dyDescent="0.35">
      <c r="C24" s="3"/>
      <c r="D24" s="147" t="s">
        <v>888</v>
      </c>
      <c r="E24" s="148"/>
      <c r="G24" s="4"/>
    </row>
    <row r="25" spans="3:7" s="2" customFormat="1" ht="19.5" thickTop="1" thickBot="1" x14ac:dyDescent="0.25">
      <c r="C25" s="3"/>
      <c r="D25" s="153" t="s">
        <v>889</v>
      </c>
      <c r="E25" s="154"/>
      <c r="G25" s="29"/>
    </row>
    <row r="26" spans="3:7" s="2" customFormat="1" ht="44.25" outlineLevel="1" thickTop="1" x14ac:dyDescent="0.25">
      <c r="C26" s="3"/>
      <c r="D26" s="14" t="s">
        <v>890</v>
      </c>
      <c r="E26" s="5" t="s">
        <v>986</v>
      </c>
      <c r="G26" s="4"/>
    </row>
    <row r="27" spans="3:7" s="2" customFormat="1" ht="30.75" outlineLevel="1" thickBot="1" x14ac:dyDescent="0.3">
      <c r="C27" s="3"/>
      <c r="D27" s="13" t="s">
        <v>891</v>
      </c>
      <c r="E27" s="32">
        <v>100</v>
      </c>
      <c r="G27" s="4"/>
    </row>
    <row r="28" spans="3:7" s="2" customFormat="1" ht="19.5" thickTop="1" thickBot="1" x14ac:dyDescent="0.25">
      <c r="C28" s="3"/>
      <c r="D28" s="153" t="s">
        <v>892</v>
      </c>
      <c r="E28" s="154"/>
      <c r="G28" s="29"/>
    </row>
    <row r="29" spans="3:7" s="2" customFormat="1" ht="30.75" outlineLevel="1" thickTop="1" x14ac:dyDescent="0.25">
      <c r="C29" s="3"/>
      <c r="D29" s="14" t="s">
        <v>893</v>
      </c>
      <c r="E29" s="112" t="s">
        <v>1592</v>
      </c>
      <c r="G29" s="4"/>
    </row>
    <row r="30" spans="3:7" s="2" customFormat="1" ht="30" outlineLevel="1" x14ac:dyDescent="0.25">
      <c r="C30" s="3"/>
      <c r="D30" s="11" t="s">
        <v>894</v>
      </c>
      <c r="E30" s="7" t="s">
        <v>1165</v>
      </c>
      <c r="G30" s="4"/>
    </row>
    <row r="31" spans="3:7" s="2" customFormat="1" ht="60" outlineLevel="1" x14ac:dyDescent="0.25">
      <c r="C31" s="3"/>
      <c r="D31" s="11" t="s">
        <v>895</v>
      </c>
      <c r="E31" s="7" t="s">
        <v>802</v>
      </c>
      <c r="G31" s="4"/>
    </row>
    <row r="32" spans="3:7" s="2" customFormat="1" ht="30" outlineLevel="1" x14ac:dyDescent="0.25">
      <c r="C32" s="3"/>
      <c r="D32" s="11" t="s">
        <v>896</v>
      </c>
      <c r="E32" s="7" t="s">
        <v>804</v>
      </c>
      <c r="G32" s="4"/>
    </row>
    <row r="33" spans="3:7" s="2" customFormat="1" ht="30" outlineLevel="1" x14ac:dyDescent="0.25">
      <c r="C33" s="3"/>
      <c r="D33" s="11" t="s">
        <v>897</v>
      </c>
      <c r="E33" s="7" t="s">
        <v>1165</v>
      </c>
      <c r="G33" s="4"/>
    </row>
    <row r="34" spans="3:7" s="2" customFormat="1" ht="15" outlineLevel="1" thickBot="1" x14ac:dyDescent="0.25">
      <c r="C34" s="3"/>
      <c r="D34" s="17" t="s">
        <v>898</v>
      </c>
      <c r="E34" s="8" t="s">
        <v>303</v>
      </c>
      <c r="G34" s="4"/>
    </row>
    <row r="35" spans="3:7" s="2" customFormat="1" ht="19.5" thickTop="1" thickBot="1" x14ac:dyDescent="0.25">
      <c r="C35" s="3"/>
      <c r="D35" s="153" t="s">
        <v>783</v>
      </c>
      <c r="E35" s="154"/>
      <c r="G35" s="4"/>
    </row>
    <row r="36" spans="3:7" s="2" customFormat="1" ht="16.5" outlineLevel="1" thickTop="1" thickBot="1" x14ac:dyDescent="0.3">
      <c r="C36" s="3"/>
      <c r="D36" s="47" t="s">
        <v>899</v>
      </c>
      <c r="E36" s="48" t="s">
        <v>966</v>
      </c>
      <c r="G36" s="4"/>
    </row>
    <row r="37" spans="3:7" s="2" customFormat="1" ht="19.5" thickTop="1" thickBot="1" x14ac:dyDescent="0.25">
      <c r="C37" s="3"/>
      <c r="D37" s="153" t="s">
        <v>905</v>
      </c>
      <c r="E37" s="154"/>
      <c r="G37" s="4"/>
    </row>
    <row r="38" spans="3:7" s="2" customFormat="1" ht="15.75" outlineLevel="1" thickTop="1" x14ac:dyDescent="0.25">
      <c r="C38" s="3"/>
      <c r="D38" s="14" t="s">
        <v>906</v>
      </c>
      <c r="E38" s="5" t="s">
        <v>781</v>
      </c>
      <c r="G38" s="4"/>
    </row>
    <row r="39" spans="3:7" s="2" customFormat="1" ht="15" outlineLevel="1" x14ac:dyDescent="0.25">
      <c r="C39" s="3"/>
      <c r="D39" s="11" t="s">
        <v>907</v>
      </c>
      <c r="E39" s="7" t="s">
        <v>779</v>
      </c>
      <c r="G39" s="4"/>
    </row>
    <row r="40" spans="3:7" s="2" customFormat="1" ht="15" outlineLevel="1" x14ac:dyDescent="0.25">
      <c r="C40" s="3"/>
      <c r="D40" s="11" t="s">
        <v>1</v>
      </c>
      <c r="E40" s="7" t="s">
        <v>781</v>
      </c>
      <c r="G40" s="4"/>
    </row>
    <row r="41" spans="3:7" s="2" customFormat="1" ht="15.75" outlineLevel="1" thickBot="1" x14ac:dyDescent="0.3">
      <c r="C41" s="3"/>
      <c r="D41" s="13" t="s">
        <v>908</v>
      </c>
      <c r="E41" s="8" t="s">
        <v>1188</v>
      </c>
      <c r="G41" s="4"/>
    </row>
    <row r="42" spans="3:7" s="2" customFormat="1" ht="19.5" thickTop="1" thickBot="1" x14ac:dyDescent="0.25">
      <c r="C42" s="3"/>
      <c r="D42" s="153" t="s">
        <v>909</v>
      </c>
      <c r="E42" s="154"/>
      <c r="G42" s="4"/>
    </row>
    <row r="43" spans="3:7" s="2" customFormat="1" ht="15.75" outlineLevel="1" thickTop="1" x14ac:dyDescent="0.25">
      <c r="C43" s="3"/>
      <c r="D43" s="14" t="s">
        <v>827</v>
      </c>
      <c r="E43" s="5" t="s">
        <v>780</v>
      </c>
      <c r="G43" s="4"/>
    </row>
    <row r="44" spans="3:7" s="2" customFormat="1" ht="15.75" outlineLevel="1" thickBot="1" x14ac:dyDescent="0.3">
      <c r="C44" s="3"/>
      <c r="D44" s="13" t="s">
        <v>2</v>
      </c>
      <c r="E44" s="8" t="s">
        <v>780</v>
      </c>
      <c r="G44" s="4"/>
    </row>
    <row r="45" spans="3:7" s="2" customFormat="1" ht="19.5" thickTop="1" thickBot="1" x14ac:dyDescent="0.25">
      <c r="C45" s="3"/>
      <c r="D45" s="153" t="s">
        <v>910</v>
      </c>
      <c r="E45" s="154"/>
      <c r="G45" s="4"/>
    </row>
    <row r="46" spans="3:7" s="2" customFormat="1" ht="30.75" outlineLevel="1" thickTop="1" x14ac:dyDescent="0.25">
      <c r="C46" s="3"/>
      <c r="D46" s="14" t="s">
        <v>829</v>
      </c>
      <c r="E46" s="5" t="s">
        <v>780</v>
      </c>
      <c r="G46" s="4"/>
    </row>
    <row r="47" spans="3:7" s="2" customFormat="1" ht="30.75" outlineLevel="1" thickBot="1" x14ac:dyDescent="0.3">
      <c r="C47" s="3"/>
      <c r="D47" s="13" t="s">
        <v>830</v>
      </c>
      <c r="E47" s="8" t="s">
        <v>780</v>
      </c>
      <c r="G47" s="4"/>
    </row>
    <row r="48" spans="3:7" s="2" customFormat="1" ht="19.5" thickTop="1" thickBot="1" x14ac:dyDescent="0.25">
      <c r="C48" s="3"/>
      <c r="D48" s="153" t="s">
        <v>911</v>
      </c>
      <c r="E48" s="154"/>
      <c r="G48" s="4"/>
    </row>
    <row r="49" spans="3:7" s="2" customFormat="1" ht="30.75" outlineLevel="1" thickTop="1" x14ac:dyDescent="0.25">
      <c r="C49" s="3"/>
      <c r="D49" s="14" t="s">
        <v>828</v>
      </c>
      <c r="E49" s="5" t="s">
        <v>780</v>
      </c>
      <c r="G49" s="4"/>
    </row>
    <row r="50" spans="3:7" s="2" customFormat="1" ht="28.5" outlineLevel="1" x14ac:dyDescent="0.2">
      <c r="C50" s="3"/>
      <c r="D50" s="16" t="s">
        <v>912</v>
      </c>
      <c r="E50" s="28" t="s">
        <v>303</v>
      </c>
      <c r="G50" s="4"/>
    </row>
    <row r="51" spans="3:7" s="2" customFormat="1" outlineLevel="1" x14ac:dyDescent="0.2">
      <c r="C51" s="3"/>
      <c r="D51" s="16" t="s">
        <v>913</v>
      </c>
      <c r="E51" s="28" t="s">
        <v>303</v>
      </c>
      <c r="G51" s="4"/>
    </row>
    <row r="52" spans="3:7" s="2" customFormat="1" outlineLevel="1" x14ac:dyDescent="0.2">
      <c r="C52" s="3"/>
      <c r="D52" s="16" t="s">
        <v>914</v>
      </c>
      <c r="E52" s="28" t="s">
        <v>303</v>
      </c>
      <c r="G52" s="4"/>
    </row>
    <row r="53" spans="3:7" s="2" customFormat="1" ht="28.5" outlineLevel="1" x14ac:dyDescent="0.2">
      <c r="C53" s="3"/>
      <c r="D53" s="16" t="s">
        <v>915</v>
      </c>
      <c r="E53" s="28" t="s">
        <v>303</v>
      </c>
      <c r="G53" s="4"/>
    </row>
    <row r="54" spans="3:7" s="2" customFormat="1" ht="15" outlineLevel="1" thickBot="1" x14ac:dyDescent="0.25">
      <c r="C54" s="3"/>
      <c r="D54" s="17" t="s">
        <v>916</v>
      </c>
      <c r="E54" s="92" t="s">
        <v>1392</v>
      </c>
      <c r="G54" s="4"/>
    </row>
    <row r="55" spans="3:7" s="2" customFormat="1" ht="19.5" thickTop="1" thickBot="1" x14ac:dyDescent="0.25">
      <c r="C55" s="3"/>
      <c r="D55" s="153" t="s">
        <v>917</v>
      </c>
      <c r="E55" s="154"/>
      <c r="G55" s="4"/>
    </row>
    <row r="56" spans="3:7" s="2" customFormat="1" ht="16.5" thickTop="1" thickBot="1" x14ac:dyDescent="0.3">
      <c r="C56" s="3"/>
      <c r="D56" s="47"/>
      <c r="E56" s="48" t="s">
        <v>1188</v>
      </c>
      <c r="G56" s="4"/>
    </row>
    <row r="57" spans="3:7" ht="15.75" thickTop="1" thickBot="1" x14ac:dyDescent="0.25"/>
    <row r="58" spans="3:7" s="2" customFormat="1" ht="21.75" thickTop="1" thickBot="1" x14ac:dyDescent="0.35">
      <c r="C58" s="3"/>
      <c r="D58" s="147" t="s">
        <v>918</v>
      </c>
      <c r="E58" s="148"/>
      <c r="G58" s="4"/>
    </row>
    <row r="59" spans="3:7" s="2" customFormat="1" ht="19.5" thickTop="1" thickBot="1" x14ac:dyDescent="0.25">
      <c r="C59" s="3"/>
      <c r="D59" s="153" t="s">
        <v>919</v>
      </c>
      <c r="E59" s="154"/>
      <c r="G59" s="4"/>
    </row>
    <row r="60" spans="3:7" s="2" customFormat="1" ht="30.75" outlineLevel="1" thickTop="1" x14ac:dyDescent="0.25">
      <c r="C60" s="3"/>
      <c r="D60" s="14" t="s">
        <v>831</v>
      </c>
      <c r="E60" s="5" t="s">
        <v>781</v>
      </c>
      <c r="F60" s="19"/>
      <c r="G60" s="4"/>
    </row>
    <row r="61" spans="3:7" s="2" customFormat="1" ht="15.75" outlineLevel="1" thickBot="1" x14ac:dyDescent="0.3">
      <c r="C61" s="3"/>
      <c r="D61" s="13" t="s">
        <v>3</v>
      </c>
      <c r="E61" s="8" t="s">
        <v>781</v>
      </c>
      <c r="G61" s="4"/>
    </row>
    <row r="62" spans="3:7" s="2" customFormat="1" ht="19.5" thickTop="1" thickBot="1" x14ac:dyDescent="0.25">
      <c r="C62" s="3"/>
      <c r="D62" s="153" t="s">
        <v>920</v>
      </c>
      <c r="E62" s="154"/>
      <c r="G62" s="4"/>
    </row>
    <row r="63" spans="3:7" s="2" customFormat="1" ht="15.75" outlineLevel="1" thickTop="1" x14ac:dyDescent="0.25">
      <c r="C63" s="3"/>
      <c r="D63" s="14" t="s">
        <v>821</v>
      </c>
      <c r="E63" s="5" t="s">
        <v>781</v>
      </c>
      <c r="G63" s="4"/>
    </row>
    <row r="64" spans="3:7" s="2" customFormat="1" ht="15" outlineLevel="1" x14ac:dyDescent="0.25">
      <c r="C64" s="3"/>
      <c r="D64" s="11" t="s">
        <v>822</v>
      </c>
      <c r="E64" s="7" t="s">
        <v>779</v>
      </c>
      <c r="G64" s="4"/>
    </row>
    <row r="65" spans="3:7" s="2" customFormat="1" ht="30.75" outlineLevel="1" thickBot="1" x14ac:dyDescent="0.3">
      <c r="C65" s="3"/>
      <c r="D65" s="13" t="s">
        <v>823</v>
      </c>
      <c r="E65" s="8" t="s">
        <v>780</v>
      </c>
      <c r="G65" s="4"/>
    </row>
    <row r="66" spans="3:7" s="2" customFormat="1" ht="15.75" thickTop="1" thickBot="1" x14ac:dyDescent="0.25">
      <c r="C66" s="3"/>
      <c r="D66" s="3"/>
      <c r="E66" s="9"/>
      <c r="G66" s="4"/>
    </row>
    <row r="67" spans="3:7" s="2" customFormat="1" ht="21.75" thickTop="1" thickBot="1" x14ac:dyDescent="0.35">
      <c r="C67" s="3"/>
      <c r="D67" s="147" t="s">
        <v>921</v>
      </c>
      <c r="E67" s="148"/>
      <c r="G67" s="4"/>
    </row>
    <row r="68" spans="3:7" s="2" customFormat="1" ht="44.25" outlineLevel="1" thickTop="1" x14ac:dyDescent="0.25">
      <c r="C68" s="3"/>
      <c r="D68" s="14" t="s">
        <v>1451</v>
      </c>
      <c r="E68" s="5" t="s">
        <v>777</v>
      </c>
      <c r="G68" s="4"/>
    </row>
    <row r="69" spans="3:7" s="2" customFormat="1" ht="30" outlineLevel="1" x14ac:dyDescent="0.25">
      <c r="C69" s="3"/>
      <c r="D69" s="11" t="s">
        <v>922</v>
      </c>
      <c r="E69" s="7" t="s">
        <v>834</v>
      </c>
      <c r="G69" s="4"/>
    </row>
    <row r="70" spans="3:7" s="2" customFormat="1" ht="15" outlineLevel="1" x14ac:dyDescent="0.25">
      <c r="C70" s="3"/>
      <c r="D70" s="11" t="s">
        <v>923</v>
      </c>
      <c r="E70" s="7" t="s">
        <v>839</v>
      </c>
      <c r="G70" s="4"/>
    </row>
    <row r="71" spans="3:7" s="2" customFormat="1" ht="30" outlineLevel="1" x14ac:dyDescent="0.25">
      <c r="C71" s="3"/>
      <c r="D71" s="11" t="s">
        <v>924</v>
      </c>
      <c r="E71" s="7" t="s">
        <v>977</v>
      </c>
      <c r="G71" s="4"/>
    </row>
    <row r="72" spans="3:7" s="2" customFormat="1" ht="57.75" outlineLevel="1" x14ac:dyDescent="0.25">
      <c r="C72" s="3"/>
      <c r="D72" s="11" t="s">
        <v>925</v>
      </c>
      <c r="E72" s="7" t="s">
        <v>1270</v>
      </c>
      <c r="G72" s="157"/>
    </row>
    <row r="73" spans="3:7" s="2" customFormat="1" ht="15" outlineLevel="1" thickBot="1" x14ac:dyDescent="0.25">
      <c r="C73" s="3"/>
      <c r="D73" s="45" t="s">
        <v>926</v>
      </c>
      <c r="E73" s="46" t="s">
        <v>256</v>
      </c>
      <c r="G73" s="157"/>
    </row>
    <row r="74" spans="3:7" s="2" customFormat="1" ht="19.5" thickTop="1" thickBot="1" x14ac:dyDescent="0.25">
      <c r="C74" s="3"/>
      <c r="D74" s="153" t="s">
        <v>927</v>
      </c>
      <c r="E74" s="154"/>
      <c r="G74" s="4"/>
    </row>
    <row r="75" spans="3:7" s="2" customFormat="1" ht="30.75" outlineLevel="1" thickTop="1" x14ac:dyDescent="0.25">
      <c r="C75" s="3"/>
      <c r="D75" s="14" t="s">
        <v>928</v>
      </c>
      <c r="E75" s="5" t="s">
        <v>786</v>
      </c>
      <c r="G75" s="4"/>
    </row>
    <row r="76" spans="3:7" s="2" customFormat="1" ht="28.5" outlineLevel="1" x14ac:dyDescent="0.2">
      <c r="C76" s="3"/>
      <c r="D76" s="16" t="s">
        <v>929</v>
      </c>
      <c r="E76" s="28" t="s">
        <v>256</v>
      </c>
      <c r="G76" s="4"/>
    </row>
    <row r="77" spans="3:7" s="2" customFormat="1" ht="30.75" outlineLevel="1" thickBot="1" x14ac:dyDescent="0.3">
      <c r="C77" s="3"/>
      <c r="D77" s="13" t="s">
        <v>930</v>
      </c>
      <c r="E77" s="57" t="s">
        <v>256</v>
      </c>
      <c r="G77" s="4"/>
    </row>
    <row r="78" spans="3:7" s="2" customFormat="1" ht="19.5" thickTop="1" thickBot="1" x14ac:dyDescent="0.25">
      <c r="C78" s="3"/>
      <c r="D78" s="153" t="s">
        <v>931</v>
      </c>
      <c r="E78" s="154"/>
      <c r="G78" s="29"/>
    </row>
    <row r="79" spans="3:7" s="2" customFormat="1" ht="15.75" outlineLevel="1" thickTop="1" x14ac:dyDescent="0.25">
      <c r="C79" s="3"/>
      <c r="D79" s="14" t="s">
        <v>819</v>
      </c>
      <c r="E79" s="5" t="s">
        <v>781</v>
      </c>
      <c r="G79" s="4"/>
    </row>
    <row r="80" spans="3:7" s="2" customFormat="1" ht="30" outlineLevel="1" x14ac:dyDescent="0.25">
      <c r="C80" s="3"/>
      <c r="D80" s="11" t="s">
        <v>818</v>
      </c>
      <c r="E80" s="7" t="s">
        <v>781</v>
      </c>
      <c r="G80" s="4"/>
    </row>
    <row r="81" spans="3:7" s="2" customFormat="1" ht="105" outlineLevel="1" x14ac:dyDescent="0.25">
      <c r="C81" s="3"/>
      <c r="D81" s="11" t="s">
        <v>826</v>
      </c>
      <c r="E81" s="7" t="s">
        <v>779</v>
      </c>
      <c r="G81" s="4"/>
    </row>
    <row r="82" spans="3:7" s="2" customFormat="1" ht="45" outlineLevel="1" x14ac:dyDescent="0.25">
      <c r="C82" s="3"/>
      <c r="D82" s="11" t="s">
        <v>820</v>
      </c>
      <c r="E82" s="7" t="s">
        <v>781</v>
      </c>
      <c r="G82" s="4"/>
    </row>
    <row r="83" spans="3:7" s="2" customFormat="1" ht="30.75" outlineLevel="1" thickBot="1" x14ac:dyDescent="0.3">
      <c r="C83" s="3"/>
      <c r="D83" s="13" t="s">
        <v>932</v>
      </c>
      <c r="E83" s="8" t="s">
        <v>781</v>
      </c>
      <c r="G83" s="4"/>
    </row>
    <row r="84" spans="3:7" s="2" customFormat="1" ht="19.5" thickTop="1" thickBot="1" x14ac:dyDescent="0.25">
      <c r="C84" s="3"/>
      <c r="D84" s="153" t="s">
        <v>933</v>
      </c>
      <c r="E84" s="154"/>
      <c r="G84" s="4"/>
    </row>
    <row r="85" spans="3:7" s="2" customFormat="1" ht="44.25" outlineLevel="1" thickTop="1" x14ac:dyDescent="0.25">
      <c r="C85" s="3"/>
      <c r="D85" s="14" t="s">
        <v>934</v>
      </c>
      <c r="E85" s="5" t="s">
        <v>777</v>
      </c>
      <c r="G85" s="4"/>
    </row>
    <row r="86" spans="3:7" s="2" customFormat="1" ht="45" outlineLevel="1" x14ac:dyDescent="0.25">
      <c r="C86" s="3"/>
      <c r="D86" s="11" t="s">
        <v>935</v>
      </c>
      <c r="E86" s="7" t="s">
        <v>1165</v>
      </c>
      <c r="G86" s="4"/>
    </row>
    <row r="87" spans="3:7" s="2" customFormat="1" ht="30" outlineLevel="1" x14ac:dyDescent="0.25">
      <c r="C87" s="3"/>
      <c r="D87" s="11" t="s">
        <v>936</v>
      </c>
      <c r="E87" s="7" t="s">
        <v>781</v>
      </c>
      <c r="G87" s="4"/>
    </row>
    <row r="88" spans="3:7" s="2" customFormat="1" ht="15" outlineLevel="1" x14ac:dyDescent="0.25">
      <c r="C88" s="3"/>
      <c r="D88" s="11" t="s">
        <v>933</v>
      </c>
      <c r="E88" s="7" t="s">
        <v>1165</v>
      </c>
      <c r="G88" s="4"/>
    </row>
    <row r="89" spans="3:7" s="2" customFormat="1" ht="15" outlineLevel="1" thickBot="1" x14ac:dyDescent="0.25">
      <c r="C89" s="3"/>
      <c r="D89" s="21" t="s">
        <v>885</v>
      </c>
      <c r="E89" s="15">
        <v>0</v>
      </c>
      <c r="G89" s="4"/>
    </row>
    <row r="90" spans="3:7" s="2" customFormat="1" ht="19.5" thickTop="1" thickBot="1" x14ac:dyDescent="0.25">
      <c r="C90" s="3"/>
      <c r="D90" s="153" t="s">
        <v>937</v>
      </c>
      <c r="E90" s="154"/>
      <c r="G90" s="4"/>
    </row>
    <row r="91" spans="3:7" s="2" customFormat="1" ht="15.75" outlineLevel="1" thickTop="1" x14ac:dyDescent="0.25">
      <c r="C91" s="3"/>
      <c r="D91" s="14" t="s">
        <v>938</v>
      </c>
      <c r="E91" s="5" t="s">
        <v>780</v>
      </c>
      <c r="G91" s="4"/>
    </row>
    <row r="92" spans="3:7" s="2" customFormat="1" ht="15" outlineLevel="1" x14ac:dyDescent="0.25">
      <c r="C92" s="3"/>
      <c r="D92" s="11" t="s">
        <v>939</v>
      </c>
      <c r="E92" s="7" t="s">
        <v>780</v>
      </c>
      <c r="G92" s="4"/>
    </row>
    <row r="93" spans="3:7" s="2" customFormat="1" ht="15.75" outlineLevel="1" thickBot="1" x14ac:dyDescent="0.3">
      <c r="C93" s="3"/>
      <c r="D93" s="13" t="s">
        <v>940</v>
      </c>
      <c r="E93" s="8" t="s">
        <v>1188</v>
      </c>
      <c r="G93" s="4"/>
    </row>
    <row r="94" spans="3:7" s="2" customFormat="1" ht="15.75" thickTop="1" thickBot="1" x14ac:dyDescent="0.25">
      <c r="C94" s="3"/>
      <c r="D94" s="3"/>
      <c r="E94" s="9"/>
      <c r="G94" s="4"/>
    </row>
    <row r="95" spans="3:7" s="2" customFormat="1" ht="21.75" thickTop="1" thickBot="1" x14ac:dyDescent="0.35">
      <c r="C95" s="3"/>
      <c r="D95" s="147" t="s">
        <v>941</v>
      </c>
      <c r="E95" s="148"/>
      <c r="G95" s="18"/>
    </row>
    <row r="96" spans="3:7" s="2" customFormat="1" ht="19.5" thickTop="1" thickBot="1" x14ac:dyDescent="0.25">
      <c r="C96" s="3"/>
      <c r="D96" s="153" t="s">
        <v>300</v>
      </c>
      <c r="E96" s="154"/>
      <c r="G96" s="18"/>
    </row>
    <row r="97" spans="3:7" s="2" customFormat="1" ht="16.5" outlineLevel="1" thickTop="1" thickBot="1" x14ac:dyDescent="0.3">
      <c r="C97" s="3"/>
      <c r="D97" s="47" t="s">
        <v>824</v>
      </c>
      <c r="E97" s="48" t="s">
        <v>780</v>
      </c>
      <c r="G97" s="4"/>
    </row>
    <row r="98" spans="3:7" s="2" customFormat="1" ht="19.5" thickTop="1" thickBot="1" x14ac:dyDescent="0.25">
      <c r="C98" s="3"/>
      <c r="D98" s="153" t="s">
        <v>942</v>
      </c>
      <c r="E98" s="154"/>
      <c r="G98" s="4"/>
    </row>
    <row r="99" spans="3:7" s="2" customFormat="1" ht="15.75" outlineLevel="1" thickTop="1" x14ac:dyDescent="0.25">
      <c r="C99" s="3"/>
      <c r="D99" s="14" t="s">
        <v>825</v>
      </c>
      <c r="E99" s="5" t="s">
        <v>781</v>
      </c>
      <c r="G99" s="4"/>
    </row>
    <row r="100" spans="3:7" s="2" customFormat="1" ht="45.75" outlineLevel="1" thickBot="1" x14ac:dyDescent="0.3">
      <c r="C100" s="3"/>
      <c r="D100" s="13" t="s">
        <v>817</v>
      </c>
      <c r="E100" s="8" t="s">
        <v>781</v>
      </c>
      <c r="G100" s="4"/>
    </row>
    <row r="101" spans="3:7" s="2" customFormat="1" ht="19.5" thickTop="1" thickBot="1" x14ac:dyDescent="0.25">
      <c r="C101" s="3"/>
      <c r="D101" s="153" t="s">
        <v>917</v>
      </c>
      <c r="E101" s="154"/>
      <c r="G101" s="4"/>
    </row>
    <row r="102" spans="3:7" s="2" customFormat="1" ht="16.5" thickTop="1" thickBot="1" x14ac:dyDescent="0.3">
      <c r="C102" s="3"/>
      <c r="D102" s="47"/>
      <c r="E102" s="48" t="s">
        <v>1188</v>
      </c>
      <c r="G102" s="4"/>
    </row>
    <row r="103" spans="3:7" s="2" customFormat="1" ht="15.75" thickTop="1" thickBot="1" x14ac:dyDescent="0.25">
      <c r="C103" s="3"/>
      <c r="D103" s="3"/>
      <c r="E103" s="9"/>
      <c r="G103" s="4"/>
    </row>
    <row r="104" spans="3:7" s="2" customFormat="1" ht="21.75" thickTop="1" thickBot="1" x14ac:dyDescent="0.35">
      <c r="C104" s="3"/>
      <c r="D104" s="147" t="s">
        <v>943</v>
      </c>
      <c r="E104" s="148"/>
      <c r="G104" s="4"/>
    </row>
    <row r="105" spans="3:7" s="2" customFormat="1" ht="19.5" thickTop="1" thickBot="1" x14ac:dyDescent="0.25">
      <c r="C105" s="3"/>
      <c r="D105" s="153" t="s">
        <v>944</v>
      </c>
      <c r="E105" s="154"/>
      <c r="G105" s="4"/>
    </row>
    <row r="106" spans="3:7" s="2" customFormat="1" ht="90.75" outlineLevel="1" thickTop="1" x14ac:dyDescent="0.25">
      <c r="C106" s="3"/>
      <c r="D106" s="14" t="s">
        <v>945</v>
      </c>
      <c r="E106" s="5" t="s">
        <v>781</v>
      </c>
      <c r="G106" s="4"/>
    </row>
    <row r="107" spans="3:7" s="2" customFormat="1" ht="75.75" outlineLevel="1" thickBot="1" x14ac:dyDescent="0.3">
      <c r="C107" s="3"/>
      <c r="D107" s="13" t="s">
        <v>946</v>
      </c>
      <c r="E107" s="8" t="s">
        <v>781</v>
      </c>
      <c r="G107" s="4"/>
    </row>
    <row r="108" spans="3:7" s="2" customFormat="1" ht="19.5" thickTop="1" thickBot="1" x14ac:dyDescent="0.25">
      <c r="C108" s="3"/>
      <c r="D108" s="153" t="s">
        <v>947</v>
      </c>
      <c r="E108" s="154"/>
      <c r="G108" s="4"/>
    </row>
    <row r="109" spans="3:7" s="2" customFormat="1" ht="45.75" outlineLevel="1" thickTop="1" x14ac:dyDescent="0.25">
      <c r="C109" s="3"/>
      <c r="D109" s="14" t="s">
        <v>948</v>
      </c>
      <c r="E109" s="5" t="s">
        <v>781</v>
      </c>
      <c r="G109" s="4"/>
    </row>
    <row r="110" spans="3:7" s="2" customFormat="1" ht="45.75" outlineLevel="1" thickBot="1" x14ac:dyDescent="0.3">
      <c r="C110" s="3"/>
      <c r="D110" s="13" t="s">
        <v>949</v>
      </c>
      <c r="E110" s="8" t="s">
        <v>781</v>
      </c>
      <c r="G110" s="4"/>
    </row>
    <row r="111" spans="3:7" s="2" customFormat="1" ht="15.75" thickTop="1" thickBot="1" x14ac:dyDescent="0.25">
      <c r="C111" s="3"/>
      <c r="D111" s="3"/>
      <c r="E111" s="9"/>
      <c r="G111" s="4"/>
    </row>
    <row r="112" spans="3:7" s="2" customFormat="1" ht="29.25" thickTop="1" thickBot="1" x14ac:dyDescent="0.45">
      <c r="C112" s="3"/>
      <c r="D112" s="155" t="s">
        <v>950</v>
      </c>
      <c r="E112" s="156"/>
      <c r="G112" s="4"/>
    </row>
    <row r="113" spans="3:7" s="2" customFormat="1" ht="19.5" thickTop="1" thickBot="1" x14ac:dyDescent="0.25">
      <c r="C113" s="3"/>
      <c r="D113" s="153" t="s">
        <v>951</v>
      </c>
      <c r="E113" s="154"/>
      <c r="G113" s="4"/>
    </row>
    <row r="114" spans="3:7" s="2" customFormat="1" ht="15.75" outlineLevel="1" thickTop="1" x14ac:dyDescent="0.25">
      <c r="C114" s="3"/>
      <c r="D114" s="14" t="s">
        <v>952</v>
      </c>
      <c r="E114" s="5" t="s">
        <v>806</v>
      </c>
      <c r="G114" s="4"/>
    </row>
    <row r="115" spans="3:7" s="2" customFormat="1" ht="15.75" outlineLevel="1" thickBot="1" x14ac:dyDescent="0.3">
      <c r="C115" s="3"/>
      <c r="D115" s="13" t="s">
        <v>953</v>
      </c>
      <c r="E115" s="8" t="s">
        <v>808</v>
      </c>
      <c r="G115" s="4"/>
    </row>
    <row r="116" spans="3:7" s="2" customFormat="1" ht="19.5" thickTop="1" thickBot="1" x14ac:dyDescent="0.25">
      <c r="C116" s="3"/>
      <c r="D116" s="153" t="s">
        <v>954</v>
      </c>
      <c r="E116" s="154"/>
      <c r="G116" s="4"/>
    </row>
    <row r="117" spans="3:7" s="2" customFormat="1" ht="43.5" outlineLevel="1" thickTop="1" x14ac:dyDescent="0.2">
      <c r="C117" s="3"/>
      <c r="D117" s="22" t="s">
        <v>955</v>
      </c>
      <c r="E117" s="5" t="s">
        <v>1206</v>
      </c>
      <c r="G117" s="4"/>
    </row>
    <row r="118" spans="3:7" s="2" customFormat="1" ht="42.75" outlineLevel="1" x14ac:dyDescent="0.2">
      <c r="C118" s="3"/>
      <c r="D118" s="16" t="s">
        <v>956</v>
      </c>
      <c r="E118" s="7" t="s">
        <v>1217</v>
      </c>
      <c r="G118" s="4"/>
    </row>
    <row r="119" spans="3:7" s="2" customFormat="1" ht="28.5" outlineLevel="1" x14ac:dyDescent="0.2">
      <c r="C119" s="3"/>
      <c r="D119" s="16" t="s">
        <v>957</v>
      </c>
      <c r="E119" s="7" t="s">
        <v>1193</v>
      </c>
      <c r="G119" s="4"/>
    </row>
    <row r="120" spans="3:7" s="2" customFormat="1" ht="43.5" outlineLevel="1" thickBot="1" x14ac:dyDescent="0.25">
      <c r="C120" s="3"/>
      <c r="D120" s="17" t="s">
        <v>958</v>
      </c>
      <c r="E120" s="8" t="s">
        <v>1193</v>
      </c>
      <c r="G120" s="4"/>
    </row>
    <row r="121" spans="3:7" s="2" customFormat="1" ht="15.75" thickTop="1" thickBot="1" x14ac:dyDescent="0.25">
      <c r="C121" s="3"/>
      <c r="D121" s="153" t="s">
        <v>972</v>
      </c>
      <c r="E121" s="154">
        <v>0</v>
      </c>
      <c r="G121" s="4"/>
    </row>
    <row r="122" spans="3:7" s="2" customFormat="1" ht="30.75" outlineLevel="1" thickTop="1" x14ac:dyDescent="0.25">
      <c r="C122" s="3"/>
      <c r="D122" s="14" t="s">
        <v>959</v>
      </c>
      <c r="E122" s="5" t="s">
        <v>813</v>
      </c>
      <c r="G122" s="4"/>
    </row>
    <row r="123" spans="3:7" s="2" customFormat="1" ht="30" outlineLevel="1" x14ac:dyDescent="0.25">
      <c r="C123" s="3"/>
      <c r="D123" s="11" t="s">
        <v>1449</v>
      </c>
      <c r="E123" s="7" t="s">
        <v>1068</v>
      </c>
      <c r="G123" s="4"/>
    </row>
    <row r="124" spans="3:7" s="2" customFormat="1" ht="30" outlineLevel="1" x14ac:dyDescent="0.25">
      <c r="C124" s="3"/>
      <c r="D124" s="11" t="s">
        <v>1450</v>
      </c>
      <c r="E124" s="7" t="s">
        <v>1095</v>
      </c>
      <c r="G124" s="4"/>
    </row>
    <row r="125" spans="3:7" s="2" customFormat="1" ht="30" outlineLevel="1" x14ac:dyDescent="0.25">
      <c r="C125" s="3"/>
      <c r="D125" s="11" t="s">
        <v>1178</v>
      </c>
      <c r="E125" s="20" t="s">
        <v>1305</v>
      </c>
      <c r="G125" s="4"/>
    </row>
    <row r="126" spans="3:7" s="2" customFormat="1" outlineLevel="1" x14ac:dyDescent="0.2">
      <c r="C126" s="3"/>
      <c r="D126" s="10" t="s">
        <v>885</v>
      </c>
      <c r="E126" s="12">
        <v>0</v>
      </c>
      <c r="G126" s="4"/>
    </row>
    <row r="127" spans="3:7" s="2" customFormat="1" ht="30" outlineLevel="1" x14ac:dyDescent="0.25">
      <c r="C127" s="3"/>
      <c r="D127" s="11" t="s">
        <v>832</v>
      </c>
      <c r="E127" s="20" t="s">
        <v>794</v>
      </c>
      <c r="G127" s="4"/>
    </row>
    <row r="128" spans="3:7" s="2" customFormat="1" outlineLevel="1" x14ac:dyDescent="0.2">
      <c r="C128" s="3"/>
      <c r="D128" s="10" t="s">
        <v>885</v>
      </c>
      <c r="E128" s="12">
        <v>0</v>
      </c>
      <c r="G128" s="4"/>
    </row>
    <row r="129" spans="3:7" s="2" customFormat="1" ht="15" outlineLevel="1" x14ac:dyDescent="0.25">
      <c r="C129" s="3"/>
      <c r="D129" s="98" t="s">
        <v>960</v>
      </c>
      <c r="E129" s="7"/>
      <c r="G129" s="4"/>
    </row>
    <row r="130" spans="3:7" s="2" customFormat="1" outlineLevel="1" x14ac:dyDescent="0.2">
      <c r="C130" s="3"/>
      <c r="D130" s="16" t="s">
        <v>961</v>
      </c>
      <c r="E130" s="20" t="s">
        <v>794</v>
      </c>
      <c r="G130" s="4"/>
    </row>
    <row r="131" spans="3:7" s="2" customFormat="1" ht="28.5" outlineLevel="1" x14ac:dyDescent="0.2">
      <c r="C131" s="3"/>
      <c r="D131" s="16" t="s">
        <v>962</v>
      </c>
      <c r="E131" s="20" t="s">
        <v>794</v>
      </c>
      <c r="G131" s="4"/>
    </row>
    <row r="132" spans="3:7" s="2" customFormat="1" outlineLevel="1" x14ac:dyDescent="0.2">
      <c r="C132" s="3"/>
      <c r="D132" s="16" t="s">
        <v>963</v>
      </c>
      <c r="E132" s="20" t="s">
        <v>794</v>
      </c>
      <c r="G132" s="4"/>
    </row>
    <row r="133" spans="3:7" s="2" customFormat="1" outlineLevel="1" x14ac:dyDescent="0.2">
      <c r="C133" s="3"/>
      <c r="D133" s="10" t="s">
        <v>964</v>
      </c>
      <c r="E133" s="12">
        <v>0</v>
      </c>
      <c r="G133" s="4"/>
    </row>
    <row r="134" spans="3:7" s="2" customFormat="1" ht="30.75" outlineLevel="1" thickBot="1" x14ac:dyDescent="0.3">
      <c r="C134" s="3"/>
      <c r="D134" s="13" t="s">
        <v>965</v>
      </c>
      <c r="E134" s="15">
        <v>0</v>
      </c>
      <c r="G134" s="4"/>
    </row>
    <row r="135" spans="3:7" s="2" customFormat="1" ht="15" thickTop="1" x14ac:dyDescent="0.2">
      <c r="C135" s="3"/>
      <c r="D135" s="23"/>
      <c r="E135" s="24"/>
      <c r="G135" s="4"/>
    </row>
    <row r="141" spans="3:7" s="2" customFormat="1" x14ac:dyDescent="0.2">
      <c r="C141" s="3"/>
      <c r="D141" s="3"/>
      <c r="E141" s="9"/>
      <c r="G141" s="4"/>
    </row>
    <row r="142" spans="3:7" s="2" customFormat="1" x14ac:dyDescent="0.2">
      <c r="C142" s="3"/>
      <c r="D142" s="3"/>
      <c r="E142" s="9"/>
      <c r="G142" s="4"/>
    </row>
  </sheetData>
  <mergeCells count="32">
    <mergeCell ref="D116:E116"/>
    <mergeCell ref="D121:E121"/>
    <mergeCell ref="D101:E101"/>
    <mergeCell ref="D104:E104"/>
    <mergeCell ref="D105:E105"/>
    <mergeCell ref="D108:E108"/>
    <mergeCell ref="D112:E112"/>
    <mergeCell ref="D113:E113"/>
    <mergeCell ref="D98:E98"/>
    <mergeCell ref="D58:E58"/>
    <mergeCell ref="D59:E59"/>
    <mergeCell ref="D62:E62"/>
    <mergeCell ref="D67:E67"/>
    <mergeCell ref="D78:E78"/>
    <mergeCell ref="D84:E84"/>
    <mergeCell ref="D90:E90"/>
    <mergeCell ref="D95:E95"/>
    <mergeCell ref="D96:E96"/>
    <mergeCell ref="G72:G73"/>
    <mergeCell ref="D74:E74"/>
    <mergeCell ref="D35:E35"/>
    <mergeCell ref="D37:E37"/>
    <mergeCell ref="D42:E42"/>
    <mergeCell ref="D45:E45"/>
    <mergeCell ref="D48:E48"/>
    <mergeCell ref="D55:E55"/>
    <mergeCell ref="D28:E28"/>
    <mergeCell ref="D2:E2"/>
    <mergeCell ref="D16:E16"/>
    <mergeCell ref="D17:E17"/>
    <mergeCell ref="D24:E24"/>
    <mergeCell ref="D25:E25"/>
  </mergeCells>
  <hyperlinks>
    <hyperlink ref="G1" location="Panoramica!A1" display="Torna alla panoramica →" xr:uid="{B6DEE2A4-497D-46F3-A076-B9760E20AF9B}"/>
  </hyperlinks>
  <pageMargins left="0.7" right="0.7" top="0.75" bottom="0.75" header="0.3" footer="0.3"/>
  <pageSetup paperSize="9" scale="46" orientation="portrait" verticalDpi="0" r:id="rId1"/>
  <rowBreaks count="2" manualBreakCount="2">
    <brk id="94" min="3" max="4" man="1"/>
    <brk id="111" min="3" max="4" man="1"/>
  </rowBreaks>
  <legacyDrawing r:id="rId2"/>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BC89CB-2D3A-465A-A6D3-E9AE38B80893}">
  <sheetPr codeName="Tabelle111">
    <outlinePr summaryBelow="0"/>
  </sheetPr>
  <dimension ref="A1:EY156"/>
  <sheetViews>
    <sheetView zoomScaleNormal="100" workbookViewId="0">
      <pane ySplit="1" topLeftCell="A2" activePane="bottomLeft" state="frozen"/>
      <selection pane="bottomLeft" activeCell="G1" sqref="G1"/>
    </sheetView>
  </sheetViews>
  <sheetFormatPr baseColWidth="10" defaultColWidth="10.85546875" defaultRowHeight="14.25" outlineLevelRow="1" x14ac:dyDescent="0.2"/>
  <cols>
    <col min="1" max="2" width="4" style="2" customWidth="1"/>
    <col min="3" max="3" width="1.5703125" style="3" customWidth="1"/>
    <col min="4" max="4" width="28.7109375" style="3" customWidth="1"/>
    <col min="5" max="5" width="98.85546875" style="9" customWidth="1"/>
    <col min="6" max="6" width="1.5703125" style="2" customWidth="1"/>
    <col min="7" max="7" width="128.5703125" style="4" customWidth="1"/>
    <col min="8" max="155" width="10.85546875" style="2"/>
    <col min="156" max="16384" width="10.85546875" style="25"/>
  </cols>
  <sheetData>
    <row r="1" spans="3:8" s="2" customFormat="1" ht="50.1" customHeight="1" thickBot="1" x14ac:dyDescent="0.25">
      <c r="C1" s="3"/>
      <c r="D1" s="117" t="s">
        <v>201</v>
      </c>
      <c r="G1" s="113" t="s">
        <v>967</v>
      </c>
    </row>
    <row r="2" spans="3:8" s="2" customFormat="1" ht="29.25" thickTop="1" thickBot="1" x14ac:dyDescent="0.45">
      <c r="C2" s="3"/>
      <c r="D2" s="158" t="s">
        <v>872</v>
      </c>
      <c r="E2" s="159"/>
      <c r="G2" s="4"/>
    </row>
    <row r="3" spans="3:8" s="2" customFormat="1" ht="44.25" outlineLevel="1" thickTop="1" x14ac:dyDescent="0.25">
      <c r="C3" s="3"/>
      <c r="D3" s="14" t="s">
        <v>873</v>
      </c>
      <c r="E3" s="5" t="s">
        <v>745</v>
      </c>
      <c r="G3" s="4"/>
      <c r="H3" s="6"/>
    </row>
    <row r="4" spans="3:8" s="2" customFormat="1" ht="15" outlineLevel="1" x14ac:dyDescent="0.25">
      <c r="C4" s="3"/>
      <c r="D4" s="11" t="s">
        <v>874</v>
      </c>
      <c r="E4" s="7" t="s">
        <v>1403</v>
      </c>
      <c r="G4" s="4"/>
    </row>
    <row r="5" spans="3:8" s="2" customFormat="1" ht="30" outlineLevel="1" x14ac:dyDescent="0.25">
      <c r="C5" s="3"/>
      <c r="D5" s="11" t="s">
        <v>782</v>
      </c>
      <c r="E5" s="7" t="s">
        <v>202</v>
      </c>
      <c r="G5" s="4"/>
    </row>
    <row r="6" spans="3:8" s="2" customFormat="1" ht="15" outlineLevel="1" x14ac:dyDescent="0.25">
      <c r="C6" s="3"/>
      <c r="D6" s="11" t="s">
        <v>773</v>
      </c>
      <c r="E6" s="7" t="s">
        <v>1469</v>
      </c>
      <c r="G6" s="4"/>
    </row>
    <row r="7" spans="3:8" s="2" customFormat="1" ht="15" outlineLevel="1" x14ac:dyDescent="0.25">
      <c r="C7" s="3"/>
      <c r="D7" s="11" t="s">
        <v>798</v>
      </c>
      <c r="E7" s="7" t="s">
        <v>203</v>
      </c>
      <c r="G7" s="4"/>
    </row>
    <row r="8" spans="3:8" s="2" customFormat="1" ht="15" outlineLevel="1" x14ac:dyDescent="0.25">
      <c r="C8" s="3"/>
      <c r="D8" s="11" t="s">
        <v>797</v>
      </c>
      <c r="E8" s="7" t="s">
        <v>364</v>
      </c>
      <c r="G8" s="4"/>
    </row>
    <row r="9" spans="3:8" s="2" customFormat="1" ht="30" outlineLevel="1" x14ac:dyDescent="0.25">
      <c r="C9" s="3"/>
      <c r="D9" s="11" t="s">
        <v>875</v>
      </c>
      <c r="E9" s="7" t="s">
        <v>774</v>
      </c>
      <c r="G9" s="4"/>
    </row>
    <row r="10" spans="3:8" s="2" customFormat="1" outlineLevel="1" x14ac:dyDescent="0.2">
      <c r="C10" s="3"/>
      <c r="D10" s="73" t="s">
        <v>876</v>
      </c>
      <c r="E10" s="56" t="s">
        <v>256</v>
      </c>
      <c r="G10" s="4"/>
    </row>
    <row r="11" spans="3:8" s="2" customFormat="1" ht="45" outlineLevel="1" x14ac:dyDescent="0.25">
      <c r="C11" s="3"/>
      <c r="D11" s="11" t="s">
        <v>877</v>
      </c>
      <c r="E11" s="7">
        <v>8000</v>
      </c>
      <c r="G11" s="4"/>
    </row>
    <row r="12" spans="3:8" s="2" customFormat="1" ht="28.5" outlineLevel="1" x14ac:dyDescent="0.2">
      <c r="C12" s="3"/>
      <c r="D12" s="16" t="s">
        <v>878</v>
      </c>
      <c r="E12" s="28">
        <v>6000</v>
      </c>
      <c r="G12" s="4"/>
    </row>
    <row r="13" spans="3:8" s="2" customFormat="1" ht="28.5" outlineLevel="1" x14ac:dyDescent="0.2">
      <c r="C13" s="3"/>
      <c r="D13" s="16" t="s">
        <v>879</v>
      </c>
      <c r="E13" s="28">
        <v>1500</v>
      </c>
      <c r="G13" s="4"/>
    </row>
    <row r="14" spans="3:8" s="2" customFormat="1" ht="15" outlineLevel="1" thickBot="1" x14ac:dyDescent="0.25">
      <c r="C14" s="3"/>
      <c r="D14" s="17" t="s">
        <v>880</v>
      </c>
      <c r="E14" s="92">
        <v>500</v>
      </c>
      <c r="G14" s="4"/>
    </row>
    <row r="15" spans="3:8" ht="15.75" thickTop="1" thickBot="1" x14ac:dyDescent="0.25"/>
    <row r="16" spans="3:8" ht="29.25" thickTop="1" thickBot="1" x14ac:dyDescent="0.45">
      <c r="D16" s="158" t="s">
        <v>881</v>
      </c>
      <c r="E16" s="159"/>
    </row>
    <row r="17" spans="3:7" s="2" customFormat="1" ht="21.75" thickTop="1" thickBot="1" x14ac:dyDescent="0.35">
      <c r="C17" s="3"/>
      <c r="D17" s="160" t="s">
        <v>882</v>
      </c>
      <c r="E17" s="161"/>
      <c r="G17" s="4"/>
    </row>
    <row r="18" spans="3:7" s="2" customFormat="1" ht="60.75" outlineLevel="1" thickTop="1" x14ac:dyDescent="0.25">
      <c r="C18" s="3"/>
      <c r="D18" s="14" t="s">
        <v>883</v>
      </c>
      <c r="E18" s="5" t="s">
        <v>1016</v>
      </c>
      <c r="G18" s="4"/>
    </row>
    <row r="19" spans="3:7" s="2" customFormat="1" ht="15" outlineLevel="1" x14ac:dyDescent="0.25">
      <c r="C19" s="3"/>
      <c r="D19" s="11" t="s">
        <v>884</v>
      </c>
      <c r="E19" s="7" t="s">
        <v>795</v>
      </c>
      <c r="G19" s="4"/>
    </row>
    <row r="20" spans="3:7" s="2" customFormat="1" ht="28.5" outlineLevel="1" x14ac:dyDescent="0.2">
      <c r="C20" s="3"/>
      <c r="D20" s="10" t="s">
        <v>885</v>
      </c>
      <c r="E20" s="12" t="s">
        <v>511</v>
      </c>
      <c r="G20" s="4"/>
    </row>
    <row r="21" spans="3:7" s="2" customFormat="1" ht="45" outlineLevel="1" x14ac:dyDescent="0.25">
      <c r="C21" s="3"/>
      <c r="D21" s="11" t="s">
        <v>886</v>
      </c>
      <c r="E21" s="7" t="s">
        <v>1019</v>
      </c>
      <c r="G21" s="4"/>
    </row>
    <row r="22" spans="3:7" s="2" customFormat="1" ht="29.25" outlineLevel="1" thickBot="1" x14ac:dyDescent="0.25">
      <c r="C22" s="3"/>
      <c r="D22" s="45" t="s">
        <v>887</v>
      </c>
      <c r="E22" s="46" t="s">
        <v>256</v>
      </c>
      <c r="G22" s="4"/>
    </row>
    <row r="23" spans="3:7" ht="15.75" thickTop="1" thickBot="1" x14ac:dyDescent="0.25"/>
    <row r="24" spans="3:7" s="2" customFormat="1" ht="21.75" thickTop="1" thickBot="1" x14ac:dyDescent="0.35">
      <c r="C24" s="3"/>
      <c r="D24" s="147" t="s">
        <v>888</v>
      </c>
      <c r="E24" s="148"/>
      <c r="G24" s="4"/>
    </row>
    <row r="25" spans="3:7" s="2" customFormat="1" ht="19.5" thickTop="1" thickBot="1" x14ac:dyDescent="0.25">
      <c r="C25" s="3"/>
      <c r="D25" s="153" t="s">
        <v>889</v>
      </c>
      <c r="E25" s="154"/>
      <c r="G25" s="29"/>
    </row>
    <row r="26" spans="3:7" s="2" customFormat="1" ht="44.25" outlineLevel="1" thickTop="1" x14ac:dyDescent="0.25">
      <c r="C26" s="3"/>
      <c r="D26" s="14" t="s">
        <v>890</v>
      </c>
      <c r="E26" s="5" t="s">
        <v>981</v>
      </c>
      <c r="G26" s="4"/>
    </row>
    <row r="27" spans="3:7" s="2" customFormat="1" ht="30.75" outlineLevel="1" thickBot="1" x14ac:dyDescent="0.3">
      <c r="C27" s="3"/>
      <c r="D27" s="13" t="s">
        <v>891</v>
      </c>
      <c r="E27" s="32">
        <v>500</v>
      </c>
      <c r="G27" s="4"/>
    </row>
    <row r="28" spans="3:7" s="2" customFormat="1" ht="19.5" thickTop="1" thickBot="1" x14ac:dyDescent="0.25">
      <c r="C28" s="3"/>
      <c r="D28" s="153" t="s">
        <v>892</v>
      </c>
      <c r="E28" s="154"/>
      <c r="G28" s="29"/>
    </row>
    <row r="29" spans="3:7" s="2" customFormat="1" ht="30.75" outlineLevel="1" thickTop="1" x14ac:dyDescent="0.25">
      <c r="C29" s="3"/>
      <c r="D29" s="14" t="s">
        <v>893</v>
      </c>
      <c r="E29" s="112" t="s">
        <v>206</v>
      </c>
      <c r="G29" s="4"/>
    </row>
    <row r="30" spans="3:7" s="2" customFormat="1" ht="72" outlineLevel="1" x14ac:dyDescent="0.25">
      <c r="C30" s="3"/>
      <c r="D30" s="11" t="s">
        <v>894</v>
      </c>
      <c r="E30" s="7" t="s">
        <v>313</v>
      </c>
      <c r="G30" s="4"/>
    </row>
    <row r="31" spans="3:7" s="2" customFormat="1" ht="60" outlineLevel="1" x14ac:dyDescent="0.25">
      <c r="C31" s="3"/>
      <c r="D31" s="11" t="s">
        <v>895</v>
      </c>
      <c r="E31" s="7" t="s">
        <v>803</v>
      </c>
      <c r="G31" s="4"/>
    </row>
    <row r="32" spans="3:7" s="2" customFormat="1" ht="30" outlineLevel="1" x14ac:dyDescent="0.25">
      <c r="C32" s="3"/>
      <c r="D32" s="11" t="s">
        <v>896</v>
      </c>
      <c r="E32" s="7" t="s">
        <v>804</v>
      </c>
      <c r="G32" s="4"/>
    </row>
    <row r="33" spans="3:7" s="2" customFormat="1" ht="30" outlineLevel="1" x14ac:dyDescent="0.25">
      <c r="C33" s="3"/>
      <c r="D33" s="11" t="s">
        <v>897</v>
      </c>
      <c r="E33" s="7" t="s">
        <v>1164</v>
      </c>
      <c r="G33" s="4"/>
    </row>
    <row r="34" spans="3:7" s="2" customFormat="1" ht="15" outlineLevel="1" thickBot="1" x14ac:dyDescent="0.25">
      <c r="C34" s="3"/>
      <c r="D34" s="17" t="s">
        <v>898</v>
      </c>
      <c r="E34" s="8" t="s">
        <v>842</v>
      </c>
      <c r="G34" s="4"/>
    </row>
    <row r="35" spans="3:7" s="2" customFormat="1" ht="19.5" thickTop="1" thickBot="1" x14ac:dyDescent="0.25">
      <c r="C35" s="3"/>
      <c r="D35" s="153" t="s">
        <v>783</v>
      </c>
      <c r="E35" s="154"/>
      <c r="G35" s="4"/>
    </row>
    <row r="36" spans="3:7" s="2" customFormat="1" ht="30.75" outlineLevel="1" thickTop="1" x14ac:dyDescent="0.25">
      <c r="C36" s="3"/>
      <c r="D36" s="14" t="s">
        <v>900</v>
      </c>
      <c r="E36" s="5" t="s">
        <v>779</v>
      </c>
      <c r="G36" s="4"/>
    </row>
    <row r="37" spans="3:7" s="2" customFormat="1" ht="30" outlineLevel="1" x14ac:dyDescent="0.25">
      <c r="C37" s="3"/>
      <c r="D37" s="11" t="s">
        <v>901</v>
      </c>
      <c r="E37" s="7" t="s">
        <v>779</v>
      </c>
      <c r="G37" s="4"/>
    </row>
    <row r="38" spans="3:7" s="2" customFormat="1" ht="30" outlineLevel="1" x14ac:dyDescent="0.25">
      <c r="C38" s="3"/>
      <c r="D38" s="11" t="s">
        <v>902</v>
      </c>
      <c r="E38" s="7" t="s">
        <v>994</v>
      </c>
      <c r="G38" s="4"/>
    </row>
    <row r="39" spans="3:7" s="2" customFormat="1" ht="30" outlineLevel="1" x14ac:dyDescent="0.25">
      <c r="C39" s="3"/>
      <c r="D39" s="11" t="s">
        <v>903</v>
      </c>
      <c r="E39" s="7" t="s">
        <v>791</v>
      </c>
      <c r="G39" s="4"/>
    </row>
    <row r="40" spans="3:7" s="2" customFormat="1" ht="30.75" outlineLevel="1" thickBot="1" x14ac:dyDescent="0.3">
      <c r="C40" s="3"/>
      <c r="D40" s="13" t="s">
        <v>904</v>
      </c>
      <c r="E40" s="8" t="s">
        <v>1164</v>
      </c>
      <c r="G40" s="4"/>
    </row>
    <row r="41" spans="3:7" s="2" customFormat="1" ht="19.5" thickTop="1" thickBot="1" x14ac:dyDescent="0.25">
      <c r="C41" s="3"/>
      <c r="D41" s="153" t="s">
        <v>905</v>
      </c>
      <c r="E41" s="154"/>
      <c r="G41" s="4"/>
    </row>
    <row r="42" spans="3:7" s="2" customFormat="1" ht="15.75" outlineLevel="1" thickTop="1" x14ac:dyDescent="0.25">
      <c r="C42" s="3"/>
      <c r="D42" s="14" t="s">
        <v>906</v>
      </c>
      <c r="E42" s="5" t="s">
        <v>779</v>
      </c>
      <c r="G42" s="4"/>
    </row>
    <row r="43" spans="3:7" s="2" customFormat="1" ht="15" outlineLevel="1" x14ac:dyDescent="0.25">
      <c r="C43" s="3"/>
      <c r="D43" s="11" t="s">
        <v>907</v>
      </c>
      <c r="E43" s="7" t="s">
        <v>779</v>
      </c>
      <c r="G43" s="4"/>
    </row>
    <row r="44" spans="3:7" s="2" customFormat="1" ht="15" outlineLevel="1" x14ac:dyDescent="0.25">
      <c r="C44" s="3"/>
      <c r="D44" s="11" t="s">
        <v>1</v>
      </c>
      <c r="E44" s="7" t="s">
        <v>780</v>
      </c>
      <c r="G44" s="4"/>
    </row>
    <row r="45" spans="3:7" s="2" customFormat="1" ht="15.75" outlineLevel="1" thickBot="1" x14ac:dyDescent="0.3">
      <c r="C45" s="3"/>
      <c r="D45" s="13" t="s">
        <v>908</v>
      </c>
      <c r="E45" s="8" t="s">
        <v>1405</v>
      </c>
      <c r="G45" s="4"/>
    </row>
    <row r="46" spans="3:7" s="2" customFormat="1" ht="19.5" thickTop="1" thickBot="1" x14ac:dyDescent="0.25">
      <c r="C46" s="3"/>
      <c r="D46" s="153" t="s">
        <v>909</v>
      </c>
      <c r="E46" s="154"/>
      <c r="G46" s="4"/>
    </row>
    <row r="47" spans="3:7" s="2" customFormat="1" ht="15.75" outlineLevel="1" thickTop="1" x14ac:dyDescent="0.25">
      <c r="C47" s="3"/>
      <c r="D47" s="14" t="s">
        <v>827</v>
      </c>
      <c r="E47" s="5" t="s">
        <v>779</v>
      </c>
      <c r="G47" s="4"/>
    </row>
    <row r="48" spans="3:7" s="2" customFormat="1" ht="15.75" outlineLevel="1" thickBot="1" x14ac:dyDescent="0.3">
      <c r="C48" s="3"/>
      <c r="D48" s="13" t="s">
        <v>2</v>
      </c>
      <c r="E48" s="8" t="s">
        <v>779</v>
      </c>
      <c r="G48" s="4"/>
    </row>
    <row r="49" spans="3:7" s="2" customFormat="1" ht="19.5" thickTop="1" thickBot="1" x14ac:dyDescent="0.25">
      <c r="C49" s="3"/>
      <c r="D49" s="153" t="s">
        <v>910</v>
      </c>
      <c r="E49" s="154"/>
      <c r="G49" s="4"/>
    </row>
    <row r="50" spans="3:7" s="2" customFormat="1" ht="30.75" outlineLevel="1" thickTop="1" x14ac:dyDescent="0.25">
      <c r="C50" s="3"/>
      <c r="D50" s="14" t="s">
        <v>829</v>
      </c>
      <c r="E50" s="5" t="s">
        <v>779</v>
      </c>
      <c r="G50" s="4"/>
    </row>
    <row r="51" spans="3:7" s="2" customFormat="1" ht="30.75" outlineLevel="1" thickBot="1" x14ac:dyDescent="0.3">
      <c r="C51" s="3"/>
      <c r="D51" s="13" t="s">
        <v>830</v>
      </c>
      <c r="E51" s="8" t="s">
        <v>779</v>
      </c>
      <c r="G51" s="4"/>
    </row>
    <row r="52" spans="3:7" s="2" customFormat="1" ht="19.5" thickTop="1" thickBot="1" x14ac:dyDescent="0.25">
      <c r="C52" s="3"/>
      <c r="D52" s="153" t="s">
        <v>911</v>
      </c>
      <c r="E52" s="154"/>
      <c r="G52" s="4"/>
    </row>
    <row r="53" spans="3:7" s="2" customFormat="1" ht="30.75" outlineLevel="1" thickTop="1" x14ac:dyDescent="0.25">
      <c r="C53" s="3"/>
      <c r="D53" s="14" t="s">
        <v>828</v>
      </c>
      <c r="E53" s="5" t="s">
        <v>788</v>
      </c>
      <c r="G53" s="4"/>
    </row>
    <row r="54" spans="3:7" s="2" customFormat="1" ht="28.5" outlineLevel="1" x14ac:dyDescent="0.2">
      <c r="C54" s="3"/>
      <c r="D54" s="16" t="s">
        <v>912</v>
      </c>
      <c r="E54" s="28" t="s">
        <v>781</v>
      </c>
      <c r="G54" s="4"/>
    </row>
    <row r="55" spans="3:7" s="2" customFormat="1" outlineLevel="1" x14ac:dyDescent="0.2">
      <c r="C55" s="3"/>
      <c r="D55" s="16" t="s">
        <v>913</v>
      </c>
      <c r="E55" s="28" t="s">
        <v>788</v>
      </c>
      <c r="G55" s="4"/>
    </row>
    <row r="56" spans="3:7" s="2" customFormat="1" outlineLevel="1" x14ac:dyDescent="0.2">
      <c r="C56" s="3"/>
      <c r="D56" s="16" t="s">
        <v>914</v>
      </c>
      <c r="E56" s="28" t="s">
        <v>779</v>
      </c>
      <c r="G56" s="4"/>
    </row>
    <row r="57" spans="3:7" s="2" customFormat="1" ht="28.5" outlineLevel="1" x14ac:dyDescent="0.2">
      <c r="C57" s="3"/>
      <c r="D57" s="16" t="s">
        <v>915</v>
      </c>
      <c r="E57" s="28" t="s">
        <v>781</v>
      </c>
      <c r="G57" s="4"/>
    </row>
    <row r="58" spans="3:7" s="2" customFormat="1" ht="15" outlineLevel="1" thickBot="1" x14ac:dyDescent="0.25">
      <c r="C58" s="3"/>
      <c r="D58" s="17" t="s">
        <v>916</v>
      </c>
      <c r="E58" s="92" t="s">
        <v>1188</v>
      </c>
      <c r="G58" s="4"/>
    </row>
    <row r="59" spans="3:7" s="2" customFormat="1" ht="19.5" thickTop="1" thickBot="1" x14ac:dyDescent="0.25">
      <c r="C59" s="3"/>
      <c r="D59" s="153" t="s">
        <v>917</v>
      </c>
      <c r="E59" s="154"/>
      <c r="G59" s="4"/>
    </row>
    <row r="60" spans="3:7" s="2" customFormat="1" ht="16.5" thickTop="1" thickBot="1" x14ac:dyDescent="0.3">
      <c r="C60" s="3"/>
      <c r="D60" s="47"/>
      <c r="E60" s="48" t="s">
        <v>1188</v>
      </c>
      <c r="G60" s="4"/>
    </row>
    <row r="61" spans="3:7" ht="15.75" thickTop="1" thickBot="1" x14ac:dyDescent="0.25"/>
    <row r="62" spans="3:7" s="2" customFormat="1" ht="21.75" thickTop="1" thickBot="1" x14ac:dyDescent="0.35">
      <c r="C62" s="3"/>
      <c r="D62" s="147" t="s">
        <v>918</v>
      </c>
      <c r="E62" s="148"/>
      <c r="G62" s="4"/>
    </row>
    <row r="63" spans="3:7" s="2" customFormat="1" ht="19.5" thickTop="1" thickBot="1" x14ac:dyDescent="0.25">
      <c r="C63" s="3"/>
      <c r="D63" s="153" t="s">
        <v>919</v>
      </c>
      <c r="E63" s="154"/>
      <c r="G63" s="4"/>
    </row>
    <row r="64" spans="3:7" s="2" customFormat="1" ht="30.75" outlineLevel="1" thickTop="1" x14ac:dyDescent="0.25">
      <c r="C64" s="3"/>
      <c r="D64" s="14" t="s">
        <v>831</v>
      </c>
      <c r="E64" s="5" t="s">
        <v>779</v>
      </c>
      <c r="F64" s="19"/>
      <c r="G64" s="4"/>
    </row>
    <row r="65" spans="3:7" s="2" customFormat="1" ht="15.75" outlineLevel="1" thickBot="1" x14ac:dyDescent="0.3">
      <c r="C65" s="3"/>
      <c r="D65" s="13" t="s">
        <v>3</v>
      </c>
      <c r="E65" s="8" t="s">
        <v>779</v>
      </c>
      <c r="G65" s="4"/>
    </row>
    <row r="66" spans="3:7" s="2" customFormat="1" ht="19.5" thickTop="1" thickBot="1" x14ac:dyDescent="0.25">
      <c r="C66" s="3"/>
      <c r="D66" s="153" t="s">
        <v>920</v>
      </c>
      <c r="E66" s="154"/>
      <c r="G66" s="4"/>
    </row>
    <row r="67" spans="3:7" s="2" customFormat="1" ht="15.75" outlineLevel="1" thickTop="1" x14ac:dyDescent="0.25">
      <c r="C67" s="3"/>
      <c r="D67" s="14" t="s">
        <v>821</v>
      </c>
      <c r="E67" s="5" t="s">
        <v>779</v>
      </c>
      <c r="G67" s="4"/>
    </row>
    <row r="68" spans="3:7" s="2" customFormat="1" ht="15" outlineLevel="1" x14ac:dyDescent="0.25">
      <c r="C68" s="3"/>
      <c r="D68" s="11" t="s">
        <v>822</v>
      </c>
      <c r="E68" s="7" t="s">
        <v>779</v>
      </c>
      <c r="G68" s="4"/>
    </row>
    <row r="69" spans="3:7" s="2" customFormat="1" ht="30.75" outlineLevel="1" thickBot="1" x14ac:dyDescent="0.3">
      <c r="C69" s="3"/>
      <c r="D69" s="13" t="s">
        <v>823</v>
      </c>
      <c r="E69" s="8" t="s">
        <v>780</v>
      </c>
      <c r="G69" s="4"/>
    </row>
    <row r="70" spans="3:7" s="2" customFormat="1" ht="15.75" thickTop="1" thickBot="1" x14ac:dyDescent="0.25">
      <c r="C70" s="3"/>
      <c r="D70" s="3"/>
      <c r="E70" s="9"/>
      <c r="G70" s="4"/>
    </row>
    <row r="71" spans="3:7" s="2" customFormat="1" ht="21.75" thickTop="1" thickBot="1" x14ac:dyDescent="0.35">
      <c r="C71" s="3"/>
      <c r="D71" s="147" t="s">
        <v>921</v>
      </c>
      <c r="E71" s="148"/>
      <c r="G71" s="4"/>
    </row>
    <row r="72" spans="3:7" s="2" customFormat="1" ht="44.25" outlineLevel="1" thickTop="1" x14ac:dyDescent="0.25">
      <c r="C72" s="3"/>
      <c r="D72" s="14" t="s">
        <v>1451</v>
      </c>
      <c r="E72" s="5" t="s">
        <v>775</v>
      </c>
      <c r="G72" s="4"/>
    </row>
    <row r="73" spans="3:7" s="2" customFormat="1" ht="30" outlineLevel="1" x14ac:dyDescent="0.25">
      <c r="C73" s="3"/>
      <c r="D73" s="11" t="s">
        <v>922</v>
      </c>
      <c r="E73" s="7" t="s">
        <v>1436</v>
      </c>
      <c r="G73" s="4"/>
    </row>
    <row r="74" spans="3:7" s="2" customFormat="1" ht="15" outlineLevel="1" x14ac:dyDescent="0.25">
      <c r="C74" s="3"/>
      <c r="D74" s="11" t="s">
        <v>923</v>
      </c>
      <c r="E74" s="7" t="s">
        <v>838</v>
      </c>
      <c r="G74" s="4"/>
    </row>
    <row r="75" spans="3:7" s="2" customFormat="1" ht="57.75" outlineLevel="1" x14ac:dyDescent="0.25">
      <c r="C75" s="3"/>
      <c r="D75" s="11" t="s">
        <v>924</v>
      </c>
      <c r="E75" s="7" t="s">
        <v>1429</v>
      </c>
      <c r="G75" s="4"/>
    </row>
    <row r="76" spans="3:7" s="2" customFormat="1" ht="57.75" outlineLevel="1" x14ac:dyDescent="0.25">
      <c r="C76" s="3"/>
      <c r="D76" s="11" t="s">
        <v>925</v>
      </c>
      <c r="E76" s="7" t="s">
        <v>1216</v>
      </c>
      <c r="G76" s="157"/>
    </row>
    <row r="77" spans="3:7" s="2" customFormat="1" ht="15" outlineLevel="1" thickBot="1" x14ac:dyDescent="0.25">
      <c r="C77" s="3"/>
      <c r="D77" s="45" t="s">
        <v>926</v>
      </c>
      <c r="E77" s="46" t="s">
        <v>256</v>
      </c>
      <c r="G77" s="157"/>
    </row>
    <row r="78" spans="3:7" s="2" customFormat="1" ht="19.5" thickTop="1" thickBot="1" x14ac:dyDescent="0.25">
      <c r="C78" s="3"/>
      <c r="D78" s="153" t="s">
        <v>927</v>
      </c>
      <c r="E78" s="154"/>
      <c r="G78" s="4"/>
    </row>
    <row r="79" spans="3:7" s="2" customFormat="1" ht="30.75" outlineLevel="1" thickTop="1" x14ac:dyDescent="0.25">
      <c r="C79" s="3"/>
      <c r="D79" s="14" t="s">
        <v>928</v>
      </c>
      <c r="E79" s="5" t="s">
        <v>992</v>
      </c>
      <c r="G79" s="4"/>
    </row>
    <row r="80" spans="3:7" s="2" customFormat="1" ht="28.5" outlineLevel="1" x14ac:dyDescent="0.2">
      <c r="C80" s="3"/>
      <c r="D80" s="16" t="s">
        <v>929</v>
      </c>
      <c r="E80" s="28" t="s">
        <v>256</v>
      </c>
      <c r="G80" s="4"/>
    </row>
    <row r="81" spans="3:7" s="2" customFormat="1" ht="30.75" outlineLevel="1" thickBot="1" x14ac:dyDescent="0.3">
      <c r="C81" s="3"/>
      <c r="D81" s="13" t="s">
        <v>930</v>
      </c>
      <c r="E81" s="57" t="s">
        <v>256</v>
      </c>
      <c r="G81" s="4"/>
    </row>
    <row r="82" spans="3:7" s="2" customFormat="1" ht="19.5" thickTop="1" thickBot="1" x14ac:dyDescent="0.25">
      <c r="C82" s="3"/>
      <c r="D82" s="153" t="s">
        <v>931</v>
      </c>
      <c r="E82" s="154"/>
      <c r="G82" s="29"/>
    </row>
    <row r="83" spans="3:7" s="2" customFormat="1" ht="15.75" outlineLevel="1" thickTop="1" x14ac:dyDescent="0.25">
      <c r="C83" s="3"/>
      <c r="D83" s="14" t="s">
        <v>819</v>
      </c>
      <c r="E83" s="5" t="s">
        <v>780</v>
      </c>
      <c r="G83" s="4"/>
    </row>
    <row r="84" spans="3:7" s="2" customFormat="1" ht="30" outlineLevel="1" x14ac:dyDescent="0.25">
      <c r="C84" s="3"/>
      <c r="D84" s="11" t="s">
        <v>818</v>
      </c>
      <c r="E84" s="7" t="s">
        <v>779</v>
      </c>
      <c r="G84" s="4"/>
    </row>
    <row r="85" spans="3:7" s="2" customFormat="1" ht="105" outlineLevel="1" x14ac:dyDescent="0.25">
      <c r="C85" s="3"/>
      <c r="D85" s="11" t="s">
        <v>826</v>
      </c>
      <c r="E85" s="7" t="s">
        <v>781</v>
      </c>
      <c r="G85" s="4"/>
    </row>
    <row r="86" spans="3:7" s="2" customFormat="1" ht="45" outlineLevel="1" x14ac:dyDescent="0.25">
      <c r="C86" s="3"/>
      <c r="D86" s="11" t="s">
        <v>820</v>
      </c>
      <c r="E86" s="7" t="s">
        <v>779</v>
      </c>
      <c r="G86" s="4"/>
    </row>
    <row r="87" spans="3:7" s="2" customFormat="1" ht="30.75" outlineLevel="1" thickBot="1" x14ac:dyDescent="0.3">
      <c r="C87" s="3"/>
      <c r="D87" s="13" t="s">
        <v>932</v>
      </c>
      <c r="E87" s="8" t="s">
        <v>781</v>
      </c>
      <c r="G87" s="4"/>
    </row>
    <row r="88" spans="3:7" s="2" customFormat="1" ht="19.5" thickTop="1" thickBot="1" x14ac:dyDescent="0.25">
      <c r="C88" s="3"/>
      <c r="D88" s="153" t="s">
        <v>933</v>
      </c>
      <c r="E88" s="154"/>
      <c r="G88" s="4"/>
    </row>
    <row r="89" spans="3:7" s="2" customFormat="1" ht="16.5" outlineLevel="1" thickTop="1" thickBot="1" x14ac:dyDescent="0.3">
      <c r="C89" s="3"/>
      <c r="D89" s="47" t="s">
        <v>899</v>
      </c>
      <c r="E89" s="48" t="s">
        <v>966</v>
      </c>
      <c r="G89" s="4"/>
    </row>
    <row r="90" spans="3:7" s="2" customFormat="1" ht="19.5" thickTop="1" thickBot="1" x14ac:dyDescent="0.25">
      <c r="C90" s="3"/>
      <c r="D90" s="153" t="s">
        <v>937</v>
      </c>
      <c r="E90" s="154"/>
      <c r="G90" s="4"/>
    </row>
    <row r="91" spans="3:7" s="2" customFormat="1" ht="15.75" outlineLevel="1" thickTop="1" x14ac:dyDescent="0.25">
      <c r="C91" s="3"/>
      <c r="D91" s="14" t="s">
        <v>938</v>
      </c>
      <c r="E91" s="5" t="s">
        <v>779</v>
      </c>
      <c r="G91" s="4"/>
    </row>
    <row r="92" spans="3:7" s="2" customFormat="1" ht="15" outlineLevel="1" x14ac:dyDescent="0.25">
      <c r="C92" s="3"/>
      <c r="D92" s="11" t="s">
        <v>939</v>
      </c>
      <c r="E92" s="7" t="s">
        <v>780</v>
      </c>
      <c r="G92" s="4"/>
    </row>
    <row r="93" spans="3:7" s="2" customFormat="1" ht="15.75" outlineLevel="1" thickBot="1" x14ac:dyDescent="0.3">
      <c r="C93" s="3"/>
      <c r="D93" s="13" t="s">
        <v>940</v>
      </c>
      <c r="E93" s="8" t="s">
        <v>1188</v>
      </c>
      <c r="G93" s="4"/>
    </row>
    <row r="94" spans="3:7" s="2" customFormat="1" ht="15.75" thickTop="1" thickBot="1" x14ac:dyDescent="0.25">
      <c r="C94" s="3"/>
      <c r="D94" s="3"/>
      <c r="E94" s="9"/>
      <c r="G94" s="4"/>
    </row>
    <row r="95" spans="3:7" s="2" customFormat="1" ht="21.75" thickTop="1" thickBot="1" x14ac:dyDescent="0.35">
      <c r="C95" s="3"/>
      <c r="D95" s="147" t="s">
        <v>941</v>
      </c>
      <c r="E95" s="148"/>
      <c r="G95" s="18"/>
    </row>
    <row r="96" spans="3:7" s="2" customFormat="1" ht="19.5" thickTop="1" thickBot="1" x14ac:dyDescent="0.25">
      <c r="C96" s="3"/>
      <c r="D96" s="153" t="s">
        <v>300</v>
      </c>
      <c r="E96" s="154"/>
      <c r="G96" s="18"/>
    </row>
    <row r="97" spans="3:7" s="2" customFormat="1" ht="16.5" outlineLevel="1" thickTop="1" thickBot="1" x14ac:dyDescent="0.3">
      <c r="C97" s="3"/>
      <c r="D97" s="47" t="s">
        <v>824</v>
      </c>
      <c r="E97" s="48" t="s">
        <v>779</v>
      </c>
      <c r="G97" s="4"/>
    </row>
    <row r="98" spans="3:7" s="2" customFormat="1" ht="19.5" thickTop="1" thickBot="1" x14ac:dyDescent="0.25">
      <c r="C98" s="3"/>
      <c r="D98" s="153" t="s">
        <v>942</v>
      </c>
      <c r="E98" s="154"/>
      <c r="G98" s="4"/>
    </row>
    <row r="99" spans="3:7" s="2" customFormat="1" ht="15.75" outlineLevel="1" thickTop="1" x14ac:dyDescent="0.25">
      <c r="C99" s="3"/>
      <c r="D99" s="14" t="s">
        <v>825</v>
      </c>
      <c r="E99" s="5" t="s">
        <v>779</v>
      </c>
      <c r="G99" s="4"/>
    </row>
    <row r="100" spans="3:7" s="2" customFormat="1" ht="45.75" outlineLevel="1" thickBot="1" x14ac:dyDescent="0.3">
      <c r="C100" s="3"/>
      <c r="D100" s="13" t="s">
        <v>817</v>
      </c>
      <c r="E100" s="8" t="s">
        <v>779</v>
      </c>
      <c r="G100" s="4"/>
    </row>
    <row r="101" spans="3:7" s="2" customFormat="1" ht="19.5" thickTop="1" thickBot="1" x14ac:dyDescent="0.25">
      <c r="C101" s="3"/>
      <c r="D101" s="153" t="s">
        <v>917</v>
      </c>
      <c r="E101" s="154"/>
      <c r="G101" s="4"/>
    </row>
    <row r="102" spans="3:7" s="2" customFormat="1" ht="16.5" thickTop="1" thickBot="1" x14ac:dyDescent="0.3">
      <c r="C102" s="3"/>
      <c r="D102" s="47"/>
      <c r="E102" s="48" t="s">
        <v>1188</v>
      </c>
      <c r="G102" s="4"/>
    </row>
    <row r="103" spans="3:7" s="2" customFormat="1" ht="15.75" thickTop="1" thickBot="1" x14ac:dyDescent="0.25">
      <c r="C103" s="3"/>
      <c r="D103" s="3"/>
      <c r="E103" s="9"/>
      <c r="G103" s="4"/>
    </row>
    <row r="104" spans="3:7" s="2" customFormat="1" ht="21.75" thickTop="1" thickBot="1" x14ac:dyDescent="0.35">
      <c r="C104" s="3"/>
      <c r="D104" s="147" t="s">
        <v>943</v>
      </c>
      <c r="E104" s="148"/>
      <c r="G104" s="4"/>
    </row>
    <row r="105" spans="3:7" s="2" customFormat="1" ht="19.5" thickTop="1" thickBot="1" x14ac:dyDescent="0.25">
      <c r="C105" s="3"/>
      <c r="D105" s="153" t="s">
        <v>944</v>
      </c>
      <c r="E105" s="154"/>
      <c r="G105" s="4"/>
    </row>
    <row r="106" spans="3:7" s="2" customFormat="1" ht="90.75" outlineLevel="1" thickTop="1" x14ac:dyDescent="0.25">
      <c r="C106" s="3"/>
      <c r="D106" s="14" t="s">
        <v>945</v>
      </c>
      <c r="E106" s="5" t="s">
        <v>779</v>
      </c>
      <c r="G106" s="4"/>
    </row>
    <row r="107" spans="3:7" s="2" customFormat="1" ht="75.75" outlineLevel="1" thickBot="1" x14ac:dyDescent="0.3">
      <c r="C107" s="3"/>
      <c r="D107" s="13" t="s">
        <v>946</v>
      </c>
      <c r="E107" s="8" t="s">
        <v>779</v>
      </c>
      <c r="G107" s="4"/>
    </row>
    <row r="108" spans="3:7" s="2" customFormat="1" ht="19.5" thickTop="1" thickBot="1" x14ac:dyDescent="0.25">
      <c r="C108" s="3"/>
      <c r="D108" s="153" t="s">
        <v>947</v>
      </c>
      <c r="E108" s="154"/>
      <c r="G108" s="4"/>
    </row>
    <row r="109" spans="3:7" s="2" customFormat="1" ht="45.75" outlineLevel="1" thickTop="1" x14ac:dyDescent="0.25">
      <c r="C109" s="3"/>
      <c r="D109" s="14" t="s">
        <v>948</v>
      </c>
      <c r="E109" s="5" t="s">
        <v>779</v>
      </c>
      <c r="G109" s="4"/>
    </row>
    <row r="110" spans="3:7" s="2" customFormat="1" ht="45.75" outlineLevel="1" thickBot="1" x14ac:dyDescent="0.3">
      <c r="C110" s="3"/>
      <c r="D110" s="13" t="s">
        <v>949</v>
      </c>
      <c r="E110" s="8" t="s">
        <v>779</v>
      </c>
      <c r="G110" s="4"/>
    </row>
    <row r="111" spans="3:7" s="2" customFormat="1" ht="15.75" thickTop="1" thickBot="1" x14ac:dyDescent="0.25">
      <c r="C111" s="3"/>
      <c r="D111" s="3"/>
      <c r="E111" s="9"/>
      <c r="G111" s="4"/>
    </row>
    <row r="112" spans="3:7" s="2" customFormat="1" ht="29.25" thickTop="1" thickBot="1" x14ac:dyDescent="0.45">
      <c r="C112" s="3"/>
      <c r="D112" s="155" t="s">
        <v>950</v>
      </c>
      <c r="E112" s="156"/>
      <c r="G112" s="4"/>
    </row>
    <row r="113" spans="3:7" s="2" customFormat="1" ht="19.5" thickTop="1" thickBot="1" x14ac:dyDescent="0.25">
      <c r="C113" s="3"/>
      <c r="D113" s="153" t="s">
        <v>951</v>
      </c>
      <c r="E113" s="154"/>
      <c r="G113" s="4"/>
    </row>
    <row r="114" spans="3:7" s="2" customFormat="1" ht="15.75" outlineLevel="1" thickTop="1" x14ac:dyDescent="0.25">
      <c r="C114" s="3"/>
      <c r="D114" s="14" t="s">
        <v>952</v>
      </c>
      <c r="E114" s="5" t="s">
        <v>806</v>
      </c>
      <c r="G114" s="4"/>
    </row>
    <row r="115" spans="3:7" s="2" customFormat="1" ht="30" outlineLevel="1" thickBot="1" x14ac:dyDescent="0.3">
      <c r="C115" s="3"/>
      <c r="D115" s="13" t="s">
        <v>953</v>
      </c>
      <c r="E115" s="8" t="s">
        <v>1027</v>
      </c>
      <c r="G115" s="4"/>
    </row>
    <row r="116" spans="3:7" s="2" customFormat="1" ht="19.5" thickTop="1" thickBot="1" x14ac:dyDescent="0.25">
      <c r="C116" s="3"/>
      <c r="D116" s="153" t="s">
        <v>954</v>
      </c>
      <c r="E116" s="154"/>
      <c r="G116" s="4"/>
    </row>
    <row r="117" spans="3:7" s="2" customFormat="1" ht="43.5" outlineLevel="1" thickTop="1" x14ac:dyDescent="0.2">
      <c r="C117" s="3"/>
      <c r="D117" s="22" t="s">
        <v>955</v>
      </c>
      <c r="E117" s="5" t="s">
        <v>794</v>
      </c>
      <c r="G117" s="4"/>
    </row>
    <row r="118" spans="3:7" s="2" customFormat="1" ht="42.75" outlineLevel="1" x14ac:dyDescent="0.2">
      <c r="C118" s="3"/>
      <c r="D118" s="16" t="s">
        <v>956</v>
      </c>
      <c r="E118" s="7" t="s">
        <v>1193</v>
      </c>
      <c r="G118" s="4"/>
    </row>
    <row r="119" spans="3:7" s="2" customFormat="1" ht="28.5" outlineLevel="1" x14ac:dyDescent="0.2">
      <c r="C119" s="3"/>
      <c r="D119" s="16" t="s">
        <v>957</v>
      </c>
      <c r="E119" s="7" t="s">
        <v>794</v>
      </c>
      <c r="G119" s="4"/>
    </row>
    <row r="120" spans="3:7" s="2" customFormat="1" ht="43.5" outlineLevel="1" thickBot="1" x14ac:dyDescent="0.25">
      <c r="C120" s="3"/>
      <c r="D120" s="17" t="s">
        <v>958</v>
      </c>
      <c r="E120" s="8" t="s">
        <v>1193</v>
      </c>
      <c r="G120" s="4"/>
    </row>
    <row r="121" spans="3:7" s="2" customFormat="1" ht="15.75" thickTop="1" thickBot="1" x14ac:dyDescent="0.25">
      <c r="C121" s="3"/>
      <c r="D121" s="153" t="s">
        <v>1406</v>
      </c>
      <c r="E121" s="154" t="s">
        <v>207</v>
      </c>
      <c r="G121" s="4"/>
    </row>
    <row r="122" spans="3:7" s="2" customFormat="1" ht="30.75" outlineLevel="1" thickTop="1" x14ac:dyDescent="0.25">
      <c r="C122" s="3"/>
      <c r="D122" s="14" t="s">
        <v>959</v>
      </c>
      <c r="E122" s="5" t="s">
        <v>813</v>
      </c>
      <c r="G122" s="4"/>
    </row>
    <row r="123" spans="3:7" s="2" customFormat="1" ht="129" outlineLevel="1" x14ac:dyDescent="0.25">
      <c r="C123" s="3"/>
      <c r="D123" s="11" t="s">
        <v>1449</v>
      </c>
      <c r="E123" s="7" t="s">
        <v>1069</v>
      </c>
      <c r="G123" s="4"/>
    </row>
    <row r="124" spans="3:7" s="2" customFormat="1" ht="72" outlineLevel="1" x14ac:dyDescent="0.25">
      <c r="C124" s="3"/>
      <c r="D124" s="11" t="s">
        <v>1450</v>
      </c>
      <c r="E124" s="7" t="s">
        <v>1096</v>
      </c>
      <c r="G124" s="4"/>
    </row>
    <row r="125" spans="3:7" s="2" customFormat="1" ht="30" outlineLevel="1" x14ac:dyDescent="0.25">
      <c r="C125" s="3"/>
      <c r="D125" s="11" t="s">
        <v>1178</v>
      </c>
      <c r="E125" s="20" t="s">
        <v>1407</v>
      </c>
      <c r="G125" s="4"/>
    </row>
    <row r="126" spans="3:7" s="2" customFormat="1" outlineLevel="1" x14ac:dyDescent="0.2">
      <c r="C126" s="3"/>
      <c r="D126" s="10" t="s">
        <v>885</v>
      </c>
      <c r="E126" s="12" t="s">
        <v>604</v>
      </c>
      <c r="G126" s="4"/>
    </row>
    <row r="127" spans="3:7" s="2" customFormat="1" ht="30" outlineLevel="1" x14ac:dyDescent="0.25">
      <c r="C127" s="3"/>
      <c r="D127" s="11" t="s">
        <v>832</v>
      </c>
      <c r="E127" s="20" t="s">
        <v>1201</v>
      </c>
      <c r="G127" s="4"/>
    </row>
    <row r="128" spans="3:7" s="2" customFormat="1" outlineLevel="1" x14ac:dyDescent="0.2">
      <c r="C128" s="3"/>
      <c r="D128" s="10" t="s">
        <v>885</v>
      </c>
      <c r="E128" s="12">
        <v>0</v>
      </c>
      <c r="G128" s="4"/>
    </row>
    <row r="129" spans="3:7" s="2" customFormat="1" ht="15" outlineLevel="1" x14ac:dyDescent="0.25">
      <c r="C129" s="3"/>
      <c r="D129" s="98" t="s">
        <v>960</v>
      </c>
      <c r="E129" s="7"/>
      <c r="G129" s="4"/>
    </row>
    <row r="130" spans="3:7" s="2" customFormat="1" outlineLevel="1" x14ac:dyDescent="0.2">
      <c r="C130" s="3"/>
      <c r="D130" s="16" t="s">
        <v>961</v>
      </c>
      <c r="E130" s="20" t="s">
        <v>1302</v>
      </c>
      <c r="G130" s="4"/>
    </row>
    <row r="131" spans="3:7" s="2" customFormat="1" ht="28.5" outlineLevel="1" x14ac:dyDescent="0.2">
      <c r="C131" s="3"/>
      <c r="D131" s="16" t="s">
        <v>962</v>
      </c>
      <c r="E131" s="20" t="s">
        <v>1198</v>
      </c>
      <c r="G131" s="4"/>
    </row>
    <row r="132" spans="3:7" s="2" customFormat="1" outlineLevel="1" x14ac:dyDescent="0.2">
      <c r="C132" s="3"/>
      <c r="D132" s="16" t="s">
        <v>963</v>
      </c>
      <c r="E132" s="20" t="s">
        <v>1199</v>
      </c>
      <c r="G132" s="4"/>
    </row>
    <row r="133" spans="3:7" s="2" customFormat="1" outlineLevel="1" x14ac:dyDescent="0.2">
      <c r="C133" s="3"/>
      <c r="D133" s="10" t="s">
        <v>964</v>
      </c>
      <c r="E133" s="12">
        <v>0</v>
      </c>
      <c r="G133" s="4"/>
    </row>
    <row r="134" spans="3:7" s="2" customFormat="1" ht="30.75" outlineLevel="1" thickBot="1" x14ac:dyDescent="0.3">
      <c r="C134" s="3"/>
      <c r="D134" s="13" t="s">
        <v>965</v>
      </c>
      <c r="E134" s="15">
        <v>0</v>
      </c>
      <c r="G134" s="4"/>
    </row>
    <row r="135" spans="3:7" s="2" customFormat="1" ht="15.75" thickTop="1" thickBot="1" x14ac:dyDescent="0.25">
      <c r="C135" s="3"/>
      <c r="D135" s="153" t="s">
        <v>1408</v>
      </c>
      <c r="E135" s="154" t="s">
        <v>208</v>
      </c>
      <c r="G135" s="4"/>
    </row>
    <row r="136" spans="3:7" s="2" customFormat="1" ht="30.75" outlineLevel="1" thickTop="1" x14ac:dyDescent="0.25">
      <c r="C136" s="3"/>
      <c r="D136" s="14" t="s">
        <v>959</v>
      </c>
      <c r="E136" s="5" t="s">
        <v>813</v>
      </c>
      <c r="G136" s="4"/>
    </row>
    <row r="137" spans="3:7" s="2" customFormat="1" ht="186" outlineLevel="1" x14ac:dyDescent="0.25">
      <c r="C137" s="3"/>
      <c r="D137" s="11" t="s">
        <v>1449</v>
      </c>
      <c r="E137" s="7" t="s">
        <v>1133</v>
      </c>
      <c r="G137" s="4"/>
    </row>
    <row r="138" spans="3:7" s="2" customFormat="1" ht="100.5" outlineLevel="1" x14ac:dyDescent="0.25">
      <c r="C138" s="3"/>
      <c r="D138" s="11" t="s">
        <v>1450</v>
      </c>
      <c r="E138" s="7" t="s">
        <v>1136</v>
      </c>
      <c r="G138" s="4"/>
    </row>
    <row r="139" spans="3:7" s="2" customFormat="1" ht="30" outlineLevel="1" x14ac:dyDescent="0.25">
      <c r="C139" s="3"/>
      <c r="D139" s="11" t="s">
        <v>1178</v>
      </c>
      <c r="E139" s="20" t="s">
        <v>1407</v>
      </c>
      <c r="G139" s="4"/>
    </row>
    <row r="140" spans="3:7" s="2" customFormat="1" outlineLevel="1" x14ac:dyDescent="0.2">
      <c r="C140" s="3"/>
      <c r="D140" s="10" t="s">
        <v>885</v>
      </c>
      <c r="E140" s="12" t="s">
        <v>670</v>
      </c>
      <c r="G140" s="4"/>
    </row>
    <row r="141" spans="3:7" s="2" customFormat="1" ht="30" outlineLevel="1" x14ac:dyDescent="0.25">
      <c r="C141" s="3"/>
      <c r="D141" s="11" t="s">
        <v>832</v>
      </c>
      <c r="E141" s="20" t="s">
        <v>1409</v>
      </c>
      <c r="G141" s="4"/>
    </row>
    <row r="142" spans="3:7" s="2" customFormat="1" outlineLevel="1" x14ac:dyDescent="0.2">
      <c r="C142" s="3"/>
      <c r="D142" s="10" t="s">
        <v>885</v>
      </c>
      <c r="E142" s="12">
        <v>0</v>
      </c>
      <c r="G142" s="4"/>
    </row>
    <row r="143" spans="3:7" s="2" customFormat="1" ht="15" outlineLevel="1" x14ac:dyDescent="0.25">
      <c r="C143" s="3"/>
      <c r="D143" s="98" t="s">
        <v>960</v>
      </c>
      <c r="E143" s="7"/>
      <c r="G143" s="4"/>
    </row>
    <row r="144" spans="3:7" s="2" customFormat="1" outlineLevel="1" x14ac:dyDescent="0.2">
      <c r="C144" s="3"/>
      <c r="D144" s="16" t="s">
        <v>961</v>
      </c>
      <c r="E144" s="20" t="s">
        <v>1197</v>
      </c>
      <c r="G144" s="4"/>
    </row>
    <row r="145" spans="3:7" s="2" customFormat="1" ht="28.5" outlineLevel="1" x14ac:dyDescent="0.2">
      <c r="C145" s="3"/>
      <c r="D145" s="16" t="s">
        <v>962</v>
      </c>
      <c r="E145" s="20" t="s">
        <v>1198</v>
      </c>
      <c r="G145" s="4"/>
    </row>
    <row r="146" spans="3:7" s="2" customFormat="1" outlineLevel="1" x14ac:dyDescent="0.2">
      <c r="C146" s="3"/>
      <c r="D146" s="16" t="s">
        <v>963</v>
      </c>
      <c r="E146" s="20" t="s">
        <v>1199</v>
      </c>
      <c r="G146" s="4"/>
    </row>
    <row r="147" spans="3:7" s="2" customFormat="1" outlineLevel="1" x14ac:dyDescent="0.2">
      <c r="C147" s="3"/>
      <c r="D147" s="10" t="s">
        <v>964</v>
      </c>
      <c r="E147" s="12">
        <v>0</v>
      </c>
      <c r="G147" s="4"/>
    </row>
    <row r="148" spans="3:7" s="2" customFormat="1" ht="30.75" outlineLevel="1" thickBot="1" x14ac:dyDescent="0.3">
      <c r="C148" s="3"/>
      <c r="D148" s="13" t="s">
        <v>965</v>
      </c>
      <c r="E148" s="15">
        <v>0</v>
      </c>
      <c r="G148" s="4"/>
    </row>
    <row r="149" spans="3:7" s="2" customFormat="1" ht="15" thickTop="1" x14ac:dyDescent="0.2">
      <c r="C149" s="3"/>
      <c r="D149" s="23"/>
      <c r="E149" s="24"/>
      <c r="G149" s="4"/>
    </row>
    <row r="155" spans="3:7" s="2" customFormat="1" x14ac:dyDescent="0.2">
      <c r="C155" s="3"/>
      <c r="D155" s="3"/>
      <c r="E155" s="9"/>
      <c r="G155" s="4"/>
    </row>
    <row r="156" spans="3:7" s="2" customFormat="1" x14ac:dyDescent="0.2">
      <c r="C156" s="3"/>
      <c r="D156" s="3"/>
      <c r="E156" s="9"/>
      <c r="G156" s="4"/>
    </row>
  </sheetData>
  <mergeCells count="33">
    <mergeCell ref="D116:E116"/>
    <mergeCell ref="D121:E121"/>
    <mergeCell ref="D135:E135"/>
    <mergeCell ref="D101:E101"/>
    <mergeCell ref="D104:E104"/>
    <mergeCell ref="D105:E105"/>
    <mergeCell ref="D108:E108"/>
    <mergeCell ref="D112:E112"/>
    <mergeCell ref="D113:E113"/>
    <mergeCell ref="D98:E98"/>
    <mergeCell ref="D62:E62"/>
    <mergeCell ref="D63:E63"/>
    <mergeCell ref="D66:E66"/>
    <mergeCell ref="D71:E71"/>
    <mergeCell ref="D82:E82"/>
    <mergeCell ref="D88:E88"/>
    <mergeCell ref="D90:E90"/>
    <mergeCell ref="D95:E95"/>
    <mergeCell ref="D96:E96"/>
    <mergeCell ref="G76:G77"/>
    <mergeCell ref="D78:E78"/>
    <mergeCell ref="D35:E35"/>
    <mergeCell ref="D41:E41"/>
    <mergeCell ref="D46:E46"/>
    <mergeCell ref="D49:E49"/>
    <mergeCell ref="D52:E52"/>
    <mergeCell ref="D59:E59"/>
    <mergeCell ref="D28:E28"/>
    <mergeCell ref="D2:E2"/>
    <mergeCell ref="D16:E16"/>
    <mergeCell ref="D17:E17"/>
    <mergeCell ref="D24:E24"/>
    <mergeCell ref="D25:E25"/>
  </mergeCells>
  <hyperlinks>
    <hyperlink ref="G1" location="Panoramica!A1" display="Torna alla panoramica →" xr:uid="{FC0D3F6F-162F-4BD9-945E-190769E7C38A}"/>
  </hyperlinks>
  <pageMargins left="0.7" right="0.7" top="0.75" bottom="0.75" header="0.3" footer="0.3"/>
  <pageSetup paperSize="9" scale="46" orientation="portrait" verticalDpi="0" r:id="rId1"/>
  <rowBreaks count="2" manualBreakCount="2">
    <brk id="94" min="3" max="4" man="1"/>
    <brk id="111" min="3" max="4" man="1"/>
  </rowBreaks>
  <legacyDrawing r:id="rId2"/>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BC164-8629-4298-85C1-68D6FBED1707}">
  <sheetPr codeName="Tabelle112">
    <outlinePr summaryBelow="0"/>
  </sheetPr>
  <dimension ref="A1:EY131"/>
  <sheetViews>
    <sheetView zoomScaleNormal="100" workbookViewId="0">
      <pane ySplit="1" topLeftCell="A2" activePane="bottomLeft" state="frozen"/>
      <selection pane="bottomLeft" activeCell="G1" sqref="G1"/>
    </sheetView>
  </sheetViews>
  <sheetFormatPr baseColWidth="10" defaultColWidth="10.85546875" defaultRowHeight="14.25" outlineLevelRow="1" x14ac:dyDescent="0.2"/>
  <cols>
    <col min="1" max="2" width="4" style="2" customWidth="1"/>
    <col min="3" max="3" width="1.5703125" style="3" customWidth="1"/>
    <col min="4" max="4" width="28.7109375" style="3" customWidth="1"/>
    <col min="5" max="5" width="98.85546875" style="9" customWidth="1"/>
    <col min="6" max="6" width="1.5703125" style="2" customWidth="1"/>
    <col min="7" max="7" width="128.5703125" style="4" customWidth="1"/>
    <col min="8" max="155" width="10.85546875" style="2"/>
    <col min="156" max="16384" width="10.85546875" style="25"/>
  </cols>
  <sheetData>
    <row r="1" spans="3:8" s="2" customFormat="1" ht="50.1" customHeight="1" thickBot="1" x14ac:dyDescent="0.25">
      <c r="C1" s="3"/>
      <c r="D1" s="117" t="s">
        <v>194</v>
      </c>
      <c r="G1" s="113" t="s">
        <v>967</v>
      </c>
    </row>
    <row r="2" spans="3:8" s="2" customFormat="1" ht="29.25" thickTop="1" thickBot="1" x14ac:dyDescent="0.45">
      <c r="C2" s="3"/>
      <c r="D2" s="158" t="s">
        <v>872</v>
      </c>
      <c r="E2" s="159"/>
      <c r="G2" s="4"/>
    </row>
    <row r="3" spans="3:8" s="2" customFormat="1" ht="72.75" outlineLevel="1" thickTop="1" x14ac:dyDescent="0.25">
      <c r="C3" s="3"/>
      <c r="D3" s="14" t="s">
        <v>873</v>
      </c>
      <c r="E3" s="5" t="s">
        <v>746</v>
      </c>
      <c r="G3" s="4"/>
      <c r="H3" s="6"/>
    </row>
    <row r="4" spans="3:8" s="2" customFormat="1" ht="15" outlineLevel="1" x14ac:dyDescent="0.25">
      <c r="C4" s="3"/>
      <c r="D4" s="11" t="s">
        <v>874</v>
      </c>
      <c r="E4" s="7" t="s">
        <v>1410</v>
      </c>
      <c r="G4" s="4"/>
    </row>
    <row r="5" spans="3:8" s="2" customFormat="1" ht="30" outlineLevel="1" x14ac:dyDescent="0.25">
      <c r="C5" s="3"/>
      <c r="D5" s="11" t="s">
        <v>782</v>
      </c>
      <c r="E5" s="7" t="s">
        <v>256</v>
      </c>
      <c r="G5" s="4"/>
    </row>
    <row r="6" spans="3:8" s="2" customFormat="1" ht="15" outlineLevel="1" x14ac:dyDescent="0.25">
      <c r="C6" s="3"/>
      <c r="D6" s="11" t="s">
        <v>773</v>
      </c>
      <c r="E6" s="7" t="s">
        <v>195</v>
      </c>
      <c r="G6" s="4"/>
    </row>
    <row r="7" spans="3:8" s="2" customFormat="1" ht="15" outlineLevel="1" x14ac:dyDescent="0.25">
      <c r="C7" s="3"/>
      <c r="D7" s="11" t="s">
        <v>798</v>
      </c>
      <c r="E7" s="7" t="s">
        <v>196</v>
      </c>
      <c r="G7" s="4"/>
    </row>
    <row r="8" spans="3:8" s="2" customFormat="1" ht="15" outlineLevel="1" x14ac:dyDescent="0.25">
      <c r="C8" s="3"/>
      <c r="D8" s="11" t="s">
        <v>797</v>
      </c>
      <c r="E8" s="7" t="s">
        <v>363</v>
      </c>
      <c r="G8" s="4"/>
    </row>
    <row r="9" spans="3:8" s="2" customFormat="1" ht="30" outlineLevel="1" x14ac:dyDescent="0.25">
      <c r="C9" s="3"/>
      <c r="D9" s="11" t="s">
        <v>875</v>
      </c>
      <c r="E9" s="7" t="s">
        <v>774</v>
      </c>
      <c r="G9" s="4"/>
    </row>
    <row r="10" spans="3:8" s="2" customFormat="1" outlineLevel="1" x14ac:dyDescent="0.2">
      <c r="C10" s="3"/>
      <c r="D10" s="73" t="s">
        <v>876</v>
      </c>
      <c r="E10" s="56" t="s">
        <v>256</v>
      </c>
      <c r="G10" s="4"/>
    </row>
    <row r="11" spans="3:8" s="2" customFormat="1" ht="45" outlineLevel="1" x14ac:dyDescent="0.25">
      <c r="C11" s="3"/>
      <c r="D11" s="11" t="s">
        <v>877</v>
      </c>
      <c r="E11" s="7">
        <v>50</v>
      </c>
      <c r="G11" s="4"/>
    </row>
    <row r="12" spans="3:8" s="2" customFormat="1" ht="28.5" outlineLevel="1" x14ac:dyDescent="0.2">
      <c r="C12" s="3"/>
      <c r="D12" s="16" t="s">
        <v>878</v>
      </c>
      <c r="E12" s="28">
        <v>50</v>
      </c>
      <c r="G12" s="4"/>
    </row>
    <row r="13" spans="3:8" s="2" customFormat="1" ht="28.5" outlineLevel="1" x14ac:dyDescent="0.2">
      <c r="C13" s="3"/>
      <c r="D13" s="16" t="s">
        <v>879</v>
      </c>
      <c r="E13" s="28">
        <v>0</v>
      </c>
      <c r="G13" s="4"/>
    </row>
    <row r="14" spans="3:8" s="2" customFormat="1" ht="15" outlineLevel="1" thickBot="1" x14ac:dyDescent="0.25">
      <c r="C14" s="3"/>
      <c r="D14" s="17" t="s">
        <v>880</v>
      </c>
      <c r="E14" s="92">
        <v>0</v>
      </c>
      <c r="G14" s="4"/>
    </row>
    <row r="15" spans="3:8" ht="15.75" thickTop="1" thickBot="1" x14ac:dyDescent="0.25"/>
    <row r="16" spans="3:8" ht="29.25" thickTop="1" thickBot="1" x14ac:dyDescent="0.45">
      <c r="D16" s="158" t="s">
        <v>881</v>
      </c>
      <c r="E16" s="159"/>
    </row>
    <row r="17" spans="3:7" s="2" customFormat="1" ht="21.75" thickTop="1" thickBot="1" x14ac:dyDescent="0.35">
      <c r="C17" s="3"/>
      <c r="D17" s="160" t="s">
        <v>882</v>
      </c>
      <c r="E17" s="161"/>
      <c r="G17" s="4"/>
    </row>
    <row r="18" spans="3:7" s="2" customFormat="1" ht="60.75" outlineLevel="1" thickTop="1" x14ac:dyDescent="0.25">
      <c r="C18" s="3"/>
      <c r="D18" s="14" t="s">
        <v>883</v>
      </c>
      <c r="E18" s="5" t="s">
        <v>798</v>
      </c>
      <c r="G18" s="4"/>
    </row>
    <row r="19" spans="3:7" s="2" customFormat="1" ht="15" outlineLevel="1" x14ac:dyDescent="0.25">
      <c r="C19" s="3"/>
      <c r="D19" s="11" t="s">
        <v>884</v>
      </c>
      <c r="E19" s="7" t="s">
        <v>795</v>
      </c>
      <c r="G19" s="4"/>
    </row>
    <row r="20" spans="3:7" s="2" customFormat="1" outlineLevel="1" x14ac:dyDescent="0.2">
      <c r="C20" s="3"/>
      <c r="D20" s="10" t="s">
        <v>885</v>
      </c>
      <c r="E20" s="12" t="s">
        <v>256</v>
      </c>
      <c r="G20" s="4"/>
    </row>
    <row r="21" spans="3:7" s="2" customFormat="1" ht="45" outlineLevel="1" x14ac:dyDescent="0.25">
      <c r="C21" s="3"/>
      <c r="D21" s="11" t="s">
        <v>886</v>
      </c>
      <c r="E21" s="7" t="s">
        <v>801</v>
      </c>
      <c r="G21" s="4"/>
    </row>
    <row r="22" spans="3:7" s="2" customFormat="1" ht="29.25" outlineLevel="1" thickBot="1" x14ac:dyDescent="0.25">
      <c r="C22" s="3"/>
      <c r="D22" s="45" t="s">
        <v>887</v>
      </c>
      <c r="E22" s="46" t="s">
        <v>256</v>
      </c>
      <c r="G22" s="4"/>
    </row>
    <row r="23" spans="3:7" ht="15.75" thickTop="1" thickBot="1" x14ac:dyDescent="0.25"/>
    <row r="24" spans="3:7" s="2" customFormat="1" ht="21.75" thickTop="1" thickBot="1" x14ac:dyDescent="0.35">
      <c r="C24" s="3"/>
      <c r="D24" s="147" t="s">
        <v>888</v>
      </c>
      <c r="E24" s="148"/>
      <c r="G24" s="4"/>
    </row>
    <row r="25" spans="3:7" s="2" customFormat="1" ht="19.5" thickTop="1" thickBot="1" x14ac:dyDescent="0.25">
      <c r="C25" s="3"/>
      <c r="D25" s="153" t="s">
        <v>889</v>
      </c>
      <c r="E25" s="154"/>
      <c r="G25" s="29"/>
    </row>
    <row r="26" spans="3:7" s="2" customFormat="1" ht="44.25" outlineLevel="1" thickTop="1" x14ac:dyDescent="0.25">
      <c r="C26" s="3"/>
      <c r="D26" s="14" t="s">
        <v>890</v>
      </c>
      <c r="E26" s="5" t="s">
        <v>982</v>
      </c>
      <c r="G26" s="4"/>
    </row>
    <row r="27" spans="3:7" s="2" customFormat="1" ht="30.75" outlineLevel="1" thickBot="1" x14ac:dyDescent="0.3">
      <c r="C27" s="3"/>
      <c r="D27" s="13" t="s">
        <v>891</v>
      </c>
      <c r="E27" s="32">
        <v>100</v>
      </c>
      <c r="G27" s="4"/>
    </row>
    <row r="28" spans="3:7" s="2" customFormat="1" ht="19.5" thickTop="1" thickBot="1" x14ac:dyDescent="0.25">
      <c r="C28" s="3"/>
      <c r="D28" s="153" t="s">
        <v>892</v>
      </c>
      <c r="E28" s="154"/>
      <c r="G28" s="29"/>
    </row>
    <row r="29" spans="3:7" s="2" customFormat="1" ht="30.75" outlineLevel="1" thickTop="1" x14ac:dyDescent="0.25">
      <c r="C29" s="3"/>
      <c r="D29" s="14" t="s">
        <v>893</v>
      </c>
      <c r="E29" s="112" t="s">
        <v>794</v>
      </c>
      <c r="G29" s="4"/>
    </row>
    <row r="30" spans="3:7" s="2" customFormat="1" ht="30" outlineLevel="1" x14ac:dyDescent="0.25">
      <c r="C30" s="3"/>
      <c r="D30" s="11" t="s">
        <v>894</v>
      </c>
      <c r="E30" s="7" t="s">
        <v>302</v>
      </c>
      <c r="G30" s="4"/>
    </row>
    <row r="31" spans="3:7" s="2" customFormat="1" ht="60" outlineLevel="1" x14ac:dyDescent="0.25">
      <c r="C31" s="3"/>
      <c r="D31" s="11" t="s">
        <v>895</v>
      </c>
      <c r="E31" s="7" t="s">
        <v>802</v>
      </c>
      <c r="G31" s="4"/>
    </row>
    <row r="32" spans="3:7" s="2" customFormat="1" ht="30" outlineLevel="1" x14ac:dyDescent="0.25">
      <c r="C32" s="3"/>
      <c r="D32" s="11" t="s">
        <v>896</v>
      </c>
      <c r="E32" s="7" t="s">
        <v>805</v>
      </c>
      <c r="G32" s="4"/>
    </row>
    <row r="33" spans="3:7" s="2" customFormat="1" ht="30" outlineLevel="1" x14ac:dyDescent="0.25">
      <c r="C33" s="3"/>
      <c r="D33" s="11" t="s">
        <v>897</v>
      </c>
      <c r="E33" s="7" t="s">
        <v>1165</v>
      </c>
      <c r="G33" s="4"/>
    </row>
    <row r="34" spans="3:7" s="2" customFormat="1" ht="15" outlineLevel="1" thickBot="1" x14ac:dyDescent="0.25">
      <c r="C34" s="3"/>
      <c r="D34" s="17" t="s">
        <v>898</v>
      </c>
      <c r="E34" s="8" t="s">
        <v>303</v>
      </c>
      <c r="G34" s="4"/>
    </row>
    <row r="35" spans="3:7" s="2" customFormat="1" ht="19.5" thickTop="1" thickBot="1" x14ac:dyDescent="0.25">
      <c r="C35" s="3"/>
      <c r="D35" s="153" t="s">
        <v>783</v>
      </c>
      <c r="E35" s="154"/>
      <c r="G35" s="4"/>
    </row>
    <row r="36" spans="3:7" s="2" customFormat="1" ht="30.75" outlineLevel="1" thickTop="1" x14ac:dyDescent="0.25">
      <c r="C36" s="3"/>
      <c r="D36" s="14" t="s">
        <v>900</v>
      </c>
      <c r="E36" s="5" t="s">
        <v>781</v>
      </c>
      <c r="G36" s="4"/>
    </row>
    <row r="37" spans="3:7" s="2" customFormat="1" ht="30" outlineLevel="1" x14ac:dyDescent="0.25">
      <c r="C37" s="3"/>
      <c r="D37" s="11" t="s">
        <v>901</v>
      </c>
      <c r="E37" s="7" t="s">
        <v>779</v>
      </c>
      <c r="G37" s="4"/>
    </row>
    <row r="38" spans="3:7" s="2" customFormat="1" ht="30" outlineLevel="1" x14ac:dyDescent="0.25">
      <c r="C38" s="3"/>
      <c r="D38" s="11" t="s">
        <v>902</v>
      </c>
      <c r="E38" s="7" t="s">
        <v>789</v>
      </c>
      <c r="G38" s="4"/>
    </row>
    <row r="39" spans="3:7" s="2" customFormat="1" ht="30" outlineLevel="1" x14ac:dyDescent="0.25">
      <c r="C39" s="3"/>
      <c r="D39" s="11" t="s">
        <v>903</v>
      </c>
      <c r="E39" s="7" t="s">
        <v>791</v>
      </c>
      <c r="G39" s="4"/>
    </row>
    <row r="40" spans="3:7" s="2" customFormat="1" ht="30.75" outlineLevel="1" thickBot="1" x14ac:dyDescent="0.3">
      <c r="C40" s="3"/>
      <c r="D40" s="13" t="s">
        <v>904</v>
      </c>
      <c r="E40" s="8" t="s">
        <v>1165</v>
      </c>
      <c r="G40" s="4"/>
    </row>
    <row r="41" spans="3:7" s="2" customFormat="1" ht="19.5" thickTop="1" thickBot="1" x14ac:dyDescent="0.25">
      <c r="C41" s="3"/>
      <c r="D41" s="153" t="s">
        <v>905</v>
      </c>
      <c r="E41" s="154"/>
      <c r="G41" s="4"/>
    </row>
    <row r="42" spans="3:7" s="2" customFormat="1" ht="15.75" outlineLevel="1" thickTop="1" x14ac:dyDescent="0.25">
      <c r="C42" s="3"/>
      <c r="D42" s="14" t="s">
        <v>906</v>
      </c>
      <c r="E42" s="5" t="s">
        <v>781</v>
      </c>
      <c r="G42" s="4"/>
    </row>
    <row r="43" spans="3:7" s="2" customFormat="1" ht="15" outlineLevel="1" x14ac:dyDescent="0.25">
      <c r="C43" s="3"/>
      <c r="D43" s="11" t="s">
        <v>907</v>
      </c>
      <c r="E43" s="7" t="s">
        <v>779</v>
      </c>
      <c r="G43" s="4"/>
    </row>
    <row r="44" spans="3:7" s="2" customFormat="1" ht="15" outlineLevel="1" x14ac:dyDescent="0.25">
      <c r="C44" s="3"/>
      <c r="D44" s="11" t="s">
        <v>1</v>
      </c>
      <c r="E44" s="7" t="s">
        <v>781</v>
      </c>
      <c r="G44" s="4"/>
    </row>
    <row r="45" spans="3:7" s="2" customFormat="1" ht="15.75" outlineLevel="1" thickBot="1" x14ac:dyDescent="0.3">
      <c r="C45" s="3"/>
      <c r="D45" s="13" t="s">
        <v>908</v>
      </c>
      <c r="E45" s="8" t="s">
        <v>1188</v>
      </c>
      <c r="G45" s="4"/>
    </row>
    <row r="46" spans="3:7" s="2" customFormat="1" ht="19.5" thickTop="1" thickBot="1" x14ac:dyDescent="0.25">
      <c r="C46" s="3"/>
      <c r="D46" s="153" t="s">
        <v>909</v>
      </c>
      <c r="E46" s="154"/>
      <c r="G46" s="4"/>
    </row>
    <row r="47" spans="3:7" s="2" customFormat="1" ht="15.75" outlineLevel="1" thickTop="1" x14ac:dyDescent="0.25">
      <c r="C47" s="3"/>
      <c r="D47" s="14" t="s">
        <v>827</v>
      </c>
      <c r="E47" s="5" t="s">
        <v>781</v>
      </c>
      <c r="G47" s="4"/>
    </row>
    <row r="48" spans="3:7" s="2" customFormat="1" ht="15.75" outlineLevel="1" thickBot="1" x14ac:dyDescent="0.3">
      <c r="C48" s="3"/>
      <c r="D48" s="13" t="s">
        <v>2</v>
      </c>
      <c r="E48" s="8" t="s">
        <v>779</v>
      </c>
      <c r="G48" s="4"/>
    </row>
    <row r="49" spans="3:7" s="2" customFormat="1" ht="19.5" thickTop="1" thickBot="1" x14ac:dyDescent="0.25">
      <c r="C49" s="3"/>
      <c r="D49" s="153" t="s">
        <v>910</v>
      </c>
      <c r="E49" s="154"/>
      <c r="G49" s="4"/>
    </row>
    <row r="50" spans="3:7" s="2" customFormat="1" ht="30.75" outlineLevel="1" thickTop="1" x14ac:dyDescent="0.25">
      <c r="C50" s="3"/>
      <c r="D50" s="14" t="s">
        <v>829</v>
      </c>
      <c r="E50" s="5" t="s">
        <v>779</v>
      </c>
      <c r="G50" s="4"/>
    </row>
    <row r="51" spans="3:7" s="2" customFormat="1" ht="30.75" outlineLevel="1" thickBot="1" x14ac:dyDescent="0.3">
      <c r="C51" s="3"/>
      <c r="D51" s="13" t="s">
        <v>830</v>
      </c>
      <c r="E51" s="8" t="s">
        <v>779</v>
      </c>
      <c r="G51" s="4"/>
    </row>
    <row r="52" spans="3:7" s="2" customFormat="1" ht="19.5" thickTop="1" thickBot="1" x14ac:dyDescent="0.25">
      <c r="C52" s="3"/>
      <c r="D52" s="153" t="s">
        <v>911</v>
      </c>
      <c r="E52" s="154"/>
      <c r="G52" s="4"/>
    </row>
    <row r="53" spans="3:7" s="2" customFormat="1" ht="30.75" outlineLevel="1" thickTop="1" x14ac:dyDescent="0.25">
      <c r="C53" s="3"/>
      <c r="D53" s="14" t="s">
        <v>828</v>
      </c>
      <c r="E53" s="5" t="s">
        <v>781</v>
      </c>
      <c r="G53" s="4"/>
    </row>
    <row r="54" spans="3:7" s="2" customFormat="1" ht="28.5" outlineLevel="1" x14ac:dyDescent="0.2">
      <c r="C54" s="3"/>
      <c r="D54" s="16" t="s">
        <v>912</v>
      </c>
      <c r="E54" s="28" t="s">
        <v>781</v>
      </c>
      <c r="G54" s="4"/>
    </row>
    <row r="55" spans="3:7" s="2" customFormat="1" outlineLevel="1" x14ac:dyDescent="0.2">
      <c r="C55" s="3"/>
      <c r="D55" s="16" t="s">
        <v>913</v>
      </c>
      <c r="E55" s="28" t="s">
        <v>781</v>
      </c>
      <c r="G55" s="4"/>
    </row>
    <row r="56" spans="3:7" s="2" customFormat="1" outlineLevel="1" x14ac:dyDescent="0.2">
      <c r="C56" s="3"/>
      <c r="D56" s="16" t="s">
        <v>914</v>
      </c>
      <c r="E56" s="28" t="s">
        <v>781</v>
      </c>
      <c r="G56" s="4"/>
    </row>
    <row r="57" spans="3:7" s="2" customFormat="1" ht="28.5" outlineLevel="1" x14ac:dyDescent="0.2">
      <c r="C57" s="3"/>
      <c r="D57" s="16" t="s">
        <v>915</v>
      </c>
      <c r="E57" s="28" t="s">
        <v>781</v>
      </c>
      <c r="G57" s="4"/>
    </row>
    <row r="58" spans="3:7" s="2" customFormat="1" ht="15" outlineLevel="1" thickBot="1" x14ac:dyDescent="0.25">
      <c r="C58" s="3"/>
      <c r="D58" s="17" t="s">
        <v>916</v>
      </c>
      <c r="E58" s="92" t="s">
        <v>1188</v>
      </c>
      <c r="G58" s="4"/>
    </row>
    <row r="59" spans="3:7" s="2" customFormat="1" ht="19.5" thickTop="1" thickBot="1" x14ac:dyDescent="0.25">
      <c r="C59" s="3"/>
      <c r="D59" s="153" t="s">
        <v>917</v>
      </c>
      <c r="E59" s="154"/>
      <c r="G59" s="4"/>
    </row>
    <row r="60" spans="3:7" s="2" customFormat="1" ht="16.5" thickTop="1" thickBot="1" x14ac:dyDescent="0.3">
      <c r="C60" s="3"/>
      <c r="D60" s="47"/>
      <c r="E60" s="48" t="s">
        <v>1188</v>
      </c>
      <c r="G60" s="4"/>
    </row>
    <row r="61" spans="3:7" ht="15.75" thickTop="1" thickBot="1" x14ac:dyDescent="0.25"/>
    <row r="62" spans="3:7" s="2" customFormat="1" ht="21.75" thickTop="1" thickBot="1" x14ac:dyDescent="0.35">
      <c r="C62" s="3"/>
      <c r="D62" s="147" t="s">
        <v>918</v>
      </c>
      <c r="E62" s="148"/>
      <c r="G62" s="4"/>
    </row>
    <row r="63" spans="3:7" s="2" customFormat="1" ht="19.5" thickTop="1" thickBot="1" x14ac:dyDescent="0.25">
      <c r="C63" s="3"/>
      <c r="D63" s="153" t="s">
        <v>919</v>
      </c>
      <c r="E63" s="154"/>
      <c r="G63" s="4"/>
    </row>
    <row r="64" spans="3:7" s="2" customFormat="1" ht="30.75" outlineLevel="1" thickTop="1" x14ac:dyDescent="0.25">
      <c r="C64" s="3"/>
      <c r="D64" s="14" t="s">
        <v>831</v>
      </c>
      <c r="E64" s="5" t="s">
        <v>779</v>
      </c>
      <c r="F64" s="19"/>
      <c r="G64" s="4"/>
    </row>
    <row r="65" spans="3:7" s="2" customFormat="1" ht="15.75" outlineLevel="1" thickBot="1" x14ac:dyDescent="0.3">
      <c r="C65" s="3"/>
      <c r="D65" s="13" t="s">
        <v>3</v>
      </c>
      <c r="E65" s="8" t="s">
        <v>781</v>
      </c>
      <c r="G65" s="4"/>
    </row>
    <row r="66" spans="3:7" s="2" customFormat="1" ht="19.5" thickTop="1" thickBot="1" x14ac:dyDescent="0.25">
      <c r="C66" s="3"/>
      <c r="D66" s="153" t="s">
        <v>920</v>
      </c>
      <c r="E66" s="154"/>
      <c r="G66" s="4"/>
    </row>
    <row r="67" spans="3:7" s="2" customFormat="1" ht="15.75" outlineLevel="1" thickTop="1" x14ac:dyDescent="0.25">
      <c r="C67" s="3"/>
      <c r="D67" s="14" t="s">
        <v>821</v>
      </c>
      <c r="E67" s="5" t="s">
        <v>781</v>
      </c>
      <c r="G67" s="4"/>
    </row>
    <row r="68" spans="3:7" s="2" customFormat="1" ht="15" outlineLevel="1" x14ac:dyDescent="0.25">
      <c r="C68" s="3"/>
      <c r="D68" s="11" t="s">
        <v>822</v>
      </c>
      <c r="E68" s="7" t="s">
        <v>781</v>
      </c>
      <c r="G68" s="4"/>
    </row>
    <row r="69" spans="3:7" s="2" customFormat="1" ht="30.75" outlineLevel="1" thickBot="1" x14ac:dyDescent="0.3">
      <c r="C69" s="3"/>
      <c r="D69" s="13" t="s">
        <v>823</v>
      </c>
      <c r="E69" s="8" t="s">
        <v>781</v>
      </c>
      <c r="G69" s="4"/>
    </row>
    <row r="70" spans="3:7" s="2" customFormat="1" ht="15.75" thickTop="1" thickBot="1" x14ac:dyDescent="0.25">
      <c r="C70" s="3"/>
      <c r="D70" s="3"/>
      <c r="E70" s="9"/>
      <c r="G70" s="4"/>
    </row>
    <row r="71" spans="3:7" s="2" customFormat="1" ht="21.75" thickTop="1" thickBot="1" x14ac:dyDescent="0.35">
      <c r="C71" s="3"/>
      <c r="D71" s="147" t="s">
        <v>921</v>
      </c>
      <c r="E71" s="148"/>
      <c r="G71" s="4"/>
    </row>
    <row r="72" spans="3:7" s="2" customFormat="1" ht="44.25" outlineLevel="1" thickTop="1" x14ac:dyDescent="0.25">
      <c r="C72" s="3"/>
      <c r="D72" s="14" t="s">
        <v>1451</v>
      </c>
      <c r="E72" s="5" t="s">
        <v>777</v>
      </c>
      <c r="G72" s="4"/>
    </row>
    <row r="73" spans="3:7" s="2" customFormat="1" ht="57.75" outlineLevel="1" x14ac:dyDescent="0.25">
      <c r="C73" s="3"/>
      <c r="D73" s="11" t="s">
        <v>922</v>
      </c>
      <c r="E73" s="7" t="s">
        <v>1440</v>
      </c>
      <c r="G73" s="4"/>
    </row>
    <row r="74" spans="3:7" s="2" customFormat="1" ht="29.25" outlineLevel="1" x14ac:dyDescent="0.25">
      <c r="C74" s="3"/>
      <c r="D74" s="11" t="s">
        <v>923</v>
      </c>
      <c r="E74" s="7" t="s">
        <v>1118</v>
      </c>
      <c r="G74" s="4"/>
    </row>
    <row r="75" spans="3:7" s="2" customFormat="1" ht="57.75" outlineLevel="1" x14ac:dyDescent="0.25">
      <c r="C75" s="3"/>
      <c r="D75" s="11" t="s">
        <v>924</v>
      </c>
      <c r="E75" s="7" t="s">
        <v>1429</v>
      </c>
      <c r="G75" s="4"/>
    </row>
    <row r="76" spans="3:7" s="2" customFormat="1" ht="57.75" outlineLevel="1" x14ac:dyDescent="0.25">
      <c r="C76" s="3"/>
      <c r="D76" s="11" t="s">
        <v>925</v>
      </c>
      <c r="E76" s="7" t="s">
        <v>1240</v>
      </c>
      <c r="G76" s="157"/>
    </row>
    <row r="77" spans="3:7" s="2" customFormat="1" ht="15" outlineLevel="1" thickBot="1" x14ac:dyDescent="0.25">
      <c r="C77" s="3"/>
      <c r="D77" s="45" t="s">
        <v>926</v>
      </c>
      <c r="E77" s="46" t="s">
        <v>256</v>
      </c>
      <c r="G77" s="157"/>
    </row>
    <row r="78" spans="3:7" s="2" customFormat="1" ht="19.5" thickTop="1" thickBot="1" x14ac:dyDescent="0.25">
      <c r="C78" s="3"/>
      <c r="D78" s="153" t="s">
        <v>927</v>
      </c>
      <c r="E78" s="154"/>
      <c r="G78" s="4"/>
    </row>
    <row r="79" spans="3:7" s="2" customFormat="1" ht="30.75" outlineLevel="1" thickTop="1" x14ac:dyDescent="0.25">
      <c r="C79" s="3"/>
      <c r="D79" s="14" t="s">
        <v>928</v>
      </c>
      <c r="E79" s="5" t="s">
        <v>786</v>
      </c>
      <c r="G79" s="4"/>
    </row>
    <row r="80" spans="3:7" s="2" customFormat="1" ht="28.5" outlineLevel="1" x14ac:dyDescent="0.2">
      <c r="C80" s="3"/>
      <c r="D80" s="16" t="s">
        <v>929</v>
      </c>
      <c r="E80" s="28" t="s">
        <v>256</v>
      </c>
      <c r="G80" s="4"/>
    </row>
    <row r="81" spans="3:7" s="2" customFormat="1" ht="30.75" outlineLevel="1" thickBot="1" x14ac:dyDescent="0.3">
      <c r="C81" s="3"/>
      <c r="D81" s="13" t="s">
        <v>930</v>
      </c>
      <c r="E81" s="57" t="s">
        <v>256</v>
      </c>
      <c r="G81" s="4"/>
    </row>
    <row r="82" spans="3:7" s="2" customFormat="1" ht="19.5" thickTop="1" thickBot="1" x14ac:dyDescent="0.25">
      <c r="C82" s="3"/>
      <c r="D82" s="153" t="s">
        <v>931</v>
      </c>
      <c r="E82" s="154"/>
      <c r="G82" s="29"/>
    </row>
    <row r="83" spans="3:7" s="2" customFormat="1" ht="15.75" outlineLevel="1" thickTop="1" x14ac:dyDescent="0.25">
      <c r="C83" s="3"/>
      <c r="D83" s="14" t="s">
        <v>819</v>
      </c>
      <c r="E83" s="5" t="s">
        <v>779</v>
      </c>
      <c r="G83" s="4"/>
    </row>
    <row r="84" spans="3:7" s="2" customFormat="1" ht="30" outlineLevel="1" x14ac:dyDescent="0.25">
      <c r="C84" s="3"/>
      <c r="D84" s="11" t="s">
        <v>818</v>
      </c>
      <c r="E84" s="7" t="s">
        <v>781</v>
      </c>
      <c r="G84" s="4"/>
    </row>
    <row r="85" spans="3:7" s="2" customFormat="1" ht="105" outlineLevel="1" x14ac:dyDescent="0.25">
      <c r="C85" s="3"/>
      <c r="D85" s="11" t="s">
        <v>826</v>
      </c>
      <c r="E85" s="7" t="s">
        <v>781</v>
      </c>
      <c r="G85" s="4"/>
    </row>
    <row r="86" spans="3:7" s="2" customFormat="1" ht="45" outlineLevel="1" x14ac:dyDescent="0.25">
      <c r="C86" s="3"/>
      <c r="D86" s="11" t="s">
        <v>820</v>
      </c>
      <c r="E86" s="7" t="s">
        <v>779</v>
      </c>
      <c r="G86" s="4"/>
    </row>
    <row r="87" spans="3:7" s="2" customFormat="1" ht="30.75" outlineLevel="1" thickBot="1" x14ac:dyDescent="0.3">
      <c r="C87" s="3"/>
      <c r="D87" s="13" t="s">
        <v>932</v>
      </c>
      <c r="E87" s="8" t="s">
        <v>781</v>
      </c>
      <c r="G87" s="4"/>
    </row>
    <row r="88" spans="3:7" s="2" customFormat="1" ht="19.5" thickTop="1" thickBot="1" x14ac:dyDescent="0.25">
      <c r="C88" s="3"/>
      <c r="D88" s="153" t="s">
        <v>933</v>
      </c>
      <c r="E88" s="154"/>
      <c r="G88" s="4"/>
    </row>
    <row r="89" spans="3:7" s="2" customFormat="1" ht="44.25" outlineLevel="1" thickTop="1" x14ac:dyDescent="0.25">
      <c r="C89" s="3"/>
      <c r="D89" s="14" t="s">
        <v>934</v>
      </c>
      <c r="E89" s="5" t="s">
        <v>777</v>
      </c>
      <c r="G89" s="4"/>
    </row>
    <row r="90" spans="3:7" s="2" customFormat="1" ht="45" outlineLevel="1" x14ac:dyDescent="0.25">
      <c r="C90" s="3"/>
      <c r="D90" s="11" t="s">
        <v>935</v>
      </c>
      <c r="E90" s="7" t="s">
        <v>841</v>
      </c>
      <c r="G90" s="4"/>
    </row>
    <row r="91" spans="3:7" s="2" customFormat="1" ht="43.5" outlineLevel="1" x14ac:dyDescent="0.25">
      <c r="C91" s="3"/>
      <c r="D91" s="11" t="s">
        <v>936</v>
      </c>
      <c r="E91" s="7" t="s">
        <v>777</v>
      </c>
      <c r="G91" s="4"/>
    </row>
    <row r="92" spans="3:7" s="2" customFormat="1" ht="15" outlineLevel="1" x14ac:dyDescent="0.25">
      <c r="C92" s="3"/>
      <c r="D92" s="11" t="s">
        <v>933</v>
      </c>
      <c r="E92" s="7" t="s">
        <v>1165</v>
      </c>
      <c r="G92" s="4"/>
    </row>
    <row r="93" spans="3:7" s="2" customFormat="1" ht="15" outlineLevel="1" thickBot="1" x14ac:dyDescent="0.25">
      <c r="C93" s="3"/>
      <c r="D93" s="21" t="s">
        <v>885</v>
      </c>
      <c r="E93" s="15">
        <v>0</v>
      </c>
      <c r="G93" s="4"/>
    </row>
    <row r="94" spans="3:7" s="2" customFormat="1" ht="19.5" thickTop="1" thickBot="1" x14ac:dyDescent="0.25">
      <c r="C94" s="3"/>
      <c r="D94" s="153" t="s">
        <v>937</v>
      </c>
      <c r="E94" s="154"/>
      <c r="G94" s="4"/>
    </row>
    <row r="95" spans="3:7" s="2" customFormat="1" ht="15.75" outlineLevel="1" thickTop="1" x14ac:dyDescent="0.25">
      <c r="C95" s="3"/>
      <c r="D95" s="14" t="s">
        <v>938</v>
      </c>
      <c r="E95" s="5" t="s">
        <v>781</v>
      </c>
      <c r="G95" s="4"/>
    </row>
    <row r="96" spans="3:7" s="2" customFormat="1" ht="15" outlineLevel="1" x14ac:dyDescent="0.25">
      <c r="C96" s="3"/>
      <c r="D96" s="11" t="s">
        <v>939</v>
      </c>
      <c r="E96" s="7" t="s">
        <v>780</v>
      </c>
      <c r="G96" s="4"/>
    </row>
    <row r="97" spans="3:7" s="2" customFormat="1" ht="15.75" outlineLevel="1" thickBot="1" x14ac:dyDescent="0.3">
      <c r="C97" s="3"/>
      <c r="D97" s="13" t="s">
        <v>940</v>
      </c>
      <c r="E97" s="8" t="s">
        <v>1188</v>
      </c>
      <c r="G97" s="4"/>
    </row>
    <row r="98" spans="3:7" s="2" customFormat="1" ht="15.75" thickTop="1" thickBot="1" x14ac:dyDescent="0.25">
      <c r="C98" s="3"/>
      <c r="D98" s="3"/>
      <c r="E98" s="9"/>
      <c r="G98" s="4"/>
    </row>
    <row r="99" spans="3:7" s="2" customFormat="1" ht="21.75" thickTop="1" thickBot="1" x14ac:dyDescent="0.35">
      <c r="C99" s="3"/>
      <c r="D99" s="147" t="s">
        <v>941</v>
      </c>
      <c r="E99" s="148"/>
      <c r="G99" s="18"/>
    </row>
    <row r="100" spans="3:7" s="2" customFormat="1" ht="19.5" thickTop="1" thickBot="1" x14ac:dyDescent="0.25">
      <c r="C100" s="3"/>
      <c r="D100" s="153" t="s">
        <v>300</v>
      </c>
      <c r="E100" s="154"/>
      <c r="G100" s="18"/>
    </row>
    <row r="101" spans="3:7" s="2" customFormat="1" ht="16.5" outlineLevel="1" thickTop="1" thickBot="1" x14ac:dyDescent="0.3">
      <c r="C101" s="3"/>
      <c r="D101" s="47" t="s">
        <v>824</v>
      </c>
      <c r="E101" s="48" t="s">
        <v>781</v>
      </c>
      <c r="G101" s="4"/>
    </row>
    <row r="102" spans="3:7" s="2" customFormat="1" ht="19.5" thickTop="1" thickBot="1" x14ac:dyDescent="0.25">
      <c r="C102" s="3"/>
      <c r="D102" s="153" t="s">
        <v>942</v>
      </c>
      <c r="E102" s="154"/>
      <c r="G102" s="4"/>
    </row>
    <row r="103" spans="3:7" s="2" customFormat="1" ht="15.75" outlineLevel="1" thickTop="1" x14ac:dyDescent="0.25">
      <c r="C103" s="3"/>
      <c r="D103" s="14" t="s">
        <v>825</v>
      </c>
      <c r="E103" s="5" t="s">
        <v>779</v>
      </c>
      <c r="G103" s="4"/>
    </row>
    <row r="104" spans="3:7" s="2" customFormat="1" ht="45.75" outlineLevel="1" thickBot="1" x14ac:dyDescent="0.3">
      <c r="C104" s="3"/>
      <c r="D104" s="13" t="s">
        <v>817</v>
      </c>
      <c r="E104" s="8" t="s">
        <v>781</v>
      </c>
      <c r="G104" s="4"/>
    </row>
    <row r="105" spans="3:7" s="2" customFormat="1" ht="19.5" thickTop="1" thickBot="1" x14ac:dyDescent="0.25">
      <c r="C105" s="3"/>
      <c r="D105" s="153" t="s">
        <v>917</v>
      </c>
      <c r="E105" s="154"/>
      <c r="G105" s="4"/>
    </row>
    <row r="106" spans="3:7" s="2" customFormat="1" ht="16.5" thickTop="1" thickBot="1" x14ac:dyDescent="0.3">
      <c r="C106" s="3"/>
      <c r="D106" s="47"/>
      <c r="E106" s="48" t="s">
        <v>1188</v>
      </c>
      <c r="G106" s="4"/>
    </row>
    <row r="107" spans="3:7" s="2" customFormat="1" ht="15.75" thickTop="1" thickBot="1" x14ac:dyDescent="0.25">
      <c r="C107" s="3"/>
      <c r="D107" s="3"/>
      <c r="E107" s="9"/>
      <c r="G107" s="4"/>
    </row>
    <row r="108" spans="3:7" s="2" customFormat="1" ht="21.75" thickTop="1" thickBot="1" x14ac:dyDescent="0.35">
      <c r="C108" s="3"/>
      <c r="D108" s="147" t="s">
        <v>943</v>
      </c>
      <c r="E108" s="148"/>
      <c r="G108" s="4"/>
    </row>
    <row r="109" spans="3:7" s="2" customFormat="1" ht="19.5" thickTop="1" thickBot="1" x14ac:dyDescent="0.25">
      <c r="C109" s="3"/>
      <c r="D109" s="153" t="s">
        <v>944</v>
      </c>
      <c r="E109" s="154"/>
      <c r="G109" s="4"/>
    </row>
    <row r="110" spans="3:7" s="2" customFormat="1" ht="90.75" outlineLevel="1" thickTop="1" x14ac:dyDescent="0.25">
      <c r="C110" s="3"/>
      <c r="D110" s="14" t="s">
        <v>945</v>
      </c>
      <c r="E110" s="5" t="s">
        <v>781</v>
      </c>
      <c r="G110" s="4"/>
    </row>
    <row r="111" spans="3:7" s="2" customFormat="1" ht="75.75" outlineLevel="1" thickBot="1" x14ac:dyDescent="0.3">
      <c r="C111" s="3"/>
      <c r="D111" s="13" t="s">
        <v>946</v>
      </c>
      <c r="E111" s="8" t="s">
        <v>781</v>
      </c>
      <c r="G111" s="4"/>
    </row>
    <row r="112" spans="3:7" s="2" customFormat="1" ht="19.5" thickTop="1" thickBot="1" x14ac:dyDescent="0.25">
      <c r="C112" s="3"/>
      <c r="D112" s="153" t="s">
        <v>947</v>
      </c>
      <c r="E112" s="154"/>
      <c r="G112" s="4"/>
    </row>
    <row r="113" spans="3:7" s="2" customFormat="1" ht="45.75" outlineLevel="1" thickTop="1" x14ac:dyDescent="0.25">
      <c r="C113" s="3"/>
      <c r="D113" s="14" t="s">
        <v>948</v>
      </c>
      <c r="E113" s="5" t="s">
        <v>779</v>
      </c>
      <c r="G113" s="4"/>
    </row>
    <row r="114" spans="3:7" s="2" customFormat="1" ht="45.75" outlineLevel="1" thickBot="1" x14ac:dyDescent="0.3">
      <c r="C114" s="3"/>
      <c r="D114" s="13" t="s">
        <v>949</v>
      </c>
      <c r="E114" s="8" t="s">
        <v>781</v>
      </c>
      <c r="G114" s="4"/>
    </row>
    <row r="115" spans="3:7" s="2" customFormat="1" ht="15.75" thickTop="1" thickBot="1" x14ac:dyDescent="0.25">
      <c r="C115" s="3"/>
      <c r="D115" s="3"/>
      <c r="E115" s="9"/>
      <c r="G115" s="4"/>
    </row>
    <row r="116" spans="3:7" s="2" customFormat="1" ht="29.25" thickTop="1" thickBot="1" x14ac:dyDescent="0.45">
      <c r="C116" s="3"/>
      <c r="D116" s="155" t="s">
        <v>950</v>
      </c>
      <c r="E116" s="156"/>
      <c r="G116" s="4"/>
    </row>
    <row r="117" spans="3:7" s="2" customFormat="1" ht="19.5" thickTop="1" thickBot="1" x14ac:dyDescent="0.25">
      <c r="C117" s="3"/>
      <c r="D117" s="153" t="s">
        <v>951</v>
      </c>
      <c r="E117" s="154"/>
      <c r="G117" s="4"/>
    </row>
    <row r="118" spans="3:7" s="2" customFormat="1" ht="15.75" outlineLevel="1" thickTop="1" x14ac:dyDescent="0.25">
      <c r="C118" s="3"/>
      <c r="D118" s="14" t="s">
        <v>952</v>
      </c>
      <c r="E118" s="5" t="s">
        <v>806</v>
      </c>
      <c r="G118" s="4"/>
    </row>
    <row r="119" spans="3:7" s="2" customFormat="1" ht="30" outlineLevel="1" thickBot="1" x14ac:dyDescent="0.3">
      <c r="C119" s="3"/>
      <c r="D119" s="13" t="s">
        <v>953</v>
      </c>
      <c r="E119" s="8" t="s">
        <v>576</v>
      </c>
      <c r="G119" s="4"/>
    </row>
    <row r="120" spans="3:7" s="2" customFormat="1" ht="19.5" thickTop="1" thickBot="1" x14ac:dyDescent="0.25">
      <c r="C120" s="3"/>
      <c r="D120" s="153" t="s">
        <v>954</v>
      </c>
      <c r="E120" s="154"/>
      <c r="G120" s="4"/>
    </row>
    <row r="121" spans="3:7" s="2" customFormat="1" ht="43.5" outlineLevel="1" thickTop="1" x14ac:dyDescent="0.2">
      <c r="C121" s="3"/>
      <c r="D121" s="22" t="s">
        <v>955</v>
      </c>
      <c r="E121" s="5" t="s">
        <v>1206</v>
      </c>
      <c r="G121" s="4"/>
    </row>
    <row r="122" spans="3:7" s="2" customFormat="1" ht="42.75" outlineLevel="1" x14ac:dyDescent="0.2">
      <c r="C122" s="3"/>
      <c r="D122" s="16" t="s">
        <v>956</v>
      </c>
      <c r="E122" s="7" t="s">
        <v>1193</v>
      </c>
      <c r="G122" s="4"/>
    </row>
    <row r="123" spans="3:7" s="2" customFormat="1" ht="28.5" outlineLevel="1" x14ac:dyDescent="0.2">
      <c r="C123" s="3"/>
      <c r="D123" s="16" t="s">
        <v>957</v>
      </c>
      <c r="E123" s="7" t="s">
        <v>1207</v>
      </c>
      <c r="G123" s="4"/>
    </row>
    <row r="124" spans="3:7" s="2" customFormat="1" ht="43.5" outlineLevel="1" thickBot="1" x14ac:dyDescent="0.25">
      <c r="C124" s="3"/>
      <c r="D124" s="17" t="s">
        <v>958</v>
      </c>
      <c r="E124" s="8" t="s">
        <v>1193</v>
      </c>
      <c r="G124" s="4"/>
    </row>
    <row r="125" spans="3:7" s="2" customFormat="1" ht="15.75" thickTop="1" thickBot="1" x14ac:dyDescent="0.25">
      <c r="C125" s="3"/>
      <c r="D125" s="153" t="s">
        <v>1428</v>
      </c>
      <c r="E125" s="154">
        <v>0</v>
      </c>
      <c r="G125" s="4"/>
    </row>
    <row r="126" spans="3:7" ht="15" thickTop="1" x14ac:dyDescent="0.2"/>
    <row r="130" spans="3:7" s="2" customFormat="1" x14ac:dyDescent="0.2">
      <c r="C130" s="3"/>
      <c r="D130" s="3"/>
      <c r="E130" s="9"/>
      <c r="G130" s="4"/>
    </row>
    <row r="131" spans="3:7" s="2" customFormat="1" x14ac:dyDescent="0.2">
      <c r="C131" s="3"/>
      <c r="D131" s="3"/>
      <c r="E131" s="9"/>
      <c r="G131" s="4"/>
    </row>
  </sheetData>
  <mergeCells count="32">
    <mergeCell ref="D120:E120"/>
    <mergeCell ref="D125:E125"/>
    <mergeCell ref="D105:E105"/>
    <mergeCell ref="D108:E108"/>
    <mergeCell ref="D109:E109"/>
    <mergeCell ref="D112:E112"/>
    <mergeCell ref="D116:E116"/>
    <mergeCell ref="D117:E117"/>
    <mergeCell ref="D102:E102"/>
    <mergeCell ref="D62:E62"/>
    <mergeCell ref="D63:E63"/>
    <mergeCell ref="D66:E66"/>
    <mergeCell ref="D71:E71"/>
    <mergeCell ref="D82:E82"/>
    <mergeCell ref="D88:E88"/>
    <mergeCell ref="D94:E94"/>
    <mergeCell ref="D99:E99"/>
    <mergeCell ref="D100:E100"/>
    <mergeCell ref="G76:G77"/>
    <mergeCell ref="D78:E78"/>
    <mergeCell ref="D35:E35"/>
    <mergeCell ref="D41:E41"/>
    <mergeCell ref="D46:E46"/>
    <mergeCell ref="D49:E49"/>
    <mergeCell ref="D52:E52"/>
    <mergeCell ref="D59:E59"/>
    <mergeCell ref="D28:E28"/>
    <mergeCell ref="D2:E2"/>
    <mergeCell ref="D16:E16"/>
    <mergeCell ref="D17:E17"/>
    <mergeCell ref="D24:E24"/>
    <mergeCell ref="D25:E25"/>
  </mergeCells>
  <hyperlinks>
    <hyperlink ref="G1" location="Panoramica!A1" display="Torna alla panoramica →" xr:uid="{55DE2878-254B-4354-95FB-DB4D2E18AD97}"/>
  </hyperlinks>
  <pageMargins left="0.7" right="0.7" top="0.75" bottom="0.75" header="0.3" footer="0.3"/>
  <pageSetup paperSize="9" scale="46" orientation="portrait" verticalDpi="0" r:id="rId1"/>
  <rowBreaks count="2" manualBreakCount="2">
    <brk id="98" min="3" max="4" man="1"/>
    <brk id="115" min="3" max="4" man="1"/>
  </rowBreaks>
  <legacyDrawing r:id="rId2"/>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FE93A7-7C47-44F7-83FC-0D39C6A82AC1}">
  <sheetPr codeName="Tabelle8">
    <outlinePr summaryBelow="0"/>
  </sheetPr>
  <dimension ref="A1:EY127"/>
  <sheetViews>
    <sheetView zoomScaleNormal="100" workbookViewId="0">
      <pane ySplit="1" topLeftCell="A2" activePane="bottomLeft" state="frozen"/>
      <selection pane="bottomLeft" activeCell="G1" sqref="G1"/>
    </sheetView>
  </sheetViews>
  <sheetFormatPr baseColWidth="10" defaultColWidth="10.85546875" defaultRowHeight="14.25" outlineLevelRow="1" x14ac:dyDescent="0.2"/>
  <cols>
    <col min="1" max="2" width="4" style="2" customWidth="1"/>
    <col min="3" max="3" width="1.5703125" style="3" customWidth="1"/>
    <col min="4" max="4" width="28.7109375" style="3" customWidth="1"/>
    <col min="5" max="5" width="98.85546875" style="9" customWidth="1"/>
    <col min="6" max="6" width="1.5703125" style="2" customWidth="1"/>
    <col min="7" max="7" width="128.5703125" style="4" customWidth="1"/>
    <col min="8" max="155" width="10.85546875" style="2"/>
    <col min="156" max="16384" width="10.85546875" style="25"/>
  </cols>
  <sheetData>
    <row r="1" spans="3:8" s="2" customFormat="1" ht="50.1" customHeight="1" thickBot="1" x14ac:dyDescent="0.25">
      <c r="C1" s="3"/>
      <c r="D1" s="117" t="s">
        <v>1471</v>
      </c>
      <c r="G1" s="113" t="s">
        <v>967</v>
      </c>
    </row>
    <row r="2" spans="3:8" s="2" customFormat="1" ht="29.25" thickTop="1" thickBot="1" x14ac:dyDescent="0.45">
      <c r="C2" s="3"/>
      <c r="D2" s="158" t="s">
        <v>872</v>
      </c>
      <c r="E2" s="159"/>
      <c r="G2" s="4"/>
    </row>
    <row r="3" spans="3:8" s="2" customFormat="1" ht="115.5" outlineLevel="1" thickTop="1" x14ac:dyDescent="0.25">
      <c r="C3" s="3"/>
      <c r="D3" s="14" t="s">
        <v>873</v>
      </c>
      <c r="E3" s="5" t="s">
        <v>1472</v>
      </c>
      <c r="G3" s="4"/>
      <c r="H3" s="6"/>
    </row>
    <row r="4" spans="3:8" s="2" customFormat="1" ht="15" outlineLevel="1" x14ac:dyDescent="0.25">
      <c r="C4" s="3"/>
      <c r="D4" s="11" t="s">
        <v>874</v>
      </c>
      <c r="E4" s="7" t="s">
        <v>1575</v>
      </c>
      <c r="G4" s="4"/>
    </row>
    <row r="5" spans="3:8" s="2" customFormat="1" ht="30" outlineLevel="1" x14ac:dyDescent="0.25">
      <c r="C5" s="3"/>
      <c r="D5" s="11" t="s">
        <v>782</v>
      </c>
      <c r="E5" s="7" t="s">
        <v>1480</v>
      </c>
      <c r="G5" s="4"/>
    </row>
    <row r="6" spans="3:8" s="2" customFormat="1" ht="15" outlineLevel="1" x14ac:dyDescent="0.25">
      <c r="C6" s="3"/>
      <c r="D6" s="11" t="s">
        <v>773</v>
      </c>
      <c r="E6" s="7" t="s">
        <v>1474</v>
      </c>
      <c r="G6" s="4"/>
    </row>
    <row r="7" spans="3:8" s="2" customFormat="1" ht="15" outlineLevel="1" x14ac:dyDescent="0.25">
      <c r="C7" s="3"/>
      <c r="D7" s="11" t="s">
        <v>798</v>
      </c>
      <c r="E7" s="7" t="s">
        <v>1576</v>
      </c>
      <c r="G7" s="4"/>
    </row>
    <row r="8" spans="3:8" s="2" customFormat="1" ht="15" outlineLevel="1" x14ac:dyDescent="0.25">
      <c r="C8" s="3"/>
      <c r="D8" s="11" t="s">
        <v>797</v>
      </c>
      <c r="E8" s="7" t="s">
        <v>1577</v>
      </c>
      <c r="G8" s="4"/>
    </row>
    <row r="9" spans="3:8" s="2" customFormat="1" ht="30" outlineLevel="1" x14ac:dyDescent="0.25">
      <c r="C9" s="3"/>
      <c r="D9" s="11" t="s">
        <v>875</v>
      </c>
      <c r="E9" s="7" t="s">
        <v>774</v>
      </c>
      <c r="G9" s="4"/>
    </row>
    <row r="10" spans="3:8" s="2" customFormat="1" outlineLevel="1" x14ac:dyDescent="0.2">
      <c r="C10" s="3"/>
      <c r="D10" s="73" t="s">
        <v>876</v>
      </c>
      <c r="E10" s="56" t="s">
        <v>256</v>
      </c>
      <c r="G10" s="4"/>
    </row>
    <row r="11" spans="3:8" s="2" customFormat="1" ht="45" outlineLevel="1" x14ac:dyDescent="0.25">
      <c r="C11" s="3"/>
      <c r="D11" s="11" t="s">
        <v>877</v>
      </c>
      <c r="E11" s="7" t="s">
        <v>794</v>
      </c>
      <c r="G11" s="4"/>
    </row>
    <row r="12" spans="3:8" s="2" customFormat="1" ht="28.5" outlineLevel="1" x14ac:dyDescent="0.2">
      <c r="C12" s="3"/>
      <c r="D12" s="16" t="s">
        <v>878</v>
      </c>
      <c r="E12" s="28" t="s">
        <v>794</v>
      </c>
      <c r="G12" s="4"/>
    </row>
    <row r="13" spans="3:8" s="2" customFormat="1" ht="28.5" outlineLevel="1" x14ac:dyDescent="0.2">
      <c r="C13" s="3"/>
      <c r="D13" s="16" t="s">
        <v>879</v>
      </c>
      <c r="E13" s="28" t="s">
        <v>794</v>
      </c>
      <c r="G13" s="4"/>
    </row>
    <row r="14" spans="3:8" s="2" customFormat="1" ht="15" outlineLevel="1" thickBot="1" x14ac:dyDescent="0.25">
      <c r="C14" s="3"/>
      <c r="D14" s="17" t="s">
        <v>880</v>
      </c>
      <c r="E14" s="92" t="s">
        <v>794</v>
      </c>
      <c r="G14" s="4"/>
    </row>
    <row r="15" spans="3:8" ht="15.75" thickTop="1" thickBot="1" x14ac:dyDescent="0.25"/>
    <row r="16" spans="3:8" ht="29.25" thickTop="1" thickBot="1" x14ac:dyDescent="0.45">
      <c r="D16" s="158" t="s">
        <v>881</v>
      </c>
      <c r="E16" s="159"/>
    </row>
    <row r="17" spans="3:7" s="2" customFormat="1" ht="21.75" thickTop="1" thickBot="1" x14ac:dyDescent="0.35">
      <c r="C17" s="3"/>
      <c r="D17" s="160" t="s">
        <v>882</v>
      </c>
      <c r="E17" s="161"/>
      <c r="G17" s="4"/>
    </row>
    <row r="18" spans="3:7" s="2" customFormat="1" ht="60.75" outlineLevel="1" thickTop="1" x14ac:dyDescent="0.25">
      <c r="C18" s="3"/>
      <c r="D18" s="14" t="s">
        <v>883</v>
      </c>
      <c r="E18" s="5" t="s">
        <v>800</v>
      </c>
      <c r="G18" s="4"/>
    </row>
    <row r="19" spans="3:7" s="2" customFormat="1" ht="15" outlineLevel="1" x14ac:dyDescent="0.25">
      <c r="C19" s="3"/>
      <c r="D19" s="11" t="s">
        <v>884</v>
      </c>
      <c r="E19" s="7" t="s">
        <v>795</v>
      </c>
      <c r="G19" s="4"/>
    </row>
    <row r="20" spans="3:7" s="2" customFormat="1" outlineLevel="1" x14ac:dyDescent="0.2">
      <c r="C20" s="3"/>
      <c r="D20" s="10" t="s">
        <v>885</v>
      </c>
      <c r="E20" s="12" t="s">
        <v>256</v>
      </c>
      <c r="G20" s="4"/>
    </row>
    <row r="21" spans="3:7" s="2" customFormat="1" ht="45" outlineLevel="1" x14ac:dyDescent="0.25">
      <c r="C21" s="3"/>
      <c r="D21" s="11" t="s">
        <v>886</v>
      </c>
      <c r="E21" s="7" t="s">
        <v>1019</v>
      </c>
      <c r="G21" s="4"/>
    </row>
    <row r="22" spans="3:7" s="2" customFormat="1" ht="29.25" outlineLevel="1" thickBot="1" x14ac:dyDescent="0.25">
      <c r="C22" s="3"/>
      <c r="D22" s="45" t="s">
        <v>887</v>
      </c>
      <c r="E22" s="46" t="s">
        <v>1579</v>
      </c>
      <c r="G22" s="4"/>
    </row>
    <row r="23" spans="3:7" ht="15.75" thickTop="1" thickBot="1" x14ac:dyDescent="0.25"/>
    <row r="24" spans="3:7" s="2" customFormat="1" ht="21.75" thickTop="1" thickBot="1" x14ac:dyDescent="0.35">
      <c r="C24" s="3"/>
      <c r="D24" s="147" t="s">
        <v>888</v>
      </c>
      <c r="E24" s="148"/>
      <c r="G24" s="4"/>
    </row>
    <row r="25" spans="3:7" s="2" customFormat="1" ht="19.5" thickTop="1" thickBot="1" x14ac:dyDescent="0.25">
      <c r="C25" s="3"/>
      <c r="D25" s="153" t="s">
        <v>889</v>
      </c>
      <c r="E25" s="154"/>
      <c r="G25" s="29"/>
    </row>
    <row r="26" spans="3:7" s="2" customFormat="1" ht="44.25" outlineLevel="1" thickTop="1" x14ac:dyDescent="0.25">
      <c r="C26" s="3"/>
      <c r="D26" s="14" t="s">
        <v>890</v>
      </c>
      <c r="E26" s="5" t="s">
        <v>983</v>
      </c>
      <c r="G26" s="4"/>
    </row>
    <row r="27" spans="3:7" s="2" customFormat="1" ht="30.75" outlineLevel="1" thickBot="1" x14ac:dyDescent="0.3">
      <c r="C27" s="3"/>
      <c r="D27" s="13" t="s">
        <v>891</v>
      </c>
      <c r="E27" s="32" t="s">
        <v>843</v>
      </c>
      <c r="G27" s="4"/>
    </row>
    <row r="28" spans="3:7" s="2" customFormat="1" ht="19.5" thickTop="1" thickBot="1" x14ac:dyDescent="0.25">
      <c r="C28" s="3"/>
      <c r="D28" s="153" t="s">
        <v>892</v>
      </c>
      <c r="E28" s="154"/>
      <c r="G28" s="29"/>
    </row>
    <row r="29" spans="3:7" s="2" customFormat="1" ht="30.75" outlineLevel="1" thickTop="1" x14ac:dyDescent="0.25">
      <c r="C29" s="3"/>
      <c r="D29" s="14" t="s">
        <v>893</v>
      </c>
      <c r="E29" s="112" t="s">
        <v>1475</v>
      </c>
      <c r="G29" s="4"/>
    </row>
    <row r="30" spans="3:7" s="2" customFormat="1" ht="200.25" outlineLevel="1" x14ac:dyDescent="0.25">
      <c r="C30" s="3"/>
      <c r="D30" s="11" t="s">
        <v>894</v>
      </c>
      <c r="E30" s="7" t="s">
        <v>1580</v>
      </c>
      <c r="G30" s="4"/>
    </row>
    <row r="31" spans="3:7" s="2" customFormat="1" ht="60" outlineLevel="1" x14ac:dyDescent="0.25">
      <c r="C31" s="3"/>
      <c r="D31" s="11" t="s">
        <v>895</v>
      </c>
      <c r="E31" s="7" t="s">
        <v>803</v>
      </c>
      <c r="G31" s="4"/>
    </row>
    <row r="32" spans="3:7" s="2" customFormat="1" ht="30" outlineLevel="1" x14ac:dyDescent="0.25">
      <c r="C32" s="3"/>
      <c r="D32" s="11" t="s">
        <v>896</v>
      </c>
      <c r="E32" s="7" t="s">
        <v>804</v>
      </c>
      <c r="G32" s="4"/>
    </row>
    <row r="33" spans="3:7" s="2" customFormat="1" ht="30" outlineLevel="1" x14ac:dyDescent="0.25">
      <c r="C33" s="3"/>
      <c r="D33" s="11" t="s">
        <v>897</v>
      </c>
      <c r="E33" s="7" t="s">
        <v>1164</v>
      </c>
      <c r="G33" s="4"/>
    </row>
    <row r="34" spans="3:7" s="2" customFormat="1" ht="15" outlineLevel="1" thickBot="1" x14ac:dyDescent="0.25">
      <c r="C34" s="3"/>
      <c r="D34" s="17" t="s">
        <v>898</v>
      </c>
      <c r="E34" s="8" t="s">
        <v>303</v>
      </c>
      <c r="G34" s="4"/>
    </row>
    <row r="35" spans="3:7" s="2" customFormat="1" ht="19.5" thickTop="1" thickBot="1" x14ac:dyDescent="0.25">
      <c r="C35" s="3"/>
      <c r="D35" s="153" t="s">
        <v>783</v>
      </c>
      <c r="E35" s="154"/>
      <c r="G35" s="4"/>
    </row>
    <row r="36" spans="3:7" s="2" customFormat="1" ht="30.75" outlineLevel="1" thickTop="1" x14ac:dyDescent="0.25">
      <c r="C36" s="3"/>
      <c r="D36" s="14" t="s">
        <v>900</v>
      </c>
      <c r="E36" s="5" t="s">
        <v>779</v>
      </c>
      <c r="G36" s="4"/>
    </row>
    <row r="37" spans="3:7" s="2" customFormat="1" ht="30" outlineLevel="1" x14ac:dyDescent="0.25">
      <c r="C37" s="3"/>
      <c r="D37" s="11" t="s">
        <v>901</v>
      </c>
      <c r="E37" s="7" t="s">
        <v>779</v>
      </c>
      <c r="G37" s="4"/>
    </row>
    <row r="38" spans="3:7" s="2" customFormat="1" ht="30" outlineLevel="1" x14ac:dyDescent="0.25">
      <c r="C38" s="3"/>
      <c r="D38" s="11" t="s">
        <v>902</v>
      </c>
      <c r="E38" s="7" t="s">
        <v>1581</v>
      </c>
      <c r="G38" s="4"/>
    </row>
    <row r="39" spans="3:7" s="2" customFormat="1" ht="30" outlineLevel="1" x14ac:dyDescent="0.25">
      <c r="C39" s="3"/>
      <c r="D39" s="11" t="s">
        <v>903</v>
      </c>
      <c r="E39" s="7" t="s">
        <v>1582</v>
      </c>
      <c r="G39" s="4"/>
    </row>
    <row r="40" spans="3:7" s="2" customFormat="1" ht="30.75" outlineLevel="1" thickBot="1" x14ac:dyDescent="0.3">
      <c r="C40" s="3"/>
      <c r="D40" s="13" t="s">
        <v>904</v>
      </c>
      <c r="E40" s="8" t="s">
        <v>1164</v>
      </c>
      <c r="G40" s="4"/>
    </row>
    <row r="41" spans="3:7" s="2" customFormat="1" ht="19.5" thickTop="1" thickBot="1" x14ac:dyDescent="0.25">
      <c r="C41" s="3"/>
      <c r="D41" s="153" t="s">
        <v>905</v>
      </c>
      <c r="E41" s="154"/>
      <c r="G41" s="4"/>
    </row>
    <row r="42" spans="3:7" s="2" customFormat="1" ht="15.75" outlineLevel="1" thickTop="1" x14ac:dyDescent="0.25">
      <c r="C42" s="3"/>
      <c r="D42" s="14" t="s">
        <v>906</v>
      </c>
      <c r="E42" s="5" t="s">
        <v>779</v>
      </c>
      <c r="G42" s="4"/>
    </row>
    <row r="43" spans="3:7" s="2" customFormat="1" ht="15" outlineLevel="1" x14ac:dyDescent="0.25">
      <c r="C43" s="3"/>
      <c r="D43" s="11" t="s">
        <v>907</v>
      </c>
      <c r="E43" s="7" t="s">
        <v>779</v>
      </c>
      <c r="G43" s="4"/>
    </row>
    <row r="44" spans="3:7" s="2" customFormat="1" ht="15" outlineLevel="1" x14ac:dyDescent="0.25">
      <c r="C44" s="3"/>
      <c r="D44" s="11" t="s">
        <v>1</v>
      </c>
      <c r="E44" s="7" t="s">
        <v>779</v>
      </c>
      <c r="G44" s="4"/>
    </row>
    <row r="45" spans="3:7" s="2" customFormat="1" ht="15.75" outlineLevel="1" thickBot="1" x14ac:dyDescent="0.3">
      <c r="C45" s="3"/>
      <c r="D45" s="13" t="s">
        <v>908</v>
      </c>
      <c r="E45" s="8" t="s">
        <v>1584</v>
      </c>
      <c r="G45" s="4"/>
    </row>
    <row r="46" spans="3:7" s="2" customFormat="1" ht="19.5" thickTop="1" thickBot="1" x14ac:dyDescent="0.25">
      <c r="C46" s="3"/>
      <c r="D46" s="153" t="s">
        <v>909</v>
      </c>
      <c r="E46" s="154"/>
      <c r="G46" s="4"/>
    </row>
    <row r="47" spans="3:7" s="2" customFormat="1" ht="15.75" outlineLevel="1" thickTop="1" x14ac:dyDescent="0.25">
      <c r="C47" s="3"/>
      <c r="D47" s="14" t="s">
        <v>827</v>
      </c>
      <c r="E47" s="5" t="s">
        <v>779</v>
      </c>
      <c r="G47" s="4"/>
    </row>
    <row r="48" spans="3:7" s="2" customFormat="1" ht="15.75" outlineLevel="1" thickBot="1" x14ac:dyDescent="0.3">
      <c r="C48" s="3"/>
      <c r="D48" s="13" t="s">
        <v>2</v>
      </c>
      <c r="E48" s="8" t="s">
        <v>779</v>
      </c>
      <c r="G48" s="4"/>
    </row>
    <row r="49" spans="3:7" s="2" customFormat="1" ht="19.5" thickTop="1" thickBot="1" x14ac:dyDescent="0.25">
      <c r="C49" s="3"/>
      <c r="D49" s="153" t="s">
        <v>910</v>
      </c>
      <c r="E49" s="154"/>
      <c r="G49" s="4"/>
    </row>
    <row r="50" spans="3:7" s="2" customFormat="1" ht="30.75" outlineLevel="1" thickTop="1" x14ac:dyDescent="0.25">
      <c r="C50" s="3"/>
      <c r="D50" s="14" t="s">
        <v>829</v>
      </c>
      <c r="E50" s="5" t="s">
        <v>780</v>
      </c>
      <c r="G50" s="4"/>
    </row>
    <row r="51" spans="3:7" s="2" customFormat="1" ht="30.75" outlineLevel="1" thickBot="1" x14ac:dyDescent="0.3">
      <c r="C51" s="3"/>
      <c r="D51" s="13" t="s">
        <v>830</v>
      </c>
      <c r="E51" s="8" t="s">
        <v>779</v>
      </c>
      <c r="G51" s="4"/>
    </row>
    <row r="52" spans="3:7" s="2" customFormat="1" ht="19.5" thickTop="1" thickBot="1" x14ac:dyDescent="0.25">
      <c r="C52" s="3"/>
      <c r="D52" s="153" t="s">
        <v>911</v>
      </c>
      <c r="E52" s="154"/>
      <c r="G52" s="4"/>
    </row>
    <row r="53" spans="3:7" s="2" customFormat="1" ht="30.75" outlineLevel="1" thickTop="1" x14ac:dyDescent="0.25">
      <c r="C53" s="3"/>
      <c r="D53" s="14" t="s">
        <v>828</v>
      </c>
      <c r="E53" s="5" t="s">
        <v>779</v>
      </c>
      <c r="G53" s="4"/>
    </row>
    <row r="54" spans="3:7" s="2" customFormat="1" ht="28.5" outlineLevel="1" x14ac:dyDescent="0.2">
      <c r="C54" s="3"/>
      <c r="D54" s="16" t="s">
        <v>912</v>
      </c>
      <c r="E54" s="28" t="s">
        <v>779</v>
      </c>
      <c r="G54" s="4"/>
    </row>
    <row r="55" spans="3:7" s="2" customFormat="1" outlineLevel="1" x14ac:dyDescent="0.2">
      <c r="C55" s="3"/>
      <c r="D55" s="16" t="s">
        <v>913</v>
      </c>
      <c r="E55" s="28" t="s">
        <v>779</v>
      </c>
      <c r="G55" s="4"/>
    </row>
    <row r="56" spans="3:7" s="2" customFormat="1" outlineLevel="1" x14ac:dyDescent="0.2">
      <c r="C56" s="3"/>
      <c r="D56" s="16" t="s">
        <v>914</v>
      </c>
      <c r="E56" s="28" t="s">
        <v>779</v>
      </c>
      <c r="G56" s="4"/>
    </row>
    <row r="57" spans="3:7" s="2" customFormat="1" ht="28.5" outlineLevel="1" x14ac:dyDescent="0.2">
      <c r="C57" s="3"/>
      <c r="D57" s="16" t="s">
        <v>915</v>
      </c>
      <c r="E57" s="28" t="s">
        <v>779</v>
      </c>
      <c r="G57" s="4"/>
    </row>
    <row r="58" spans="3:7" s="2" customFormat="1" ht="29.25" outlineLevel="1" thickBot="1" x14ac:dyDescent="0.25">
      <c r="C58" s="3"/>
      <c r="D58" s="17" t="s">
        <v>916</v>
      </c>
      <c r="E58" s="92" t="s">
        <v>1585</v>
      </c>
      <c r="G58" s="4"/>
    </row>
    <row r="59" spans="3:7" s="2" customFormat="1" ht="19.5" thickTop="1" thickBot="1" x14ac:dyDescent="0.25">
      <c r="C59" s="3"/>
      <c r="D59" s="153" t="s">
        <v>917</v>
      </c>
      <c r="E59" s="154"/>
      <c r="G59" s="4"/>
    </row>
    <row r="60" spans="3:7" s="2" customFormat="1" ht="16.5" thickTop="1" thickBot="1" x14ac:dyDescent="0.3">
      <c r="C60" s="3"/>
      <c r="D60" s="47"/>
      <c r="E60" s="48" t="s">
        <v>1188</v>
      </c>
      <c r="G60" s="4"/>
    </row>
    <row r="61" spans="3:7" ht="15.75" thickTop="1" thickBot="1" x14ac:dyDescent="0.25"/>
    <row r="62" spans="3:7" s="2" customFormat="1" ht="21.75" thickTop="1" thickBot="1" x14ac:dyDescent="0.35">
      <c r="C62" s="3"/>
      <c r="D62" s="147" t="s">
        <v>918</v>
      </c>
      <c r="E62" s="148"/>
      <c r="G62" s="4"/>
    </row>
    <row r="63" spans="3:7" s="2" customFormat="1" ht="19.5" thickTop="1" thickBot="1" x14ac:dyDescent="0.25">
      <c r="C63" s="3"/>
      <c r="D63" s="153" t="s">
        <v>919</v>
      </c>
      <c r="E63" s="154"/>
      <c r="G63" s="4"/>
    </row>
    <row r="64" spans="3:7" s="2" customFormat="1" ht="30.75" outlineLevel="1" thickTop="1" x14ac:dyDescent="0.25">
      <c r="C64" s="3"/>
      <c r="D64" s="14" t="s">
        <v>831</v>
      </c>
      <c r="E64" s="5" t="s">
        <v>779</v>
      </c>
      <c r="F64" s="19"/>
      <c r="G64" s="4"/>
    </row>
    <row r="65" spans="3:7" s="2" customFormat="1" ht="15.75" outlineLevel="1" thickBot="1" x14ac:dyDescent="0.3">
      <c r="C65" s="3"/>
      <c r="D65" s="13" t="s">
        <v>3</v>
      </c>
      <c r="E65" s="8" t="s">
        <v>779</v>
      </c>
      <c r="G65" s="4"/>
    </row>
    <row r="66" spans="3:7" s="2" customFormat="1" ht="19.5" thickTop="1" thickBot="1" x14ac:dyDescent="0.25">
      <c r="C66" s="3"/>
      <c r="D66" s="153" t="s">
        <v>920</v>
      </c>
      <c r="E66" s="154"/>
      <c r="G66" s="4"/>
    </row>
    <row r="67" spans="3:7" s="2" customFormat="1" ht="15.75" outlineLevel="1" thickTop="1" x14ac:dyDescent="0.25">
      <c r="C67" s="3"/>
      <c r="D67" s="14" t="s">
        <v>821</v>
      </c>
      <c r="E67" s="5" t="s">
        <v>779</v>
      </c>
      <c r="G67" s="4"/>
    </row>
    <row r="68" spans="3:7" s="2" customFormat="1" ht="15" outlineLevel="1" x14ac:dyDescent="0.25">
      <c r="C68" s="3"/>
      <c r="D68" s="11" t="s">
        <v>822</v>
      </c>
      <c r="E68" s="7" t="s">
        <v>779</v>
      </c>
      <c r="G68" s="4"/>
    </row>
    <row r="69" spans="3:7" s="2" customFormat="1" ht="30.75" outlineLevel="1" thickBot="1" x14ac:dyDescent="0.3">
      <c r="C69" s="3"/>
      <c r="D69" s="13" t="s">
        <v>823</v>
      </c>
      <c r="E69" s="8" t="s">
        <v>780</v>
      </c>
      <c r="G69" s="4"/>
    </row>
    <row r="70" spans="3:7" s="2" customFormat="1" ht="15.75" thickTop="1" thickBot="1" x14ac:dyDescent="0.25">
      <c r="C70" s="3"/>
      <c r="D70" s="3"/>
      <c r="E70" s="9"/>
      <c r="G70" s="4"/>
    </row>
    <row r="71" spans="3:7" s="2" customFormat="1" ht="21.75" thickTop="1" thickBot="1" x14ac:dyDescent="0.35">
      <c r="C71" s="3"/>
      <c r="D71" s="147" t="s">
        <v>921</v>
      </c>
      <c r="E71" s="148"/>
      <c r="G71" s="4"/>
    </row>
    <row r="72" spans="3:7" s="2" customFormat="1" ht="44.25" outlineLevel="1" thickTop="1" x14ac:dyDescent="0.25">
      <c r="C72" s="3"/>
      <c r="D72" s="14" t="s">
        <v>1451</v>
      </c>
      <c r="E72" s="5" t="s">
        <v>775</v>
      </c>
      <c r="G72" s="4"/>
    </row>
    <row r="73" spans="3:7" s="2" customFormat="1" ht="30" outlineLevel="1" x14ac:dyDescent="0.25">
      <c r="C73" s="3"/>
      <c r="D73" s="11" t="s">
        <v>922</v>
      </c>
      <c r="E73" s="7" t="s">
        <v>1587</v>
      </c>
      <c r="G73" s="4"/>
    </row>
    <row r="74" spans="3:7" s="2" customFormat="1" ht="15" outlineLevel="1" x14ac:dyDescent="0.25">
      <c r="C74" s="3"/>
      <c r="D74" s="11" t="s">
        <v>923</v>
      </c>
      <c r="E74" s="7" t="s">
        <v>1588</v>
      </c>
      <c r="G74" s="4"/>
    </row>
    <row r="75" spans="3:7" s="2" customFormat="1" ht="57.75" outlineLevel="1" x14ac:dyDescent="0.25">
      <c r="C75" s="3"/>
      <c r="D75" s="11" t="s">
        <v>924</v>
      </c>
      <c r="E75" s="7" t="s">
        <v>1429</v>
      </c>
      <c r="G75" s="4"/>
    </row>
    <row r="76" spans="3:7" s="2" customFormat="1" ht="57.75" outlineLevel="1" x14ac:dyDescent="0.25">
      <c r="C76" s="3"/>
      <c r="D76" s="11" t="s">
        <v>925</v>
      </c>
      <c r="E76" s="7" t="s">
        <v>1240</v>
      </c>
      <c r="G76" s="157"/>
    </row>
    <row r="77" spans="3:7" s="2" customFormat="1" ht="29.25" outlineLevel="1" thickBot="1" x14ac:dyDescent="0.25">
      <c r="C77" s="3"/>
      <c r="D77" s="45" t="s">
        <v>926</v>
      </c>
      <c r="E77" s="46" t="s">
        <v>1589</v>
      </c>
      <c r="G77" s="157"/>
    </row>
    <row r="78" spans="3:7" s="2" customFormat="1" ht="19.5" thickTop="1" thickBot="1" x14ac:dyDescent="0.25">
      <c r="C78" s="3"/>
      <c r="D78" s="153" t="s">
        <v>927</v>
      </c>
      <c r="E78" s="154"/>
      <c r="G78" s="4"/>
    </row>
    <row r="79" spans="3:7" s="2" customFormat="1" ht="44.25" outlineLevel="1" thickTop="1" x14ac:dyDescent="0.25">
      <c r="C79" s="3"/>
      <c r="D79" s="14" t="s">
        <v>928</v>
      </c>
      <c r="E79" s="5" t="s">
        <v>989</v>
      </c>
      <c r="G79" s="4"/>
    </row>
    <row r="80" spans="3:7" s="2" customFormat="1" ht="28.5" outlineLevel="1" x14ac:dyDescent="0.2">
      <c r="C80" s="3"/>
      <c r="D80" s="16" t="s">
        <v>929</v>
      </c>
      <c r="E80" s="28" t="s">
        <v>436</v>
      </c>
      <c r="G80" s="4"/>
    </row>
    <row r="81" spans="3:7" s="2" customFormat="1" ht="30.75" outlineLevel="1" thickBot="1" x14ac:dyDescent="0.3">
      <c r="C81" s="3"/>
      <c r="D81" s="13" t="s">
        <v>930</v>
      </c>
      <c r="E81" s="57" t="s">
        <v>256</v>
      </c>
      <c r="G81" s="4"/>
    </row>
    <row r="82" spans="3:7" s="2" customFormat="1" ht="19.5" thickTop="1" thickBot="1" x14ac:dyDescent="0.25">
      <c r="C82" s="3"/>
      <c r="D82" s="153" t="s">
        <v>931</v>
      </c>
      <c r="E82" s="154"/>
      <c r="G82" s="29"/>
    </row>
    <row r="83" spans="3:7" s="2" customFormat="1" ht="15.75" outlineLevel="1" thickTop="1" x14ac:dyDescent="0.25">
      <c r="C83" s="3"/>
      <c r="D83" s="14" t="s">
        <v>819</v>
      </c>
      <c r="E83" s="5" t="s">
        <v>779</v>
      </c>
      <c r="G83" s="4"/>
    </row>
    <row r="84" spans="3:7" s="2" customFormat="1" ht="30" outlineLevel="1" x14ac:dyDescent="0.25">
      <c r="C84" s="3"/>
      <c r="D84" s="11" t="s">
        <v>818</v>
      </c>
      <c r="E84" s="7" t="s">
        <v>779</v>
      </c>
      <c r="G84" s="4"/>
    </row>
    <row r="85" spans="3:7" s="2" customFormat="1" ht="105" outlineLevel="1" x14ac:dyDescent="0.25">
      <c r="C85" s="3"/>
      <c r="D85" s="11" t="s">
        <v>826</v>
      </c>
      <c r="E85" s="7" t="s">
        <v>781</v>
      </c>
      <c r="G85" s="4"/>
    </row>
    <row r="86" spans="3:7" s="2" customFormat="1" ht="45" outlineLevel="1" x14ac:dyDescent="0.25">
      <c r="C86" s="3"/>
      <c r="D86" s="11" t="s">
        <v>820</v>
      </c>
      <c r="E86" s="7" t="s">
        <v>779</v>
      </c>
      <c r="G86" s="4"/>
    </row>
    <row r="87" spans="3:7" s="2" customFormat="1" ht="30.75" outlineLevel="1" thickBot="1" x14ac:dyDescent="0.3">
      <c r="C87" s="3"/>
      <c r="D87" s="13" t="s">
        <v>932</v>
      </c>
      <c r="E87" s="8" t="s">
        <v>788</v>
      </c>
      <c r="G87" s="4"/>
    </row>
    <row r="88" spans="3:7" s="2" customFormat="1" ht="19.5" thickTop="1" thickBot="1" x14ac:dyDescent="0.25">
      <c r="C88" s="3"/>
      <c r="D88" s="153" t="s">
        <v>933</v>
      </c>
      <c r="E88" s="154"/>
      <c r="G88" s="4"/>
    </row>
    <row r="89" spans="3:7" s="2" customFormat="1" ht="16.5" outlineLevel="1" thickTop="1" thickBot="1" x14ac:dyDescent="0.3">
      <c r="C89" s="3"/>
      <c r="D89" s="47" t="s">
        <v>899</v>
      </c>
      <c r="E89" s="48" t="s">
        <v>966</v>
      </c>
      <c r="G89" s="4"/>
    </row>
    <row r="90" spans="3:7" s="2" customFormat="1" ht="19.5" thickTop="1" thickBot="1" x14ac:dyDescent="0.25">
      <c r="C90" s="3"/>
      <c r="D90" s="153" t="s">
        <v>937</v>
      </c>
      <c r="E90" s="154"/>
      <c r="G90" s="4"/>
    </row>
    <row r="91" spans="3:7" s="2" customFormat="1" ht="15.75" outlineLevel="1" thickTop="1" x14ac:dyDescent="0.25">
      <c r="C91" s="3"/>
      <c r="D91" s="14" t="s">
        <v>938</v>
      </c>
      <c r="E91" s="5" t="s">
        <v>779</v>
      </c>
      <c r="G91" s="4"/>
    </row>
    <row r="92" spans="3:7" s="2" customFormat="1" ht="15" outlineLevel="1" x14ac:dyDescent="0.25">
      <c r="C92" s="3"/>
      <c r="D92" s="11" t="s">
        <v>939</v>
      </c>
      <c r="E92" s="7" t="s">
        <v>779</v>
      </c>
      <c r="G92" s="4"/>
    </row>
    <row r="93" spans="3:7" s="2" customFormat="1" ht="15.75" outlineLevel="1" thickBot="1" x14ac:dyDescent="0.3">
      <c r="C93" s="3"/>
      <c r="D93" s="13" t="s">
        <v>940</v>
      </c>
      <c r="E93" s="8" t="s">
        <v>1590</v>
      </c>
      <c r="G93" s="4"/>
    </row>
    <row r="94" spans="3:7" s="2" customFormat="1" ht="15.75" thickTop="1" thickBot="1" x14ac:dyDescent="0.25">
      <c r="C94" s="3"/>
      <c r="D94" s="3"/>
      <c r="E94" s="9"/>
      <c r="G94" s="4"/>
    </row>
    <row r="95" spans="3:7" s="2" customFormat="1" ht="21.75" thickTop="1" thickBot="1" x14ac:dyDescent="0.35">
      <c r="C95" s="3"/>
      <c r="D95" s="147" t="s">
        <v>941</v>
      </c>
      <c r="E95" s="148"/>
      <c r="G95" s="18"/>
    </row>
    <row r="96" spans="3:7" s="2" customFormat="1" ht="19.5" thickTop="1" thickBot="1" x14ac:dyDescent="0.25">
      <c r="C96" s="3"/>
      <c r="D96" s="153" t="s">
        <v>300</v>
      </c>
      <c r="E96" s="154"/>
      <c r="G96" s="18"/>
    </row>
    <row r="97" spans="3:7" s="2" customFormat="1" ht="16.5" outlineLevel="1" thickTop="1" thickBot="1" x14ac:dyDescent="0.3">
      <c r="C97" s="3"/>
      <c r="D97" s="47" t="s">
        <v>824</v>
      </c>
      <c r="E97" s="48" t="s">
        <v>779</v>
      </c>
      <c r="G97" s="4"/>
    </row>
    <row r="98" spans="3:7" s="2" customFormat="1" ht="19.5" thickTop="1" thickBot="1" x14ac:dyDescent="0.25">
      <c r="C98" s="3"/>
      <c r="D98" s="153" t="s">
        <v>942</v>
      </c>
      <c r="E98" s="154"/>
      <c r="G98" s="4"/>
    </row>
    <row r="99" spans="3:7" s="2" customFormat="1" ht="15.75" outlineLevel="1" thickTop="1" x14ac:dyDescent="0.25">
      <c r="C99" s="3"/>
      <c r="D99" s="14" t="s">
        <v>825</v>
      </c>
      <c r="E99" s="5" t="s">
        <v>779</v>
      </c>
      <c r="G99" s="4"/>
    </row>
    <row r="100" spans="3:7" s="2" customFormat="1" ht="45.75" outlineLevel="1" thickBot="1" x14ac:dyDescent="0.3">
      <c r="C100" s="3"/>
      <c r="D100" s="13" t="s">
        <v>817</v>
      </c>
      <c r="E100" s="8" t="s">
        <v>779</v>
      </c>
      <c r="G100" s="4"/>
    </row>
    <row r="101" spans="3:7" s="2" customFormat="1" ht="19.5" thickTop="1" thickBot="1" x14ac:dyDescent="0.25">
      <c r="C101" s="3"/>
      <c r="D101" s="153" t="s">
        <v>917</v>
      </c>
      <c r="E101" s="154"/>
      <c r="G101" s="4"/>
    </row>
    <row r="102" spans="3:7" s="2" customFormat="1" ht="16.5" thickTop="1" thickBot="1" x14ac:dyDescent="0.3">
      <c r="C102" s="3"/>
      <c r="D102" s="47"/>
      <c r="E102" s="48" t="s">
        <v>1476</v>
      </c>
      <c r="G102" s="4"/>
    </row>
    <row r="103" spans="3:7" s="2" customFormat="1" ht="15.75" thickTop="1" thickBot="1" x14ac:dyDescent="0.25">
      <c r="C103" s="3"/>
      <c r="D103" s="3"/>
      <c r="E103" s="9"/>
      <c r="G103" s="4"/>
    </row>
    <row r="104" spans="3:7" s="2" customFormat="1" ht="21.75" thickTop="1" thickBot="1" x14ac:dyDescent="0.35">
      <c r="C104" s="3"/>
      <c r="D104" s="147" t="s">
        <v>943</v>
      </c>
      <c r="E104" s="148"/>
      <c r="G104" s="4"/>
    </row>
    <row r="105" spans="3:7" s="2" customFormat="1" ht="19.5" thickTop="1" thickBot="1" x14ac:dyDescent="0.25">
      <c r="C105" s="3"/>
      <c r="D105" s="153" t="s">
        <v>944</v>
      </c>
      <c r="E105" s="154"/>
      <c r="G105" s="4"/>
    </row>
    <row r="106" spans="3:7" s="2" customFormat="1" ht="90.75" outlineLevel="1" thickTop="1" x14ac:dyDescent="0.25">
      <c r="C106" s="3"/>
      <c r="D106" s="14" t="s">
        <v>945</v>
      </c>
      <c r="E106" s="5" t="s">
        <v>779</v>
      </c>
      <c r="G106" s="4"/>
    </row>
    <row r="107" spans="3:7" s="2" customFormat="1" ht="75.75" outlineLevel="1" thickBot="1" x14ac:dyDescent="0.3">
      <c r="C107" s="3"/>
      <c r="D107" s="13" t="s">
        <v>946</v>
      </c>
      <c r="E107" s="8" t="s">
        <v>779</v>
      </c>
      <c r="G107" s="4"/>
    </row>
    <row r="108" spans="3:7" s="2" customFormat="1" ht="19.5" thickTop="1" thickBot="1" x14ac:dyDescent="0.25">
      <c r="C108" s="3"/>
      <c r="D108" s="153" t="s">
        <v>947</v>
      </c>
      <c r="E108" s="154"/>
      <c r="G108" s="4"/>
    </row>
    <row r="109" spans="3:7" s="2" customFormat="1" ht="45.75" outlineLevel="1" thickTop="1" x14ac:dyDescent="0.25">
      <c r="C109" s="3"/>
      <c r="D109" s="14" t="s">
        <v>948</v>
      </c>
      <c r="E109" s="5" t="s">
        <v>779</v>
      </c>
      <c r="G109" s="4"/>
    </row>
    <row r="110" spans="3:7" s="2" customFormat="1" ht="45.75" outlineLevel="1" thickBot="1" x14ac:dyDescent="0.3">
      <c r="C110" s="3"/>
      <c r="D110" s="13" t="s">
        <v>949</v>
      </c>
      <c r="E110" s="8" t="s">
        <v>779</v>
      </c>
      <c r="G110" s="4"/>
    </row>
    <row r="111" spans="3:7" s="2" customFormat="1" ht="15.75" thickTop="1" thickBot="1" x14ac:dyDescent="0.25">
      <c r="C111" s="3"/>
      <c r="D111" s="3"/>
      <c r="E111" s="9"/>
      <c r="G111" s="4"/>
    </row>
    <row r="112" spans="3:7" s="2" customFormat="1" ht="29.25" thickTop="1" thickBot="1" x14ac:dyDescent="0.45">
      <c r="C112" s="3"/>
      <c r="D112" s="155" t="s">
        <v>950</v>
      </c>
      <c r="E112" s="156"/>
      <c r="G112" s="4"/>
    </row>
    <row r="113" spans="3:7" s="2" customFormat="1" ht="19.5" thickTop="1" thickBot="1" x14ac:dyDescent="0.25">
      <c r="C113" s="3"/>
      <c r="D113" s="153" t="s">
        <v>951</v>
      </c>
      <c r="E113" s="154"/>
      <c r="G113" s="4"/>
    </row>
    <row r="114" spans="3:7" s="2" customFormat="1" ht="15.75" outlineLevel="1" thickTop="1" x14ac:dyDescent="0.25">
      <c r="C114" s="3"/>
      <c r="D114" s="14" t="s">
        <v>952</v>
      </c>
      <c r="E114" s="5" t="s">
        <v>806</v>
      </c>
      <c r="G114" s="4"/>
    </row>
    <row r="115" spans="3:7" s="2" customFormat="1" ht="15.75" outlineLevel="1" thickBot="1" x14ac:dyDescent="0.3">
      <c r="C115" s="3"/>
      <c r="D115" s="13" t="s">
        <v>953</v>
      </c>
      <c r="E115" s="8" t="s">
        <v>1477</v>
      </c>
      <c r="G115" s="4"/>
    </row>
    <row r="116" spans="3:7" s="2" customFormat="1" ht="19.5" thickTop="1" thickBot="1" x14ac:dyDescent="0.25">
      <c r="C116" s="3"/>
      <c r="D116" s="153" t="s">
        <v>954</v>
      </c>
      <c r="E116" s="154"/>
      <c r="G116" s="4"/>
    </row>
    <row r="117" spans="3:7" s="2" customFormat="1" ht="43.5" outlineLevel="1" thickTop="1" x14ac:dyDescent="0.2">
      <c r="C117" s="3"/>
      <c r="D117" s="22" t="s">
        <v>955</v>
      </c>
      <c r="E117" s="5" t="s">
        <v>1566</v>
      </c>
      <c r="G117" s="4"/>
    </row>
    <row r="118" spans="3:7" s="2" customFormat="1" ht="42.75" outlineLevel="1" x14ac:dyDescent="0.2">
      <c r="C118" s="3"/>
      <c r="D118" s="16" t="s">
        <v>956</v>
      </c>
      <c r="E118" s="7" t="s">
        <v>1217</v>
      </c>
      <c r="G118" s="4"/>
    </row>
    <row r="119" spans="3:7" s="2" customFormat="1" ht="28.5" outlineLevel="1" x14ac:dyDescent="0.2">
      <c r="C119" s="3"/>
      <c r="D119" s="16" t="s">
        <v>957</v>
      </c>
      <c r="E119" s="7" t="s">
        <v>1217</v>
      </c>
      <c r="G119" s="4"/>
    </row>
    <row r="120" spans="3:7" s="2" customFormat="1" ht="43.5" outlineLevel="1" thickBot="1" x14ac:dyDescent="0.25">
      <c r="C120" s="3"/>
      <c r="D120" s="17" t="s">
        <v>958</v>
      </c>
      <c r="E120" s="8" t="s">
        <v>1217</v>
      </c>
      <c r="G120" s="4"/>
    </row>
    <row r="121" spans="3:7" s="2" customFormat="1" ht="15.75" thickTop="1" thickBot="1" x14ac:dyDescent="0.25">
      <c r="C121" s="3"/>
      <c r="D121" s="153" t="s">
        <v>1428</v>
      </c>
      <c r="E121" s="154">
        <v>0</v>
      </c>
      <c r="G121" s="4"/>
    </row>
    <row r="122" spans="3:7" s="2" customFormat="1" ht="15" thickTop="1" x14ac:dyDescent="0.2">
      <c r="C122" s="3"/>
      <c r="D122" s="3"/>
      <c r="E122" s="9"/>
      <c r="G122" s="4"/>
    </row>
    <row r="126" spans="3:7" s="2" customFormat="1" x14ac:dyDescent="0.2">
      <c r="C126" s="3"/>
      <c r="D126" s="3"/>
      <c r="E126" s="9"/>
      <c r="G126" s="4"/>
    </row>
    <row r="127" spans="3:7" s="2" customFormat="1" x14ac:dyDescent="0.2">
      <c r="C127" s="3"/>
      <c r="D127" s="3"/>
      <c r="E127" s="9"/>
      <c r="G127" s="4"/>
    </row>
  </sheetData>
  <mergeCells count="32">
    <mergeCell ref="D116:E116"/>
    <mergeCell ref="D121:E121"/>
    <mergeCell ref="D101:E101"/>
    <mergeCell ref="D104:E104"/>
    <mergeCell ref="D105:E105"/>
    <mergeCell ref="D108:E108"/>
    <mergeCell ref="D112:E112"/>
    <mergeCell ref="D113:E113"/>
    <mergeCell ref="D98:E98"/>
    <mergeCell ref="D62:E62"/>
    <mergeCell ref="D63:E63"/>
    <mergeCell ref="D66:E66"/>
    <mergeCell ref="D71:E71"/>
    <mergeCell ref="D82:E82"/>
    <mergeCell ref="D88:E88"/>
    <mergeCell ref="D90:E90"/>
    <mergeCell ref="D95:E95"/>
    <mergeCell ref="D96:E96"/>
    <mergeCell ref="G76:G77"/>
    <mergeCell ref="D78:E78"/>
    <mergeCell ref="D35:E35"/>
    <mergeCell ref="D41:E41"/>
    <mergeCell ref="D46:E46"/>
    <mergeCell ref="D49:E49"/>
    <mergeCell ref="D52:E52"/>
    <mergeCell ref="D59:E59"/>
    <mergeCell ref="D28:E28"/>
    <mergeCell ref="D2:E2"/>
    <mergeCell ref="D16:E16"/>
    <mergeCell ref="D17:E17"/>
    <mergeCell ref="D24:E24"/>
    <mergeCell ref="D25:E25"/>
  </mergeCells>
  <hyperlinks>
    <hyperlink ref="G1" location="Panoramica!A1" display="Torna alla panoramica →" xr:uid="{056129B8-2CDC-4BB9-814F-1AA221ACA2BD}"/>
  </hyperlinks>
  <pageMargins left="0.7" right="0.7" top="0.75" bottom="0.75" header="0.3" footer="0.3"/>
  <pageSetup paperSize="9" scale="46" orientation="portrait" verticalDpi="0" r:id="rId1"/>
  <rowBreaks count="2" manualBreakCount="2">
    <brk id="94" min="3" max="4" man="1"/>
    <brk id="111" min="3" max="4" man="1"/>
  </rowBreaks>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9BF63B-7257-4295-8495-B4DD1D5A6D70}">
  <sheetPr codeName="Tabelle118">
    <outlinePr summaryBelow="0"/>
  </sheetPr>
  <dimension ref="A1:EY129"/>
  <sheetViews>
    <sheetView zoomScaleNormal="100" workbookViewId="0">
      <pane ySplit="1" topLeftCell="A2" activePane="bottomLeft" state="frozen"/>
      <selection pane="bottomLeft" activeCell="G1" sqref="G1"/>
    </sheetView>
  </sheetViews>
  <sheetFormatPr baseColWidth="10" defaultColWidth="10.85546875" defaultRowHeight="14.25" outlineLevelRow="1" x14ac:dyDescent="0.2"/>
  <cols>
    <col min="1" max="2" width="4" style="2" customWidth="1"/>
    <col min="3" max="3" width="1.5703125" style="3" customWidth="1"/>
    <col min="4" max="4" width="28.7109375" style="3" customWidth="1"/>
    <col min="5" max="5" width="98.85546875" style="9" customWidth="1"/>
    <col min="6" max="6" width="1.5703125" style="2" customWidth="1"/>
    <col min="7" max="7" width="128.5703125" style="4" customWidth="1"/>
    <col min="8" max="155" width="10.85546875" style="2"/>
    <col min="156" max="16384" width="10.85546875" style="25"/>
  </cols>
  <sheetData>
    <row r="1" spans="3:8" s="2" customFormat="1" ht="50.1" customHeight="1" thickBot="1" x14ac:dyDescent="0.25">
      <c r="C1" s="3"/>
      <c r="D1" s="117" t="s">
        <v>1836</v>
      </c>
      <c r="G1" s="113" t="s">
        <v>967</v>
      </c>
    </row>
    <row r="2" spans="3:8" s="2" customFormat="1" ht="29.25" thickTop="1" thickBot="1" x14ac:dyDescent="0.45">
      <c r="C2" s="3"/>
      <c r="D2" s="158" t="s">
        <v>872</v>
      </c>
      <c r="E2" s="159"/>
      <c r="G2" s="4"/>
    </row>
    <row r="3" spans="3:8" s="2" customFormat="1" ht="87" outlineLevel="1" thickTop="1" x14ac:dyDescent="0.25">
      <c r="C3" s="3"/>
      <c r="D3" s="14" t="s">
        <v>873</v>
      </c>
      <c r="E3" s="5" t="s">
        <v>1825</v>
      </c>
      <c r="G3" s="4"/>
      <c r="H3" s="6"/>
    </row>
    <row r="4" spans="3:8" s="2" customFormat="1" ht="15" outlineLevel="1" x14ac:dyDescent="0.25">
      <c r="C4" s="3"/>
      <c r="D4" s="11" t="s">
        <v>874</v>
      </c>
      <c r="E4" s="7" t="s">
        <v>1837</v>
      </c>
      <c r="G4" s="4"/>
    </row>
    <row r="5" spans="3:8" s="2" customFormat="1" ht="30" outlineLevel="1" x14ac:dyDescent="0.25">
      <c r="C5" s="3"/>
      <c r="D5" s="11" t="s">
        <v>782</v>
      </c>
      <c r="E5" s="7" t="s">
        <v>256</v>
      </c>
      <c r="G5" s="4"/>
    </row>
    <row r="6" spans="3:8" s="2" customFormat="1" ht="15" outlineLevel="1" x14ac:dyDescent="0.25">
      <c r="C6" s="3"/>
      <c r="D6" s="11" t="s">
        <v>773</v>
      </c>
      <c r="E6" s="7" t="s">
        <v>1872</v>
      </c>
      <c r="G6" s="4"/>
    </row>
    <row r="7" spans="3:8" s="2" customFormat="1" ht="15" outlineLevel="1" x14ac:dyDescent="0.25">
      <c r="C7" s="3"/>
      <c r="D7" s="11" t="s">
        <v>798</v>
      </c>
      <c r="E7" s="7" t="s">
        <v>1781</v>
      </c>
      <c r="G7" s="4"/>
    </row>
    <row r="8" spans="3:8" s="2" customFormat="1" ht="15" outlineLevel="1" x14ac:dyDescent="0.25">
      <c r="C8" s="3"/>
      <c r="D8" s="11" t="s">
        <v>797</v>
      </c>
      <c r="E8" s="7" t="s">
        <v>1856</v>
      </c>
      <c r="G8" s="4"/>
    </row>
    <row r="9" spans="3:8" s="2" customFormat="1" ht="30" outlineLevel="1" x14ac:dyDescent="0.25">
      <c r="C9" s="3"/>
      <c r="D9" s="11" t="s">
        <v>875</v>
      </c>
      <c r="E9" s="7" t="s">
        <v>774</v>
      </c>
      <c r="G9" s="4"/>
    </row>
    <row r="10" spans="3:8" s="2" customFormat="1" outlineLevel="1" x14ac:dyDescent="0.2">
      <c r="C10" s="3"/>
      <c r="D10" s="73" t="s">
        <v>876</v>
      </c>
      <c r="E10" s="56" t="s">
        <v>256</v>
      </c>
      <c r="G10" s="4"/>
    </row>
    <row r="11" spans="3:8" s="2" customFormat="1" ht="45" outlineLevel="1" x14ac:dyDescent="0.25">
      <c r="C11" s="3"/>
      <c r="D11" s="11" t="s">
        <v>877</v>
      </c>
      <c r="E11" s="7" t="s">
        <v>794</v>
      </c>
      <c r="G11" s="4"/>
    </row>
    <row r="12" spans="3:8" s="2" customFormat="1" ht="28.5" outlineLevel="1" x14ac:dyDescent="0.2">
      <c r="C12" s="3"/>
      <c r="D12" s="16" t="s">
        <v>878</v>
      </c>
      <c r="E12" s="28" t="s">
        <v>794</v>
      </c>
      <c r="G12" s="4"/>
    </row>
    <row r="13" spans="3:8" s="2" customFormat="1" ht="28.5" outlineLevel="1" x14ac:dyDescent="0.2">
      <c r="C13" s="3"/>
      <c r="D13" s="16" t="s">
        <v>879</v>
      </c>
      <c r="E13" s="28" t="s">
        <v>794</v>
      </c>
      <c r="G13" s="4"/>
    </row>
    <row r="14" spans="3:8" s="2" customFormat="1" ht="15" outlineLevel="1" thickBot="1" x14ac:dyDescent="0.25">
      <c r="C14" s="3"/>
      <c r="D14" s="17" t="s">
        <v>880</v>
      </c>
      <c r="E14" s="92" t="s">
        <v>794</v>
      </c>
      <c r="G14" s="4"/>
    </row>
    <row r="15" spans="3:8" ht="15.75" thickTop="1" thickBot="1" x14ac:dyDescent="0.25"/>
    <row r="16" spans="3:8" ht="29.25" thickTop="1" thickBot="1" x14ac:dyDescent="0.45">
      <c r="D16" s="158" t="s">
        <v>881</v>
      </c>
      <c r="E16" s="159"/>
    </row>
    <row r="17" spans="3:7" s="2" customFormat="1" ht="21.75" thickTop="1" thickBot="1" x14ac:dyDescent="0.35">
      <c r="C17" s="3"/>
      <c r="D17" s="160" t="s">
        <v>882</v>
      </c>
      <c r="E17" s="161"/>
      <c r="G17" s="4"/>
    </row>
    <row r="18" spans="3:7" s="2" customFormat="1" ht="60.75" outlineLevel="1" thickTop="1" x14ac:dyDescent="0.25">
      <c r="C18" s="3"/>
      <c r="D18" s="14" t="s">
        <v>883</v>
      </c>
      <c r="E18" s="5" t="s">
        <v>1801</v>
      </c>
      <c r="G18" s="4"/>
    </row>
    <row r="19" spans="3:7" s="2" customFormat="1" ht="15" outlineLevel="1" x14ac:dyDescent="0.25">
      <c r="C19" s="3"/>
      <c r="D19" s="11" t="s">
        <v>884</v>
      </c>
      <c r="E19" s="7" t="s">
        <v>796</v>
      </c>
      <c r="G19" s="4"/>
    </row>
    <row r="20" spans="3:7" s="2" customFormat="1" ht="42.75" outlineLevel="1" x14ac:dyDescent="0.2">
      <c r="C20" s="3"/>
      <c r="D20" s="10" t="s">
        <v>885</v>
      </c>
      <c r="E20" s="12" t="s">
        <v>1799</v>
      </c>
      <c r="G20" s="4"/>
    </row>
    <row r="21" spans="3:7" s="2" customFormat="1" ht="45" outlineLevel="1" x14ac:dyDescent="0.25">
      <c r="C21" s="3"/>
      <c r="D21" s="11" t="s">
        <v>886</v>
      </c>
      <c r="E21" s="7" t="s">
        <v>795</v>
      </c>
      <c r="G21" s="4"/>
    </row>
    <row r="22" spans="3:7" s="2" customFormat="1" ht="29.25" outlineLevel="1" thickBot="1" x14ac:dyDescent="0.25">
      <c r="C22" s="3"/>
      <c r="D22" s="45" t="s">
        <v>887</v>
      </c>
      <c r="E22" s="46" t="s">
        <v>256</v>
      </c>
      <c r="G22" s="4"/>
    </row>
    <row r="23" spans="3:7" ht="15.75" thickTop="1" thickBot="1" x14ac:dyDescent="0.25"/>
    <row r="24" spans="3:7" s="2" customFormat="1" ht="21.75" thickTop="1" thickBot="1" x14ac:dyDescent="0.35">
      <c r="C24" s="3"/>
      <c r="D24" s="147" t="s">
        <v>888</v>
      </c>
      <c r="E24" s="148"/>
      <c r="G24" s="4"/>
    </row>
    <row r="25" spans="3:7" s="2" customFormat="1" ht="19.5" thickTop="1" thickBot="1" x14ac:dyDescent="0.25">
      <c r="C25" s="3"/>
      <c r="D25" s="153" t="s">
        <v>889</v>
      </c>
      <c r="E25" s="154"/>
      <c r="G25" s="29"/>
    </row>
    <row r="26" spans="3:7" s="2" customFormat="1" ht="44.25" outlineLevel="1" thickTop="1" x14ac:dyDescent="0.25">
      <c r="C26" s="3"/>
      <c r="D26" s="14" t="s">
        <v>890</v>
      </c>
      <c r="E26" s="5" t="s">
        <v>985</v>
      </c>
      <c r="G26" s="4"/>
    </row>
    <row r="27" spans="3:7" s="2" customFormat="1" ht="30.75" outlineLevel="1" thickBot="1" x14ac:dyDescent="0.3">
      <c r="C27" s="3"/>
      <c r="D27" s="13" t="s">
        <v>891</v>
      </c>
      <c r="E27" s="32">
        <v>300</v>
      </c>
      <c r="G27" s="4"/>
    </row>
    <row r="28" spans="3:7" s="2" customFormat="1" ht="19.5" thickTop="1" thickBot="1" x14ac:dyDescent="0.25">
      <c r="C28" s="3"/>
      <c r="D28" s="153" t="s">
        <v>892</v>
      </c>
      <c r="E28" s="154"/>
      <c r="G28" s="29"/>
    </row>
    <row r="29" spans="3:7" s="2" customFormat="1" ht="30.75" outlineLevel="1" thickTop="1" x14ac:dyDescent="0.25">
      <c r="C29" s="3"/>
      <c r="D29" s="14" t="s">
        <v>893</v>
      </c>
      <c r="E29" s="112" t="s">
        <v>1783</v>
      </c>
      <c r="G29" s="4"/>
    </row>
    <row r="30" spans="3:7" s="2" customFormat="1" ht="43.5" outlineLevel="1" x14ac:dyDescent="0.25">
      <c r="C30" s="3"/>
      <c r="D30" s="11" t="s">
        <v>894</v>
      </c>
      <c r="E30" s="7" t="s">
        <v>1784</v>
      </c>
      <c r="G30" s="4"/>
    </row>
    <row r="31" spans="3:7" s="2" customFormat="1" ht="60" outlineLevel="1" x14ac:dyDescent="0.25">
      <c r="C31" s="3"/>
      <c r="D31" s="11" t="s">
        <v>895</v>
      </c>
      <c r="E31" s="7" t="s">
        <v>803</v>
      </c>
      <c r="G31" s="4"/>
    </row>
    <row r="32" spans="3:7" s="2" customFormat="1" ht="30" outlineLevel="1" x14ac:dyDescent="0.25">
      <c r="C32" s="3"/>
      <c r="D32" s="11" t="s">
        <v>896</v>
      </c>
      <c r="E32" s="7" t="s">
        <v>805</v>
      </c>
      <c r="G32" s="4"/>
    </row>
    <row r="33" spans="3:7" s="2" customFormat="1" ht="30" outlineLevel="1" x14ac:dyDescent="0.25">
      <c r="C33" s="3"/>
      <c r="D33" s="11" t="s">
        <v>897</v>
      </c>
      <c r="E33" s="7" t="s">
        <v>1164</v>
      </c>
      <c r="G33" s="4"/>
    </row>
    <row r="34" spans="3:7" s="2" customFormat="1" ht="29.25" outlineLevel="1" thickBot="1" x14ac:dyDescent="0.25">
      <c r="C34" s="3"/>
      <c r="D34" s="17" t="s">
        <v>898</v>
      </c>
      <c r="E34" s="8" t="s">
        <v>1823</v>
      </c>
      <c r="G34" s="4"/>
    </row>
    <row r="35" spans="3:7" s="2" customFormat="1" ht="19.5" thickTop="1" thickBot="1" x14ac:dyDescent="0.25">
      <c r="C35" s="3"/>
      <c r="D35" s="153" t="s">
        <v>783</v>
      </c>
      <c r="E35" s="154"/>
      <c r="G35" s="4"/>
    </row>
    <row r="36" spans="3:7" s="2" customFormat="1" ht="30.75" outlineLevel="1" thickTop="1" x14ac:dyDescent="0.25">
      <c r="C36" s="3"/>
      <c r="D36" s="14" t="s">
        <v>900</v>
      </c>
      <c r="E36" s="5" t="s">
        <v>779</v>
      </c>
      <c r="G36" s="4"/>
    </row>
    <row r="37" spans="3:7" s="2" customFormat="1" ht="30" outlineLevel="1" x14ac:dyDescent="0.25">
      <c r="C37" s="3"/>
      <c r="D37" s="11" t="s">
        <v>901</v>
      </c>
      <c r="E37" s="7" t="s">
        <v>779</v>
      </c>
      <c r="G37" s="4"/>
    </row>
    <row r="38" spans="3:7" s="2" customFormat="1" ht="30" outlineLevel="1" x14ac:dyDescent="0.25">
      <c r="C38" s="3"/>
      <c r="D38" s="11" t="s">
        <v>902</v>
      </c>
      <c r="E38" s="7" t="s">
        <v>789</v>
      </c>
      <c r="G38" s="4"/>
    </row>
    <row r="39" spans="3:7" s="2" customFormat="1" ht="30" outlineLevel="1" x14ac:dyDescent="0.25">
      <c r="C39" s="3"/>
      <c r="D39" s="11" t="s">
        <v>903</v>
      </c>
      <c r="E39" s="7" t="s">
        <v>791</v>
      </c>
      <c r="G39" s="4"/>
    </row>
    <row r="40" spans="3:7" s="2" customFormat="1" ht="30.75" outlineLevel="1" thickBot="1" x14ac:dyDescent="0.3">
      <c r="C40" s="3"/>
      <c r="D40" s="13" t="s">
        <v>904</v>
      </c>
      <c r="E40" s="8" t="s">
        <v>1164</v>
      </c>
      <c r="G40" s="4"/>
    </row>
    <row r="41" spans="3:7" s="2" customFormat="1" ht="19.5" thickTop="1" thickBot="1" x14ac:dyDescent="0.25">
      <c r="C41" s="3"/>
      <c r="D41" s="153" t="s">
        <v>905</v>
      </c>
      <c r="E41" s="154"/>
      <c r="G41" s="4"/>
    </row>
    <row r="42" spans="3:7" s="2" customFormat="1" ht="15.75" outlineLevel="1" thickTop="1" x14ac:dyDescent="0.25">
      <c r="C42" s="3"/>
      <c r="D42" s="14" t="s">
        <v>906</v>
      </c>
      <c r="E42" s="5" t="s">
        <v>779</v>
      </c>
      <c r="G42" s="4"/>
    </row>
    <row r="43" spans="3:7" s="2" customFormat="1" ht="15" outlineLevel="1" x14ac:dyDescent="0.25">
      <c r="C43" s="3"/>
      <c r="D43" s="11" t="s">
        <v>907</v>
      </c>
      <c r="E43" s="7" t="s">
        <v>779</v>
      </c>
      <c r="G43" s="4"/>
    </row>
    <row r="44" spans="3:7" s="2" customFormat="1" ht="15" outlineLevel="1" x14ac:dyDescent="0.25">
      <c r="C44" s="3"/>
      <c r="D44" s="11" t="s">
        <v>1</v>
      </c>
      <c r="E44" s="7" t="s">
        <v>780</v>
      </c>
      <c r="G44" s="4"/>
    </row>
    <row r="45" spans="3:7" s="2" customFormat="1" ht="15.75" outlineLevel="1" thickBot="1" x14ac:dyDescent="0.3">
      <c r="C45" s="3"/>
      <c r="D45" s="13" t="s">
        <v>908</v>
      </c>
      <c r="E45" s="8" t="s">
        <v>793</v>
      </c>
      <c r="G45" s="4"/>
    </row>
    <row r="46" spans="3:7" s="2" customFormat="1" ht="19.5" thickTop="1" thickBot="1" x14ac:dyDescent="0.25">
      <c r="C46" s="3"/>
      <c r="D46" s="153" t="s">
        <v>909</v>
      </c>
      <c r="E46" s="154"/>
      <c r="G46" s="4"/>
    </row>
    <row r="47" spans="3:7" s="2" customFormat="1" ht="15.75" outlineLevel="1" thickTop="1" x14ac:dyDescent="0.25">
      <c r="C47" s="3"/>
      <c r="D47" s="14" t="s">
        <v>827</v>
      </c>
      <c r="E47" s="5" t="s">
        <v>779</v>
      </c>
      <c r="G47" s="4"/>
    </row>
    <row r="48" spans="3:7" s="2" customFormat="1" ht="15.75" outlineLevel="1" thickBot="1" x14ac:dyDescent="0.3">
      <c r="C48" s="3"/>
      <c r="D48" s="13" t="s">
        <v>2</v>
      </c>
      <c r="E48" s="8" t="s">
        <v>779</v>
      </c>
      <c r="G48" s="4"/>
    </row>
    <row r="49" spans="3:7" s="2" customFormat="1" ht="19.5" thickTop="1" thickBot="1" x14ac:dyDescent="0.25">
      <c r="C49" s="3"/>
      <c r="D49" s="153" t="s">
        <v>910</v>
      </c>
      <c r="E49" s="154"/>
      <c r="G49" s="4"/>
    </row>
    <row r="50" spans="3:7" s="2" customFormat="1" ht="30.75" outlineLevel="1" thickTop="1" x14ac:dyDescent="0.25">
      <c r="C50" s="3"/>
      <c r="D50" s="14" t="s">
        <v>829</v>
      </c>
      <c r="E50" s="5" t="s">
        <v>779</v>
      </c>
      <c r="G50" s="4"/>
    </row>
    <row r="51" spans="3:7" s="2" customFormat="1" ht="30.75" outlineLevel="1" thickBot="1" x14ac:dyDescent="0.3">
      <c r="C51" s="3"/>
      <c r="D51" s="13" t="s">
        <v>830</v>
      </c>
      <c r="E51" s="8" t="s">
        <v>779</v>
      </c>
      <c r="G51" s="4"/>
    </row>
    <row r="52" spans="3:7" s="2" customFormat="1" ht="19.5" thickTop="1" thickBot="1" x14ac:dyDescent="0.25">
      <c r="C52" s="3"/>
      <c r="D52" s="153" t="s">
        <v>911</v>
      </c>
      <c r="E52" s="154"/>
      <c r="G52" s="4"/>
    </row>
    <row r="53" spans="3:7" s="2" customFormat="1" ht="30.75" outlineLevel="1" thickTop="1" x14ac:dyDescent="0.25">
      <c r="C53" s="3"/>
      <c r="D53" s="14" t="s">
        <v>828</v>
      </c>
      <c r="E53" s="5" t="s">
        <v>779</v>
      </c>
      <c r="G53" s="4"/>
    </row>
    <row r="54" spans="3:7" s="2" customFormat="1" ht="28.5" outlineLevel="1" x14ac:dyDescent="0.2">
      <c r="C54" s="3"/>
      <c r="D54" s="16" t="s">
        <v>912</v>
      </c>
      <c r="E54" s="28" t="s">
        <v>788</v>
      </c>
      <c r="G54" s="4"/>
    </row>
    <row r="55" spans="3:7" s="2" customFormat="1" outlineLevel="1" x14ac:dyDescent="0.2">
      <c r="C55" s="3"/>
      <c r="D55" s="16" t="s">
        <v>913</v>
      </c>
      <c r="E55" s="28" t="s">
        <v>781</v>
      </c>
      <c r="G55" s="4"/>
    </row>
    <row r="56" spans="3:7" s="2" customFormat="1" outlineLevel="1" x14ac:dyDescent="0.2">
      <c r="C56" s="3"/>
      <c r="D56" s="16" t="s">
        <v>914</v>
      </c>
      <c r="E56" s="28" t="s">
        <v>788</v>
      </c>
      <c r="G56" s="4"/>
    </row>
    <row r="57" spans="3:7" s="2" customFormat="1" ht="28.5" outlineLevel="1" x14ac:dyDescent="0.2">
      <c r="C57" s="3"/>
      <c r="D57" s="16" t="s">
        <v>915</v>
      </c>
      <c r="E57" s="28" t="s">
        <v>779</v>
      </c>
      <c r="G57" s="4"/>
    </row>
    <row r="58" spans="3:7" s="2" customFormat="1" ht="15" outlineLevel="1" thickBot="1" x14ac:dyDescent="0.25">
      <c r="C58" s="3"/>
      <c r="D58" s="17" t="s">
        <v>916</v>
      </c>
      <c r="E58" s="92" t="s">
        <v>793</v>
      </c>
      <c r="G58" s="4"/>
    </row>
    <row r="59" spans="3:7" s="2" customFormat="1" ht="19.5" thickTop="1" thickBot="1" x14ac:dyDescent="0.25">
      <c r="C59" s="3"/>
      <c r="D59" s="153" t="s">
        <v>917</v>
      </c>
      <c r="E59" s="154"/>
      <c r="G59" s="4"/>
    </row>
    <row r="60" spans="3:7" s="2" customFormat="1" ht="16.5" thickTop="1" thickBot="1" x14ac:dyDescent="0.3">
      <c r="C60" s="3"/>
      <c r="D60" s="47"/>
      <c r="E60" s="48" t="s">
        <v>1188</v>
      </c>
      <c r="G60" s="4"/>
    </row>
    <row r="61" spans="3:7" ht="15.75" thickTop="1" thickBot="1" x14ac:dyDescent="0.25"/>
    <row r="62" spans="3:7" s="2" customFormat="1" ht="21.75" thickTop="1" thickBot="1" x14ac:dyDescent="0.35">
      <c r="C62" s="3"/>
      <c r="D62" s="147" t="s">
        <v>918</v>
      </c>
      <c r="E62" s="148"/>
      <c r="G62" s="4"/>
    </row>
    <row r="63" spans="3:7" s="2" customFormat="1" ht="19.5" thickTop="1" thickBot="1" x14ac:dyDescent="0.25">
      <c r="C63" s="3"/>
      <c r="D63" s="153" t="s">
        <v>919</v>
      </c>
      <c r="E63" s="154"/>
      <c r="G63" s="4"/>
    </row>
    <row r="64" spans="3:7" s="2" customFormat="1" ht="30.75" outlineLevel="1" thickTop="1" x14ac:dyDescent="0.25">
      <c r="C64" s="3"/>
      <c r="D64" s="14" t="s">
        <v>831</v>
      </c>
      <c r="E64" s="5" t="s">
        <v>779</v>
      </c>
      <c r="F64" s="19"/>
      <c r="G64" s="4"/>
    </row>
    <row r="65" spans="3:7" s="2" customFormat="1" ht="15.75" outlineLevel="1" thickBot="1" x14ac:dyDescent="0.3">
      <c r="C65" s="3"/>
      <c r="D65" s="13" t="s">
        <v>3</v>
      </c>
      <c r="E65" s="8" t="s">
        <v>780</v>
      </c>
      <c r="G65" s="4"/>
    </row>
    <row r="66" spans="3:7" s="2" customFormat="1" ht="19.5" thickTop="1" thickBot="1" x14ac:dyDescent="0.25">
      <c r="C66" s="3"/>
      <c r="D66" s="153" t="s">
        <v>920</v>
      </c>
      <c r="E66" s="154"/>
      <c r="G66" s="4"/>
    </row>
    <row r="67" spans="3:7" s="2" customFormat="1" ht="15.75" outlineLevel="1" thickTop="1" x14ac:dyDescent="0.25">
      <c r="C67" s="3"/>
      <c r="D67" s="14" t="s">
        <v>821</v>
      </c>
      <c r="E67" s="5" t="s">
        <v>779</v>
      </c>
      <c r="G67" s="4"/>
    </row>
    <row r="68" spans="3:7" s="2" customFormat="1" ht="15" outlineLevel="1" x14ac:dyDescent="0.25">
      <c r="C68" s="3"/>
      <c r="D68" s="11" t="s">
        <v>822</v>
      </c>
      <c r="E68" s="7" t="s">
        <v>779</v>
      </c>
      <c r="G68" s="4"/>
    </row>
    <row r="69" spans="3:7" s="2" customFormat="1" ht="30.75" outlineLevel="1" thickBot="1" x14ac:dyDescent="0.3">
      <c r="C69" s="3"/>
      <c r="D69" s="13" t="s">
        <v>823</v>
      </c>
      <c r="E69" s="8" t="s">
        <v>779</v>
      </c>
      <c r="G69" s="4"/>
    </row>
    <row r="70" spans="3:7" s="2" customFormat="1" ht="15.75" thickTop="1" thickBot="1" x14ac:dyDescent="0.25">
      <c r="C70" s="3"/>
      <c r="D70" s="3"/>
      <c r="E70" s="9"/>
      <c r="G70" s="4"/>
    </row>
    <row r="71" spans="3:7" s="2" customFormat="1" ht="21.75" thickTop="1" thickBot="1" x14ac:dyDescent="0.35">
      <c r="C71" s="3"/>
      <c r="D71" s="147" t="s">
        <v>921</v>
      </c>
      <c r="E71" s="148"/>
      <c r="G71" s="4"/>
    </row>
    <row r="72" spans="3:7" s="2" customFormat="1" ht="44.25" outlineLevel="1" thickTop="1" x14ac:dyDescent="0.25">
      <c r="C72" s="3"/>
      <c r="D72" s="14" t="s">
        <v>1451</v>
      </c>
      <c r="E72" s="5" t="s">
        <v>775</v>
      </c>
      <c r="G72" s="4"/>
    </row>
    <row r="73" spans="3:7" s="2" customFormat="1" ht="43.5" outlineLevel="1" x14ac:dyDescent="0.25">
      <c r="C73" s="3"/>
      <c r="D73" s="11" t="s">
        <v>922</v>
      </c>
      <c r="E73" s="7" t="s">
        <v>1815</v>
      </c>
      <c r="G73" s="4"/>
    </row>
    <row r="74" spans="3:7" s="2" customFormat="1" ht="15" outlineLevel="1" x14ac:dyDescent="0.25">
      <c r="C74" s="3"/>
      <c r="D74" s="11" t="s">
        <v>923</v>
      </c>
      <c r="E74" s="7" t="s">
        <v>838</v>
      </c>
      <c r="G74" s="4"/>
    </row>
    <row r="75" spans="3:7" s="2" customFormat="1" ht="57.75" outlineLevel="1" x14ac:dyDescent="0.25">
      <c r="C75" s="3"/>
      <c r="D75" s="11" t="s">
        <v>924</v>
      </c>
      <c r="E75" s="7" t="s">
        <v>1429</v>
      </c>
      <c r="G75" s="4"/>
    </row>
    <row r="76" spans="3:7" s="2" customFormat="1" ht="57.75" outlineLevel="1" x14ac:dyDescent="0.25">
      <c r="C76" s="3"/>
      <c r="D76" s="11" t="s">
        <v>925</v>
      </c>
      <c r="E76" s="7" t="s">
        <v>1552</v>
      </c>
      <c r="G76" s="157"/>
    </row>
    <row r="77" spans="3:7" s="2" customFormat="1" ht="15" outlineLevel="1" thickBot="1" x14ac:dyDescent="0.25">
      <c r="C77" s="3"/>
      <c r="D77" s="45" t="s">
        <v>926</v>
      </c>
      <c r="E77" s="46" t="s">
        <v>1794</v>
      </c>
      <c r="G77" s="157"/>
    </row>
    <row r="78" spans="3:7" s="2" customFormat="1" ht="19.5" thickTop="1" thickBot="1" x14ac:dyDescent="0.25">
      <c r="C78" s="3"/>
      <c r="D78" s="153" t="s">
        <v>927</v>
      </c>
      <c r="E78" s="154"/>
      <c r="G78" s="4"/>
    </row>
    <row r="79" spans="3:7" s="2" customFormat="1" ht="30.75" outlineLevel="1" thickTop="1" x14ac:dyDescent="0.25">
      <c r="C79" s="3"/>
      <c r="D79" s="14" t="s">
        <v>928</v>
      </c>
      <c r="E79" s="5" t="s">
        <v>992</v>
      </c>
      <c r="G79" s="4"/>
    </row>
    <row r="80" spans="3:7" s="2" customFormat="1" ht="28.5" outlineLevel="1" x14ac:dyDescent="0.2">
      <c r="C80" s="3"/>
      <c r="D80" s="16" t="s">
        <v>929</v>
      </c>
      <c r="E80" s="28" t="s">
        <v>256</v>
      </c>
      <c r="G80" s="4"/>
    </row>
    <row r="81" spans="3:7" s="2" customFormat="1" ht="30.75" outlineLevel="1" thickBot="1" x14ac:dyDescent="0.3">
      <c r="C81" s="3"/>
      <c r="D81" s="13" t="s">
        <v>930</v>
      </c>
      <c r="E81" s="57" t="s">
        <v>256</v>
      </c>
      <c r="G81" s="4"/>
    </row>
    <row r="82" spans="3:7" s="2" customFormat="1" ht="19.5" thickTop="1" thickBot="1" x14ac:dyDescent="0.25">
      <c r="C82" s="3"/>
      <c r="D82" s="153" t="s">
        <v>931</v>
      </c>
      <c r="E82" s="154"/>
      <c r="G82" s="29"/>
    </row>
    <row r="83" spans="3:7" s="2" customFormat="1" ht="15.75" outlineLevel="1" thickTop="1" x14ac:dyDescent="0.25">
      <c r="C83" s="3"/>
      <c r="D83" s="14" t="s">
        <v>819</v>
      </c>
      <c r="E83" s="5" t="s">
        <v>780</v>
      </c>
      <c r="G83" s="4"/>
    </row>
    <row r="84" spans="3:7" s="2" customFormat="1" ht="30" outlineLevel="1" x14ac:dyDescent="0.25">
      <c r="C84" s="3"/>
      <c r="D84" s="11" t="s">
        <v>818</v>
      </c>
      <c r="E84" s="7" t="s">
        <v>780</v>
      </c>
      <c r="G84" s="4"/>
    </row>
    <row r="85" spans="3:7" s="2" customFormat="1" ht="105" outlineLevel="1" x14ac:dyDescent="0.25">
      <c r="C85" s="3"/>
      <c r="D85" s="11" t="s">
        <v>826</v>
      </c>
      <c r="E85" s="7" t="s">
        <v>781</v>
      </c>
      <c r="G85" s="4"/>
    </row>
    <row r="86" spans="3:7" s="2" customFormat="1" ht="45" outlineLevel="1" x14ac:dyDescent="0.25">
      <c r="C86" s="3"/>
      <c r="D86" s="11" t="s">
        <v>820</v>
      </c>
      <c r="E86" s="7" t="s">
        <v>780</v>
      </c>
      <c r="G86" s="4"/>
    </row>
    <row r="87" spans="3:7" s="2" customFormat="1" ht="30.75" outlineLevel="1" thickBot="1" x14ac:dyDescent="0.3">
      <c r="C87" s="3"/>
      <c r="D87" s="13" t="s">
        <v>932</v>
      </c>
      <c r="E87" s="8" t="s">
        <v>781</v>
      </c>
      <c r="G87" s="4"/>
    </row>
    <row r="88" spans="3:7" s="2" customFormat="1" ht="19.5" thickTop="1" thickBot="1" x14ac:dyDescent="0.25">
      <c r="C88" s="3"/>
      <c r="D88" s="153" t="s">
        <v>933</v>
      </c>
      <c r="E88" s="154"/>
      <c r="G88" s="4"/>
    </row>
    <row r="89" spans="3:7" s="2" customFormat="1" ht="16.5" outlineLevel="1" thickTop="1" thickBot="1" x14ac:dyDescent="0.3">
      <c r="C89" s="3"/>
      <c r="D89" s="47" t="s">
        <v>899</v>
      </c>
      <c r="E89" s="48" t="s">
        <v>966</v>
      </c>
      <c r="G89" s="4"/>
    </row>
    <row r="90" spans="3:7" s="2" customFormat="1" ht="19.5" thickTop="1" thickBot="1" x14ac:dyDescent="0.25">
      <c r="C90" s="3"/>
      <c r="D90" s="153" t="s">
        <v>937</v>
      </c>
      <c r="E90" s="154"/>
      <c r="G90" s="4"/>
    </row>
    <row r="91" spans="3:7" s="2" customFormat="1" ht="15.75" outlineLevel="1" thickTop="1" x14ac:dyDescent="0.25">
      <c r="C91" s="3"/>
      <c r="D91" s="14" t="s">
        <v>938</v>
      </c>
      <c r="E91" s="5" t="s">
        <v>781</v>
      </c>
      <c r="G91" s="4"/>
    </row>
    <row r="92" spans="3:7" s="2" customFormat="1" ht="15" outlineLevel="1" x14ac:dyDescent="0.25">
      <c r="C92" s="3"/>
      <c r="D92" s="11" t="s">
        <v>939</v>
      </c>
      <c r="E92" s="7" t="s">
        <v>781</v>
      </c>
      <c r="G92" s="4"/>
    </row>
    <row r="93" spans="3:7" s="2" customFormat="1" ht="15.75" outlineLevel="1" thickBot="1" x14ac:dyDescent="0.3">
      <c r="C93" s="3"/>
      <c r="D93" s="13" t="s">
        <v>940</v>
      </c>
      <c r="E93" s="8" t="s">
        <v>793</v>
      </c>
      <c r="G93" s="4"/>
    </row>
    <row r="94" spans="3:7" s="2" customFormat="1" ht="15.75" thickTop="1" thickBot="1" x14ac:dyDescent="0.25">
      <c r="C94" s="3"/>
      <c r="D94" s="3"/>
      <c r="E94" s="9"/>
      <c r="G94" s="4"/>
    </row>
    <row r="95" spans="3:7" s="2" customFormat="1" ht="21.75" thickTop="1" thickBot="1" x14ac:dyDescent="0.35">
      <c r="C95" s="3"/>
      <c r="D95" s="147" t="s">
        <v>941</v>
      </c>
      <c r="E95" s="148"/>
      <c r="G95" s="18"/>
    </row>
    <row r="96" spans="3:7" s="2" customFormat="1" ht="19.5" thickTop="1" thickBot="1" x14ac:dyDescent="0.25">
      <c r="C96" s="3"/>
      <c r="D96" s="153" t="s">
        <v>300</v>
      </c>
      <c r="E96" s="154"/>
      <c r="G96" s="18"/>
    </row>
    <row r="97" spans="3:7" s="2" customFormat="1" ht="16.5" outlineLevel="1" thickTop="1" thickBot="1" x14ac:dyDescent="0.3">
      <c r="C97" s="3"/>
      <c r="D97" s="47" t="s">
        <v>824</v>
      </c>
      <c r="E97" s="48" t="s">
        <v>779</v>
      </c>
      <c r="G97" s="4"/>
    </row>
    <row r="98" spans="3:7" s="2" customFormat="1" ht="19.5" thickTop="1" thickBot="1" x14ac:dyDescent="0.25">
      <c r="C98" s="3"/>
      <c r="D98" s="153" t="s">
        <v>942</v>
      </c>
      <c r="E98" s="154"/>
      <c r="G98" s="4"/>
    </row>
    <row r="99" spans="3:7" s="2" customFormat="1" ht="15.75" outlineLevel="1" thickTop="1" x14ac:dyDescent="0.25">
      <c r="C99" s="3"/>
      <c r="D99" s="14" t="s">
        <v>825</v>
      </c>
      <c r="E99" s="5" t="s">
        <v>779</v>
      </c>
      <c r="G99" s="4"/>
    </row>
    <row r="100" spans="3:7" s="2" customFormat="1" ht="45.75" outlineLevel="1" thickBot="1" x14ac:dyDescent="0.3">
      <c r="C100" s="3"/>
      <c r="D100" s="13" t="s">
        <v>817</v>
      </c>
      <c r="E100" s="8" t="s">
        <v>779</v>
      </c>
      <c r="G100" s="4"/>
    </row>
    <row r="101" spans="3:7" s="2" customFormat="1" ht="19.5" thickTop="1" thickBot="1" x14ac:dyDescent="0.25">
      <c r="C101" s="3"/>
      <c r="D101" s="153" t="s">
        <v>917</v>
      </c>
      <c r="E101" s="154"/>
      <c r="G101" s="4"/>
    </row>
    <row r="102" spans="3:7" s="2" customFormat="1" ht="16.5" thickTop="1" thickBot="1" x14ac:dyDescent="0.3">
      <c r="C102" s="3"/>
      <c r="D102" s="47"/>
      <c r="E102" s="48" t="s">
        <v>1188</v>
      </c>
      <c r="G102" s="4"/>
    </row>
    <row r="103" spans="3:7" s="2" customFormat="1" ht="15.75" thickTop="1" thickBot="1" x14ac:dyDescent="0.25">
      <c r="C103" s="3"/>
      <c r="D103" s="3"/>
      <c r="E103" s="9"/>
      <c r="G103" s="4"/>
    </row>
    <row r="104" spans="3:7" s="2" customFormat="1" ht="21.75" thickTop="1" thickBot="1" x14ac:dyDescent="0.35">
      <c r="C104" s="3"/>
      <c r="D104" s="147" t="s">
        <v>943</v>
      </c>
      <c r="E104" s="148"/>
      <c r="G104" s="4"/>
    </row>
    <row r="105" spans="3:7" s="2" customFormat="1" ht="19.5" thickTop="1" thickBot="1" x14ac:dyDescent="0.25">
      <c r="C105" s="3"/>
      <c r="D105" s="153" t="s">
        <v>944</v>
      </c>
      <c r="E105" s="154"/>
      <c r="G105" s="4"/>
    </row>
    <row r="106" spans="3:7" s="2" customFormat="1" ht="90.75" outlineLevel="1" thickTop="1" x14ac:dyDescent="0.25">
      <c r="C106" s="3"/>
      <c r="D106" s="14" t="s">
        <v>945</v>
      </c>
      <c r="E106" s="5" t="s">
        <v>779</v>
      </c>
      <c r="G106" s="4"/>
    </row>
    <row r="107" spans="3:7" s="2" customFormat="1" ht="75.75" outlineLevel="1" thickBot="1" x14ac:dyDescent="0.3">
      <c r="C107" s="3"/>
      <c r="D107" s="13" t="s">
        <v>946</v>
      </c>
      <c r="E107" s="8" t="s">
        <v>779</v>
      </c>
      <c r="G107" s="4"/>
    </row>
    <row r="108" spans="3:7" s="2" customFormat="1" ht="19.5" thickTop="1" thickBot="1" x14ac:dyDescent="0.25">
      <c r="C108" s="3"/>
      <c r="D108" s="153" t="s">
        <v>947</v>
      </c>
      <c r="E108" s="154"/>
      <c r="G108" s="4"/>
    </row>
    <row r="109" spans="3:7" s="2" customFormat="1" ht="45.75" outlineLevel="1" thickTop="1" x14ac:dyDescent="0.25">
      <c r="C109" s="3"/>
      <c r="D109" s="14" t="s">
        <v>948</v>
      </c>
      <c r="E109" s="5" t="s">
        <v>779</v>
      </c>
      <c r="G109" s="4"/>
    </row>
    <row r="110" spans="3:7" s="2" customFormat="1" ht="45.75" outlineLevel="1" thickBot="1" x14ac:dyDescent="0.3">
      <c r="C110" s="3"/>
      <c r="D110" s="13" t="s">
        <v>949</v>
      </c>
      <c r="E110" s="8" t="s">
        <v>781</v>
      </c>
      <c r="G110" s="4"/>
    </row>
    <row r="111" spans="3:7" s="2" customFormat="1" ht="15.75" thickTop="1" thickBot="1" x14ac:dyDescent="0.25">
      <c r="C111" s="3"/>
      <c r="D111" s="3"/>
      <c r="E111" s="9"/>
      <c r="G111" s="4"/>
    </row>
    <row r="112" spans="3:7" s="2" customFormat="1" ht="29.25" thickTop="1" thickBot="1" x14ac:dyDescent="0.45">
      <c r="C112" s="3"/>
      <c r="D112" s="155" t="s">
        <v>950</v>
      </c>
      <c r="E112" s="156"/>
      <c r="G112" s="4"/>
    </row>
    <row r="113" spans="3:7" s="2" customFormat="1" ht="19.5" thickTop="1" thickBot="1" x14ac:dyDescent="0.25">
      <c r="C113" s="3"/>
      <c r="D113" s="153" t="s">
        <v>951</v>
      </c>
      <c r="E113" s="154"/>
      <c r="G113" s="4"/>
    </row>
    <row r="114" spans="3:7" s="2" customFormat="1" ht="30" outlineLevel="1" thickTop="1" x14ac:dyDescent="0.25">
      <c r="C114" s="3"/>
      <c r="D114" s="14" t="s">
        <v>952</v>
      </c>
      <c r="E114" s="5" t="s">
        <v>1166</v>
      </c>
      <c r="G114" s="4"/>
    </row>
    <row r="115" spans="3:7" s="2" customFormat="1" ht="30" outlineLevel="1" thickBot="1" x14ac:dyDescent="0.3">
      <c r="C115" s="3"/>
      <c r="D115" s="13" t="s">
        <v>953</v>
      </c>
      <c r="E115" s="8" t="s">
        <v>1806</v>
      </c>
      <c r="G115" s="4"/>
    </row>
    <row r="116" spans="3:7" s="2" customFormat="1" ht="19.5" thickTop="1" thickBot="1" x14ac:dyDescent="0.25">
      <c r="C116" s="3"/>
      <c r="D116" s="153" t="s">
        <v>954</v>
      </c>
      <c r="E116" s="154"/>
      <c r="G116" s="4"/>
    </row>
    <row r="117" spans="3:7" s="2" customFormat="1" ht="43.5" outlineLevel="1" thickTop="1" x14ac:dyDescent="0.2">
      <c r="C117" s="3"/>
      <c r="D117" s="22" t="s">
        <v>955</v>
      </c>
      <c r="E117" s="5" t="s">
        <v>794</v>
      </c>
      <c r="G117" s="4"/>
    </row>
    <row r="118" spans="3:7" s="2" customFormat="1" ht="42.75" outlineLevel="1" x14ac:dyDescent="0.2">
      <c r="C118" s="3"/>
      <c r="D118" s="16" t="s">
        <v>956</v>
      </c>
      <c r="E118" s="7" t="s">
        <v>794</v>
      </c>
      <c r="G118" s="4"/>
    </row>
    <row r="119" spans="3:7" s="2" customFormat="1" ht="28.5" outlineLevel="1" x14ac:dyDescent="0.2">
      <c r="C119" s="3"/>
      <c r="D119" s="16" t="s">
        <v>957</v>
      </c>
      <c r="E119" s="7" t="s">
        <v>794</v>
      </c>
      <c r="G119" s="4"/>
    </row>
    <row r="120" spans="3:7" s="2" customFormat="1" ht="43.5" outlineLevel="1" thickBot="1" x14ac:dyDescent="0.25">
      <c r="C120" s="3"/>
      <c r="D120" s="17" t="s">
        <v>958</v>
      </c>
      <c r="E120" s="8" t="s">
        <v>794</v>
      </c>
      <c r="G120" s="4"/>
    </row>
    <row r="121" spans="3:7" s="2" customFormat="1" ht="15.75" customHeight="1" thickTop="1" thickBot="1" x14ac:dyDescent="0.25">
      <c r="C121" s="3"/>
      <c r="D121" s="153" t="s">
        <v>1428</v>
      </c>
      <c r="E121" s="154" t="s">
        <v>285</v>
      </c>
      <c r="G121" s="4"/>
    </row>
    <row r="122" spans="3:7" s="2" customFormat="1" ht="15" thickTop="1" x14ac:dyDescent="0.2">
      <c r="C122" s="3"/>
      <c r="D122" s="23"/>
      <c r="E122" s="24"/>
      <c r="G122" s="4"/>
    </row>
    <row r="128" spans="3:7" s="2" customFormat="1" x14ac:dyDescent="0.2">
      <c r="C128" s="3"/>
      <c r="D128" s="3"/>
      <c r="E128" s="9"/>
      <c r="G128" s="4"/>
    </row>
    <row r="129" spans="3:7" s="2" customFormat="1" x14ac:dyDescent="0.2">
      <c r="C129" s="3"/>
      <c r="D129" s="3"/>
      <c r="E129" s="9"/>
      <c r="G129" s="4"/>
    </row>
  </sheetData>
  <mergeCells count="32">
    <mergeCell ref="D28:E28"/>
    <mergeCell ref="D2:E2"/>
    <mergeCell ref="D16:E16"/>
    <mergeCell ref="D17:E17"/>
    <mergeCell ref="D24:E24"/>
    <mergeCell ref="D25:E25"/>
    <mergeCell ref="G76:G77"/>
    <mergeCell ref="D78:E78"/>
    <mergeCell ref="D35:E35"/>
    <mergeCell ref="D41:E41"/>
    <mergeCell ref="D46:E46"/>
    <mergeCell ref="D49:E49"/>
    <mergeCell ref="D52:E52"/>
    <mergeCell ref="D59:E59"/>
    <mergeCell ref="D98:E98"/>
    <mergeCell ref="D62:E62"/>
    <mergeCell ref="D63:E63"/>
    <mergeCell ref="D66:E66"/>
    <mergeCell ref="D71:E71"/>
    <mergeCell ref="D82:E82"/>
    <mergeCell ref="D88:E88"/>
    <mergeCell ref="D90:E90"/>
    <mergeCell ref="D95:E95"/>
    <mergeCell ref="D96:E96"/>
    <mergeCell ref="D116:E116"/>
    <mergeCell ref="D121:E121"/>
    <mergeCell ref="D101:E101"/>
    <mergeCell ref="D104:E104"/>
    <mergeCell ref="D105:E105"/>
    <mergeCell ref="D108:E108"/>
    <mergeCell ref="D112:E112"/>
    <mergeCell ref="D113:E113"/>
  </mergeCells>
  <hyperlinks>
    <hyperlink ref="G1" location="Panoramica!A1" display="Torna alla panoramica →" xr:uid="{FD56A53E-EF49-4533-AF94-11382898B57A}"/>
  </hyperlinks>
  <pageMargins left="0.7" right="0.7" top="0.75" bottom="0.75" header="0.3" footer="0.3"/>
  <pageSetup paperSize="9" scale="46" orientation="portrait" verticalDpi="0" r:id="rId1"/>
  <rowBreaks count="2" manualBreakCount="2">
    <brk id="94" min="3" max="4" man="1"/>
    <brk id="111" min="3" max="4" man="1"/>
  </rowBreaks>
  <legacyDrawing r:id="rId2"/>
</worksheet>
</file>

<file path=xl/worksheets/sheet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0FF3FF-C85B-4D30-A24A-6DB5E0B14DCE}">
  <sheetPr codeName="Tabelle113">
    <outlinePr summaryBelow="0"/>
  </sheetPr>
  <dimension ref="A1:EY174"/>
  <sheetViews>
    <sheetView zoomScaleNormal="100" workbookViewId="0">
      <pane ySplit="1" topLeftCell="A2" activePane="bottomLeft" state="frozen"/>
      <selection pane="bottomLeft"/>
    </sheetView>
  </sheetViews>
  <sheetFormatPr baseColWidth="10" defaultColWidth="10.85546875" defaultRowHeight="14.25" outlineLevelRow="1" x14ac:dyDescent="0.2"/>
  <cols>
    <col min="1" max="2" width="4" style="2" customWidth="1"/>
    <col min="3" max="3" width="1.5703125" style="3" customWidth="1"/>
    <col min="4" max="4" width="28.7109375" style="3" customWidth="1"/>
    <col min="5" max="5" width="98.85546875" style="9" customWidth="1"/>
    <col min="6" max="6" width="1.5703125" style="2" customWidth="1"/>
    <col min="7" max="7" width="128.5703125" style="4" customWidth="1"/>
    <col min="8" max="155" width="10.85546875" style="2"/>
    <col min="156" max="16384" width="10.85546875" style="25"/>
  </cols>
  <sheetData>
    <row r="1" spans="3:8" s="2" customFormat="1" ht="50.1" customHeight="1" thickBot="1" x14ac:dyDescent="0.25">
      <c r="C1" s="3"/>
      <c r="D1" s="117" t="s">
        <v>75</v>
      </c>
      <c r="G1" s="113" t="s">
        <v>967</v>
      </c>
    </row>
    <row r="2" spans="3:8" s="2" customFormat="1" ht="29.25" thickTop="1" thickBot="1" x14ac:dyDescent="0.45">
      <c r="C2" s="3"/>
      <c r="D2" s="158" t="s">
        <v>872</v>
      </c>
      <c r="E2" s="159"/>
      <c r="G2" s="4"/>
    </row>
    <row r="3" spans="3:8" s="2" customFormat="1" ht="30" outlineLevel="1" thickTop="1" x14ac:dyDescent="0.25">
      <c r="C3" s="3"/>
      <c r="D3" s="14" t="s">
        <v>873</v>
      </c>
      <c r="E3" s="5" t="s">
        <v>747</v>
      </c>
      <c r="G3" s="4"/>
      <c r="H3" s="6"/>
    </row>
    <row r="4" spans="3:8" s="2" customFormat="1" ht="15" outlineLevel="1" x14ac:dyDescent="0.25">
      <c r="C4" s="3"/>
      <c r="D4" s="11" t="s">
        <v>874</v>
      </c>
      <c r="E4" s="7" t="s">
        <v>1411</v>
      </c>
      <c r="G4" s="4"/>
    </row>
    <row r="5" spans="3:8" s="2" customFormat="1" ht="30" outlineLevel="1" x14ac:dyDescent="0.25">
      <c r="C5" s="3"/>
      <c r="D5" s="11" t="s">
        <v>782</v>
      </c>
      <c r="E5" s="7" t="s">
        <v>76</v>
      </c>
      <c r="G5" s="4"/>
    </row>
    <row r="6" spans="3:8" s="2" customFormat="1" ht="15" outlineLevel="1" x14ac:dyDescent="0.25">
      <c r="C6" s="3"/>
      <c r="D6" s="11" t="s">
        <v>773</v>
      </c>
      <c r="E6" s="7" t="s">
        <v>77</v>
      </c>
      <c r="G6" s="4"/>
    </row>
    <row r="7" spans="3:8" s="2" customFormat="1" ht="15" outlineLevel="1" x14ac:dyDescent="0.25">
      <c r="C7" s="3"/>
      <c r="D7" s="11" t="s">
        <v>798</v>
      </c>
      <c r="E7" s="7" t="s">
        <v>78</v>
      </c>
      <c r="G7" s="4"/>
    </row>
    <row r="8" spans="3:8" s="2" customFormat="1" ht="15" outlineLevel="1" x14ac:dyDescent="0.25">
      <c r="C8" s="3"/>
      <c r="D8" s="11" t="s">
        <v>797</v>
      </c>
      <c r="E8" s="7" t="s">
        <v>79</v>
      </c>
      <c r="G8" s="4"/>
    </row>
    <row r="9" spans="3:8" s="2" customFormat="1" ht="30" outlineLevel="1" x14ac:dyDescent="0.25">
      <c r="C9" s="3"/>
      <c r="D9" s="11" t="s">
        <v>875</v>
      </c>
      <c r="E9" s="7" t="s">
        <v>763</v>
      </c>
      <c r="G9" s="4"/>
    </row>
    <row r="10" spans="3:8" s="2" customFormat="1" outlineLevel="1" x14ac:dyDescent="0.2">
      <c r="C10" s="3"/>
      <c r="D10" s="73" t="s">
        <v>876</v>
      </c>
      <c r="E10" s="56" t="s">
        <v>80</v>
      </c>
      <c r="G10" s="4"/>
    </row>
    <row r="11" spans="3:8" s="2" customFormat="1" ht="45" outlineLevel="1" x14ac:dyDescent="0.25">
      <c r="C11" s="3"/>
      <c r="D11" s="11" t="s">
        <v>877</v>
      </c>
      <c r="E11" s="7">
        <v>120</v>
      </c>
      <c r="G11" s="4"/>
    </row>
    <row r="12" spans="3:8" s="2" customFormat="1" ht="28.5" outlineLevel="1" x14ac:dyDescent="0.2">
      <c r="C12" s="3"/>
      <c r="D12" s="16" t="s">
        <v>878</v>
      </c>
      <c r="E12" s="28">
        <v>120</v>
      </c>
      <c r="G12" s="4"/>
    </row>
    <row r="13" spans="3:8" s="2" customFormat="1" ht="28.5" outlineLevel="1" x14ac:dyDescent="0.2">
      <c r="C13" s="3"/>
      <c r="D13" s="16" t="s">
        <v>879</v>
      </c>
      <c r="E13" s="28">
        <v>0</v>
      </c>
      <c r="G13" s="4"/>
    </row>
    <row r="14" spans="3:8" s="2" customFormat="1" ht="15" outlineLevel="1" thickBot="1" x14ac:dyDescent="0.25">
      <c r="C14" s="3"/>
      <c r="D14" s="17" t="s">
        <v>880</v>
      </c>
      <c r="E14" s="92">
        <v>0</v>
      </c>
      <c r="G14" s="4"/>
    </row>
    <row r="15" spans="3:8" ht="15.75" thickTop="1" thickBot="1" x14ac:dyDescent="0.25"/>
    <row r="16" spans="3:8" ht="29.25" thickTop="1" thickBot="1" x14ac:dyDescent="0.45">
      <c r="D16" s="158" t="s">
        <v>881</v>
      </c>
      <c r="E16" s="159"/>
    </row>
    <row r="17" spans="3:7" s="2" customFormat="1" ht="21.75" thickTop="1" thickBot="1" x14ac:dyDescent="0.35">
      <c r="C17" s="3"/>
      <c r="D17" s="160" t="s">
        <v>882</v>
      </c>
      <c r="E17" s="161"/>
      <c r="G17" s="4"/>
    </row>
    <row r="18" spans="3:7" s="2" customFormat="1" ht="60.75" outlineLevel="1" thickTop="1" x14ac:dyDescent="0.25">
      <c r="C18" s="3"/>
      <c r="D18" s="14" t="s">
        <v>883</v>
      </c>
      <c r="E18" s="5" t="s">
        <v>1008</v>
      </c>
      <c r="G18" s="4"/>
    </row>
    <row r="19" spans="3:7" s="2" customFormat="1" ht="15" outlineLevel="1" x14ac:dyDescent="0.25">
      <c r="C19" s="3"/>
      <c r="D19" s="11" t="s">
        <v>884</v>
      </c>
      <c r="E19" s="7" t="s">
        <v>796</v>
      </c>
      <c r="G19" s="4"/>
    </row>
    <row r="20" spans="3:7" s="2" customFormat="1" ht="28.5" outlineLevel="1" x14ac:dyDescent="0.2">
      <c r="C20" s="3"/>
      <c r="D20" s="10" t="s">
        <v>885</v>
      </c>
      <c r="E20" s="12" t="s">
        <v>512</v>
      </c>
      <c r="G20" s="4"/>
    </row>
    <row r="21" spans="3:7" s="2" customFormat="1" ht="45" outlineLevel="1" x14ac:dyDescent="0.25">
      <c r="C21" s="3"/>
      <c r="D21" s="11" t="s">
        <v>886</v>
      </c>
      <c r="E21" s="7" t="s">
        <v>795</v>
      </c>
      <c r="G21" s="4"/>
    </row>
    <row r="22" spans="3:7" s="2" customFormat="1" ht="29.25" outlineLevel="1" thickBot="1" x14ac:dyDescent="0.25">
      <c r="C22" s="3"/>
      <c r="D22" s="45" t="s">
        <v>887</v>
      </c>
      <c r="E22" s="46" t="s">
        <v>256</v>
      </c>
      <c r="G22" s="4"/>
    </row>
    <row r="23" spans="3:7" ht="15.75" thickTop="1" thickBot="1" x14ac:dyDescent="0.25"/>
    <row r="24" spans="3:7" s="2" customFormat="1" ht="21.75" thickTop="1" thickBot="1" x14ac:dyDescent="0.35">
      <c r="C24" s="3"/>
      <c r="D24" s="147" t="s">
        <v>888</v>
      </c>
      <c r="E24" s="148"/>
      <c r="G24" s="4"/>
    </row>
    <row r="25" spans="3:7" s="2" customFormat="1" ht="19.5" thickTop="1" thickBot="1" x14ac:dyDescent="0.25">
      <c r="C25" s="3"/>
      <c r="D25" s="153" t="s">
        <v>889</v>
      </c>
      <c r="E25" s="154"/>
      <c r="G25" s="29"/>
    </row>
    <row r="26" spans="3:7" s="2" customFormat="1" ht="44.25" outlineLevel="1" thickTop="1" x14ac:dyDescent="0.25">
      <c r="C26" s="3"/>
      <c r="D26" s="14" t="s">
        <v>890</v>
      </c>
      <c r="E26" s="5" t="s">
        <v>982</v>
      </c>
      <c r="G26" s="4"/>
    </row>
    <row r="27" spans="3:7" s="2" customFormat="1" ht="30.75" outlineLevel="1" thickBot="1" x14ac:dyDescent="0.3">
      <c r="C27" s="3"/>
      <c r="D27" s="13" t="s">
        <v>891</v>
      </c>
      <c r="E27" s="32">
        <v>1000</v>
      </c>
      <c r="G27" s="4"/>
    </row>
    <row r="28" spans="3:7" s="2" customFormat="1" ht="19.5" thickTop="1" thickBot="1" x14ac:dyDescent="0.25">
      <c r="C28" s="3"/>
      <c r="D28" s="153" t="s">
        <v>892</v>
      </c>
      <c r="E28" s="154"/>
      <c r="G28" s="29"/>
    </row>
    <row r="29" spans="3:7" s="2" customFormat="1" ht="30.75" outlineLevel="1" thickTop="1" x14ac:dyDescent="0.25">
      <c r="C29" s="3"/>
      <c r="D29" s="14" t="s">
        <v>893</v>
      </c>
      <c r="E29" s="112" t="s">
        <v>81</v>
      </c>
      <c r="G29" s="4"/>
    </row>
    <row r="30" spans="3:7" s="2" customFormat="1" ht="30" outlineLevel="1" x14ac:dyDescent="0.25">
      <c r="C30" s="3"/>
      <c r="D30" s="11" t="s">
        <v>894</v>
      </c>
      <c r="E30" s="7" t="s">
        <v>302</v>
      </c>
      <c r="G30" s="4"/>
    </row>
    <row r="31" spans="3:7" s="2" customFormat="1" ht="60" outlineLevel="1" x14ac:dyDescent="0.25">
      <c r="C31" s="3"/>
      <c r="D31" s="11" t="s">
        <v>895</v>
      </c>
      <c r="E31" s="7" t="s">
        <v>802</v>
      </c>
      <c r="G31" s="4"/>
    </row>
    <row r="32" spans="3:7" s="2" customFormat="1" ht="30" outlineLevel="1" x14ac:dyDescent="0.25">
      <c r="C32" s="3"/>
      <c r="D32" s="11" t="s">
        <v>896</v>
      </c>
      <c r="E32" s="7" t="s">
        <v>805</v>
      </c>
      <c r="G32" s="4"/>
    </row>
    <row r="33" spans="3:7" s="2" customFormat="1" ht="30" outlineLevel="1" x14ac:dyDescent="0.25">
      <c r="C33" s="3"/>
      <c r="D33" s="11" t="s">
        <v>897</v>
      </c>
      <c r="E33" s="7" t="s">
        <v>1165</v>
      </c>
      <c r="G33" s="4"/>
    </row>
    <row r="34" spans="3:7" s="2" customFormat="1" ht="15" outlineLevel="1" thickBot="1" x14ac:dyDescent="0.25">
      <c r="C34" s="3"/>
      <c r="D34" s="17" t="s">
        <v>898</v>
      </c>
      <c r="E34" s="8" t="s">
        <v>303</v>
      </c>
      <c r="G34" s="4"/>
    </row>
    <row r="35" spans="3:7" s="2" customFormat="1" ht="19.5" thickTop="1" thickBot="1" x14ac:dyDescent="0.25">
      <c r="C35" s="3"/>
      <c r="D35" s="153" t="s">
        <v>783</v>
      </c>
      <c r="E35" s="154"/>
      <c r="G35" s="4"/>
    </row>
    <row r="36" spans="3:7" s="2" customFormat="1" ht="30.75" outlineLevel="1" thickTop="1" x14ac:dyDescent="0.25">
      <c r="C36" s="3"/>
      <c r="D36" s="14" t="s">
        <v>900</v>
      </c>
      <c r="E36" s="5" t="s">
        <v>781</v>
      </c>
      <c r="G36" s="4"/>
    </row>
    <row r="37" spans="3:7" s="2" customFormat="1" ht="30" outlineLevel="1" x14ac:dyDescent="0.25">
      <c r="C37" s="3"/>
      <c r="D37" s="11" t="s">
        <v>901</v>
      </c>
      <c r="E37" s="7" t="s">
        <v>787</v>
      </c>
      <c r="G37" s="4"/>
    </row>
    <row r="38" spans="3:7" s="2" customFormat="1" ht="30" outlineLevel="1" x14ac:dyDescent="0.25">
      <c r="C38" s="3"/>
      <c r="D38" s="11" t="s">
        <v>902</v>
      </c>
      <c r="E38" s="7" t="s">
        <v>790</v>
      </c>
      <c r="G38" s="4"/>
    </row>
    <row r="39" spans="3:7" s="2" customFormat="1" ht="30" outlineLevel="1" x14ac:dyDescent="0.25">
      <c r="C39" s="3"/>
      <c r="D39" s="11" t="s">
        <v>903</v>
      </c>
      <c r="E39" s="7" t="s">
        <v>791</v>
      </c>
      <c r="G39" s="4"/>
    </row>
    <row r="40" spans="3:7" s="2" customFormat="1" ht="30.75" outlineLevel="1" thickBot="1" x14ac:dyDescent="0.3">
      <c r="C40" s="3"/>
      <c r="D40" s="13" t="s">
        <v>904</v>
      </c>
      <c r="E40" s="8" t="s">
        <v>1165</v>
      </c>
      <c r="G40" s="4"/>
    </row>
    <row r="41" spans="3:7" s="2" customFormat="1" ht="19.5" thickTop="1" thickBot="1" x14ac:dyDescent="0.25">
      <c r="C41" s="3"/>
      <c r="D41" s="153" t="s">
        <v>905</v>
      </c>
      <c r="E41" s="154"/>
      <c r="G41" s="4"/>
    </row>
    <row r="42" spans="3:7" s="2" customFormat="1" ht="15.75" outlineLevel="1" thickTop="1" x14ac:dyDescent="0.25">
      <c r="C42" s="3"/>
      <c r="D42" s="14" t="s">
        <v>906</v>
      </c>
      <c r="E42" s="5" t="s">
        <v>779</v>
      </c>
      <c r="G42" s="4"/>
    </row>
    <row r="43" spans="3:7" s="2" customFormat="1" ht="15" outlineLevel="1" x14ac:dyDescent="0.25">
      <c r="C43" s="3"/>
      <c r="D43" s="11" t="s">
        <v>907</v>
      </c>
      <c r="E43" s="7" t="s">
        <v>779</v>
      </c>
      <c r="G43" s="4"/>
    </row>
    <row r="44" spans="3:7" s="2" customFormat="1" ht="15" outlineLevel="1" x14ac:dyDescent="0.25">
      <c r="C44" s="3"/>
      <c r="D44" s="11" t="s">
        <v>1</v>
      </c>
      <c r="E44" s="7" t="s">
        <v>781</v>
      </c>
      <c r="G44" s="4"/>
    </row>
    <row r="45" spans="3:7" s="2" customFormat="1" ht="15.75" outlineLevel="1" thickBot="1" x14ac:dyDescent="0.3">
      <c r="C45" s="3"/>
      <c r="D45" s="13" t="s">
        <v>908</v>
      </c>
      <c r="E45" s="8" t="s">
        <v>1188</v>
      </c>
      <c r="G45" s="4"/>
    </row>
    <row r="46" spans="3:7" s="2" customFormat="1" ht="19.5" thickTop="1" thickBot="1" x14ac:dyDescent="0.25">
      <c r="C46" s="3"/>
      <c r="D46" s="153" t="s">
        <v>909</v>
      </c>
      <c r="E46" s="154"/>
      <c r="G46" s="4"/>
    </row>
    <row r="47" spans="3:7" s="2" customFormat="1" ht="15.75" outlineLevel="1" thickTop="1" x14ac:dyDescent="0.25">
      <c r="C47" s="3"/>
      <c r="D47" s="14" t="s">
        <v>827</v>
      </c>
      <c r="E47" s="5" t="s">
        <v>779</v>
      </c>
      <c r="G47" s="4"/>
    </row>
    <row r="48" spans="3:7" s="2" customFormat="1" ht="15.75" outlineLevel="1" thickBot="1" x14ac:dyDescent="0.3">
      <c r="C48" s="3"/>
      <c r="D48" s="13" t="s">
        <v>2</v>
      </c>
      <c r="E48" s="8" t="s">
        <v>779</v>
      </c>
      <c r="G48" s="4"/>
    </row>
    <row r="49" spans="3:7" s="2" customFormat="1" ht="19.5" thickTop="1" thickBot="1" x14ac:dyDescent="0.25">
      <c r="C49" s="3"/>
      <c r="D49" s="153" t="s">
        <v>910</v>
      </c>
      <c r="E49" s="154"/>
      <c r="G49" s="4"/>
    </row>
    <row r="50" spans="3:7" s="2" customFormat="1" ht="30.75" outlineLevel="1" thickTop="1" x14ac:dyDescent="0.25">
      <c r="C50" s="3"/>
      <c r="D50" s="14" t="s">
        <v>829</v>
      </c>
      <c r="E50" s="5" t="s">
        <v>779</v>
      </c>
      <c r="G50" s="4"/>
    </row>
    <row r="51" spans="3:7" s="2" customFormat="1" ht="30.75" outlineLevel="1" thickBot="1" x14ac:dyDescent="0.3">
      <c r="C51" s="3"/>
      <c r="D51" s="13" t="s">
        <v>830</v>
      </c>
      <c r="E51" s="8" t="s">
        <v>779</v>
      </c>
      <c r="G51" s="4"/>
    </row>
    <row r="52" spans="3:7" s="2" customFormat="1" ht="19.5" thickTop="1" thickBot="1" x14ac:dyDescent="0.25">
      <c r="C52" s="3"/>
      <c r="D52" s="153" t="s">
        <v>911</v>
      </c>
      <c r="E52" s="154"/>
      <c r="G52" s="4"/>
    </row>
    <row r="53" spans="3:7" s="2" customFormat="1" ht="30.75" outlineLevel="1" thickTop="1" x14ac:dyDescent="0.25">
      <c r="C53" s="3"/>
      <c r="D53" s="14" t="s">
        <v>828</v>
      </c>
      <c r="E53" s="5" t="s">
        <v>781</v>
      </c>
      <c r="G53" s="4"/>
    </row>
    <row r="54" spans="3:7" s="2" customFormat="1" ht="28.5" outlineLevel="1" x14ac:dyDescent="0.2">
      <c r="C54" s="3"/>
      <c r="D54" s="16" t="s">
        <v>912</v>
      </c>
      <c r="E54" s="28" t="s">
        <v>781</v>
      </c>
      <c r="G54" s="4"/>
    </row>
    <row r="55" spans="3:7" s="2" customFormat="1" outlineLevel="1" x14ac:dyDescent="0.2">
      <c r="C55" s="3"/>
      <c r="D55" s="16" t="s">
        <v>913</v>
      </c>
      <c r="E55" s="28" t="s">
        <v>781</v>
      </c>
      <c r="G55" s="4"/>
    </row>
    <row r="56" spans="3:7" s="2" customFormat="1" outlineLevel="1" x14ac:dyDescent="0.2">
      <c r="C56" s="3"/>
      <c r="D56" s="16" t="s">
        <v>914</v>
      </c>
      <c r="E56" s="28" t="s">
        <v>781</v>
      </c>
      <c r="G56" s="4"/>
    </row>
    <row r="57" spans="3:7" s="2" customFormat="1" ht="28.5" outlineLevel="1" x14ac:dyDescent="0.2">
      <c r="C57" s="3"/>
      <c r="D57" s="16" t="s">
        <v>915</v>
      </c>
      <c r="E57" s="28" t="s">
        <v>781</v>
      </c>
      <c r="G57" s="4"/>
    </row>
    <row r="58" spans="3:7" s="2" customFormat="1" ht="15" outlineLevel="1" thickBot="1" x14ac:dyDescent="0.25">
      <c r="C58" s="3"/>
      <c r="D58" s="17" t="s">
        <v>916</v>
      </c>
      <c r="E58" s="92" t="s">
        <v>1188</v>
      </c>
      <c r="G58" s="4"/>
    </row>
    <row r="59" spans="3:7" s="2" customFormat="1" ht="19.5" thickTop="1" thickBot="1" x14ac:dyDescent="0.25">
      <c r="C59" s="3"/>
      <c r="D59" s="153" t="s">
        <v>917</v>
      </c>
      <c r="E59" s="154"/>
      <c r="G59" s="4"/>
    </row>
    <row r="60" spans="3:7" s="2" customFormat="1" ht="16.5" thickTop="1" thickBot="1" x14ac:dyDescent="0.3">
      <c r="C60" s="3"/>
      <c r="D60" s="47"/>
      <c r="E60" s="48" t="s">
        <v>1188</v>
      </c>
      <c r="G60" s="4"/>
    </row>
    <row r="61" spans="3:7" ht="15.75" thickTop="1" thickBot="1" x14ac:dyDescent="0.25"/>
    <row r="62" spans="3:7" s="2" customFormat="1" ht="21.75" thickTop="1" thickBot="1" x14ac:dyDescent="0.35">
      <c r="C62" s="3"/>
      <c r="D62" s="147" t="s">
        <v>918</v>
      </c>
      <c r="E62" s="148"/>
      <c r="G62" s="4"/>
    </row>
    <row r="63" spans="3:7" s="2" customFormat="1" ht="19.5" thickTop="1" thickBot="1" x14ac:dyDescent="0.25">
      <c r="C63" s="3"/>
      <c r="D63" s="153" t="s">
        <v>919</v>
      </c>
      <c r="E63" s="154"/>
      <c r="G63" s="4"/>
    </row>
    <row r="64" spans="3:7" s="2" customFormat="1" ht="30.75" outlineLevel="1" thickTop="1" x14ac:dyDescent="0.25">
      <c r="C64" s="3"/>
      <c r="D64" s="14" t="s">
        <v>831</v>
      </c>
      <c r="E64" s="5" t="s">
        <v>781</v>
      </c>
      <c r="F64" s="19"/>
      <c r="G64" s="4"/>
    </row>
    <row r="65" spans="3:7" s="2" customFormat="1" ht="15.75" outlineLevel="1" thickBot="1" x14ac:dyDescent="0.3">
      <c r="C65" s="3"/>
      <c r="D65" s="13" t="s">
        <v>3</v>
      </c>
      <c r="E65" s="8" t="s">
        <v>779</v>
      </c>
      <c r="G65" s="4"/>
    </row>
    <row r="66" spans="3:7" s="2" customFormat="1" ht="19.5" thickTop="1" thickBot="1" x14ac:dyDescent="0.25">
      <c r="C66" s="3"/>
      <c r="D66" s="153" t="s">
        <v>920</v>
      </c>
      <c r="E66" s="154"/>
      <c r="G66" s="4"/>
    </row>
    <row r="67" spans="3:7" s="2" customFormat="1" ht="15.75" outlineLevel="1" thickTop="1" x14ac:dyDescent="0.25">
      <c r="C67" s="3"/>
      <c r="D67" s="14" t="s">
        <v>821</v>
      </c>
      <c r="E67" s="5" t="s">
        <v>779</v>
      </c>
      <c r="G67" s="4"/>
    </row>
    <row r="68" spans="3:7" s="2" customFormat="1" ht="15" outlineLevel="1" x14ac:dyDescent="0.25">
      <c r="C68" s="3"/>
      <c r="D68" s="11" t="s">
        <v>822</v>
      </c>
      <c r="E68" s="7" t="s">
        <v>779</v>
      </c>
      <c r="G68" s="4"/>
    </row>
    <row r="69" spans="3:7" s="2" customFormat="1" ht="30.75" outlineLevel="1" thickBot="1" x14ac:dyDescent="0.3">
      <c r="C69" s="3"/>
      <c r="D69" s="13" t="s">
        <v>823</v>
      </c>
      <c r="E69" s="8" t="s">
        <v>780</v>
      </c>
      <c r="G69" s="4"/>
    </row>
    <row r="70" spans="3:7" s="2" customFormat="1" ht="15.75" thickTop="1" thickBot="1" x14ac:dyDescent="0.25">
      <c r="C70" s="3"/>
      <c r="D70" s="3"/>
      <c r="E70" s="9"/>
      <c r="G70" s="4"/>
    </row>
    <row r="71" spans="3:7" s="2" customFormat="1" ht="21.75" thickTop="1" thickBot="1" x14ac:dyDescent="0.35">
      <c r="C71" s="3"/>
      <c r="D71" s="147" t="s">
        <v>921</v>
      </c>
      <c r="E71" s="148"/>
      <c r="G71" s="4"/>
    </row>
    <row r="72" spans="3:7" s="2" customFormat="1" ht="44.25" outlineLevel="1" thickTop="1" x14ac:dyDescent="0.25">
      <c r="C72" s="3"/>
      <c r="D72" s="14" t="s">
        <v>1451</v>
      </c>
      <c r="E72" s="5" t="s">
        <v>775</v>
      </c>
      <c r="G72" s="4"/>
    </row>
    <row r="73" spans="3:7" s="2" customFormat="1" ht="30" outlineLevel="1" x14ac:dyDescent="0.25">
      <c r="C73" s="3"/>
      <c r="D73" s="11" t="s">
        <v>922</v>
      </c>
      <c r="E73" s="7" t="s">
        <v>834</v>
      </c>
      <c r="G73" s="4"/>
    </row>
    <row r="74" spans="3:7" s="2" customFormat="1" ht="15" outlineLevel="1" x14ac:dyDescent="0.25">
      <c r="C74" s="3"/>
      <c r="D74" s="11" t="s">
        <v>923</v>
      </c>
      <c r="E74" s="7" t="s">
        <v>839</v>
      </c>
      <c r="G74" s="4"/>
    </row>
    <row r="75" spans="3:7" s="2" customFormat="1" ht="30" outlineLevel="1" x14ac:dyDescent="0.25">
      <c r="C75" s="3"/>
      <c r="D75" s="11" t="s">
        <v>924</v>
      </c>
      <c r="E75" s="7" t="s">
        <v>778</v>
      </c>
      <c r="G75" s="4"/>
    </row>
    <row r="76" spans="3:7" s="2" customFormat="1" ht="57.75" outlineLevel="1" x14ac:dyDescent="0.25">
      <c r="C76" s="3"/>
      <c r="D76" s="11" t="s">
        <v>925</v>
      </c>
      <c r="E76" s="7" t="s">
        <v>1240</v>
      </c>
      <c r="G76" s="157"/>
    </row>
    <row r="77" spans="3:7" s="2" customFormat="1" ht="15" outlineLevel="1" thickBot="1" x14ac:dyDescent="0.25">
      <c r="C77" s="3"/>
      <c r="D77" s="45" t="s">
        <v>926</v>
      </c>
      <c r="E77" s="46" t="s">
        <v>256</v>
      </c>
      <c r="G77" s="157"/>
    </row>
    <row r="78" spans="3:7" s="2" customFormat="1" ht="19.5" thickTop="1" thickBot="1" x14ac:dyDescent="0.25">
      <c r="C78" s="3"/>
      <c r="D78" s="153" t="s">
        <v>927</v>
      </c>
      <c r="E78" s="154"/>
      <c r="G78" s="4"/>
    </row>
    <row r="79" spans="3:7" s="2" customFormat="1" ht="30.75" outlineLevel="1" thickTop="1" x14ac:dyDescent="0.25">
      <c r="C79" s="3"/>
      <c r="D79" s="14" t="s">
        <v>928</v>
      </c>
      <c r="E79" s="5" t="s">
        <v>991</v>
      </c>
      <c r="G79" s="4"/>
    </row>
    <row r="80" spans="3:7" s="2" customFormat="1" ht="28.5" outlineLevel="1" x14ac:dyDescent="0.2">
      <c r="C80" s="3"/>
      <c r="D80" s="16" t="s">
        <v>929</v>
      </c>
      <c r="E80" s="28" t="s">
        <v>256</v>
      </c>
      <c r="G80" s="4"/>
    </row>
    <row r="81" spans="3:7" s="2" customFormat="1" ht="30.75" outlineLevel="1" thickBot="1" x14ac:dyDescent="0.3">
      <c r="C81" s="3"/>
      <c r="D81" s="13" t="s">
        <v>930</v>
      </c>
      <c r="E81" s="57" t="s">
        <v>256</v>
      </c>
      <c r="G81" s="4"/>
    </row>
    <row r="82" spans="3:7" s="2" customFormat="1" ht="19.5" thickTop="1" thickBot="1" x14ac:dyDescent="0.25">
      <c r="C82" s="3"/>
      <c r="D82" s="153" t="s">
        <v>931</v>
      </c>
      <c r="E82" s="154"/>
      <c r="G82" s="29"/>
    </row>
    <row r="83" spans="3:7" s="2" customFormat="1" ht="15.75" outlineLevel="1" thickTop="1" x14ac:dyDescent="0.25">
      <c r="C83" s="3"/>
      <c r="D83" s="14" t="s">
        <v>819</v>
      </c>
      <c r="E83" s="5" t="s">
        <v>780</v>
      </c>
      <c r="G83" s="4"/>
    </row>
    <row r="84" spans="3:7" s="2" customFormat="1" ht="30" outlineLevel="1" x14ac:dyDescent="0.25">
      <c r="C84" s="3"/>
      <c r="D84" s="11" t="s">
        <v>818</v>
      </c>
      <c r="E84" s="7" t="s">
        <v>780</v>
      </c>
      <c r="G84" s="4"/>
    </row>
    <row r="85" spans="3:7" s="2" customFormat="1" ht="105" outlineLevel="1" x14ac:dyDescent="0.25">
      <c r="C85" s="3"/>
      <c r="D85" s="11" t="s">
        <v>826</v>
      </c>
      <c r="E85" s="7" t="s">
        <v>779</v>
      </c>
      <c r="G85" s="4"/>
    </row>
    <row r="86" spans="3:7" s="2" customFormat="1" ht="45" outlineLevel="1" x14ac:dyDescent="0.25">
      <c r="C86" s="3"/>
      <c r="D86" s="11" t="s">
        <v>820</v>
      </c>
      <c r="E86" s="7" t="s">
        <v>780</v>
      </c>
      <c r="G86" s="4"/>
    </row>
    <row r="87" spans="3:7" s="2" customFormat="1" ht="30.75" outlineLevel="1" thickBot="1" x14ac:dyDescent="0.3">
      <c r="C87" s="3"/>
      <c r="D87" s="13" t="s">
        <v>932</v>
      </c>
      <c r="E87" s="8" t="s">
        <v>781</v>
      </c>
      <c r="G87" s="4"/>
    </row>
    <row r="88" spans="3:7" s="2" customFormat="1" ht="19.5" thickTop="1" thickBot="1" x14ac:dyDescent="0.25">
      <c r="C88" s="3"/>
      <c r="D88" s="153" t="s">
        <v>933</v>
      </c>
      <c r="E88" s="154"/>
      <c r="G88" s="4"/>
    </row>
    <row r="89" spans="3:7" s="2" customFormat="1" ht="15.75" outlineLevel="1" thickTop="1" x14ac:dyDescent="0.25">
      <c r="C89" s="3"/>
      <c r="D89" s="14" t="s">
        <v>934</v>
      </c>
      <c r="E89" s="5" t="s">
        <v>781</v>
      </c>
      <c r="G89" s="4"/>
    </row>
    <row r="90" spans="3:7" s="2" customFormat="1" ht="45" outlineLevel="1" x14ac:dyDescent="0.25">
      <c r="C90" s="3"/>
      <c r="D90" s="11" t="s">
        <v>935</v>
      </c>
      <c r="E90" s="7" t="s">
        <v>1164</v>
      </c>
      <c r="G90" s="4"/>
    </row>
    <row r="91" spans="3:7" s="2" customFormat="1" ht="43.5" outlineLevel="1" x14ac:dyDescent="0.25">
      <c r="C91" s="3"/>
      <c r="D91" s="11" t="s">
        <v>936</v>
      </c>
      <c r="E91" s="7" t="s">
        <v>775</v>
      </c>
      <c r="G91" s="4"/>
    </row>
    <row r="92" spans="3:7" s="2" customFormat="1" ht="15" outlineLevel="1" x14ac:dyDescent="0.25">
      <c r="C92" s="3"/>
      <c r="D92" s="11" t="s">
        <v>933</v>
      </c>
      <c r="E92" s="7" t="s">
        <v>1165</v>
      </c>
      <c r="G92" s="4"/>
    </row>
    <row r="93" spans="3:7" s="2" customFormat="1" ht="15" outlineLevel="1" thickBot="1" x14ac:dyDescent="0.25">
      <c r="C93" s="3"/>
      <c r="D93" s="21" t="s">
        <v>885</v>
      </c>
      <c r="E93" s="15">
        <v>0</v>
      </c>
      <c r="G93" s="4"/>
    </row>
    <row r="94" spans="3:7" s="2" customFormat="1" ht="19.5" thickTop="1" thickBot="1" x14ac:dyDescent="0.25">
      <c r="C94" s="3"/>
      <c r="D94" s="153" t="s">
        <v>937</v>
      </c>
      <c r="E94" s="154"/>
      <c r="G94" s="4"/>
    </row>
    <row r="95" spans="3:7" s="2" customFormat="1" ht="15.75" outlineLevel="1" thickTop="1" x14ac:dyDescent="0.25">
      <c r="C95" s="3"/>
      <c r="D95" s="14" t="s">
        <v>938</v>
      </c>
      <c r="E95" s="5" t="s">
        <v>780</v>
      </c>
      <c r="G95" s="4"/>
    </row>
    <row r="96" spans="3:7" s="2" customFormat="1" ht="15" outlineLevel="1" x14ac:dyDescent="0.25">
      <c r="C96" s="3"/>
      <c r="D96" s="11" t="s">
        <v>939</v>
      </c>
      <c r="E96" s="7" t="s">
        <v>780</v>
      </c>
      <c r="G96" s="4"/>
    </row>
    <row r="97" spans="3:7" s="2" customFormat="1" ht="15.75" outlineLevel="1" thickBot="1" x14ac:dyDescent="0.3">
      <c r="C97" s="3"/>
      <c r="D97" s="13" t="s">
        <v>940</v>
      </c>
      <c r="E97" s="8" t="s">
        <v>1188</v>
      </c>
      <c r="G97" s="4"/>
    </row>
    <row r="98" spans="3:7" s="2" customFormat="1" ht="15.75" thickTop="1" thickBot="1" x14ac:dyDescent="0.25">
      <c r="C98" s="3"/>
      <c r="D98" s="3"/>
      <c r="E98" s="9"/>
      <c r="G98" s="4"/>
    </row>
    <row r="99" spans="3:7" s="2" customFormat="1" ht="21.75" thickTop="1" thickBot="1" x14ac:dyDescent="0.35">
      <c r="C99" s="3"/>
      <c r="D99" s="147" t="s">
        <v>941</v>
      </c>
      <c r="E99" s="148"/>
      <c r="G99" s="18"/>
    </row>
    <row r="100" spans="3:7" s="2" customFormat="1" ht="19.5" thickTop="1" thickBot="1" x14ac:dyDescent="0.25">
      <c r="C100" s="3"/>
      <c r="D100" s="153" t="s">
        <v>300</v>
      </c>
      <c r="E100" s="154"/>
      <c r="G100" s="18"/>
    </row>
    <row r="101" spans="3:7" s="2" customFormat="1" ht="16.5" outlineLevel="1" thickTop="1" thickBot="1" x14ac:dyDescent="0.3">
      <c r="C101" s="3"/>
      <c r="D101" s="47" t="s">
        <v>824</v>
      </c>
      <c r="E101" s="48" t="s">
        <v>779</v>
      </c>
      <c r="G101" s="4"/>
    </row>
    <row r="102" spans="3:7" s="2" customFormat="1" ht="19.5" thickTop="1" thickBot="1" x14ac:dyDescent="0.25">
      <c r="C102" s="3"/>
      <c r="D102" s="153" t="s">
        <v>942</v>
      </c>
      <c r="E102" s="154"/>
      <c r="G102" s="4"/>
    </row>
    <row r="103" spans="3:7" s="2" customFormat="1" ht="15.75" outlineLevel="1" thickTop="1" x14ac:dyDescent="0.25">
      <c r="C103" s="3"/>
      <c r="D103" s="14" t="s">
        <v>825</v>
      </c>
      <c r="E103" s="5" t="s">
        <v>779</v>
      </c>
      <c r="G103" s="4"/>
    </row>
    <row r="104" spans="3:7" s="2" customFormat="1" ht="45.75" outlineLevel="1" thickBot="1" x14ac:dyDescent="0.3">
      <c r="C104" s="3"/>
      <c r="D104" s="13" t="s">
        <v>817</v>
      </c>
      <c r="E104" s="8" t="s">
        <v>779</v>
      </c>
      <c r="G104" s="4"/>
    </row>
    <row r="105" spans="3:7" s="2" customFormat="1" ht="19.5" thickTop="1" thickBot="1" x14ac:dyDescent="0.25">
      <c r="C105" s="3"/>
      <c r="D105" s="153" t="s">
        <v>917</v>
      </c>
      <c r="E105" s="154"/>
      <c r="G105" s="4"/>
    </row>
    <row r="106" spans="3:7" s="2" customFormat="1" ht="16.5" thickTop="1" thickBot="1" x14ac:dyDescent="0.3">
      <c r="C106" s="3"/>
      <c r="D106" s="47"/>
      <c r="E106" s="48" t="s">
        <v>1188</v>
      </c>
      <c r="G106" s="4"/>
    </row>
    <row r="107" spans="3:7" s="2" customFormat="1" ht="15.75" thickTop="1" thickBot="1" x14ac:dyDescent="0.25">
      <c r="C107" s="3"/>
      <c r="D107" s="3"/>
      <c r="E107" s="9"/>
      <c r="G107" s="4"/>
    </row>
    <row r="108" spans="3:7" s="2" customFormat="1" ht="21.75" thickTop="1" thickBot="1" x14ac:dyDescent="0.35">
      <c r="C108" s="3"/>
      <c r="D108" s="147" t="s">
        <v>943</v>
      </c>
      <c r="E108" s="148"/>
      <c r="G108" s="4"/>
    </row>
    <row r="109" spans="3:7" s="2" customFormat="1" ht="19.5" thickTop="1" thickBot="1" x14ac:dyDescent="0.25">
      <c r="C109" s="3"/>
      <c r="D109" s="153" t="s">
        <v>944</v>
      </c>
      <c r="E109" s="154"/>
      <c r="G109" s="4"/>
    </row>
    <row r="110" spans="3:7" s="2" customFormat="1" ht="90.75" outlineLevel="1" thickTop="1" x14ac:dyDescent="0.25">
      <c r="C110" s="3"/>
      <c r="D110" s="14" t="s">
        <v>945</v>
      </c>
      <c r="E110" s="5" t="s">
        <v>781</v>
      </c>
      <c r="G110" s="4"/>
    </row>
    <row r="111" spans="3:7" s="2" customFormat="1" ht="75.75" outlineLevel="1" thickBot="1" x14ac:dyDescent="0.3">
      <c r="C111" s="3"/>
      <c r="D111" s="13" t="s">
        <v>946</v>
      </c>
      <c r="E111" s="8" t="s">
        <v>781</v>
      </c>
      <c r="G111" s="4"/>
    </row>
    <row r="112" spans="3:7" s="2" customFormat="1" ht="19.5" thickTop="1" thickBot="1" x14ac:dyDescent="0.25">
      <c r="C112" s="3"/>
      <c r="D112" s="153" t="s">
        <v>947</v>
      </c>
      <c r="E112" s="154"/>
      <c r="G112" s="4"/>
    </row>
    <row r="113" spans="3:7" s="2" customFormat="1" ht="45.75" outlineLevel="1" thickTop="1" x14ac:dyDescent="0.25">
      <c r="C113" s="3"/>
      <c r="D113" s="14" t="s">
        <v>948</v>
      </c>
      <c r="E113" s="5" t="s">
        <v>780</v>
      </c>
      <c r="G113" s="4"/>
    </row>
    <row r="114" spans="3:7" s="2" customFormat="1" ht="45.75" outlineLevel="1" thickBot="1" x14ac:dyDescent="0.3">
      <c r="C114" s="3"/>
      <c r="D114" s="13" t="s">
        <v>949</v>
      </c>
      <c r="E114" s="8" t="s">
        <v>780</v>
      </c>
      <c r="G114" s="4"/>
    </row>
    <row r="115" spans="3:7" s="2" customFormat="1" ht="15.75" thickTop="1" thickBot="1" x14ac:dyDescent="0.25">
      <c r="C115" s="3"/>
      <c r="D115" s="3"/>
      <c r="E115" s="9"/>
      <c r="G115" s="4"/>
    </row>
    <row r="116" spans="3:7" s="2" customFormat="1" ht="29.25" thickTop="1" thickBot="1" x14ac:dyDescent="0.45">
      <c r="C116" s="3"/>
      <c r="D116" s="155" t="s">
        <v>950</v>
      </c>
      <c r="E116" s="156"/>
      <c r="G116" s="4"/>
    </row>
    <row r="117" spans="3:7" s="2" customFormat="1" ht="19.5" thickTop="1" thickBot="1" x14ac:dyDescent="0.25">
      <c r="C117" s="3"/>
      <c r="D117" s="153" t="s">
        <v>951</v>
      </c>
      <c r="E117" s="154"/>
      <c r="G117" s="4"/>
    </row>
    <row r="118" spans="3:7" s="2" customFormat="1" ht="15.75" outlineLevel="1" thickTop="1" x14ac:dyDescent="0.25">
      <c r="C118" s="3"/>
      <c r="D118" s="14" t="s">
        <v>952</v>
      </c>
      <c r="E118" s="5" t="s">
        <v>806</v>
      </c>
      <c r="G118" s="4"/>
    </row>
    <row r="119" spans="3:7" s="2" customFormat="1" ht="15.75" outlineLevel="1" thickBot="1" x14ac:dyDescent="0.3">
      <c r="C119" s="3"/>
      <c r="D119" s="13" t="s">
        <v>953</v>
      </c>
      <c r="E119" s="8" t="s">
        <v>808</v>
      </c>
      <c r="G119" s="4"/>
    </row>
    <row r="120" spans="3:7" s="2" customFormat="1" ht="19.5" thickTop="1" thickBot="1" x14ac:dyDescent="0.25">
      <c r="C120" s="3"/>
      <c r="D120" s="153" t="s">
        <v>954</v>
      </c>
      <c r="E120" s="154"/>
      <c r="G120" s="4"/>
    </row>
    <row r="121" spans="3:7" s="2" customFormat="1" ht="43.5" outlineLevel="1" thickTop="1" x14ac:dyDescent="0.2">
      <c r="C121" s="3"/>
      <c r="D121" s="22" t="s">
        <v>955</v>
      </c>
      <c r="E121" s="5" t="s">
        <v>1293</v>
      </c>
      <c r="G121" s="4"/>
    </row>
    <row r="122" spans="3:7" s="2" customFormat="1" ht="42.75" outlineLevel="1" x14ac:dyDescent="0.2">
      <c r="C122" s="3"/>
      <c r="D122" s="16" t="s">
        <v>956</v>
      </c>
      <c r="E122" s="7" t="s">
        <v>1191</v>
      </c>
      <c r="G122" s="4"/>
    </row>
    <row r="123" spans="3:7" s="2" customFormat="1" ht="28.5" outlineLevel="1" x14ac:dyDescent="0.2">
      <c r="C123" s="3"/>
      <c r="D123" s="16" t="s">
        <v>957</v>
      </c>
      <c r="E123" s="7" t="s">
        <v>1207</v>
      </c>
      <c r="G123" s="4"/>
    </row>
    <row r="124" spans="3:7" s="2" customFormat="1" ht="43.5" outlineLevel="1" thickBot="1" x14ac:dyDescent="0.25">
      <c r="C124" s="3"/>
      <c r="D124" s="17" t="s">
        <v>958</v>
      </c>
      <c r="E124" s="8" t="s">
        <v>1193</v>
      </c>
      <c r="G124" s="4"/>
    </row>
    <row r="125" spans="3:7" s="2" customFormat="1" ht="15.75" thickTop="1" thickBot="1" x14ac:dyDescent="0.25">
      <c r="C125" s="3"/>
      <c r="D125" s="153" t="s">
        <v>1412</v>
      </c>
      <c r="E125" s="154" t="e">
        <v>#N/A</v>
      </c>
      <c r="G125" s="4"/>
    </row>
    <row r="126" spans="3:7" s="2" customFormat="1" ht="30.75" outlineLevel="1" thickTop="1" x14ac:dyDescent="0.25">
      <c r="C126" s="3"/>
      <c r="D126" s="14" t="s">
        <v>959</v>
      </c>
      <c r="E126" s="5" t="s">
        <v>815</v>
      </c>
      <c r="G126" s="4"/>
    </row>
    <row r="127" spans="3:7" s="2" customFormat="1" ht="30" outlineLevel="1" x14ac:dyDescent="0.25">
      <c r="C127" s="3"/>
      <c r="D127" s="11" t="s">
        <v>1449</v>
      </c>
      <c r="E127" s="7" t="s">
        <v>816</v>
      </c>
      <c r="G127" s="4"/>
    </row>
    <row r="128" spans="3:7" s="2" customFormat="1" ht="72" outlineLevel="1" x14ac:dyDescent="0.25">
      <c r="C128" s="3"/>
      <c r="D128" s="11" t="s">
        <v>1450</v>
      </c>
      <c r="E128" s="7" t="s">
        <v>1098</v>
      </c>
      <c r="G128" s="4"/>
    </row>
    <row r="129" spans="3:7" s="2" customFormat="1" ht="30" outlineLevel="1" x14ac:dyDescent="0.25">
      <c r="C129" s="3"/>
      <c r="D129" s="11" t="s">
        <v>1178</v>
      </c>
      <c r="E129" s="20" t="s">
        <v>1413</v>
      </c>
      <c r="G129" s="4"/>
    </row>
    <row r="130" spans="3:7" s="2" customFormat="1" outlineLevel="1" x14ac:dyDescent="0.2">
      <c r="C130" s="3"/>
      <c r="D130" s="10" t="s">
        <v>885</v>
      </c>
      <c r="E130" s="12" t="s">
        <v>605</v>
      </c>
      <c r="G130" s="4"/>
    </row>
    <row r="131" spans="3:7" s="2" customFormat="1" ht="30" outlineLevel="1" x14ac:dyDescent="0.25">
      <c r="C131" s="3"/>
      <c r="D131" s="11" t="s">
        <v>832</v>
      </c>
      <c r="E131" s="20" t="s">
        <v>1335</v>
      </c>
      <c r="G131" s="4"/>
    </row>
    <row r="132" spans="3:7" s="2" customFormat="1" outlineLevel="1" x14ac:dyDescent="0.2">
      <c r="C132" s="3"/>
      <c r="D132" s="10" t="s">
        <v>885</v>
      </c>
      <c r="E132" s="12" t="s">
        <v>633</v>
      </c>
      <c r="G132" s="4"/>
    </row>
    <row r="133" spans="3:7" s="2" customFormat="1" ht="15" outlineLevel="1" x14ac:dyDescent="0.25">
      <c r="C133" s="3"/>
      <c r="D133" s="98" t="s">
        <v>960</v>
      </c>
      <c r="E133" s="7"/>
      <c r="G133" s="4"/>
    </row>
    <row r="134" spans="3:7" s="2" customFormat="1" outlineLevel="1" x14ac:dyDescent="0.2">
      <c r="C134" s="3"/>
      <c r="D134" s="16" t="s">
        <v>961</v>
      </c>
      <c r="E134" s="20" t="s">
        <v>1197</v>
      </c>
      <c r="G134" s="4"/>
    </row>
    <row r="135" spans="3:7" s="2" customFormat="1" ht="28.5" outlineLevel="1" x14ac:dyDescent="0.2">
      <c r="C135" s="3"/>
      <c r="D135" s="16" t="s">
        <v>962</v>
      </c>
      <c r="E135" s="20" t="s">
        <v>1198</v>
      </c>
      <c r="G135" s="4"/>
    </row>
    <row r="136" spans="3:7" s="2" customFormat="1" outlineLevel="1" x14ac:dyDescent="0.2">
      <c r="C136" s="3"/>
      <c r="D136" s="16" t="s">
        <v>963</v>
      </c>
      <c r="E136" s="20" t="s">
        <v>1199</v>
      </c>
      <c r="G136" s="4"/>
    </row>
    <row r="137" spans="3:7" s="2" customFormat="1" outlineLevel="1" x14ac:dyDescent="0.2">
      <c r="C137" s="3"/>
      <c r="D137" s="10" t="s">
        <v>964</v>
      </c>
      <c r="E137" s="12">
        <v>0</v>
      </c>
      <c r="G137" s="4"/>
    </row>
    <row r="138" spans="3:7" s="2" customFormat="1" ht="30.75" outlineLevel="1" thickBot="1" x14ac:dyDescent="0.3">
      <c r="C138" s="3"/>
      <c r="D138" s="13" t="s">
        <v>965</v>
      </c>
      <c r="E138" s="15">
        <v>0</v>
      </c>
      <c r="G138" s="4"/>
    </row>
    <row r="139" spans="3:7" s="2" customFormat="1" ht="15.75" thickTop="1" thickBot="1" x14ac:dyDescent="0.25">
      <c r="C139" s="3"/>
      <c r="D139" s="153" t="s">
        <v>1414</v>
      </c>
      <c r="E139" s="154" t="e">
        <v>#N/A</v>
      </c>
      <c r="G139" s="4"/>
    </row>
    <row r="140" spans="3:7" s="2" customFormat="1" ht="30.75" outlineLevel="1" thickTop="1" x14ac:dyDescent="0.25">
      <c r="C140" s="3"/>
      <c r="D140" s="14" t="s">
        <v>959</v>
      </c>
      <c r="E140" s="5" t="s">
        <v>815</v>
      </c>
      <c r="G140" s="4"/>
    </row>
    <row r="141" spans="3:7" s="2" customFormat="1" ht="30" outlineLevel="1" x14ac:dyDescent="0.25">
      <c r="C141" s="3"/>
      <c r="D141" s="11" t="s">
        <v>1449</v>
      </c>
      <c r="E141" s="7" t="s">
        <v>816</v>
      </c>
      <c r="G141" s="4"/>
    </row>
    <row r="142" spans="3:7" s="2" customFormat="1" ht="72" outlineLevel="1" x14ac:dyDescent="0.25">
      <c r="C142" s="3"/>
      <c r="D142" s="11" t="s">
        <v>1450</v>
      </c>
      <c r="E142" s="7" t="s">
        <v>1098</v>
      </c>
      <c r="G142" s="4"/>
    </row>
    <row r="143" spans="3:7" s="2" customFormat="1" ht="30" outlineLevel="1" x14ac:dyDescent="0.25">
      <c r="C143" s="3"/>
      <c r="D143" s="11" t="s">
        <v>1178</v>
      </c>
      <c r="E143" s="20" t="s">
        <v>1413</v>
      </c>
      <c r="G143" s="4"/>
    </row>
    <row r="144" spans="3:7" s="2" customFormat="1" outlineLevel="1" x14ac:dyDescent="0.2">
      <c r="C144" s="3"/>
      <c r="D144" s="10" t="s">
        <v>885</v>
      </c>
      <c r="E144" s="12" t="s">
        <v>671</v>
      </c>
      <c r="G144" s="4"/>
    </row>
    <row r="145" spans="3:7" s="2" customFormat="1" ht="30" outlineLevel="1" x14ac:dyDescent="0.25">
      <c r="C145" s="3"/>
      <c r="D145" s="11" t="s">
        <v>832</v>
      </c>
      <c r="E145" s="20" t="s">
        <v>1415</v>
      </c>
      <c r="G145" s="4"/>
    </row>
    <row r="146" spans="3:7" s="2" customFormat="1" outlineLevel="1" x14ac:dyDescent="0.2">
      <c r="C146" s="3"/>
      <c r="D146" s="10" t="s">
        <v>885</v>
      </c>
      <c r="E146" s="12" t="s">
        <v>683</v>
      </c>
      <c r="G146" s="4"/>
    </row>
    <row r="147" spans="3:7" s="2" customFormat="1" ht="15" outlineLevel="1" x14ac:dyDescent="0.25">
      <c r="C147" s="3"/>
      <c r="D147" s="98" t="s">
        <v>960</v>
      </c>
      <c r="E147" s="7"/>
      <c r="G147" s="4"/>
    </row>
    <row r="148" spans="3:7" s="2" customFormat="1" outlineLevel="1" x14ac:dyDescent="0.2">
      <c r="C148" s="3"/>
      <c r="D148" s="16" t="s">
        <v>961</v>
      </c>
      <c r="E148" s="20" t="s">
        <v>1197</v>
      </c>
      <c r="G148" s="4"/>
    </row>
    <row r="149" spans="3:7" s="2" customFormat="1" ht="28.5" outlineLevel="1" x14ac:dyDescent="0.2">
      <c r="C149" s="3"/>
      <c r="D149" s="16" t="s">
        <v>962</v>
      </c>
      <c r="E149" s="20" t="s">
        <v>1198</v>
      </c>
      <c r="G149" s="4"/>
    </row>
    <row r="150" spans="3:7" s="2" customFormat="1" outlineLevel="1" x14ac:dyDescent="0.2">
      <c r="C150" s="3"/>
      <c r="D150" s="16" t="s">
        <v>963</v>
      </c>
      <c r="E150" s="20" t="s">
        <v>1199</v>
      </c>
      <c r="G150" s="4"/>
    </row>
    <row r="151" spans="3:7" s="2" customFormat="1" outlineLevel="1" x14ac:dyDescent="0.2">
      <c r="C151" s="3"/>
      <c r="D151" s="10" t="s">
        <v>964</v>
      </c>
      <c r="E151" s="12">
        <v>0</v>
      </c>
      <c r="G151" s="4"/>
    </row>
    <row r="152" spans="3:7" s="2" customFormat="1" ht="30.75" outlineLevel="1" thickBot="1" x14ac:dyDescent="0.3">
      <c r="C152" s="3"/>
      <c r="D152" s="13" t="s">
        <v>965</v>
      </c>
      <c r="E152" s="15">
        <v>0</v>
      </c>
      <c r="G152" s="4"/>
    </row>
    <row r="153" spans="3:7" s="2" customFormat="1" ht="15.75" thickTop="1" thickBot="1" x14ac:dyDescent="0.25">
      <c r="C153" s="3"/>
      <c r="D153" s="153" t="s">
        <v>1416</v>
      </c>
      <c r="E153" s="154" t="e">
        <v>#N/A</v>
      </c>
      <c r="G153" s="4"/>
    </row>
    <row r="154" spans="3:7" s="2" customFormat="1" ht="30.75" outlineLevel="1" thickTop="1" x14ac:dyDescent="0.25">
      <c r="C154" s="3"/>
      <c r="D154" s="14" t="s">
        <v>959</v>
      </c>
      <c r="E154" s="5" t="s">
        <v>812</v>
      </c>
      <c r="G154" s="4"/>
    </row>
    <row r="155" spans="3:7" s="2" customFormat="1" ht="30" outlineLevel="1" x14ac:dyDescent="0.25">
      <c r="C155" s="3"/>
      <c r="D155" s="11" t="s">
        <v>1449</v>
      </c>
      <c r="E155" s="7" t="s">
        <v>816</v>
      </c>
      <c r="G155" s="4"/>
    </row>
    <row r="156" spans="3:7" s="2" customFormat="1" ht="57.75" outlineLevel="1" x14ac:dyDescent="0.25">
      <c r="C156" s="3"/>
      <c r="D156" s="11" t="s">
        <v>1450</v>
      </c>
      <c r="E156" s="7" t="s">
        <v>1152</v>
      </c>
      <c r="G156" s="4"/>
    </row>
    <row r="157" spans="3:7" s="2" customFormat="1" ht="30" outlineLevel="1" x14ac:dyDescent="0.25">
      <c r="C157" s="3"/>
      <c r="D157" s="11" t="s">
        <v>1178</v>
      </c>
      <c r="E157" s="20" t="s">
        <v>1417</v>
      </c>
      <c r="G157" s="4"/>
    </row>
    <row r="158" spans="3:7" s="2" customFormat="1" ht="28.5" outlineLevel="1" x14ac:dyDescent="0.2">
      <c r="C158" s="3"/>
      <c r="D158" s="10" t="s">
        <v>885</v>
      </c>
      <c r="E158" s="12" t="s">
        <v>696</v>
      </c>
      <c r="G158" s="4"/>
    </row>
    <row r="159" spans="3:7" s="2" customFormat="1" ht="30" outlineLevel="1" x14ac:dyDescent="0.25">
      <c r="C159" s="3"/>
      <c r="D159" s="11" t="s">
        <v>832</v>
      </c>
      <c r="E159" s="20" t="s">
        <v>1318</v>
      </c>
      <c r="G159" s="4"/>
    </row>
    <row r="160" spans="3:7" s="2" customFormat="1" outlineLevel="1" x14ac:dyDescent="0.2">
      <c r="C160" s="3"/>
      <c r="D160" s="10" t="s">
        <v>885</v>
      </c>
      <c r="E160" s="12" t="s">
        <v>620</v>
      </c>
      <c r="G160" s="4"/>
    </row>
    <row r="161" spans="3:7" s="2" customFormat="1" ht="15" outlineLevel="1" x14ac:dyDescent="0.25">
      <c r="C161" s="3"/>
      <c r="D161" s="98" t="s">
        <v>960</v>
      </c>
      <c r="E161" s="7"/>
      <c r="G161" s="4"/>
    </row>
    <row r="162" spans="3:7" s="2" customFormat="1" outlineLevel="1" x14ac:dyDescent="0.2">
      <c r="C162" s="3"/>
      <c r="D162" s="16" t="s">
        <v>961</v>
      </c>
      <c r="E162" s="20" t="s">
        <v>1197</v>
      </c>
      <c r="G162" s="4"/>
    </row>
    <row r="163" spans="3:7" s="2" customFormat="1" ht="28.5" outlineLevel="1" x14ac:dyDescent="0.2">
      <c r="C163" s="3"/>
      <c r="D163" s="16" t="s">
        <v>962</v>
      </c>
      <c r="E163" s="20" t="s">
        <v>1198</v>
      </c>
      <c r="G163" s="4"/>
    </row>
    <row r="164" spans="3:7" s="2" customFormat="1" outlineLevel="1" x14ac:dyDescent="0.2">
      <c r="C164" s="3"/>
      <c r="D164" s="16" t="s">
        <v>963</v>
      </c>
      <c r="E164" s="20" t="s">
        <v>1199</v>
      </c>
      <c r="G164" s="4"/>
    </row>
    <row r="165" spans="3:7" s="2" customFormat="1" outlineLevel="1" x14ac:dyDescent="0.2">
      <c r="C165" s="3"/>
      <c r="D165" s="10" t="s">
        <v>964</v>
      </c>
      <c r="E165" s="12">
        <v>0</v>
      </c>
      <c r="G165" s="4"/>
    </row>
    <row r="166" spans="3:7" s="2" customFormat="1" ht="30.75" outlineLevel="1" thickBot="1" x14ac:dyDescent="0.3">
      <c r="C166" s="3"/>
      <c r="D166" s="13" t="s">
        <v>965</v>
      </c>
      <c r="E166" s="15">
        <v>0</v>
      </c>
      <c r="G166" s="4"/>
    </row>
    <row r="167" spans="3:7" s="2" customFormat="1" ht="15" thickTop="1" x14ac:dyDescent="0.2">
      <c r="C167" s="3"/>
      <c r="D167" s="23"/>
      <c r="E167" s="24"/>
      <c r="G167" s="4"/>
    </row>
    <row r="173" spans="3:7" s="2" customFormat="1" x14ac:dyDescent="0.2">
      <c r="C173" s="3"/>
      <c r="D173" s="3"/>
      <c r="E173" s="9"/>
      <c r="G173" s="4"/>
    </row>
    <row r="174" spans="3:7" s="2" customFormat="1" x14ac:dyDescent="0.2">
      <c r="C174" s="3"/>
      <c r="D174" s="3"/>
      <c r="E174" s="9"/>
      <c r="G174" s="4"/>
    </row>
  </sheetData>
  <mergeCells count="34">
    <mergeCell ref="D120:E120"/>
    <mergeCell ref="D125:E125"/>
    <mergeCell ref="D139:E139"/>
    <mergeCell ref="D153:E153"/>
    <mergeCell ref="D105:E105"/>
    <mergeCell ref="D108:E108"/>
    <mergeCell ref="D109:E109"/>
    <mergeCell ref="D112:E112"/>
    <mergeCell ref="D116:E116"/>
    <mergeCell ref="D117:E117"/>
    <mergeCell ref="D102:E102"/>
    <mergeCell ref="D62:E62"/>
    <mergeCell ref="D63:E63"/>
    <mergeCell ref="D66:E66"/>
    <mergeCell ref="D71:E71"/>
    <mergeCell ref="D82:E82"/>
    <mergeCell ref="D88:E88"/>
    <mergeCell ref="D94:E94"/>
    <mergeCell ref="D99:E99"/>
    <mergeCell ref="D100:E100"/>
    <mergeCell ref="G76:G77"/>
    <mergeCell ref="D78:E78"/>
    <mergeCell ref="D35:E35"/>
    <mergeCell ref="D41:E41"/>
    <mergeCell ref="D46:E46"/>
    <mergeCell ref="D49:E49"/>
    <mergeCell ref="D52:E52"/>
    <mergeCell ref="D59:E59"/>
    <mergeCell ref="D28:E28"/>
    <mergeCell ref="D2:E2"/>
    <mergeCell ref="D16:E16"/>
    <mergeCell ref="D17:E17"/>
    <mergeCell ref="D24:E24"/>
    <mergeCell ref="D25:E25"/>
  </mergeCells>
  <hyperlinks>
    <hyperlink ref="G1" location="Panoramica!A1" display="Torna alla panoramica →" xr:uid="{DE29C489-EC76-4431-9FBC-D590EDD7239A}"/>
  </hyperlinks>
  <pageMargins left="0.7" right="0.7" top="0.75" bottom="0.75" header="0.3" footer="0.3"/>
  <pageSetup paperSize="9" scale="46" orientation="portrait" verticalDpi="0" r:id="rId1"/>
  <rowBreaks count="2" manualBreakCount="2">
    <brk id="98" min="3" max="4" man="1"/>
    <brk id="115" min="3" max="4" man="1"/>
  </rowBreaks>
  <legacyDrawing r:id="rId2"/>
</worksheet>
</file>

<file path=xl/worksheets/sheet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1522BD-83A2-4185-8533-1E5B720C4476}">
  <sheetPr codeName="Tabelle114">
    <outlinePr summaryBelow="0"/>
  </sheetPr>
  <dimension ref="A1:EY146"/>
  <sheetViews>
    <sheetView zoomScaleNormal="100" workbookViewId="0">
      <pane ySplit="1" topLeftCell="A2" activePane="bottomLeft" state="frozen"/>
      <selection pane="bottomLeft" activeCell="G1" sqref="G1"/>
    </sheetView>
  </sheetViews>
  <sheetFormatPr baseColWidth="10" defaultColWidth="10.85546875" defaultRowHeight="14.25" outlineLevelRow="1" x14ac:dyDescent="0.2"/>
  <cols>
    <col min="1" max="2" width="4" style="2" customWidth="1"/>
    <col min="3" max="3" width="1.5703125" style="3" customWidth="1"/>
    <col min="4" max="4" width="28.7109375" style="3" customWidth="1"/>
    <col min="5" max="5" width="98.85546875" style="9" customWidth="1"/>
    <col min="6" max="6" width="1.5703125" style="2" customWidth="1"/>
    <col min="7" max="7" width="128.5703125" style="4" customWidth="1"/>
    <col min="8" max="155" width="10.85546875" style="2"/>
    <col min="156" max="16384" width="10.85546875" style="25"/>
  </cols>
  <sheetData>
    <row r="1" spans="3:8" s="2" customFormat="1" ht="50.1" customHeight="1" thickBot="1" x14ac:dyDescent="0.25">
      <c r="C1" s="3"/>
      <c r="D1" s="117" t="s">
        <v>343</v>
      </c>
      <c r="G1" s="113" t="s">
        <v>967</v>
      </c>
    </row>
    <row r="2" spans="3:8" s="2" customFormat="1" ht="29.25" thickTop="1" thickBot="1" x14ac:dyDescent="0.45">
      <c r="C2" s="3"/>
      <c r="D2" s="158" t="s">
        <v>872</v>
      </c>
      <c r="E2" s="159"/>
      <c r="G2" s="4"/>
    </row>
    <row r="3" spans="3:8" s="2" customFormat="1" ht="30" outlineLevel="1" thickTop="1" x14ac:dyDescent="0.25">
      <c r="C3" s="3"/>
      <c r="D3" s="14" t="s">
        <v>873</v>
      </c>
      <c r="E3" s="5" t="s">
        <v>748</v>
      </c>
      <c r="G3" s="4"/>
      <c r="H3" s="6"/>
    </row>
    <row r="4" spans="3:8" s="2" customFormat="1" ht="15" outlineLevel="1" x14ac:dyDescent="0.25">
      <c r="C4" s="3"/>
      <c r="D4" s="11" t="s">
        <v>874</v>
      </c>
      <c r="E4" s="7" t="s">
        <v>1418</v>
      </c>
      <c r="G4" s="4"/>
    </row>
    <row r="5" spans="3:8" s="2" customFormat="1" ht="30" outlineLevel="1" x14ac:dyDescent="0.25">
      <c r="C5" s="3"/>
      <c r="D5" s="11" t="s">
        <v>782</v>
      </c>
      <c r="E5" s="7" t="s">
        <v>344</v>
      </c>
      <c r="G5" s="4"/>
    </row>
    <row r="6" spans="3:8" s="2" customFormat="1" ht="15" outlineLevel="1" x14ac:dyDescent="0.25">
      <c r="C6" s="3"/>
      <c r="D6" s="11" t="s">
        <v>773</v>
      </c>
      <c r="E6" s="7" t="s">
        <v>1884</v>
      </c>
      <c r="G6" s="4"/>
    </row>
    <row r="7" spans="3:8" s="2" customFormat="1" ht="15" outlineLevel="1" x14ac:dyDescent="0.25">
      <c r="C7" s="3"/>
      <c r="D7" s="11" t="s">
        <v>798</v>
      </c>
      <c r="E7" s="7" t="s">
        <v>341</v>
      </c>
      <c r="G7" s="4"/>
    </row>
    <row r="8" spans="3:8" s="2" customFormat="1" ht="15" outlineLevel="1" x14ac:dyDescent="0.25">
      <c r="C8" s="3"/>
      <c r="D8" s="11" t="s">
        <v>797</v>
      </c>
      <c r="E8" s="7" t="s">
        <v>342</v>
      </c>
      <c r="G8" s="4"/>
    </row>
    <row r="9" spans="3:8" s="2" customFormat="1" ht="30" outlineLevel="1" x14ac:dyDescent="0.25">
      <c r="C9" s="3"/>
      <c r="D9" s="11" t="s">
        <v>875</v>
      </c>
      <c r="E9" s="7" t="s">
        <v>774</v>
      </c>
      <c r="G9" s="4"/>
    </row>
    <row r="10" spans="3:8" s="2" customFormat="1" outlineLevel="1" x14ac:dyDescent="0.2">
      <c r="C10" s="3"/>
      <c r="D10" s="73" t="s">
        <v>876</v>
      </c>
      <c r="E10" s="56" t="s">
        <v>256</v>
      </c>
      <c r="G10" s="4"/>
    </row>
    <row r="11" spans="3:8" s="2" customFormat="1" ht="45" outlineLevel="1" x14ac:dyDescent="0.25">
      <c r="C11" s="3"/>
      <c r="D11" s="11" t="s">
        <v>877</v>
      </c>
      <c r="E11" s="7">
        <v>600</v>
      </c>
      <c r="G11" s="4"/>
    </row>
    <row r="12" spans="3:8" s="2" customFormat="1" ht="28.5" outlineLevel="1" x14ac:dyDescent="0.2">
      <c r="C12" s="3"/>
      <c r="D12" s="16" t="s">
        <v>878</v>
      </c>
      <c r="E12" s="28">
        <v>500</v>
      </c>
      <c r="G12" s="4"/>
    </row>
    <row r="13" spans="3:8" s="2" customFormat="1" ht="28.5" outlineLevel="1" x14ac:dyDescent="0.2">
      <c r="C13" s="3"/>
      <c r="D13" s="16" t="s">
        <v>879</v>
      </c>
      <c r="E13" s="28">
        <v>100</v>
      </c>
      <c r="G13" s="4"/>
    </row>
    <row r="14" spans="3:8" s="2" customFormat="1" ht="15" outlineLevel="1" thickBot="1" x14ac:dyDescent="0.25">
      <c r="C14" s="3"/>
      <c r="D14" s="17" t="s">
        <v>880</v>
      </c>
      <c r="E14" s="92">
        <v>0</v>
      </c>
      <c r="G14" s="4"/>
    </row>
    <row r="15" spans="3:8" ht="15.75" thickTop="1" thickBot="1" x14ac:dyDescent="0.25"/>
    <row r="16" spans="3:8" ht="29.25" thickTop="1" thickBot="1" x14ac:dyDescent="0.45">
      <c r="D16" s="158" t="s">
        <v>881</v>
      </c>
      <c r="E16" s="159"/>
    </row>
    <row r="17" spans="3:7" s="2" customFormat="1" ht="21.75" thickTop="1" thickBot="1" x14ac:dyDescent="0.35">
      <c r="C17" s="3"/>
      <c r="D17" s="160" t="s">
        <v>882</v>
      </c>
      <c r="E17" s="161"/>
      <c r="G17" s="4"/>
    </row>
    <row r="18" spans="3:7" s="2" customFormat="1" ht="60.75" outlineLevel="1" thickTop="1" x14ac:dyDescent="0.25">
      <c r="C18" s="3"/>
      <c r="D18" s="14" t="s">
        <v>883</v>
      </c>
      <c r="E18" s="5" t="s">
        <v>1005</v>
      </c>
      <c r="G18" s="4"/>
    </row>
    <row r="19" spans="3:7" s="2" customFormat="1" ht="15" outlineLevel="1" x14ac:dyDescent="0.25">
      <c r="C19" s="3"/>
      <c r="D19" s="11" t="s">
        <v>884</v>
      </c>
      <c r="E19" s="7" t="s">
        <v>485</v>
      </c>
      <c r="G19" s="4"/>
    </row>
    <row r="20" spans="3:7" s="2" customFormat="1" outlineLevel="1" x14ac:dyDescent="0.2">
      <c r="C20" s="3"/>
      <c r="D20" s="10" t="s">
        <v>885</v>
      </c>
      <c r="E20" s="12" t="s">
        <v>256</v>
      </c>
      <c r="G20" s="4"/>
    </row>
    <row r="21" spans="3:7" s="2" customFormat="1" ht="45" outlineLevel="1" x14ac:dyDescent="0.25">
      <c r="C21" s="3"/>
      <c r="D21" s="11" t="s">
        <v>886</v>
      </c>
      <c r="E21" s="7" t="s">
        <v>1022</v>
      </c>
      <c r="G21" s="4"/>
    </row>
    <row r="22" spans="3:7" s="2" customFormat="1" ht="29.25" outlineLevel="1" thickBot="1" x14ac:dyDescent="0.25">
      <c r="C22" s="3"/>
      <c r="D22" s="45" t="s">
        <v>887</v>
      </c>
      <c r="E22" s="46" t="s">
        <v>540</v>
      </c>
      <c r="G22" s="4"/>
    </row>
    <row r="23" spans="3:7" ht="15.75" thickTop="1" thickBot="1" x14ac:dyDescent="0.25"/>
    <row r="24" spans="3:7" s="2" customFormat="1" ht="21.75" thickTop="1" thickBot="1" x14ac:dyDescent="0.35">
      <c r="C24" s="3"/>
      <c r="D24" s="147" t="s">
        <v>888</v>
      </c>
      <c r="E24" s="148"/>
      <c r="G24" s="4"/>
    </row>
    <row r="25" spans="3:7" s="2" customFormat="1" ht="19.5" thickTop="1" thickBot="1" x14ac:dyDescent="0.25">
      <c r="C25" s="3"/>
      <c r="D25" s="153" t="s">
        <v>889</v>
      </c>
      <c r="E25" s="154"/>
      <c r="G25" s="29"/>
    </row>
    <row r="26" spans="3:7" s="2" customFormat="1" ht="44.25" outlineLevel="1" thickTop="1" x14ac:dyDescent="0.25">
      <c r="C26" s="3"/>
      <c r="D26" s="14" t="s">
        <v>890</v>
      </c>
      <c r="E26" s="5" t="s">
        <v>982</v>
      </c>
      <c r="G26" s="4"/>
    </row>
    <row r="27" spans="3:7" s="2" customFormat="1" ht="30.75" outlineLevel="1" thickBot="1" x14ac:dyDescent="0.3">
      <c r="C27" s="3"/>
      <c r="D27" s="13" t="s">
        <v>891</v>
      </c>
      <c r="E27" s="32" t="s">
        <v>843</v>
      </c>
      <c r="G27" s="4"/>
    </row>
    <row r="28" spans="3:7" s="2" customFormat="1" ht="19.5" thickTop="1" thickBot="1" x14ac:dyDescent="0.25">
      <c r="C28" s="3"/>
      <c r="D28" s="153" t="s">
        <v>892</v>
      </c>
      <c r="E28" s="154"/>
      <c r="G28" s="29"/>
    </row>
    <row r="29" spans="3:7" s="2" customFormat="1" ht="30.75" outlineLevel="1" thickTop="1" x14ac:dyDescent="0.25">
      <c r="C29" s="3"/>
      <c r="D29" s="14" t="s">
        <v>893</v>
      </c>
      <c r="E29" s="112" t="s">
        <v>346</v>
      </c>
      <c r="G29" s="4"/>
    </row>
    <row r="30" spans="3:7" s="2" customFormat="1" ht="171.75" outlineLevel="1" x14ac:dyDescent="0.25">
      <c r="C30" s="3"/>
      <c r="D30" s="11" t="s">
        <v>894</v>
      </c>
      <c r="E30" s="7" t="s">
        <v>349</v>
      </c>
      <c r="G30" s="4"/>
    </row>
    <row r="31" spans="3:7" s="2" customFormat="1" ht="60" outlineLevel="1" x14ac:dyDescent="0.25">
      <c r="C31" s="3"/>
      <c r="D31" s="11" t="s">
        <v>895</v>
      </c>
      <c r="E31" s="7" t="s">
        <v>803</v>
      </c>
      <c r="G31" s="4"/>
    </row>
    <row r="32" spans="3:7" s="2" customFormat="1" ht="30" outlineLevel="1" x14ac:dyDescent="0.25">
      <c r="C32" s="3"/>
      <c r="D32" s="11" t="s">
        <v>896</v>
      </c>
      <c r="E32" s="7" t="s">
        <v>804</v>
      </c>
      <c r="G32" s="4"/>
    </row>
    <row r="33" spans="3:7" s="2" customFormat="1" ht="30" outlineLevel="1" x14ac:dyDescent="0.25">
      <c r="C33" s="3"/>
      <c r="D33" s="11" t="s">
        <v>897</v>
      </c>
      <c r="E33" s="7" t="s">
        <v>1164</v>
      </c>
      <c r="G33" s="4"/>
    </row>
    <row r="34" spans="3:7" s="2" customFormat="1" ht="100.5" outlineLevel="1" thickBot="1" x14ac:dyDescent="0.25">
      <c r="C34" s="3"/>
      <c r="D34" s="17" t="s">
        <v>898</v>
      </c>
      <c r="E34" s="8" t="s">
        <v>1153</v>
      </c>
      <c r="G34" s="4"/>
    </row>
    <row r="35" spans="3:7" s="2" customFormat="1" ht="19.5" thickTop="1" thickBot="1" x14ac:dyDescent="0.25">
      <c r="C35" s="3"/>
      <c r="D35" s="153" t="s">
        <v>783</v>
      </c>
      <c r="E35" s="154"/>
      <c r="G35" s="4"/>
    </row>
    <row r="36" spans="3:7" s="2" customFormat="1" ht="30.75" outlineLevel="1" thickTop="1" x14ac:dyDescent="0.25">
      <c r="C36" s="3"/>
      <c r="D36" s="14" t="s">
        <v>900</v>
      </c>
      <c r="E36" s="5" t="s">
        <v>779</v>
      </c>
      <c r="G36" s="4"/>
    </row>
    <row r="37" spans="3:7" s="2" customFormat="1" ht="30" outlineLevel="1" x14ac:dyDescent="0.25">
      <c r="C37" s="3"/>
      <c r="D37" s="11" t="s">
        <v>901</v>
      </c>
      <c r="E37" s="7" t="s">
        <v>779</v>
      </c>
      <c r="G37" s="4"/>
    </row>
    <row r="38" spans="3:7" s="2" customFormat="1" ht="30" outlineLevel="1" x14ac:dyDescent="0.25">
      <c r="C38" s="3"/>
      <c r="D38" s="11" t="s">
        <v>902</v>
      </c>
      <c r="E38" s="7" t="s">
        <v>994</v>
      </c>
      <c r="G38" s="4"/>
    </row>
    <row r="39" spans="3:7" s="2" customFormat="1" ht="30" outlineLevel="1" x14ac:dyDescent="0.25">
      <c r="C39" s="3"/>
      <c r="D39" s="11" t="s">
        <v>903</v>
      </c>
      <c r="E39" s="7" t="s">
        <v>999</v>
      </c>
      <c r="G39" s="4"/>
    </row>
    <row r="40" spans="3:7" s="2" customFormat="1" ht="30.75" outlineLevel="1" thickBot="1" x14ac:dyDescent="0.3">
      <c r="C40" s="3"/>
      <c r="D40" s="13" t="s">
        <v>904</v>
      </c>
      <c r="E40" s="8" t="s">
        <v>1164</v>
      </c>
      <c r="G40" s="4"/>
    </row>
    <row r="41" spans="3:7" s="2" customFormat="1" ht="19.5" thickTop="1" thickBot="1" x14ac:dyDescent="0.25">
      <c r="C41" s="3"/>
      <c r="D41" s="153" t="s">
        <v>905</v>
      </c>
      <c r="E41" s="154"/>
      <c r="G41" s="4"/>
    </row>
    <row r="42" spans="3:7" s="2" customFormat="1" ht="15.75" outlineLevel="1" thickTop="1" x14ac:dyDescent="0.25">
      <c r="C42" s="3"/>
      <c r="D42" s="14" t="s">
        <v>906</v>
      </c>
      <c r="E42" s="5" t="s">
        <v>781</v>
      </c>
      <c r="G42" s="4"/>
    </row>
    <row r="43" spans="3:7" s="2" customFormat="1" ht="15" outlineLevel="1" x14ac:dyDescent="0.25">
      <c r="C43" s="3"/>
      <c r="D43" s="11" t="s">
        <v>907</v>
      </c>
      <c r="E43" s="7" t="s">
        <v>781</v>
      </c>
      <c r="G43" s="4"/>
    </row>
    <row r="44" spans="3:7" s="2" customFormat="1" ht="15" outlineLevel="1" x14ac:dyDescent="0.25">
      <c r="C44" s="3"/>
      <c r="D44" s="11" t="s">
        <v>1</v>
      </c>
      <c r="E44" s="7" t="s">
        <v>779</v>
      </c>
      <c r="G44" s="4"/>
    </row>
    <row r="45" spans="3:7" s="2" customFormat="1" ht="15.75" outlineLevel="1" thickBot="1" x14ac:dyDescent="0.3">
      <c r="C45" s="3"/>
      <c r="D45" s="13" t="s">
        <v>908</v>
      </c>
      <c r="E45" s="8" t="s">
        <v>1419</v>
      </c>
      <c r="G45" s="4"/>
    </row>
    <row r="46" spans="3:7" s="2" customFormat="1" ht="19.5" thickTop="1" thickBot="1" x14ac:dyDescent="0.25">
      <c r="C46" s="3"/>
      <c r="D46" s="153" t="s">
        <v>909</v>
      </c>
      <c r="E46" s="154"/>
      <c r="G46" s="4"/>
    </row>
    <row r="47" spans="3:7" s="2" customFormat="1" ht="15.75" outlineLevel="1" thickTop="1" x14ac:dyDescent="0.25">
      <c r="C47" s="3"/>
      <c r="D47" s="14" t="s">
        <v>827</v>
      </c>
      <c r="E47" s="5" t="s">
        <v>779</v>
      </c>
      <c r="G47" s="4"/>
    </row>
    <row r="48" spans="3:7" s="2" customFormat="1" ht="15.75" outlineLevel="1" thickBot="1" x14ac:dyDescent="0.3">
      <c r="C48" s="3"/>
      <c r="D48" s="13" t="s">
        <v>2</v>
      </c>
      <c r="E48" s="8" t="s">
        <v>788</v>
      </c>
      <c r="G48" s="4"/>
    </row>
    <row r="49" spans="3:7" s="2" customFormat="1" ht="19.5" thickTop="1" thickBot="1" x14ac:dyDescent="0.25">
      <c r="C49" s="3"/>
      <c r="D49" s="153" t="s">
        <v>910</v>
      </c>
      <c r="E49" s="154"/>
      <c r="G49" s="4"/>
    </row>
    <row r="50" spans="3:7" s="2" customFormat="1" ht="30.75" outlineLevel="1" thickTop="1" x14ac:dyDescent="0.25">
      <c r="C50" s="3"/>
      <c r="D50" s="14" t="s">
        <v>829</v>
      </c>
      <c r="E50" s="5" t="s">
        <v>779</v>
      </c>
      <c r="G50" s="4"/>
    </row>
    <row r="51" spans="3:7" s="2" customFormat="1" ht="30.75" outlineLevel="1" thickBot="1" x14ac:dyDescent="0.3">
      <c r="C51" s="3"/>
      <c r="D51" s="13" t="s">
        <v>830</v>
      </c>
      <c r="E51" s="8" t="s">
        <v>779</v>
      </c>
      <c r="G51" s="4"/>
    </row>
    <row r="52" spans="3:7" s="2" customFormat="1" ht="19.5" thickTop="1" thickBot="1" x14ac:dyDescent="0.25">
      <c r="C52" s="3"/>
      <c r="D52" s="153" t="s">
        <v>911</v>
      </c>
      <c r="E52" s="154"/>
      <c r="G52" s="4"/>
    </row>
    <row r="53" spans="3:7" s="2" customFormat="1" ht="30.75" outlineLevel="1" thickTop="1" x14ac:dyDescent="0.25">
      <c r="C53" s="3"/>
      <c r="D53" s="14" t="s">
        <v>828</v>
      </c>
      <c r="E53" s="5" t="s">
        <v>779</v>
      </c>
      <c r="G53" s="4"/>
    </row>
    <row r="54" spans="3:7" s="2" customFormat="1" ht="28.5" outlineLevel="1" x14ac:dyDescent="0.2">
      <c r="C54" s="3"/>
      <c r="D54" s="16" t="s">
        <v>912</v>
      </c>
      <c r="E54" s="28" t="s">
        <v>779</v>
      </c>
      <c r="G54" s="4"/>
    </row>
    <row r="55" spans="3:7" s="2" customFormat="1" outlineLevel="1" x14ac:dyDescent="0.2">
      <c r="C55" s="3"/>
      <c r="D55" s="16" t="s">
        <v>913</v>
      </c>
      <c r="E55" s="28" t="s">
        <v>779</v>
      </c>
      <c r="G55" s="4"/>
    </row>
    <row r="56" spans="3:7" s="2" customFormat="1" outlineLevel="1" x14ac:dyDescent="0.2">
      <c r="C56" s="3"/>
      <c r="D56" s="16" t="s">
        <v>914</v>
      </c>
      <c r="E56" s="28" t="s">
        <v>779</v>
      </c>
      <c r="G56" s="4"/>
    </row>
    <row r="57" spans="3:7" s="2" customFormat="1" ht="28.5" outlineLevel="1" x14ac:dyDescent="0.2">
      <c r="C57" s="3"/>
      <c r="D57" s="16" t="s">
        <v>915</v>
      </c>
      <c r="E57" s="28" t="s">
        <v>779</v>
      </c>
      <c r="G57" s="4"/>
    </row>
    <row r="58" spans="3:7" s="2" customFormat="1" ht="15" outlineLevel="1" thickBot="1" x14ac:dyDescent="0.25">
      <c r="C58" s="3"/>
      <c r="D58" s="17" t="s">
        <v>916</v>
      </c>
      <c r="E58" s="92" t="s">
        <v>1420</v>
      </c>
      <c r="G58" s="4"/>
    </row>
    <row r="59" spans="3:7" s="2" customFormat="1" ht="19.5" thickTop="1" thickBot="1" x14ac:dyDescent="0.25">
      <c r="C59" s="3"/>
      <c r="D59" s="153" t="s">
        <v>917</v>
      </c>
      <c r="E59" s="154"/>
      <c r="G59" s="4"/>
    </row>
    <row r="60" spans="3:7" s="2" customFormat="1" ht="16.5" thickTop="1" thickBot="1" x14ac:dyDescent="0.3">
      <c r="C60" s="3"/>
      <c r="D60" s="47"/>
      <c r="E60" s="48" t="s">
        <v>1345</v>
      </c>
      <c r="G60" s="4"/>
    </row>
    <row r="61" spans="3:7" ht="15.75" thickTop="1" thickBot="1" x14ac:dyDescent="0.25"/>
    <row r="62" spans="3:7" s="2" customFormat="1" ht="21.75" thickTop="1" thickBot="1" x14ac:dyDescent="0.35">
      <c r="C62" s="3"/>
      <c r="D62" s="147" t="s">
        <v>918</v>
      </c>
      <c r="E62" s="148"/>
      <c r="G62" s="4"/>
    </row>
    <row r="63" spans="3:7" s="2" customFormat="1" ht="19.5" thickTop="1" thickBot="1" x14ac:dyDescent="0.25">
      <c r="C63" s="3"/>
      <c r="D63" s="153" t="s">
        <v>919</v>
      </c>
      <c r="E63" s="154"/>
      <c r="G63" s="4"/>
    </row>
    <row r="64" spans="3:7" s="2" customFormat="1" ht="30.75" outlineLevel="1" thickTop="1" x14ac:dyDescent="0.25">
      <c r="C64" s="3"/>
      <c r="D64" s="14" t="s">
        <v>831</v>
      </c>
      <c r="E64" s="5" t="s">
        <v>779</v>
      </c>
      <c r="F64" s="19"/>
      <c r="G64" s="4"/>
    </row>
    <row r="65" spans="3:7" s="2" customFormat="1" ht="15.75" outlineLevel="1" thickBot="1" x14ac:dyDescent="0.3">
      <c r="C65" s="3"/>
      <c r="D65" s="13" t="s">
        <v>3</v>
      </c>
      <c r="E65" s="8" t="s">
        <v>781</v>
      </c>
      <c r="G65" s="4"/>
    </row>
    <row r="66" spans="3:7" s="2" customFormat="1" ht="19.5" thickTop="1" thickBot="1" x14ac:dyDescent="0.25">
      <c r="C66" s="3"/>
      <c r="D66" s="153" t="s">
        <v>920</v>
      </c>
      <c r="E66" s="154"/>
      <c r="G66" s="4"/>
    </row>
    <row r="67" spans="3:7" s="2" customFormat="1" ht="15.75" outlineLevel="1" thickTop="1" x14ac:dyDescent="0.25">
      <c r="C67" s="3"/>
      <c r="D67" s="14" t="s">
        <v>821</v>
      </c>
      <c r="E67" s="5" t="s">
        <v>779</v>
      </c>
      <c r="G67" s="4"/>
    </row>
    <row r="68" spans="3:7" s="2" customFormat="1" ht="15" outlineLevel="1" x14ac:dyDescent="0.25">
      <c r="C68" s="3"/>
      <c r="D68" s="11" t="s">
        <v>822</v>
      </c>
      <c r="E68" s="7" t="s">
        <v>779</v>
      </c>
      <c r="G68" s="4"/>
    </row>
    <row r="69" spans="3:7" s="2" customFormat="1" ht="30.75" outlineLevel="1" thickBot="1" x14ac:dyDescent="0.3">
      <c r="C69" s="3"/>
      <c r="D69" s="13" t="s">
        <v>823</v>
      </c>
      <c r="E69" s="8" t="s">
        <v>780</v>
      </c>
      <c r="G69" s="4"/>
    </row>
    <row r="70" spans="3:7" s="2" customFormat="1" ht="15.75" thickTop="1" thickBot="1" x14ac:dyDescent="0.25">
      <c r="C70" s="3"/>
      <c r="D70" s="3"/>
      <c r="E70" s="9"/>
      <c r="G70" s="4"/>
    </row>
    <row r="71" spans="3:7" s="2" customFormat="1" ht="21.75" thickTop="1" thickBot="1" x14ac:dyDescent="0.35">
      <c r="C71" s="3"/>
      <c r="D71" s="147" t="s">
        <v>921</v>
      </c>
      <c r="E71" s="148"/>
      <c r="G71" s="4"/>
    </row>
    <row r="72" spans="3:7" s="2" customFormat="1" ht="44.25" outlineLevel="1" thickTop="1" x14ac:dyDescent="0.25">
      <c r="C72" s="3"/>
      <c r="D72" s="14" t="s">
        <v>1451</v>
      </c>
      <c r="E72" s="5" t="s">
        <v>776</v>
      </c>
      <c r="G72" s="4"/>
    </row>
    <row r="73" spans="3:7" s="2" customFormat="1" ht="72" outlineLevel="1" x14ac:dyDescent="0.25">
      <c r="C73" s="3"/>
      <c r="D73" s="11" t="s">
        <v>922</v>
      </c>
      <c r="E73" s="7" t="s">
        <v>1441</v>
      </c>
      <c r="G73" s="4"/>
    </row>
    <row r="74" spans="3:7" s="2" customFormat="1" ht="72" outlineLevel="1" x14ac:dyDescent="0.25">
      <c r="C74" s="3"/>
      <c r="D74" s="11" t="s">
        <v>923</v>
      </c>
      <c r="E74" s="7" t="s">
        <v>1119</v>
      </c>
      <c r="G74" s="4"/>
    </row>
    <row r="75" spans="3:7" s="2" customFormat="1" ht="43.5" outlineLevel="1" x14ac:dyDescent="0.25">
      <c r="C75" s="3"/>
      <c r="D75" s="11" t="s">
        <v>924</v>
      </c>
      <c r="E75" s="7" t="s">
        <v>979</v>
      </c>
      <c r="G75" s="4"/>
    </row>
    <row r="76" spans="3:7" s="2" customFormat="1" ht="57.75" outlineLevel="1" x14ac:dyDescent="0.25">
      <c r="C76" s="3"/>
      <c r="D76" s="11" t="s">
        <v>925</v>
      </c>
      <c r="E76" s="7" t="s">
        <v>1189</v>
      </c>
      <c r="G76" s="157"/>
    </row>
    <row r="77" spans="3:7" s="2" customFormat="1" ht="29.25" outlineLevel="1" thickBot="1" x14ac:dyDescent="0.25">
      <c r="C77" s="3"/>
      <c r="D77" s="45" t="s">
        <v>926</v>
      </c>
      <c r="E77" s="46" t="s">
        <v>433</v>
      </c>
      <c r="G77" s="157"/>
    </row>
    <row r="78" spans="3:7" s="2" customFormat="1" ht="19.5" thickTop="1" thickBot="1" x14ac:dyDescent="0.25">
      <c r="C78" s="3"/>
      <c r="D78" s="153" t="s">
        <v>927</v>
      </c>
      <c r="E78" s="154"/>
      <c r="G78" s="4"/>
    </row>
    <row r="79" spans="3:7" s="2" customFormat="1" ht="58.5" outlineLevel="1" thickTop="1" x14ac:dyDescent="0.25">
      <c r="C79" s="3"/>
      <c r="D79" s="14" t="s">
        <v>928</v>
      </c>
      <c r="E79" s="5" t="s">
        <v>990</v>
      </c>
      <c r="G79" s="4"/>
    </row>
    <row r="80" spans="3:7" s="2" customFormat="1" ht="28.5" outlineLevel="1" x14ac:dyDescent="0.2">
      <c r="C80" s="3"/>
      <c r="D80" s="16" t="s">
        <v>929</v>
      </c>
      <c r="E80" s="28" t="s">
        <v>447</v>
      </c>
      <c r="G80" s="4"/>
    </row>
    <row r="81" spans="3:7" s="2" customFormat="1" ht="30.75" outlineLevel="1" thickBot="1" x14ac:dyDescent="0.3">
      <c r="C81" s="3"/>
      <c r="D81" s="13" t="s">
        <v>930</v>
      </c>
      <c r="E81" s="57" t="s">
        <v>470</v>
      </c>
      <c r="G81" s="4"/>
    </row>
    <row r="82" spans="3:7" s="2" customFormat="1" ht="19.5" thickTop="1" thickBot="1" x14ac:dyDescent="0.25">
      <c r="C82" s="3"/>
      <c r="D82" s="153" t="s">
        <v>931</v>
      </c>
      <c r="E82" s="154"/>
      <c r="G82" s="29"/>
    </row>
    <row r="83" spans="3:7" s="2" customFormat="1" ht="15.75" outlineLevel="1" thickTop="1" x14ac:dyDescent="0.25">
      <c r="C83" s="3"/>
      <c r="D83" s="14" t="s">
        <v>819</v>
      </c>
      <c r="E83" s="5" t="s">
        <v>779</v>
      </c>
      <c r="G83" s="4"/>
    </row>
    <row r="84" spans="3:7" s="2" customFormat="1" ht="30" outlineLevel="1" x14ac:dyDescent="0.25">
      <c r="C84" s="3"/>
      <c r="D84" s="11" t="s">
        <v>818</v>
      </c>
      <c r="E84" s="7" t="s">
        <v>779</v>
      </c>
      <c r="G84" s="4"/>
    </row>
    <row r="85" spans="3:7" s="2" customFormat="1" ht="105" outlineLevel="1" x14ac:dyDescent="0.25">
      <c r="C85" s="3"/>
      <c r="D85" s="11" t="s">
        <v>826</v>
      </c>
      <c r="E85" s="7" t="s">
        <v>780</v>
      </c>
      <c r="G85" s="4"/>
    </row>
    <row r="86" spans="3:7" s="2" customFormat="1" ht="45" outlineLevel="1" x14ac:dyDescent="0.25">
      <c r="C86" s="3"/>
      <c r="D86" s="11" t="s">
        <v>820</v>
      </c>
      <c r="E86" s="7" t="s">
        <v>779</v>
      </c>
      <c r="G86" s="4"/>
    </row>
    <row r="87" spans="3:7" s="2" customFormat="1" ht="30.75" outlineLevel="1" thickBot="1" x14ac:dyDescent="0.3">
      <c r="C87" s="3"/>
      <c r="D87" s="13" t="s">
        <v>932</v>
      </c>
      <c r="E87" s="8" t="s">
        <v>779</v>
      </c>
      <c r="G87" s="4"/>
    </row>
    <row r="88" spans="3:7" s="2" customFormat="1" ht="19.5" thickTop="1" thickBot="1" x14ac:dyDescent="0.25">
      <c r="C88" s="3"/>
      <c r="D88" s="153" t="s">
        <v>933</v>
      </c>
      <c r="E88" s="154"/>
      <c r="G88" s="4"/>
    </row>
    <row r="89" spans="3:7" s="2" customFormat="1" ht="44.25" outlineLevel="1" thickTop="1" x14ac:dyDescent="0.25">
      <c r="C89" s="3"/>
      <c r="D89" s="14" t="s">
        <v>934</v>
      </c>
      <c r="E89" s="5" t="s">
        <v>775</v>
      </c>
      <c r="G89" s="4"/>
    </row>
    <row r="90" spans="3:7" s="2" customFormat="1" ht="45" outlineLevel="1" x14ac:dyDescent="0.25">
      <c r="C90" s="3"/>
      <c r="D90" s="11" t="s">
        <v>935</v>
      </c>
      <c r="E90" s="7" t="s">
        <v>1164</v>
      </c>
      <c r="G90" s="4"/>
    </row>
    <row r="91" spans="3:7" s="2" customFormat="1" ht="43.5" outlineLevel="1" x14ac:dyDescent="0.25">
      <c r="C91" s="3"/>
      <c r="D91" s="11" t="s">
        <v>936</v>
      </c>
      <c r="E91" s="7" t="s">
        <v>775</v>
      </c>
      <c r="G91" s="4"/>
    </row>
    <row r="92" spans="3:7" s="2" customFormat="1" ht="29.25" outlineLevel="1" x14ac:dyDescent="0.25">
      <c r="C92" s="3"/>
      <c r="D92" s="11" t="s">
        <v>933</v>
      </c>
      <c r="E92" s="7" t="s">
        <v>710</v>
      </c>
      <c r="G92" s="4"/>
    </row>
    <row r="93" spans="3:7" s="2" customFormat="1" ht="15" outlineLevel="1" thickBot="1" x14ac:dyDescent="0.25">
      <c r="C93" s="3"/>
      <c r="D93" s="21" t="s">
        <v>885</v>
      </c>
      <c r="E93" s="15">
        <v>0</v>
      </c>
      <c r="G93" s="4"/>
    </row>
    <row r="94" spans="3:7" s="2" customFormat="1" ht="19.5" thickTop="1" thickBot="1" x14ac:dyDescent="0.25">
      <c r="C94" s="3"/>
      <c r="D94" s="153" t="s">
        <v>937</v>
      </c>
      <c r="E94" s="154"/>
      <c r="G94" s="4"/>
    </row>
    <row r="95" spans="3:7" s="2" customFormat="1" ht="15.75" outlineLevel="1" thickTop="1" x14ac:dyDescent="0.25">
      <c r="C95" s="3"/>
      <c r="D95" s="14" t="s">
        <v>938</v>
      </c>
      <c r="E95" s="5" t="s">
        <v>779</v>
      </c>
      <c r="G95" s="4"/>
    </row>
    <row r="96" spans="3:7" s="2" customFormat="1" ht="15" outlineLevel="1" x14ac:dyDescent="0.25">
      <c r="C96" s="3"/>
      <c r="D96" s="11" t="s">
        <v>939</v>
      </c>
      <c r="E96" s="7" t="s">
        <v>779</v>
      </c>
      <c r="G96" s="4"/>
    </row>
    <row r="97" spans="3:7" s="2" customFormat="1" ht="15.75" outlineLevel="1" thickBot="1" x14ac:dyDescent="0.3">
      <c r="C97" s="3"/>
      <c r="D97" s="13" t="s">
        <v>940</v>
      </c>
      <c r="E97" s="8" t="s">
        <v>1188</v>
      </c>
      <c r="G97" s="4"/>
    </row>
    <row r="98" spans="3:7" s="2" customFormat="1" ht="15.75" thickTop="1" thickBot="1" x14ac:dyDescent="0.25">
      <c r="C98" s="3"/>
      <c r="D98" s="3"/>
      <c r="E98" s="9"/>
      <c r="G98" s="4"/>
    </row>
    <row r="99" spans="3:7" s="2" customFormat="1" ht="21.75" thickTop="1" thickBot="1" x14ac:dyDescent="0.35">
      <c r="C99" s="3"/>
      <c r="D99" s="147" t="s">
        <v>941</v>
      </c>
      <c r="E99" s="148"/>
      <c r="G99" s="18"/>
    </row>
    <row r="100" spans="3:7" s="2" customFormat="1" ht="19.5" thickTop="1" thickBot="1" x14ac:dyDescent="0.25">
      <c r="C100" s="3"/>
      <c r="D100" s="153" t="s">
        <v>300</v>
      </c>
      <c r="E100" s="154"/>
      <c r="G100" s="18"/>
    </row>
    <row r="101" spans="3:7" s="2" customFormat="1" ht="16.5" outlineLevel="1" thickTop="1" thickBot="1" x14ac:dyDescent="0.3">
      <c r="C101" s="3"/>
      <c r="D101" s="47" t="s">
        <v>824</v>
      </c>
      <c r="E101" s="48" t="s">
        <v>779</v>
      </c>
      <c r="G101" s="4"/>
    </row>
    <row r="102" spans="3:7" s="2" customFormat="1" ht="19.5" thickTop="1" thickBot="1" x14ac:dyDescent="0.25">
      <c r="C102" s="3"/>
      <c r="D102" s="153" t="s">
        <v>942</v>
      </c>
      <c r="E102" s="154"/>
      <c r="G102" s="4"/>
    </row>
    <row r="103" spans="3:7" s="2" customFormat="1" ht="15.75" outlineLevel="1" thickTop="1" x14ac:dyDescent="0.25">
      <c r="C103" s="3"/>
      <c r="D103" s="14" t="s">
        <v>825</v>
      </c>
      <c r="E103" s="5" t="s">
        <v>779</v>
      </c>
      <c r="G103" s="4"/>
    </row>
    <row r="104" spans="3:7" s="2" customFormat="1" ht="45.75" outlineLevel="1" thickBot="1" x14ac:dyDescent="0.3">
      <c r="C104" s="3"/>
      <c r="D104" s="13" t="s">
        <v>817</v>
      </c>
      <c r="E104" s="8" t="s">
        <v>779</v>
      </c>
      <c r="G104" s="4"/>
    </row>
    <row r="105" spans="3:7" s="2" customFormat="1" ht="19.5" thickTop="1" thickBot="1" x14ac:dyDescent="0.25">
      <c r="C105" s="3"/>
      <c r="D105" s="153" t="s">
        <v>917</v>
      </c>
      <c r="E105" s="154"/>
      <c r="G105" s="4"/>
    </row>
    <row r="106" spans="3:7" s="2" customFormat="1" ht="16.5" thickTop="1" thickBot="1" x14ac:dyDescent="0.3">
      <c r="C106" s="3"/>
      <c r="D106" s="47"/>
      <c r="E106" s="48" t="s">
        <v>1345</v>
      </c>
      <c r="G106" s="4"/>
    </row>
    <row r="107" spans="3:7" s="2" customFormat="1" ht="15.75" thickTop="1" thickBot="1" x14ac:dyDescent="0.25">
      <c r="C107" s="3"/>
      <c r="D107" s="3"/>
      <c r="E107" s="9"/>
      <c r="G107" s="4"/>
    </row>
    <row r="108" spans="3:7" s="2" customFormat="1" ht="21.75" thickTop="1" thickBot="1" x14ac:dyDescent="0.35">
      <c r="C108" s="3"/>
      <c r="D108" s="147" t="s">
        <v>943</v>
      </c>
      <c r="E108" s="148"/>
      <c r="G108" s="4"/>
    </row>
    <row r="109" spans="3:7" s="2" customFormat="1" ht="19.5" thickTop="1" thickBot="1" x14ac:dyDescent="0.25">
      <c r="C109" s="3"/>
      <c r="D109" s="153" t="s">
        <v>944</v>
      </c>
      <c r="E109" s="154"/>
      <c r="G109" s="4"/>
    </row>
    <row r="110" spans="3:7" s="2" customFormat="1" ht="90.75" outlineLevel="1" thickTop="1" x14ac:dyDescent="0.25">
      <c r="C110" s="3"/>
      <c r="D110" s="14" t="s">
        <v>945</v>
      </c>
      <c r="E110" s="5" t="s">
        <v>781</v>
      </c>
      <c r="G110" s="4"/>
    </row>
    <row r="111" spans="3:7" s="2" customFormat="1" ht="75.75" outlineLevel="1" thickBot="1" x14ac:dyDescent="0.3">
      <c r="C111" s="3"/>
      <c r="D111" s="13" t="s">
        <v>946</v>
      </c>
      <c r="E111" s="8" t="s">
        <v>781</v>
      </c>
      <c r="G111" s="4"/>
    </row>
    <row r="112" spans="3:7" s="2" customFormat="1" ht="19.5" thickTop="1" thickBot="1" x14ac:dyDescent="0.25">
      <c r="C112" s="3"/>
      <c r="D112" s="153" t="s">
        <v>947</v>
      </c>
      <c r="E112" s="154"/>
      <c r="G112" s="4"/>
    </row>
    <row r="113" spans="3:7" s="2" customFormat="1" ht="45.75" outlineLevel="1" thickTop="1" x14ac:dyDescent="0.25">
      <c r="C113" s="3"/>
      <c r="D113" s="14" t="s">
        <v>948</v>
      </c>
      <c r="E113" s="5" t="s">
        <v>779</v>
      </c>
      <c r="G113" s="4"/>
    </row>
    <row r="114" spans="3:7" s="2" customFormat="1" ht="45.75" outlineLevel="1" thickBot="1" x14ac:dyDescent="0.3">
      <c r="C114" s="3"/>
      <c r="D114" s="13" t="s">
        <v>949</v>
      </c>
      <c r="E114" s="8" t="s">
        <v>780</v>
      </c>
      <c r="G114" s="4"/>
    </row>
    <row r="115" spans="3:7" s="2" customFormat="1" ht="15.75" thickTop="1" thickBot="1" x14ac:dyDescent="0.25">
      <c r="C115" s="3"/>
      <c r="D115" s="3"/>
      <c r="E115" s="9"/>
      <c r="G115" s="4"/>
    </row>
    <row r="116" spans="3:7" s="2" customFormat="1" ht="29.25" thickTop="1" thickBot="1" x14ac:dyDescent="0.45">
      <c r="C116" s="3"/>
      <c r="D116" s="155" t="s">
        <v>950</v>
      </c>
      <c r="E116" s="156"/>
      <c r="G116" s="4"/>
    </row>
    <row r="117" spans="3:7" s="2" customFormat="1" ht="19.5" thickTop="1" thickBot="1" x14ac:dyDescent="0.25">
      <c r="C117" s="3"/>
      <c r="D117" s="153" t="s">
        <v>951</v>
      </c>
      <c r="E117" s="154"/>
      <c r="G117" s="4"/>
    </row>
    <row r="118" spans="3:7" s="2" customFormat="1" ht="15.75" outlineLevel="1" thickTop="1" x14ac:dyDescent="0.25">
      <c r="C118" s="3"/>
      <c r="D118" s="14" t="s">
        <v>952</v>
      </c>
      <c r="E118" s="5" t="s">
        <v>806</v>
      </c>
      <c r="G118" s="4"/>
    </row>
    <row r="119" spans="3:7" s="2" customFormat="1" ht="101.25" outlineLevel="1" thickBot="1" x14ac:dyDescent="0.3">
      <c r="C119" s="3"/>
      <c r="D119" s="13" t="s">
        <v>953</v>
      </c>
      <c r="E119" s="8" t="s">
        <v>1033</v>
      </c>
      <c r="G119" s="4"/>
    </row>
    <row r="120" spans="3:7" s="2" customFormat="1" ht="19.5" thickTop="1" thickBot="1" x14ac:dyDescent="0.25">
      <c r="C120" s="3"/>
      <c r="D120" s="153" t="s">
        <v>954</v>
      </c>
      <c r="E120" s="154"/>
      <c r="G120" s="4"/>
    </row>
    <row r="121" spans="3:7" s="2" customFormat="1" ht="43.5" outlineLevel="1" thickTop="1" x14ac:dyDescent="0.2">
      <c r="C121" s="3"/>
      <c r="D121" s="22" t="s">
        <v>955</v>
      </c>
      <c r="E121" s="5" t="s">
        <v>1206</v>
      </c>
      <c r="G121" s="4"/>
    </row>
    <row r="122" spans="3:7" s="2" customFormat="1" ht="42.75" outlineLevel="1" x14ac:dyDescent="0.2">
      <c r="C122" s="3"/>
      <c r="D122" s="16" t="s">
        <v>956</v>
      </c>
      <c r="E122" s="7" t="s">
        <v>1193</v>
      </c>
      <c r="G122" s="4"/>
    </row>
    <row r="123" spans="3:7" s="2" customFormat="1" ht="28.5" outlineLevel="1" x14ac:dyDescent="0.2">
      <c r="C123" s="3"/>
      <c r="D123" s="16" t="s">
        <v>957</v>
      </c>
      <c r="E123" s="7" t="s">
        <v>1193</v>
      </c>
      <c r="G123" s="4"/>
    </row>
    <row r="124" spans="3:7" s="2" customFormat="1" ht="43.5" outlineLevel="1" thickBot="1" x14ac:dyDescent="0.25">
      <c r="C124" s="3"/>
      <c r="D124" s="17" t="s">
        <v>958</v>
      </c>
      <c r="E124" s="8" t="s">
        <v>1193</v>
      </c>
      <c r="G124" s="4"/>
    </row>
    <row r="125" spans="3:7" s="2" customFormat="1" ht="15.75" thickTop="1" thickBot="1" x14ac:dyDescent="0.25">
      <c r="C125" s="3"/>
      <c r="D125" s="153" t="s">
        <v>1421</v>
      </c>
      <c r="E125" s="154" t="e">
        <v>#N/A</v>
      </c>
      <c r="G125" s="4"/>
    </row>
    <row r="126" spans="3:7" s="2" customFormat="1" ht="30.75" outlineLevel="1" thickTop="1" x14ac:dyDescent="0.25">
      <c r="C126" s="3"/>
      <c r="D126" s="14" t="s">
        <v>959</v>
      </c>
      <c r="E126" s="5" t="s">
        <v>813</v>
      </c>
      <c r="G126" s="4"/>
    </row>
    <row r="127" spans="3:7" s="2" customFormat="1" ht="243" outlineLevel="1" x14ac:dyDescent="0.25">
      <c r="C127" s="3"/>
      <c r="D127" s="11" t="s">
        <v>1449</v>
      </c>
      <c r="E127" s="7" t="s">
        <v>1071</v>
      </c>
      <c r="G127" s="4"/>
    </row>
    <row r="128" spans="3:7" s="2" customFormat="1" ht="72" outlineLevel="1" x14ac:dyDescent="0.25">
      <c r="C128" s="3"/>
      <c r="D128" s="11" t="s">
        <v>1450</v>
      </c>
      <c r="E128" s="7" t="s">
        <v>1099</v>
      </c>
      <c r="G128" s="4"/>
    </row>
    <row r="129" spans="3:7" s="2" customFormat="1" ht="30" outlineLevel="1" x14ac:dyDescent="0.25">
      <c r="C129" s="3"/>
      <c r="D129" s="11" t="s">
        <v>1178</v>
      </c>
      <c r="E129" s="20" t="s">
        <v>1201</v>
      </c>
      <c r="G129" s="4"/>
    </row>
    <row r="130" spans="3:7" s="2" customFormat="1" outlineLevel="1" x14ac:dyDescent="0.2">
      <c r="C130" s="3"/>
      <c r="D130" s="10" t="s">
        <v>885</v>
      </c>
      <c r="E130" s="12" t="s">
        <v>606</v>
      </c>
      <c r="G130" s="4"/>
    </row>
    <row r="131" spans="3:7" s="2" customFormat="1" ht="30" outlineLevel="1" x14ac:dyDescent="0.25">
      <c r="C131" s="3"/>
      <c r="D131" s="11" t="s">
        <v>832</v>
      </c>
      <c r="E131" s="20" t="s">
        <v>1358</v>
      </c>
      <c r="G131" s="4"/>
    </row>
    <row r="132" spans="3:7" s="2" customFormat="1" outlineLevel="1" x14ac:dyDescent="0.2">
      <c r="C132" s="3"/>
      <c r="D132" s="10" t="s">
        <v>885</v>
      </c>
      <c r="E132" s="12" t="s">
        <v>634</v>
      </c>
      <c r="G132" s="4"/>
    </row>
    <row r="133" spans="3:7" s="2" customFormat="1" ht="15" outlineLevel="1" x14ac:dyDescent="0.25">
      <c r="C133" s="3"/>
      <c r="D133" s="98" t="s">
        <v>960</v>
      </c>
      <c r="E133" s="7"/>
      <c r="G133" s="4"/>
    </row>
    <row r="134" spans="3:7" s="2" customFormat="1" outlineLevel="1" x14ac:dyDescent="0.2">
      <c r="C134" s="3"/>
      <c r="D134" s="16" t="s">
        <v>961</v>
      </c>
      <c r="E134" s="20" t="s">
        <v>1197</v>
      </c>
      <c r="G134" s="4"/>
    </row>
    <row r="135" spans="3:7" s="2" customFormat="1" ht="28.5" outlineLevel="1" x14ac:dyDescent="0.2">
      <c r="C135" s="3"/>
      <c r="D135" s="16" t="s">
        <v>962</v>
      </c>
      <c r="E135" s="20" t="s">
        <v>1198</v>
      </c>
      <c r="G135" s="4"/>
    </row>
    <row r="136" spans="3:7" s="2" customFormat="1" outlineLevel="1" x14ac:dyDescent="0.2">
      <c r="C136" s="3"/>
      <c r="D136" s="16" t="s">
        <v>963</v>
      </c>
      <c r="E136" s="20" t="s">
        <v>1199</v>
      </c>
      <c r="G136" s="4"/>
    </row>
    <row r="137" spans="3:7" s="2" customFormat="1" outlineLevel="1" x14ac:dyDescent="0.2">
      <c r="C137" s="3"/>
      <c r="D137" s="10" t="s">
        <v>964</v>
      </c>
      <c r="E137" s="12" t="s">
        <v>606</v>
      </c>
      <c r="G137" s="4"/>
    </row>
    <row r="138" spans="3:7" s="2" customFormat="1" ht="30.75" outlineLevel="1" thickBot="1" x14ac:dyDescent="0.3">
      <c r="C138" s="3"/>
      <c r="D138" s="13" t="s">
        <v>965</v>
      </c>
      <c r="E138" s="15">
        <v>0</v>
      </c>
      <c r="G138" s="4"/>
    </row>
    <row r="139" spans="3:7" s="2" customFormat="1" ht="15" thickTop="1" x14ac:dyDescent="0.2">
      <c r="C139" s="3"/>
      <c r="D139" s="23"/>
      <c r="E139" s="24"/>
      <c r="G139" s="4"/>
    </row>
    <row r="145" spans="3:7" s="2" customFormat="1" x14ac:dyDescent="0.2">
      <c r="C145" s="3"/>
      <c r="D145" s="3"/>
      <c r="E145" s="9"/>
      <c r="G145" s="4"/>
    </row>
    <row r="146" spans="3:7" s="2" customFormat="1" x14ac:dyDescent="0.2">
      <c r="C146" s="3"/>
      <c r="D146" s="3"/>
      <c r="E146" s="9"/>
      <c r="G146" s="4"/>
    </row>
  </sheetData>
  <mergeCells count="32">
    <mergeCell ref="D120:E120"/>
    <mergeCell ref="D125:E125"/>
    <mergeCell ref="D105:E105"/>
    <mergeCell ref="D108:E108"/>
    <mergeCell ref="D109:E109"/>
    <mergeCell ref="D112:E112"/>
    <mergeCell ref="D116:E116"/>
    <mergeCell ref="D117:E117"/>
    <mergeCell ref="D102:E102"/>
    <mergeCell ref="D62:E62"/>
    <mergeCell ref="D63:E63"/>
    <mergeCell ref="D66:E66"/>
    <mergeCell ref="D71:E71"/>
    <mergeCell ref="D82:E82"/>
    <mergeCell ref="D88:E88"/>
    <mergeCell ref="D94:E94"/>
    <mergeCell ref="D99:E99"/>
    <mergeCell ref="D100:E100"/>
    <mergeCell ref="G76:G77"/>
    <mergeCell ref="D78:E78"/>
    <mergeCell ref="D35:E35"/>
    <mergeCell ref="D41:E41"/>
    <mergeCell ref="D46:E46"/>
    <mergeCell ref="D49:E49"/>
    <mergeCell ref="D52:E52"/>
    <mergeCell ref="D59:E59"/>
    <mergeCell ref="D28:E28"/>
    <mergeCell ref="D2:E2"/>
    <mergeCell ref="D16:E16"/>
    <mergeCell ref="D17:E17"/>
    <mergeCell ref="D24:E24"/>
    <mergeCell ref="D25:E25"/>
  </mergeCells>
  <hyperlinks>
    <hyperlink ref="G1" location="Panoramica!A1" display="Torna alla panoramica →" xr:uid="{692755FB-6B14-476B-82EE-6E58C5055AFC}"/>
  </hyperlinks>
  <pageMargins left="0.7" right="0.7" top="0.75" bottom="0.75" header="0.3" footer="0.3"/>
  <pageSetup paperSize="9" scale="46" orientation="portrait" verticalDpi="0" r:id="rId1"/>
  <rowBreaks count="2" manualBreakCount="2">
    <brk id="98" min="3" max="4" man="1"/>
    <brk id="115" min="3" max="4" man="1"/>
  </rowBreaks>
  <legacyDrawing r:id="rId2"/>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28D950-C08C-4627-95E0-5E1B5144BE9D}">
  <sheetPr codeName="Tabelle115">
    <outlinePr summaryBelow="0"/>
  </sheetPr>
  <dimension ref="A1:EY146"/>
  <sheetViews>
    <sheetView zoomScaleNormal="100" workbookViewId="0">
      <pane ySplit="1" topLeftCell="A2" activePane="bottomLeft" state="frozen"/>
      <selection pane="bottomLeft" activeCell="G1" sqref="G1"/>
    </sheetView>
  </sheetViews>
  <sheetFormatPr baseColWidth="10" defaultColWidth="10.85546875" defaultRowHeight="14.25" outlineLevelRow="1" x14ac:dyDescent="0.2"/>
  <cols>
    <col min="1" max="2" width="4" style="2" customWidth="1"/>
    <col min="3" max="3" width="1.5703125" style="3" customWidth="1"/>
    <col min="4" max="4" width="28.7109375" style="3" customWidth="1"/>
    <col min="5" max="5" width="98.85546875" style="9" customWidth="1"/>
    <col min="6" max="6" width="1.5703125" style="2" customWidth="1"/>
    <col min="7" max="7" width="128.5703125" style="4" customWidth="1"/>
    <col min="8" max="155" width="10.85546875" style="2"/>
    <col min="156" max="16384" width="10.85546875" style="25"/>
  </cols>
  <sheetData>
    <row r="1" spans="3:8" s="2" customFormat="1" ht="50.1" customHeight="1" thickBot="1" x14ac:dyDescent="0.25">
      <c r="C1" s="3"/>
      <c r="D1" s="117" t="s">
        <v>69</v>
      </c>
      <c r="G1" s="113" t="s">
        <v>967</v>
      </c>
    </row>
    <row r="2" spans="3:8" s="2" customFormat="1" ht="29.25" thickTop="1" thickBot="1" x14ac:dyDescent="0.45">
      <c r="C2" s="3"/>
      <c r="D2" s="158" t="s">
        <v>872</v>
      </c>
      <c r="E2" s="159"/>
      <c r="G2" s="4"/>
    </row>
    <row r="3" spans="3:8" s="2" customFormat="1" ht="192.95" customHeight="1" outlineLevel="1" thickTop="1" x14ac:dyDescent="0.25">
      <c r="C3" s="3"/>
      <c r="D3" s="14" t="s">
        <v>873</v>
      </c>
      <c r="E3" s="5" t="s">
        <v>749</v>
      </c>
      <c r="G3" s="4"/>
      <c r="H3" s="6"/>
    </row>
    <row r="4" spans="3:8" s="2" customFormat="1" ht="15" outlineLevel="1" x14ac:dyDescent="0.25">
      <c r="C4" s="3"/>
      <c r="D4" s="11" t="s">
        <v>874</v>
      </c>
      <c r="E4" s="7" t="s">
        <v>1422</v>
      </c>
      <c r="G4" s="4"/>
    </row>
    <row r="5" spans="3:8" s="2" customFormat="1" ht="30" outlineLevel="1" x14ac:dyDescent="0.25">
      <c r="C5" s="3"/>
      <c r="D5" s="11" t="s">
        <v>782</v>
      </c>
      <c r="E5" s="7" t="s">
        <v>70</v>
      </c>
      <c r="G5" s="4"/>
    </row>
    <row r="6" spans="3:8" s="2" customFormat="1" ht="15" outlineLevel="1" x14ac:dyDescent="0.25">
      <c r="C6" s="3"/>
      <c r="D6" s="11" t="s">
        <v>773</v>
      </c>
      <c r="E6" s="7" t="s">
        <v>71</v>
      </c>
      <c r="G6" s="4"/>
    </row>
    <row r="7" spans="3:8" s="2" customFormat="1" ht="15" outlineLevel="1" x14ac:dyDescent="0.25">
      <c r="C7" s="3"/>
      <c r="D7" s="11" t="s">
        <v>798</v>
      </c>
      <c r="E7" s="7" t="s">
        <v>72</v>
      </c>
      <c r="G7" s="4"/>
    </row>
    <row r="8" spans="3:8" s="2" customFormat="1" ht="15" outlineLevel="1" x14ac:dyDescent="0.25">
      <c r="C8" s="3"/>
      <c r="D8" s="11" t="s">
        <v>797</v>
      </c>
      <c r="E8" s="7" t="s">
        <v>1870</v>
      </c>
      <c r="G8" s="4"/>
    </row>
    <row r="9" spans="3:8" s="2" customFormat="1" ht="30" outlineLevel="1" x14ac:dyDescent="0.25">
      <c r="C9" s="3"/>
      <c r="D9" s="11" t="s">
        <v>875</v>
      </c>
      <c r="E9" s="7" t="s">
        <v>774</v>
      </c>
      <c r="G9" s="4"/>
    </row>
    <row r="10" spans="3:8" s="2" customFormat="1" outlineLevel="1" x14ac:dyDescent="0.2">
      <c r="C10" s="3"/>
      <c r="D10" s="73" t="s">
        <v>876</v>
      </c>
      <c r="E10" s="56" t="s">
        <v>256</v>
      </c>
      <c r="G10" s="4"/>
    </row>
    <row r="11" spans="3:8" s="2" customFormat="1" ht="45" outlineLevel="1" x14ac:dyDescent="0.25">
      <c r="C11" s="3"/>
      <c r="D11" s="11" t="s">
        <v>877</v>
      </c>
      <c r="E11" s="7">
        <v>2700</v>
      </c>
      <c r="G11" s="4"/>
    </row>
    <row r="12" spans="3:8" s="2" customFormat="1" ht="28.5" outlineLevel="1" x14ac:dyDescent="0.2">
      <c r="C12" s="3"/>
      <c r="D12" s="16" t="s">
        <v>878</v>
      </c>
      <c r="E12" s="28">
        <v>2690</v>
      </c>
      <c r="G12" s="4"/>
    </row>
    <row r="13" spans="3:8" s="2" customFormat="1" ht="28.5" outlineLevel="1" x14ac:dyDescent="0.2">
      <c r="C13" s="3"/>
      <c r="D13" s="16" t="s">
        <v>879</v>
      </c>
      <c r="E13" s="28">
        <v>0</v>
      </c>
      <c r="G13" s="4"/>
    </row>
    <row r="14" spans="3:8" s="2" customFormat="1" ht="15" outlineLevel="1" thickBot="1" x14ac:dyDescent="0.25">
      <c r="C14" s="3"/>
      <c r="D14" s="17" t="s">
        <v>880</v>
      </c>
      <c r="E14" s="92">
        <v>10</v>
      </c>
      <c r="G14" s="4"/>
    </row>
    <row r="15" spans="3:8" ht="15.75" thickTop="1" thickBot="1" x14ac:dyDescent="0.25"/>
    <row r="16" spans="3:8" ht="29.25" thickTop="1" thickBot="1" x14ac:dyDescent="0.45">
      <c r="D16" s="158" t="s">
        <v>881</v>
      </c>
      <c r="E16" s="159"/>
    </row>
    <row r="17" spans="3:7" s="2" customFormat="1" ht="21.75" thickTop="1" thickBot="1" x14ac:dyDescent="0.35">
      <c r="C17" s="3"/>
      <c r="D17" s="160" t="s">
        <v>882</v>
      </c>
      <c r="E17" s="161"/>
      <c r="G17" s="4"/>
    </row>
    <row r="18" spans="3:7" s="2" customFormat="1" ht="60.75" outlineLevel="1" thickTop="1" x14ac:dyDescent="0.25">
      <c r="C18" s="3"/>
      <c r="D18" s="14" t="s">
        <v>883</v>
      </c>
      <c r="E18" s="5" t="s">
        <v>73</v>
      </c>
      <c r="G18" s="4"/>
    </row>
    <row r="19" spans="3:7" s="2" customFormat="1" ht="15" outlineLevel="1" x14ac:dyDescent="0.25">
      <c r="C19" s="3"/>
      <c r="D19" s="11" t="s">
        <v>884</v>
      </c>
      <c r="E19" s="7" t="s">
        <v>795</v>
      </c>
      <c r="G19" s="4"/>
    </row>
    <row r="20" spans="3:7" s="2" customFormat="1" outlineLevel="1" x14ac:dyDescent="0.2">
      <c r="C20" s="3"/>
      <c r="D20" s="10" t="s">
        <v>885</v>
      </c>
      <c r="E20" s="12" t="s">
        <v>513</v>
      </c>
      <c r="G20" s="4"/>
    </row>
    <row r="21" spans="3:7" s="2" customFormat="1" ht="45" outlineLevel="1" x14ac:dyDescent="0.25">
      <c r="C21" s="3"/>
      <c r="D21" s="11" t="s">
        <v>886</v>
      </c>
      <c r="E21" s="7" t="s">
        <v>795</v>
      </c>
      <c r="G21" s="4"/>
    </row>
    <row r="22" spans="3:7" s="2" customFormat="1" ht="29.25" outlineLevel="1" thickBot="1" x14ac:dyDescent="0.25">
      <c r="C22" s="3"/>
      <c r="D22" s="45" t="s">
        <v>887</v>
      </c>
      <c r="E22" s="46" t="s">
        <v>256</v>
      </c>
      <c r="G22" s="4"/>
    </row>
    <row r="23" spans="3:7" ht="15.75" thickTop="1" thickBot="1" x14ac:dyDescent="0.25"/>
    <row r="24" spans="3:7" s="2" customFormat="1" ht="21.75" thickTop="1" thickBot="1" x14ac:dyDescent="0.35">
      <c r="C24" s="3"/>
      <c r="D24" s="147" t="s">
        <v>888</v>
      </c>
      <c r="E24" s="148"/>
      <c r="G24" s="4"/>
    </row>
    <row r="25" spans="3:7" s="2" customFormat="1" ht="19.5" thickTop="1" thickBot="1" x14ac:dyDescent="0.25">
      <c r="C25" s="3"/>
      <c r="D25" s="153" t="s">
        <v>889</v>
      </c>
      <c r="E25" s="154"/>
      <c r="G25" s="29"/>
    </row>
    <row r="26" spans="3:7" s="2" customFormat="1" ht="44.25" outlineLevel="1" thickTop="1" x14ac:dyDescent="0.25">
      <c r="C26" s="3"/>
      <c r="D26" s="14" t="s">
        <v>890</v>
      </c>
      <c r="E26" s="5" t="s">
        <v>980</v>
      </c>
      <c r="G26" s="4"/>
    </row>
    <row r="27" spans="3:7" s="2" customFormat="1" ht="30.75" outlineLevel="1" thickBot="1" x14ac:dyDescent="0.3">
      <c r="C27" s="3"/>
      <c r="D27" s="13" t="s">
        <v>891</v>
      </c>
      <c r="E27" s="32">
        <v>500</v>
      </c>
      <c r="G27" s="4"/>
    </row>
    <row r="28" spans="3:7" s="2" customFormat="1" ht="19.5" thickTop="1" thickBot="1" x14ac:dyDescent="0.25">
      <c r="C28" s="3"/>
      <c r="D28" s="153" t="s">
        <v>892</v>
      </c>
      <c r="E28" s="154"/>
      <c r="G28" s="29"/>
    </row>
    <row r="29" spans="3:7" s="2" customFormat="1" ht="30.75" outlineLevel="1" thickTop="1" x14ac:dyDescent="0.25">
      <c r="C29" s="3"/>
      <c r="D29" s="14" t="s">
        <v>893</v>
      </c>
      <c r="E29" s="112" t="s">
        <v>74</v>
      </c>
      <c r="G29" s="4"/>
    </row>
    <row r="30" spans="3:7" s="2" customFormat="1" ht="30" outlineLevel="1" x14ac:dyDescent="0.25">
      <c r="C30" s="3"/>
      <c r="D30" s="11" t="s">
        <v>894</v>
      </c>
      <c r="E30" s="7" t="s">
        <v>307</v>
      </c>
      <c r="G30" s="4"/>
    </row>
    <row r="31" spans="3:7" s="2" customFormat="1" ht="60" outlineLevel="1" x14ac:dyDescent="0.25">
      <c r="C31" s="3"/>
      <c r="D31" s="11" t="s">
        <v>895</v>
      </c>
      <c r="E31" s="7" t="s">
        <v>802</v>
      </c>
      <c r="G31" s="4"/>
    </row>
    <row r="32" spans="3:7" s="2" customFormat="1" ht="30" outlineLevel="1" x14ac:dyDescent="0.25">
      <c r="C32" s="3"/>
      <c r="D32" s="11" t="s">
        <v>896</v>
      </c>
      <c r="E32" s="7" t="s">
        <v>805</v>
      </c>
      <c r="G32" s="4"/>
    </row>
    <row r="33" spans="3:7" s="2" customFormat="1" ht="30" outlineLevel="1" x14ac:dyDescent="0.25">
      <c r="C33" s="3"/>
      <c r="D33" s="11" t="s">
        <v>897</v>
      </c>
      <c r="E33" s="7" t="s">
        <v>1164</v>
      </c>
      <c r="G33" s="4"/>
    </row>
    <row r="34" spans="3:7" s="2" customFormat="1" ht="29.25" outlineLevel="1" thickBot="1" x14ac:dyDescent="0.25">
      <c r="C34" s="3"/>
      <c r="D34" s="17" t="s">
        <v>898</v>
      </c>
      <c r="E34" s="8" t="s">
        <v>1163</v>
      </c>
      <c r="G34" s="4"/>
    </row>
    <row r="35" spans="3:7" s="2" customFormat="1" ht="19.5" thickTop="1" thickBot="1" x14ac:dyDescent="0.25">
      <c r="C35" s="3"/>
      <c r="D35" s="153" t="s">
        <v>783</v>
      </c>
      <c r="E35" s="154"/>
      <c r="G35" s="4"/>
    </row>
    <row r="36" spans="3:7" s="2" customFormat="1" ht="30.75" outlineLevel="1" thickTop="1" x14ac:dyDescent="0.25">
      <c r="C36" s="3"/>
      <c r="D36" s="14" t="s">
        <v>900</v>
      </c>
      <c r="E36" s="5" t="s">
        <v>779</v>
      </c>
      <c r="G36" s="4"/>
    </row>
    <row r="37" spans="3:7" s="2" customFormat="1" ht="30" outlineLevel="1" x14ac:dyDescent="0.25">
      <c r="C37" s="3"/>
      <c r="D37" s="11" t="s">
        <v>901</v>
      </c>
      <c r="E37" s="7" t="s">
        <v>779</v>
      </c>
      <c r="G37" s="4"/>
    </row>
    <row r="38" spans="3:7" s="2" customFormat="1" ht="30" outlineLevel="1" x14ac:dyDescent="0.25">
      <c r="C38" s="3"/>
      <c r="D38" s="11" t="s">
        <v>902</v>
      </c>
      <c r="E38" s="7" t="s">
        <v>790</v>
      </c>
      <c r="G38" s="4"/>
    </row>
    <row r="39" spans="3:7" s="2" customFormat="1" ht="30" outlineLevel="1" x14ac:dyDescent="0.25">
      <c r="C39" s="3"/>
      <c r="D39" s="11" t="s">
        <v>903</v>
      </c>
      <c r="E39" s="7" t="s">
        <v>791</v>
      </c>
      <c r="G39" s="4"/>
    </row>
    <row r="40" spans="3:7" s="2" customFormat="1" ht="30.75" outlineLevel="1" thickBot="1" x14ac:dyDescent="0.3">
      <c r="C40" s="3"/>
      <c r="D40" s="13" t="s">
        <v>904</v>
      </c>
      <c r="E40" s="8" t="s">
        <v>1165</v>
      </c>
      <c r="G40" s="4"/>
    </row>
    <row r="41" spans="3:7" s="2" customFormat="1" ht="19.5" thickTop="1" thickBot="1" x14ac:dyDescent="0.25">
      <c r="C41" s="3"/>
      <c r="D41" s="153" t="s">
        <v>905</v>
      </c>
      <c r="E41" s="154"/>
      <c r="G41" s="4"/>
    </row>
    <row r="42" spans="3:7" s="2" customFormat="1" ht="15.75" outlineLevel="1" thickTop="1" x14ac:dyDescent="0.25">
      <c r="C42" s="3"/>
      <c r="D42" s="14" t="s">
        <v>906</v>
      </c>
      <c r="E42" s="5" t="s">
        <v>779</v>
      </c>
      <c r="G42" s="4"/>
    </row>
    <row r="43" spans="3:7" s="2" customFormat="1" ht="15" outlineLevel="1" x14ac:dyDescent="0.25">
      <c r="C43" s="3"/>
      <c r="D43" s="11" t="s">
        <v>907</v>
      </c>
      <c r="E43" s="7" t="s">
        <v>779</v>
      </c>
      <c r="G43" s="4"/>
    </row>
    <row r="44" spans="3:7" s="2" customFormat="1" ht="15" outlineLevel="1" x14ac:dyDescent="0.25">
      <c r="C44" s="3"/>
      <c r="D44" s="11" t="s">
        <v>1</v>
      </c>
      <c r="E44" s="7" t="s">
        <v>781</v>
      </c>
      <c r="G44" s="4"/>
    </row>
    <row r="45" spans="3:7" s="2" customFormat="1" ht="15.75" outlineLevel="1" thickBot="1" x14ac:dyDescent="0.3">
      <c r="C45" s="3"/>
      <c r="D45" s="13" t="s">
        <v>908</v>
      </c>
      <c r="E45" s="8" t="s">
        <v>1188</v>
      </c>
      <c r="G45" s="4"/>
    </row>
    <row r="46" spans="3:7" s="2" customFormat="1" ht="19.5" thickTop="1" thickBot="1" x14ac:dyDescent="0.25">
      <c r="C46" s="3"/>
      <c r="D46" s="153" t="s">
        <v>909</v>
      </c>
      <c r="E46" s="154"/>
      <c r="G46" s="4"/>
    </row>
    <row r="47" spans="3:7" s="2" customFormat="1" ht="15.75" outlineLevel="1" thickTop="1" x14ac:dyDescent="0.25">
      <c r="C47" s="3"/>
      <c r="D47" s="14" t="s">
        <v>827</v>
      </c>
      <c r="E47" s="5" t="s">
        <v>780</v>
      </c>
      <c r="G47" s="4"/>
    </row>
    <row r="48" spans="3:7" s="2" customFormat="1" ht="15.75" outlineLevel="1" thickBot="1" x14ac:dyDescent="0.3">
      <c r="C48" s="3"/>
      <c r="D48" s="13" t="s">
        <v>2</v>
      </c>
      <c r="E48" s="8" t="s">
        <v>779</v>
      </c>
      <c r="G48" s="4"/>
    </row>
    <row r="49" spans="3:7" s="2" customFormat="1" ht="19.5" thickTop="1" thickBot="1" x14ac:dyDescent="0.25">
      <c r="C49" s="3"/>
      <c r="D49" s="153" t="s">
        <v>910</v>
      </c>
      <c r="E49" s="154"/>
      <c r="G49" s="4"/>
    </row>
    <row r="50" spans="3:7" s="2" customFormat="1" ht="30.75" outlineLevel="1" thickTop="1" x14ac:dyDescent="0.25">
      <c r="C50" s="3"/>
      <c r="D50" s="14" t="s">
        <v>829</v>
      </c>
      <c r="E50" s="5" t="s">
        <v>779</v>
      </c>
      <c r="G50" s="4"/>
    </row>
    <row r="51" spans="3:7" s="2" customFormat="1" ht="30.75" outlineLevel="1" thickBot="1" x14ac:dyDescent="0.3">
      <c r="C51" s="3"/>
      <c r="D51" s="13" t="s">
        <v>830</v>
      </c>
      <c r="E51" s="8" t="s">
        <v>779</v>
      </c>
      <c r="G51" s="4"/>
    </row>
    <row r="52" spans="3:7" s="2" customFormat="1" ht="19.5" thickTop="1" thickBot="1" x14ac:dyDescent="0.25">
      <c r="C52" s="3"/>
      <c r="D52" s="153" t="s">
        <v>911</v>
      </c>
      <c r="E52" s="154"/>
      <c r="G52" s="4"/>
    </row>
    <row r="53" spans="3:7" s="2" customFormat="1" ht="30.75" outlineLevel="1" thickTop="1" x14ac:dyDescent="0.25">
      <c r="C53" s="3"/>
      <c r="D53" s="14" t="s">
        <v>828</v>
      </c>
      <c r="E53" s="5" t="s">
        <v>779</v>
      </c>
      <c r="G53" s="4"/>
    </row>
    <row r="54" spans="3:7" s="2" customFormat="1" ht="28.5" outlineLevel="1" x14ac:dyDescent="0.2">
      <c r="C54" s="3"/>
      <c r="D54" s="16" t="s">
        <v>912</v>
      </c>
      <c r="E54" s="28" t="s">
        <v>781</v>
      </c>
      <c r="G54" s="4"/>
    </row>
    <row r="55" spans="3:7" s="2" customFormat="1" outlineLevel="1" x14ac:dyDescent="0.2">
      <c r="C55" s="3"/>
      <c r="D55" s="16" t="s">
        <v>913</v>
      </c>
      <c r="E55" s="28" t="s">
        <v>781</v>
      </c>
      <c r="G55" s="4"/>
    </row>
    <row r="56" spans="3:7" s="2" customFormat="1" outlineLevel="1" x14ac:dyDescent="0.2">
      <c r="C56" s="3"/>
      <c r="D56" s="16" t="s">
        <v>914</v>
      </c>
      <c r="E56" s="28" t="s">
        <v>781</v>
      </c>
      <c r="G56" s="4"/>
    </row>
    <row r="57" spans="3:7" s="2" customFormat="1" ht="28.5" outlineLevel="1" x14ac:dyDescent="0.2">
      <c r="C57" s="3"/>
      <c r="D57" s="16" t="s">
        <v>915</v>
      </c>
      <c r="E57" s="28" t="s">
        <v>781</v>
      </c>
      <c r="G57" s="4"/>
    </row>
    <row r="58" spans="3:7" s="2" customFormat="1" ht="15" outlineLevel="1" thickBot="1" x14ac:dyDescent="0.25">
      <c r="C58" s="3"/>
      <c r="D58" s="17" t="s">
        <v>916</v>
      </c>
      <c r="E58" s="92" t="s">
        <v>1188</v>
      </c>
      <c r="G58" s="4"/>
    </row>
    <row r="59" spans="3:7" s="2" customFormat="1" ht="19.5" thickTop="1" thickBot="1" x14ac:dyDescent="0.25">
      <c r="C59" s="3"/>
      <c r="D59" s="153" t="s">
        <v>917</v>
      </c>
      <c r="E59" s="154"/>
      <c r="G59" s="4"/>
    </row>
    <row r="60" spans="3:7" s="2" customFormat="1" ht="16.5" thickTop="1" thickBot="1" x14ac:dyDescent="0.3">
      <c r="C60" s="3"/>
      <c r="D60" s="47"/>
      <c r="E60" s="48" t="s">
        <v>1188</v>
      </c>
      <c r="G60" s="4"/>
    </row>
    <row r="61" spans="3:7" ht="15.75" thickTop="1" thickBot="1" x14ac:dyDescent="0.25"/>
    <row r="62" spans="3:7" s="2" customFormat="1" ht="21.75" thickTop="1" thickBot="1" x14ac:dyDescent="0.35">
      <c r="C62" s="3"/>
      <c r="D62" s="147" t="s">
        <v>918</v>
      </c>
      <c r="E62" s="148"/>
      <c r="G62" s="4"/>
    </row>
    <row r="63" spans="3:7" s="2" customFormat="1" ht="19.5" thickTop="1" thickBot="1" x14ac:dyDescent="0.25">
      <c r="C63" s="3"/>
      <c r="D63" s="153" t="s">
        <v>919</v>
      </c>
      <c r="E63" s="154"/>
      <c r="G63" s="4"/>
    </row>
    <row r="64" spans="3:7" s="2" customFormat="1" ht="30.75" outlineLevel="1" thickTop="1" x14ac:dyDescent="0.25">
      <c r="C64" s="3"/>
      <c r="D64" s="14" t="s">
        <v>831</v>
      </c>
      <c r="E64" s="5" t="s">
        <v>781</v>
      </c>
      <c r="F64" s="19"/>
      <c r="G64" s="4"/>
    </row>
    <row r="65" spans="3:7" s="2" customFormat="1" ht="15.75" outlineLevel="1" thickBot="1" x14ac:dyDescent="0.3">
      <c r="C65" s="3"/>
      <c r="D65" s="13" t="s">
        <v>3</v>
      </c>
      <c r="E65" s="8" t="s">
        <v>779</v>
      </c>
      <c r="G65" s="4"/>
    </row>
    <row r="66" spans="3:7" s="2" customFormat="1" ht="19.5" thickTop="1" thickBot="1" x14ac:dyDescent="0.25">
      <c r="C66" s="3"/>
      <c r="D66" s="153" t="s">
        <v>920</v>
      </c>
      <c r="E66" s="154"/>
      <c r="G66" s="4"/>
    </row>
    <row r="67" spans="3:7" s="2" customFormat="1" ht="15.75" outlineLevel="1" thickTop="1" x14ac:dyDescent="0.25">
      <c r="C67" s="3"/>
      <c r="D67" s="14" t="s">
        <v>821</v>
      </c>
      <c r="E67" s="5" t="s">
        <v>779</v>
      </c>
      <c r="G67" s="4"/>
    </row>
    <row r="68" spans="3:7" s="2" customFormat="1" ht="15" outlineLevel="1" x14ac:dyDescent="0.25">
      <c r="C68" s="3"/>
      <c r="D68" s="11" t="s">
        <v>822</v>
      </c>
      <c r="E68" s="7" t="s">
        <v>779</v>
      </c>
      <c r="G68" s="4"/>
    </row>
    <row r="69" spans="3:7" s="2" customFormat="1" ht="30.75" outlineLevel="1" thickBot="1" x14ac:dyDescent="0.3">
      <c r="C69" s="3"/>
      <c r="D69" s="13" t="s">
        <v>823</v>
      </c>
      <c r="E69" s="8" t="s">
        <v>779</v>
      </c>
      <c r="G69" s="4"/>
    </row>
    <row r="70" spans="3:7" s="2" customFormat="1" ht="15.75" thickTop="1" thickBot="1" x14ac:dyDescent="0.25">
      <c r="C70" s="3"/>
      <c r="D70" s="3"/>
      <c r="E70" s="9"/>
      <c r="G70" s="4"/>
    </row>
    <row r="71" spans="3:7" s="2" customFormat="1" ht="21.75" thickTop="1" thickBot="1" x14ac:dyDescent="0.35">
      <c r="C71" s="3"/>
      <c r="D71" s="147" t="s">
        <v>921</v>
      </c>
      <c r="E71" s="148"/>
      <c r="G71" s="4"/>
    </row>
    <row r="72" spans="3:7" s="2" customFormat="1" ht="44.25" outlineLevel="1" thickTop="1" x14ac:dyDescent="0.25">
      <c r="C72" s="3"/>
      <c r="D72" s="14" t="s">
        <v>1451</v>
      </c>
      <c r="E72" s="5" t="s">
        <v>775</v>
      </c>
      <c r="G72" s="4"/>
    </row>
    <row r="73" spans="3:7" s="2" customFormat="1" ht="43.5" outlineLevel="1" x14ac:dyDescent="0.25">
      <c r="C73" s="3"/>
      <c r="D73" s="11" t="s">
        <v>922</v>
      </c>
      <c r="E73" s="7" t="s">
        <v>1442</v>
      </c>
      <c r="G73" s="4"/>
    </row>
    <row r="74" spans="3:7" s="2" customFormat="1" ht="57.75" outlineLevel="1" x14ac:dyDescent="0.25">
      <c r="C74" s="3"/>
      <c r="D74" s="11" t="s">
        <v>923</v>
      </c>
      <c r="E74" s="7" t="s">
        <v>1120</v>
      </c>
      <c r="G74" s="4"/>
    </row>
    <row r="75" spans="3:7" s="2" customFormat="1" ht="57.75" outlineLevel="1" x14ac:dyDescent="0.25">
      <c r="C75" s="3"/>
      <c r="D75" s="11" t="s">
        <v>924</v>
      </c>
      <c r="E75" s="7" t="s">
        <v>1429</v>
      </c>
      <c r="G75" s="4"/>
    </row>
    <row r="76" spans="3:7" s="2" customFormat="1" ht="57.75" outlineLevel="1" x14ac:dyDescent="0.25">
      <c r="C76" s="3"/>
      <c r="D76" s="11" t="s">
        <v>925</v>
      </c>
      <c r="E76" s="7" t="s">
        <v>1189</v>
      </c>
      <c r="G76" s="157"/>
    </row>
    <row r="77" spans="3:7" s="2" customFormat="1" ht="15" outlineLevel="1" thickBot="1" x14ac:dyDescent="0.25">
      <c r="C77" s="3"/>
      <c r="D77" s="45" t="s">
        <v>926</v>
      </c>
      <c r="E77" s="46" t="s">
        <v>434</v>
      </c>
      <c r="G77" s="157"/>
    </row>
    <row r="78" spans="3:7" s="2" customFormat="1" ht="19.5" thickTop="1" thickBot="1" x14ac:dyDescent="0.25">
      <c r="C78" s="3"/>
      <c r="D78" s="153" t="s">
        <v>927</v>
      </c>
      <c r="E78" s="154"/>
      <c r="G78" s="4"/>
    </row>
    <row r="79" spans="3:7" s="2" customFormat="1" ht="30.75" outlineLevel="1" thickTop="1" x14ac:dyDescent="0.25">
      <c r="C79" s="3"/>
      <c r="D79" s="14" t="s">
        <v>928</v>
      </c>
      <c r="E79" s="5" t="s">
        <v>784</v>
      </c>
      <c r="G79" s="4"/>
    </row>
    <row r="80" spans="3:7" s="2" customFormat="1" ht="28.5" outlineLevel="1" x14ac:dyDescent="0.2">
      <c r="C80" s="3"/>
      <c r="D80" s="16" t="s">
        <v>929</v>
      </c>
      <c r="E80" s="28" t="s">
        <v>438</v>
      </c>
      <c r="G80" s="4"/>
    </row>
    <row r="81" spans="3:7" s="2" customFormat="1" ht="30.75" outlineLevel="1" thickBot="1" x14ac:dyDescent="0.3">
      <c r="C81" s="3"/>
      <c r="D81" s="13" t="s">
        <v>930</v>
      </c>
      <c r="E81" s="57" t="s">
        <v>256</v>
      </c>
      <c r="G81" s="4"/>
    </row>
    <row r="82" spans="3:7" s="2" customFormat="1" ht="19.5" thickTop="1" thickBot="1" x14ac:dyDescent="0.25">
      <c r="C82" s="3"/>
      <c r="D82" s="153" t="s">
        <v>931</v>
      </c>
      <c r="E82" s="154"/>
      <c r="G82" s="29"/>
    </row>
    <row r="83" spans="3:7" s="2" customFormat="1" ht="15.75" outlineLevel="1" thickTop="1" x14ac:dyDescent="0.25">
      <c r="C83" s="3"/>
      <c r="D83" s="14" t="s">
        <v>819</v>
      </c>
      <c r="E83" s="5" t="s">
        <v>779</v>
      </c>
      <c r="G83" s="4"/>
    </row>
    <row r="84" spans="3:7" s="2" customFormat="1" ht="30" outlineLevel="1" x14ac:dyDescent="0.25">
      <c r="C84" s="3"/>
      <c r="D84" s="11" t="s">
        <v>818</v>
      </c>
      <c r="E84" s="7" t="s">
        <v>779</v>
      </c>
      <c r="G84" s="4"/>
    </row>
    <row r="85" spans="3:7" s="2" customFormat="1" ht="105" outlineLevel="1" x14ac:dyDescent="0.25">
      <c r="C85" s="3"/>
      <c r="D85" s="11" t="s">
        <v>826</v>
      </c>
      <c r="E85" s="7" t="s">
        <v>781</v>
      </c>
      <c r="G85" s="4"/>
    </row>
    <row r="86" spans="3:7" s="2" customFormat="1" ht="45" outlineLevel="1" x14ac:dyDescent="0.25">
      <c r="C86" s="3"/>
      <c r="D86" s="11" t="s">
        <v>820</v>
      </c>
      <c r="E86" s="7" t="s">
        <v>779</v>
      </c>
      <c r="G86" s="4"/>
    </row>
    <row r="87" spans="3:7" s="2" customFormat="1" ht="30.75" outlineLevel="1" thickBot="1" x14ac:dyDescent="0.3">
      <c r="C87" s="3"/>
      <c r="D87" s="13" t="s">
        <v>932</v>
      </c>
      <c r="E87" s="8" t="s">
        <v>788</v>
      </c>
      <c r="G87" s="4"/>
    </row>
    <row r="88" spans="3:7" s="2" customFormat="1" ht="19.5" thickTop="1" thickBot="1" x14ac:dyDescent="0.25">
      <c r="C88" s="3"/>
      <c r="D88" s="153" t="s">
        <v>933</v>
      </c>
      <c r="E88" s="154"/>
      <c r="G88" s="4"/>
    </row>
    <row r="89" spans="3:7" s="2" customFormat="1" ht="44.25" outlineLevel="1" thickTop="1" x14ac:dyDescent="0.25">
      <c r="C89" s="3"/>
      <c r="D89" s="14" t="s">
        <v>934</v>
      </c>
      <c r="E89" s="5" t="s">
        <v>775</v>
      </c>
      <c r="G89" s="4"/>
    </row>
    <row r="90" spans="3:7" s="2" customFormat="1" ht="45" outlineLevel="1" x14ac:dyDescent="0.25">
      <c r="C90" s="3"/>
      <c r="D90" s="11" t="s">
        <v>935</v>
      </c>
      <c r="E90" s="7" t="s">
        <v>1164</v>
      </c>
      <c r="G90" s="4"/>
    </row>
    <row r="91" spans="3:7" s="2" customFormat="1" ht="30" outlineLevel="1" x14ac:dyDescent="0.25">
      <c r="C91" s="3"/>
      <c r="D91" s="11" t="s">
        <v>936</v>
      </c>
      <c r="E91" s="7" t="s">
        <v>781</v>
      </c>
      <c r="G91" s="4"/>
    </row>
    <row r="92" spans="3:7" s="2" customFormat="1" ht="15" outlineLevel="1" x14ac:dyDescent="0.25">
      <c r="C92" s="3"/>
      <c r="D92" s="11" t="s">
        <v>933</v>
      </c>
      <c r="E92" s="7" t="s">
        <v>711</v>
      </c>
      <c r="G92" s="4"/>
    </row>
    <row r="93" spans="3:7" s="2" customFormat="1" ht="15" outlineLevel="1" thickBot="1" x14ac:dyDescent="0.25">
      <c r="C93" s="3"/>
      <c r="D93" s="21" t="s">
        <v>885</v>
      </c>
      <c r="E93" s="15">
        <v>0</v>
      </c>
      <c r="G93" s="4"/>
    </row>
    <row r="94" spans="3:7" s="2" customFormat="1" ht="19.5" thickTop="1" thickBot="1" x14ac:dyDescent="0.25">
      <c r="C94" s="3"/>
      <c r="D94" s="153" t="s">
        <v>937</v>
      </c>
      <c r="E94" s="154"/>
      <c r="G94" s="4"/>
    </row>
    <row r="95" spans="3:7" s="2" customFormat="1" ht="15.75" outlineLevel="1" thickTop="1" x14ac:dyDescent="0.25">
      <c r="C95" s="3"/>
      <c r="D95" s="14" t="s">
        <v>938</v>
      </c>
      <c r="E95" s="5" t="s">
        <v>779</v>
      </c>
      <c r="G95" s="4"/>
    </row>
    <row r="96" spans="3:7" s="2" customFormat="1" ht="15" outlineLevel="1" x14ac:dyDescent="0.25">
      <c r="C96" s="3"/>
      <c r="D96" s="11" t="s">
        <v>939</v>
      </c>
      <c r="E96" s="7" t="s">
        <v>781</v>
      </c>
      <c r="G96" s="4"/>
    </row>
    <row r="97" spans="3:7" s="2" customFormat="1" ht="15.75" outlineLevel="1" thickBot="1" x14ac:dyDescent="0.3">
      <c r="C97" s="3"/>
      <c r="D97" s="13" t="s">
        <v>940</v>
      </c>
      <c r="E97" s="8" t="s">
        <v>1188</v>
      </c>
      <c r="G97" s="4"/>
    </row>
    <row r="98" spans="3:7" s="2" customFormat="1" ht="15.75" thickTop="1" thickBot="1" x14ac:dyDescent="0.25">
      <c r="C98" s="3"/>
      <c r="D98" s="3"/>
      <c r="E98" s="9"/>
      <c r="G98" s="4"/>
    </row>
    <row r="99" spans="3:7" s="2" customFormat="1" ht="21.75" thickTop="1" thickBot="1" x14ac:dyDescent="0.35">
      <c r="C99" s="3"/>
      <c r="D99" s="147" t="s">
        <v>941</v>
      </c>
      <c r="E99" s="148"/>
      <c r="G99" s="18"/>
    </row>
    <row r="100" spans="3:7" s="2" customFormat="1" ht="19.5" thickTop="1" thickBot="1" x14ac:dyDescent="0.25">
      <c r="C100" s="3"/>
      <c r="D100" s="153" t="s">
        <v>300</v>
      </c>
      <c r="E100" s="154"/>
      <c r="G100" s="18"/>
    </row>
    <row r="101" spans="3:7" s="2" customFormat="1" ht="16.5" outlineLevel="1" thickTop="1" thickBot="1" x14ac:dyDescent="0.3">
      <c r="C101" s="3"/>
      <c r="D101" s="47" t="s">
        <v>824</v>
      </c>
      <c r="E101" s="48" t="s">
        <v>780</v>
      </c>
      <c r="G101" s="4"/>
    </row>
    <row r="102" spans="3:7" s="2" customFormat="1" ht="19.5" thickTop="1" thickBot="1" x14ac:dyDescent="0.25">
      <c r="C102" s="3"/>
      <c r="D102" s="153" t="s">
        <v>942</v>
      </c>
      <c r="E102" s="154"/>
      <c r="G102" s="4"/>
    </row>
    <row r="103" spans="3:7" s="2" customFormat="1" ht="15.75" outlineLevel="1" thickTop="1" x14ac:dyDescent="0.25">
      <c r="C103" s="3"/>
      <c r="D103" s="14" t="s">
        <v>825</v>
      </c>
      <c r="E103" s="5" t="s">
        <v>780</v>
      </c>
      <c r="G103" s="4"/>
    </row>
    <row r="104" spans="3:7" s="2" customFormat="1" ht="45.75" outlineLevel="1" thickBot="1" x14ac:dyDescent="0.3">
      <c r="C104" s="3"/>
      <c r="D104" s="13" t="s">
        <v>817</v>
      </c>
      <c r="E104" s="8" t="s">
        <v>780</v>
      </c>
      <c r="G104" s="4"/>
    </row>
    <row r="105" spans="3:7" s="2" customFormat="1" ht="19.5" thickTop="1" thickBot="1" x14ac:dyDescent="0.25">
      <c r="C105" s="3"/>
      <c r="D105" s="153" t="s">
        <v>917</v>
      </c>
      <c r="E105" s="154"/>
      <c r="G105" s="4"/>
    </row>
    <row r="106" spans="3:7" s="2" customFormat="1" ht="16.5" thickTop="1" thickBot="1" x14ac:dyDescent="0.3">
      <c r="C106" s="3"/>
      <c r="D106" s="47"/>
      <c r="E106" s="48" t="s">
        <v>1188</v>
      </c>
      <c r="G106" s="4"/>
    </row>
    <row r="107" spans="3:7" s="2" customFormat="1" ht="15.75" thickTop="1" thickBot="1" x14ac:dyDescent="0.25">
      <c r="C107" s="3"/>
      <c r="D107" s="3"/>
      <c r="E107" s="9"/>
      <c r="G107" s="4"/>
    </row>
    <row r="108" spans="3:7" s="2" customFormat="1" ht="21.75" thickTop="1" thickBot="1" x14ac:dyDescent="0.35">
      <c r="C108" s="3"/>
      <c r="D108" s="147" t="s">
        <v>943</v>
      </c>
      <c r="E108" s="148"/>
      <c r="G108" s="4"/>
    </row>
    <row r="109" spans="3:7" s="2" customFormat="1" ht="19.5" thickTop="1" thickBot="1" x14ac:dyDescent="0.25">
      <c r="C109" s="3"/>
      <c r="D109" s="153" t="s">
        <v>944</v>
      </c>
      <c r="E109" s="154"/>
      <c r="G109" s="4"/>
    </row>
    <row r="110" spans="3:7" s="2" customFormat="1" ht="90.75" outlineLevel="1" thickTop="1" x14ac:dyDescent="0.25">
      <c r="C110" s="3"/>
      <c r="D110" s="14" t="s">
        <v>945</v>
      </c>
      <c r="E110" s="5" t="s">
        <v>779</v>
      </c>
      <c r="G110" s="4"/>
    </row>
    <row r="111" spans="3:7" s="2" customFormat="1" ht="75.75" outlineLevel="1" thickBot="1" x14ac:dyDescent="0.3">
      <c r="C111" s="3"/>
      <c r="D111" s="13" t="s">
        <v>946</v>
      </c>
      <c r="E111" s="8" t="s">
        <v>788</v>
      </c>
      <c r="G111" s="4"/>
    </row>
    <row r="112" spans="3:7" s="2" customFormat="1" ht="19.5" thickTop="1" thickBot="1" x14ac:dyDescent="0.25">
      <c r="C112" s="3"/>
      <c r="D112" s="153" t="s">
        <v>947</v>
      </c>
      <c r="E112" s="154"/>
      <c r="G112" s="4"/>
    </row>
    <row r="113" spans="3:7" s="2" customFormat="1" ht="45.75" outlineLevel="1" thickTop="1" x14ac:dyDescent="0.25">
      <c r="C113" s="3"/>
      <c r="D113" s="14" t="s">
        <v>948</v>
      </c>
      <c r="E113" s="5" t="s">
        <v>779</v>
      </c>
      <c r="G113" s="4"/>
    </row>
    <row r="114" spans="3:7" s="2" customFormat="1" ht="45.75" outlineLevel="1" thickBot="1" x14ac:dyDescent="0.3">
      <c r="C114" s="3"/>
      <c r="D114" s="13" t="s">
        <v>949</v>
      </c>
      <c r="E114" s="8" t="s">
        <v>779</v>
      </c>
      <c r="G114" s="4"/>
    </row>
    <row r="115" spans="3:7" s="2" customFormat="1" ht="15.75" thickTop="1" thickBot="1" x14ac:dyDescent="0.25">
      <c r="C115" s="3"/>
      <c r="D115" s="3"/>
      <c r="E115" s="9"/>
      <c r="G115" s="4"/>
    </row>
    <row r="116" spans="3:7" s="2" customFormat="1" ht="29.25" thickTop="1" thickBot="1" x14ac:dyDescent="0.45">
      <c r="C116" s="3"/>
      <c r="D116" s="155" t="s">
        <v>950</v>
      </c>
      <c r="E116" s="156"/>
      <c r="G116" s="4"/>
    </row>
    <row r="117" spans="3:7" s="2" customFormat="1" ht="19.5" thickTop="1" thickBot="1" x14ac:dyDescent="0.25">
      <c r="C117" s="3"/>
      <c r="D117" s="153" t="s">
        <v>951</v>
      </c>
      <c r="E117" s="154"/>
      <c r="G117" s="4"/>
    </row>
    <row r="118" spans="3:7" s="2" customFormat="1" ht="15.75" outlineLevel="1" thickTop="1" x14ac:dyDescent="0.25">
      <c r="C118" s="3"/>
      <c r="D118" s="14" t="s">
        <v>952</v>
      </c>
      <c r="E118" s="5" t="s">
        <v>806</v>
      </c>
      <c r="G118" s="4"/>
    </row>
    <row r="119" spans="3:7" s="2" customFormat="1" ht="15.75" outlineLevel="1" thickBot="1" x14ac:dyDescent="0.3">
      <c r="C119" s="3"/>
      <c r="D119" s="13" t="s">
        <v>953</v>
      </c>
      <c r="E119" s="8" t="s">
        <v>809</v>
      </c>
      <c r="G119" s="4"/>
    </row>
    <row r="120" spans="3:7" s="2" customFormat="1" ht="19.5" thickTop="1" thickBot="1" x14ac:dyDescent="0.25">
      <c r="C120" s="3"/>
      <c r="D120" s="153" t="s">
        <v>954</v>
      </c>
      <c r="E120" s="154"/>
      <c r="G120" s="4"/>
    </row>
    <row r="121" spans="3:7" s="2" customFormat="1" ht="43.5" outlineLevel="1" thickTop="1" x14ac:dyDescent="0.2">
      <c r="C121" s="3"/>
      <c r="D121" s="22" t="s">
        <v>955</v>
      </c>
      <c r="E121" s="5" t="s">
        <v>1206</v>
      </c>
      <c r="G121" s="4"/>
    </row>
    <row r="122" spans="3:7" s="2" customFormat="1" ht="42.75" outlineLevel="1" x14ac:dyDescent="0.2">
      <c r="C122" s="3"/>
      <c r="D122" s="16" t="s">
        <v>956</v>
      </c>
      <c r="E122" s="7" t="s">
        <v>1207</v>
      </c>
      <c r="G122" s="4"/>
    </row>
    <row r="123" spans="3:7" s="2" customFormat="1" ht="28.5" outlineLevel="1" x14ac:dyDescent="0.2">
      <c r="C123" s="3"/>
      <c r="D123" s="16" t="s">
        <v>957</v>
      </c>
      <c r="E123" s="7" t="s">
        <v>1207</v>
      </c>
      <c r="G123" s="4"/>
    </row>
    <row r="124" spans="3:7" s="2" customFormat="1" ht="43.5" outlineLevel="1" thickBot="1" x14ac:dyDescent="0.25">
      <c r="C124" s="3"/>
      <c r="D124" s="17" t="s">
        <v>958</v>
      </c>
      <c r="E124" s="8" t="s">
        <v>1193</v>
      </c>
      <c r="G124" s="4"/>
    </row>
    <row r="125" spans="3:7" s="2" customFormat="1" ht="15.75" thickTop="1" thickBot="1" x14ac:dyDescent="0.25">
      <c r="C125" s="3"/>
      <c r="D125" s="153" t="s">
        <v>1423</v>
      </c>
      <c r="E125" s="154" t="e">
        <v>#N/A</v>
      </c>
      <c r="G125" s="4"/>
    </row>
    <row r="126" spans="3:7" s="2" customFormat="1" ht="30.75" outlineLevel="1" thickTop="1" x14ac:dyDescent="0.25">
      <c r="C126" s="3"/>
      <c r="D126" s="14" t="s">
        <v>959</v>
      </c>
      <c r="E126" s="5" t="s">
        <v>813</v>
      </c>
      <c r="G126" s="4"/>
    </row>
    <row r="127" spans="3:7" s="2" customFormat="1" ht="214.5" outlineLevel="1" x14ac:dyDescent="0.25">
      <c r="C127" s="3"/>
      <c r="D127" s="11" t="s">
        <v>1449</v>
      </c>
      <c r="E127" s="7" t="s">
        <v>1036</v>
      </c>
      <c r="G127" s="4"/>
    </row>
    <row r="128" spans="3:7" s="2" customFormat="1" ht="100.5" outlineLevel="1" x14ac:dyDescent="0.25">
      <c r="C128" s="3"/>
      <c r="D128" s="11" t="s">
        <v>1450</v>
      </c>
      <c r="E128" s="7" t="s">
        <v>1100</v>
      </c>
      <c r="G128" s="4"/>
    </row>
    <row r="129" spans="3:7" s="2" customFormat="1" ht="30" outlineLevel="1" x14ac:dyDescent="0.25">
      <c r="C129" s="3"/>
      <c r="D129" s="11" t="s">
        <v>1178</v>
      </c>
      <c r="E129" s="20" t="s">
        <v>1424</v>
      </c>
      <c r="G129" s="4"/>
    </row>
    <row r="130" spans="3:7" s="2" customFormat="1" ht="28.5" outlineLevel="1" x14ac:dyDescent="0.2">
      <c r="C130" s="3"/>
      <c r="D130" s="10" t="s">
        <v>885</v>
      </c>
      <c r="E130" s="12" t="s">
        <v>607</v>
      </c>
      <c r="G130" s="4"/>
    </row>
    <row r="131" spans="3:7" s="2" customFormat="1" ht="30" outlineLevel="1" x14ac:dyDescent="0.25">
      <c r="C131" s="3"/>
      <c r="D131" s="11" t="s">
        <v>832</v>
      </c>
      <c r="E131" s="20" t="s">
        <v>1201</v>
      </c>
      <c r="G131" s="4"/>
    </row>
    <row r="132" spans="3:7" s="2" customFormat="1" outlineLevel="1" x14ac:dyDescent="0.2">
      <c r="C132" s="3"/>
      <c r="D132" s="10" t="s">
        <v>885</v>
      </c>
      <c r="E132" s="12" t="s">
        <v>635</v>
      </c>
      <c r="G132" s="4"/>
    </row>
    <row r="133" spans="3:7" s="2" customFormat="1" ht="15" outlineLevel="1" x14ac:dyDescent="0.25">
      <c r="C133" s="3"/>
      <c r="D133" s="98" t="s">
        <v>960</v>
      </c>
      <c r="E133" s="7"/>
      <c r="G133" s="4"/>
    </row>
    <row r="134" spans="3:7" s="2" customFormat="1" outlineLevel="1" x14ac:dyDescent="0.2">
      <c r="C134" s="3"/>
      <c r="D134" s="16" t="s">
        <v>961</v>
      </c>
      <c r="E134" s="20" t="s">
        <v>1711</v>
      </c>
      <c r="G134" s="4"/>
    </row>
    <row r="135" spans="3:7" s="2" customFormat="1" ht="28.5" outlineLevel="1" x14ac:dyDescent="0.2">
      <c r="C135" s="3"/>
      <c r="D135" s="16" t="s">
        <v>962</v>
      </c>
      <c r="E135" s="20" t="s">
        <v>1198</v>
      </c>
      <c r="G135" s="4"/>
    </row>
    <row r="136" spans="3:7" s="2" customFormat="1" outlineLevel="1" x14ac:dyDescent="0.2">
      <c r="C136" s="3"/>
      <c r="D136" s="16" t="s">
        <v>963</v>
      </c>
      <c r="E136" s="20" t="s">
        <v>1199</v>
      </c>
      <c r="G136" s="4"/>
    </row>
    <row r="137" spans="3:7" s="2" customFormat="1" ht="28.5" outlineLevel="1" x14ac:dyDescent="0.2">
      <c r="C137" s="3"/>
      <c r="D137" s="10" t="s">
        <v>964</v>
      </c>
      <c r="E137" s="12" t="s">
        <v>649</v>
      </c>
      <c r="G137" s="4"/>
    </row>
    <row r="138" spans="3:7" s="2" customFormat="1" ht="30.75" outlineLevel="1" thickBot="1" x14ac:dyDescent="0.3">
      <c r="C138" s="3"/>
      <c r="D138" s="13" t="s">
        <v>965</v>
      </c>
      <c r="E138" s="15" t="s">
        <v>658</v>
      </c>
      <c r="G138" s="4"/>
    </row>
    <row r="139" spans="3:7" s="2" customFormat="1" ht="15" thickTop="1" x14ac:dyDescent="0.2">
      <c r="C139" s="3"/>
      <c r="D139" s="23"/>
      <c r="E139" s="24"/>
      <c r="G139" s="4"/>
    </row>
    <row r="145" spans="3:7" s="2" customFormat="1" x14ac:dyDescent="0.2">
      <c r="C145" s="3"/>
      <c r="D145" s="3"/>
      <c r="E145" s="9"/>
      <c r="G145" s="4"/>
    </row>
    <row r="146" spans="3:7" s="2" customFormat="1" x14ac:dyDescent="0.2">
      <c r="C146" s="3"/>
      <c r="D146" s="3"/>
      <c r="E146" s="9"/>
      <c r="G146" s="4"/>
    </row>
  </sheetData>
  <mergeCells count="32">
    <mergeCell ref="D120:E120"/>
    <mergeCell ref="D125:E125"/>
    <mergeCell ref="D105:E105"/>
    <mergeCell ref="D108:E108"/>
    <mergeCell ref="D109:E109"/>
    <mergeCell ref="D112:E112"/>
    <mergeCell ref="D116:E116"/>
    <mergeCell ref="D117:E117"/>
    <mergeCell ref="D102:E102"/>
    <mergeCell ref="D62:E62"/>
    <mergeCell ref="D63:E63"/>
    <mergeCell ref="D66:E66"/>
    <mergeCell ref="D71:E71"/>
    <mergeCell ref="D82:E82"/>
    <mergeCell ref="D88:E88"/>
    <mergeCell ref="D94:E94"/>
    <mergeCell ref="D99:E99"/>
    <mergeCell ref="D100:E100"/>
    <mergeCell ref="G76:G77"/>
    <mergeCell ref="D78:E78"/>
    <mergeCell ref="D35:E35"/>
    <mergeCell ref="D41:E41"/>
    <mergeCell ref="D46:E46"/>
    <mergeCell ref="D49:E49"/>
    <mergeCell ref="D52:E52"/>
    <mergeCell ref="D59:E59"/>
    <mergeCell ref="D28:E28"/>
    <mergeCell ref="D2:E2"/>
    <mergeCell ref="D16:E16"/>
    <mergeCell ref="D17:E17"/>
    <mergeCell ref="D24:E24"/>
    <mergeCell ref="D25:E25"/>
  </mergeCells>
  <hyperlinks>
    <hyperlink ref="G1" location="Panoramica!A1" display="Torna alla panoramica →" xr:uid="{CA12B083-C594-489B-A3D0-A845F72FC9E0}"/>
  </hyperlinks>
  <pageMargins left="0.7" right="0.7" top="0.75" bottom="0.75" header="0.3" footer="0.3"/>
  <pageSetup paperSize="9" scale="46" orientation="portrait" verticalDpi="0" r:id="rId1"/>
  <rowBreaks count="2" manualBreakCount="2">
    <brk id="98" min="3" max="4" man="1"/>
    <brk id="115" min="3" max="4" man="1"/>
  </rowBreaks>
  <legacyDrawing r:id="rId2"/>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29B585-E2B6-4230-9A4E-2D5BF70138FB}">
  <sheetPr codeName="Tabelle116">
    <outlinePr summaryBelow="0"/>
  </sheetPr>
  <dimension ref="A1:EY142"/>
  <sheetViews>
    <sheetView zoomScaleNormal="100" workbookViewId="0">
      <pane ySplit="1" topLeftCell="A2" activePane="bottomLeft" state="frozen"/>
      <selection pane="bottomLeft" activeCell="G1" sqref="G1"/>
    </sheetView>
  </sheetViews>
  <sheetFormatPr baseColWidth="10" defaultColWidth="10.85546875" defaultRowHeight="14.25" outlineLevelRow="1" x14ac:dyDescent="0.2"/>
  <cols>
    <col min="1" max="2" width="4" style="2" customWidth="1"/>
    <col min="3" max="3" width="1.5703125" style="3" customWidth="1"/>
    <col min="4" max="4" width="28.7109375" style="3" customWidth="1"/>
    <col min="5" max="5" width="98.85546875" style="9" customWidth="1"/>
    <col min="6" max="6" width="1.5703125" style="2" customWidth="1"/>
    <col min="7" max="7" width="128.5703125" style="4" customWidth="1"/>
    <col min="8" max="155" width="10.85546875" style="2"/>
    <col min="156" max="16384" width="10.85546875" style="25"/>
  </cols>
  <sheetData>
    <row r="1" spans="3:8" s="2" customFormat="1" ht="50.1" customHeight="1" thickBot="1" x14ac:dyDescent="0.25">
      <c r="C1" s="3"/>
      <c r="D1" s="117" t="s">
        <v>93</v>
      </c>
      <c r="G1" s="113" t="s">
        <v>967</v>
      </c>
    </row>
    <row r="2" spans="3:8" s="2" customFormat="1" ht="29.25" thickTop="1" thickBot="1" x14ac:dyDescent="0.45">
      <c r="C2" s="3"/>
      <c r="D2" s="158" t="s">
        <v>872</v>
      </c>
      <c r="E2" s="159"/>
      <c r="G2" s="4"/>
    </row>
    <row r="3" spans="3:8" s="2" customFormat="1" ht="129.75" outlineLevel="1" thickTop="1" x14ac:dyDescent="0.25">
      <c r="C3" s="3"/>
      <c r="D3" s="14" t="s">
        <v>873</v>
      </c>
      <c r="E3" s="5" t="s">
        <v>1699</v>
      </c>
      <c r="G3" s="4"/>
      <c r="H3" s="6"/>
    </row>
    <row r="4" spans="3:8" s="2" customFormat="1" ht="15" outlineLevel="1" x14ac:dyDescent="0.25">
      <c r="C4" s="3"/>
      <c r="D4" s="11" t="s">
        <v>874</v>
      </c>
      <c r="E4" s="7" t="s">
        <v>1425</v>
      </c>
      <c r="G4" s="4"/>
    </row>
    <row r="5" spans="3:8" s="2" customFormat="1" ht="30" outlineLevel="1" x14ac:dyDescent="0.25">
      <c r="C5" s="3"/>
      <c r="D5" s="11" t="s">
        <v>782</v>
      </c>
      <c r="E5" s="7" t="s">
        <v>94</v>
      </c>
      <c r="G5" s="4"/>
    </row>
    <row r="6" spans="3:8" s="2" customFormat="1" ht="15" outlineLevel="1" x14ac:dyDescent="0.25">
      <c r="C6" s="3"/>
      <c r="D6" s="11" t="s">
        <v>773</v>
      </c>
      <c r="E6" s="7" t="s">
        <v>1885</v>
      </c>
      <c r="G6" s="4"/>
    </row>
    <row r="7" spans="3:8" s="2" customFormat="1" ht="15" outlineLevel="1" x14ac:dyDescent="0.25">
      <c r="C7" s="3"/>
      <c r="D7" s="11" t="s">
        <v>798</v>
      </c>
      <c r="E7" s="7" t="s">
        <v>95</v>
      </c>
      <c r="G7" s="4"/>
    </row>
    <row r="8" spans="3:8" s="2" customFormat="1" ht="15" outlineLevel="1" x14ac:dyDescent="0.25">
      <c r="C8" s="3"/>
      <c r="D8" s="11" t="s">
        <v>797</v>
      </c>
      <c r="E8" s="7" t="s">
        <v>360</v>
      </c>
      <c r="G8" s="4"/>
    </row>
    <row r="9" spans="3:8" s="2" customFormat="1" ht="30" outlineLevel="1" x14ac:dyDescent="0.25">
      <c r="C9" s="3"/>
      <c r="D9" s="11" t="s">
        <v>875</v>
      </c>
      <c r="E9" s="7" t="s">
        <v>774</v>
      </c>
      <c r="G9" s="4"/>
    </row>
    <row r="10" spans="3:8" s="2" customFormat="1" outlineLevel="1" x14ac:dyDescent="0.2">
      <c r="C10" s="3"/>
      <c r="D10" s="73" t="s">
        <v>876</v>
      </c>
      <c r="E10" s="56" t="s">
        <v>256</v>
      </c>
      <c r="G10" s="4"/>
    </row>
    <row r="11" spans="3:8" s="2" customFormat="1" ht="45" outlineLevel="1" x14ac:dyDescent="0.25">
      <c r="C11" s="3"/>
      <c r="D11" s="11" t="s">
        <v>877</v>
      </c>
      <c r="E11" s="7" t="s">
        <v>794</v>
      </c>
      <c r="G11" s="4"/>
    </row>
    <row r="12" spans="3:8" s="2" customFormat="1" ht="28.5" outlineLevel="1" x14ac:dyDescent="0.2">
      <c r="C12" s="3"/>
      <c r="D12" s="16" t="s">
        <v>878</v>
      </c>
      <c r="E12" s="28" t="s">
        <v>794</v>
      </c>
      <c r="G12" s="4"/>
    </row>
    <row r="13" spans="3:8" s="2" customFormat="1" ht="28.5" outlineLevel="1" x14ac:dyDescent="0.2">
      <c r="C13" s="3"/>
      <c r="D13" s="16" t="s">
        <v>879</v>
      </c>
      <c r="E13" s="28" t="s">
        <v>794</v>
      </c>
      <c r="G13" s="4"/>
    </row>
    <row r="14" spans="3:8" s="2" customFormat="1" ht="15" outlineLevel="1" thickBot="1" x14ac:dyDescent="0.25">
      <c r="C14" s="3"/>
      <c r="D14" s="17" t="s">
        <v>880</v>
      </c>
      <c r="E14" s="92" t="s">
        <v>794</v>
      </c>
      <c r="G14" s="4"/>
    </row>
    <row r="15" spans="3:8" ht="15.75" thickTop="1" thickBot="1" x14ac:dyDescent="0.25"/>
    <row r="16" spans="3:8" ht="29.25" thickTop="1" thickBot="1" x14ac:dyDescent="0.45">
      <c r="D16" s="158" t="s">
        <v>881</v>
      </c>
      <c r="E16" s="159"/>
    </row>
    <row r="17" spans="3:7" s="2" customFormat="1" ht="21.75" thickTop="1" thickBot="1" x14ac:dyDescent="0.35">
      <c r="C17" s="3"/>
      <c r="D17" s="160" t="s">
        <v>882</v>
      </c>
      <c r="E17" s="161"/>
      <c r="G17" s="4"/>
    </row>
    <row r="18" spans="3:7" s="2" customFormat="1" ht="60.75" outlineLevel="1" thickTop="1" x14ac:dyDescent="0.25">
      <c r="C18" s="3"/>
      <c r="D18" s="14" t="s">
        <v>883</v>
      </c>
      <c r="E18" s="5" t="s">
        <v>1700</v>
      </c>
      <c r="G18" s="4"/>
    </row>
    <row r="19" spans="3:7" s="2" customFormat="1" ht="29.25" outlineLevel="1" x14ac:dyDescent="0.25">
      <c r="C19" s="3"/>
      <c r="D19" s="11" t="s">
        <v>884</v>
      </c>
      <c r="E19" s="7" t="s">
        <v>486</v>
      </c>
      <c r="G19" s="4"/>
    </row>
    <row r="20" spans="3:7" s="2" customFormat="1" ht="28.5" outlineLevel="1" x14ac:dyDescent="0.2">
      <c r="C20" s="3"/>
      <c r="D20" s="10" t="s">
        <v>885</v>
      </c>
      <c r="E20" s="12" t="s">
        <v>514</v>
      </c>
      <c r="G20" s="4"/>
    </row>
    <row r="21" spans="3:7" s="2" customFormat="1" ht="57.75" outlineLevel="1" x14ac:dyDescent="0.25">
      <c r="C21" s="3"/>
      <c r="D21" s="11" t="s">
        <v>886</v>
      </c>
      <c r="E21" s="7" t="s">
        <v>1186</v>
      </c>
      <c r="G21" s="4"/>
    </row>
    <row r="22" spans="3:7" s="2" customFormat="1" ht="29.25" outlineLevel="1" thickBot="1" x14ac:dyDescent="0.25">
      <c r="C22" s="3"/>
      <c r="D22" s="45" t="s">
        <v>887</v>
      </c>
      <c r="E22" s="46" t="s">
        <v>541</v>
      </c>
      <c r="G22" s="4"/>
    </row>
    <row r="23" spans="3:7" ht="15.75" thickTop="1" thickBot="1" x14ac:dyDescent="0.25"/>
    <row r="24" spans="3:7" s="2" customFormat="1" ht="21.75" thickTop="1" thickBot="1" x14ac:dyDescent="0.35">
      <c r="C24" s="3"/>
      <c r="D24" s="147" t="s">
        <v>888</v>
      </c>
      <c r="E24" s="148"/>
      <c r="G24" s="4"/>
    </row>
    <row r="25" spans="3:7" s="2" customFormat="1" ht="19.5" thickTop="1" thickBot="1" x14ac:dyDescent="0.25">
      <c r="C25" s="3"/>
      <c r="D25" s="153" t="s">
        <v>889</v>
      </c>
      <c r="E25" s="154"/>
      <c r="G25" s="29"/>
    </row>
    <row r="26" spans="3:7" s="2" customFormat="1" ht="44.25" outlineLevel="1" thickTop="1" x14ac:dyDescent="0.25">
      <c r="C26" s="3"/>
      <c r="D26" s="14" t="s">
        <v>890</v>
      </c>
      <c r="E26" s="5" t="s">
        <v>982</v>
      </c>
      <c r="G26" s="4"/>
    </row>
    <row r="27" spans="3:7" s="2" customFormat="1" ht="30.75" outlineLevel="1" thickBot="1" x14ac:dyDescent="0.3">
      <c r="C27" s="3"/>
      <c r="D27" s="13" t="s">
        <v>891</v>
      </c>
      <c r="E27" s="32" t="s">
        <v>1701</v>
      </c>
      <c r="G27" s="4"/>
    </row>
    <row r="28" spans="3:7" s="2" customFormat="1" ht="19.5" thickTop="1" thickBot="1" x14ac:dyDescent="0.25">
      <c r="C28" s="3"/>
      <c r="D28" s="153" t="s">
        <v>892</v>
      </c>
      <c r="E28" s="154"/>
      <c r="G28" s="29"/>
    </row>
    <row r="29" spans="3:7" s="2" customFormat="1" ht="30.75" outlineLevel="1" thickTop="1" x14ac:dyDescent="0.25">
      <c r="C29" s="3"/>
      <c r="D29" s="14" t="s">
        <v>893</v>
      </c>
      <c r="E29" s="112" t="s">
        <v>97</v>
      </c>
      <c r="G29" s="4"/>
    </row>
    <row r="30" spans="3:7" s="2" customFormat="1" ht="43.5" outlineLevel="1" x14ac:dyDescent="0.25">
      <c r="C30" s="3"/>
      <c r="D30" s="11" t="s">
        <v>894</v>
      </c>
      <c r="E30" s="7" t="s">
        <v>713</v>
      </c>
      <c r="G30" s="4"/>
    </row>
    <row r="31" spans="3:7" s="2" customFormat="1" ht="60" outlineLevel="1" x14ac:dyDescent="0.25">
      <c r="C31" s="3"/>
      <c r="D31" s="11" t="s">
        <v>895</v>
      </c>
      <c r="E31" s="7" t="s">
        <v>803</v>
      </c>
      <c r="G31" s="4"/>
    </row>
    <row r="32" spans="3:7" s="2" customFormat="1" ht="30" outlineLevel="1" x14ac:dyDescent="0.25">
      <c r="C32" s="3"/>
      <c r="D32" s="11" t="s">
        <v>896</v>
      </c>
      <c r="E32" s="7" t="s">
        <v>804</v>
      </c>
      <c r="G32" s="4"/>
    </row>
    <row r="33" spans="3:7" s="2" customFormat="1" ht="30" outlineLevel="1" x14ac:dyDescent="0.25">
      <c r="C33" s="3"/>
      <c r="D33" s="11" t="s">
        <v>897</v>
      </c>
      <c r="E33" s="7" t="s">
        <v>1165</v>
      </c>
      <c r="G33" s="4"/>
    </row>
    <row r="34" spans="3:7" s="2" customFormat="1" ht="15" outlineLevel="1" thickBot="1" x14ac:dyDescent="0.25">
      <c r="C34" s="3"/>
      <c r="D34" s="17" t="s">
        <v>898</v>
      </c>
      <c r="E34" s="8" t="s">
        <v>303</v>
      </c>
      <c r="G34" s="4"/>
    </row>
    <row r="35" spans="3:7" s="2" customFormat="1" ht="19.5" customHeight="1" thickTop="1" thickBot="1" x14ac:dyDescent="0.25">
      <c r="C35" s="3"/>
      <c r="D35" s="153" t="s">
        <v>783</v>
      </c>
      <c r="E35" s="154"/>
      <c r="G35" s="4"/>
    </row>
    <row r="36" spans="3:7" s="2" customFormat="1" ht="16.5" outlineLevel="1" thickTop="1" thickBot="1" x14ac:dyDescent="0.3">
      <c r="C36" s="3"/>
      <c r="D36" s="47" t="s">
        <v>899</v>
      </c>
      <c r="E36" s="48" t="s">
        <v>966</v>
      </c>
      <c r="G36" s="4"/>
    </row>
    <row r="37" spans="3:7" s="2" customFormat="1" ht="19.5" thickTop="1" thickBot="1" x14ac:dyDescent="0.25">
      <c r="C37" s="3"/>
      <c r="D37" s="153" t="s">
        <v>905</v>
      </c>
      <c r="E37" s="154"/>
      <c r="G37" s="4"/>
    </row>
    <row r="38" spans="3:7" s="2" customFormat="1" ht="15.75" outlineLevel="1" thickTop="1" x14ac:dyDescent="0.25">
      <c r="C38" s="3"/>
      <c r="D38" s="14" t="s">
        <v>906</v>
      </c>
      <c r="E38" s="5" t="s">
        <v>780</v>
      </c>
      <c r="G38" s="4"/>
    </row>
    <row r="39" spans="3:7" s="2" customFormat="1" ht="15" outlineLevel="1" x14ac:dyDescent="0.25">
      <c r="C39" s="3"/>
      <c r="D39" s="11" t="s">
        <v>907</v>
      </c>
      <c r="E39" s="7" t="s">
        <v>780</v>
      </c>
      <c r="G39" s="4"/>
    </row>
    <row r="40" spans="3:7" s="2" customFormat="1" ht="15" outlineLevel="1" x14ac:dyDescent="0.25">
      <c r="C40" s="3"/>
      <c r="D40" s="11" t="s">
        <v>1</v>
      </c>
      <c r="E40" s="7" t="s">
        <v>780</v>
      </c>
      <c r="G40" s="4"/>
    </row>
    <row r="41" spans="3:7" s="2" customFormat="1" ht="15.75" outlineLevel="1" thickBot="1" x14ac:dyDescent="0.3">
      <c r="C41" s="3"/>
      <c r="D41" s="13" t="s">
        <v>908</v>
      </c>
      <c r="E41" s="8" t="s">
        <v>1345</v>
      </c>
      <c r="G41" s="4"/>
    </row>
    <row r="42" spans="3:7" s="2" customFormat="1" ht="19.5" thickTop="1" thickBot="1" x14ac:dyDescent="0.25">
      <c r="C42" s="3"/>
      <c r="D42" s="153" t="s">
        <v>909</v>
      </c>
      <c r="E42" s="154"/>
      <c r="G42" s="4"/>
    </row>
    <row r="43" spans="3:7" s="2" customFormat="1" ht="15.75" outlineLevel="1" thickTop="1" x14ac:dyDescent="0.25">
      <c r="C43" s="3"/>
      <c r="D43" s="14" t="s">
        <v>827</v>
      </c>
      <c r="E43" s="5" t="s">
        <v>780</v>
      </c>
      <c r="G43" s="4"/>
    </row>
    <row r="44" spans="3:7" s="2" customFormat="1" ht="15.75" outlineLevel="1" thickBot="1" x14ac:dyDescent="0.3">
      <c r="C44" s="3"/>
      <c r="D44" s="13" t="s">
        <v>2</v>
      </c>
      <c r="E44" s="8" t="s">
        <v>780</v>
      </c>
      <c r="G44" s="4"/>
    </row>
    <row r="45" spans="3:7" s="2" customFormat="1" ht="19.5" thickTop="1" thickBot="1" x14ac:dyDescent="0.25">
      <c r="C45" s="3"/>
      <c r="D45" s="153" t="s">
        <v>910</v>
      </c>
      <c r="E45" s="154"/>
      <c r="G45" s="4"/>
    </row>
    <row r="46" spans="3:7" s="2" customFormat="1" ht="30.75" outlineLevel="1" thickTop="1" x14ac:dyDescent="0.25">
      <c r="C46" s="3"/>
      <c r="D46" s="14" t="s">
        <v>829</v>
      </c>
      <c r="E46" s="5" t="s">
        <v>779</v>
      </c>
      <c r="G46" s="4"/>
    </row>
    <row r="47" spans="3:7" s="2" customFormat="1" ht="30.75" outlineLevel="1" thickBot="1" x14ac:dyDescent="0.3">
      <c r="C47" s="3"/>
      <c r="D47" s="13" t="s">
        <v>830</v>
      </c>
      <c r="E47" s="8" t="s">
        <v>780</v>
      </c>
      <c r="G47" s="4"/>
    </row>
    <row r="48" spans="3:7" s="2" customFormat="1" ht="19.5" thickTop="1" thickBot="1" x14ac:dyDescent="0.25">
      <c r="C48" s="3"/>
      <c r="D48" s="153" t="s">
        <v>911</v>
      </c>
      <c r="E48" s="154"/>
      <c r="G48" s="4"/>
    </row>
    <row r="49" spans="3:7" s="2" customFormat="1" ht="30.75" outlineLevel="1" thickTop="1" x14ac:dyDescent="0.25">
      <c r="C49" s="3"/>
      <c r="D49" s="14" t="s">
        <v>828</v>
      </c>
      <c r="E49" s="5" t="s">
        <v>780</v>
      </c>
      <c r="G49" s="4"/>
    </row>
    <row r="50" spans="3:7" s="2" customFormat="1" ht="28.5" outlineLevel="1" x14ac:dyDescent="0.2">
      <c r="C50" s="3"/>
      <c r="D50" s="16" t="s">
        <v>912</v>
      </c>
      <c r="E50" s="28" t="s">
        <v>787</v>
      </c>
      <c r="G50" s="4"/>
    </row>
    <row r="51" spans="3:7" s="2" customFormat="1" outlineLevel="1" x14ac:dyDescent="0.2">
      <c r="C51" s="3"/>
      <c r="D51" s="16" t="s">
        <v>913</v>
      </c>
      <c r="E51" s="28" t="s">
        <v>787</v>
      </c>
      <c r="G51" s="4"/>
    </row>
    <row r="52" spans="3:7" s="2" customFormat="1" outlineLevel="1" x14ac:dyDescent="0.2">
      <c r="C52" s="3"/>
      <c r="D52" s="16" t="s">
        <v>914</v>
      </c>
      <c r="E52" s="28" t="s">
        <v>787</v>
      </c>
      <c r="G52" s="4"/>
    </row>
    <row r="53" spans="3:7" s="2" customFormat="1" ht="28.5" outlineLevel="1" x14ac:dyDescent="0.2">
      <c r="C53" s="3"/>
      <c r="D53" s="16" t="s">
        <v>915</v>
      </c>
      <c r="E53" s="28" t="s">
        <v>787</v>
      </c>
      <c r="G53" s="4"/>
    </row>
    <row r="54" spans="3:7" s="2" customFormat="1" ht="15" outlineLevel="1" thickBot="1" x14ac:dyDescent="0.25">
      <c r="C54" s="3"/>
      <c r="D54" s="17" t="s">
        <v>916</v>
      </c>
      <c r="E54" s="92" t="s">
        <v>1702</v>
      </c>
      <c r="G54" s="4"/>
    </row>
    <row r="55" spans="3:7" s="2" customFormat="1" ht="19.5" thickTop="1" thickBot="1" x14ac:dyDescent="0.25">
      <c r="C55" s="3"/>
      <c r="D55" s="153" t="s">
        <v>917</v>
      </c>
      <c r="E55" s="154"/>
      <c r="G55" s="4"/>
    </row>
    <row r="56" spans="3:7" s="2" customFormat="1" ht="16.5" thickTop="1" thickBot="1" x14ac:dyDescent="0.3">
      <c r="C56" s="3"/>
      <c r="D56" s="47"/>
      <c r="E56" s="48" t="s">
        <v>1188</v>
      </c>
      <c r="G56" s="4"/>
    </row>
    <row r="57" spans="3:7" ht="15.75" thickTop="1" thickBot="1" x14ac:dyDescent="0.25"/>
    <row r="58" spans="3:7" s="2" customFormat="1" ht="21.75" thickTop="1" thickBot="1" x14ac:dyDescent="0.35">
      <c r="C58" s="3"/>
      <c r="D58" s="147" t="s">
        <v>918</v>
      </c>
      <c r="E58" s="148"/>
      <c r="G58" s="4"/>
    </row>
    <row r="59" spans="3:7" s="2" customFormat="1" ht="19.5" thickTop="1" thickBot="1" x14ac:dyDescent="0.25">
      <c r="C59" s="3"/>
      <c r="D59" s="153" t="s">
        <v>919</v>
      </c>
      <c r="E59" s="154"/>
      <c r="G59" s="4"/>
    </row>
    <row r="60" spans="3:7" s="2" customFormat="1" ht="30.75" outlineLevel="1" thickTop="1" x14ac:dyDescent="0.25">
      <c r="C60" s="3"/>
      <c r="D60" s="14" t="s">
        <v>831</v>
      </c>
      <c r="E60" s="5" t="s">
        <v>779</v>
      </c>
      <c r="F60" s="19"/>
      <c r="G60" s="4"/>
    </row>
    <row r="61" spans="3:7" s="2" customFormat="1" ht="15.75" outlineLevel="1" thickBot="1" x14ac:dyDescent="0.3">
      <c r="C61" s="3"/>
      <c r="D61" s="13" t="s">
        <v>3</v>
      </c>
      <c r="E61" s="8" t="s">
        <v>780</v>
      </c>
      <c r="G61" s="4"/>
    </row>
    <row r="62" spans="3:7" s="2" customFormat="1" ht="19.5" thickTop="1" thickBot="1" x14ac:dyDescent="0.25">
      <c r="C62" s="3"/>
      <c r="D62" s="153" t="s">
        <v>920</v>
      </c>
      <c r="E62" s="154"/>
      <c r="G62" s="4"/>
    </row>
    <row r="63" spans="3:7" s="2" customFormat="1" ht="15.75" outlineLevel="1" thickTop="1" x14ac:dyDescent="0.25">
      <c r="C63" s="3"/>
      <c r="D63" s="14" t="s">
        <v>821</v>
      </c>
      <c r="E63" s="5" t="s">
        <v>780</v>
      </c>
      <c r="G63" s="4"/>
    </row>
    <row r="64" spans="3:7" s="2" customFormat="1" ht="15" outlineLevel="1" x14ac:dyDescent="0.25">
      <c r="C64" s="3"/>
      <c r="D64" s="11" t="s">
        <v>822</v>
      </c>
      <c r="E64" s="7" t="s">
        <v>780</v>
      </c>
      <c r="G64" s="4"/>
    </row>
    <row r="65" spans="3:7" s="2" customFormat="1" ht="30.75" outlineLevel="1" thickBot="1" x14ac:dyDescent="0.3">
      <c r="C65" s="3"/>
      <c r="D65" s="13" t="s">
        <v>823</v>
      </c>
      <c r="E65" s="8" t="s">
        <v>780</v>
      </c>
      <c r="G65" s="4"/>
    </row>
    <row r="66" spans="3:7" s="2" customFormat="1" ht="15.75" thickTop="1" thickBot="1" x14ac:dyDescent="0.25">
      <c r="C66" s="3"/>
      <c r="D66" s="3"/>
      <c r="E66" s="9"/>
      <c r="G66" s="4"/>
    </row>
    <row r="67" spans="3:7" s="2" customFormat="1" ht="21.75" thickTop="1" thickBot="1" x14ac:dyDescent="0.35">
      <c r="C67" s="3"/>
      <c r="D67" s="147" t="s">
        <v>921</v>
      </c>
      <c r="E67" s="148"/>
      <c r="G67" s="4"/>
    </row>
    <row r="68" spans="3:7" s="2" customFormat="1" ht="44.25" outlineLevel="1" thickTop="1" x14ac:dyDescent="0.25">
      <c r="C68" s="3"/>
      <c r="D68" s="14" t="s">
        <v>1451</v>
      </c>
      <c r="E68" s="5" t="s">
        <v>777</v>
      </c>
      <c r="G68" s="4"/>
    </row>
    <row r="69" spans="3:7" s="2" customFormat="1" ht="43.5" outlineLevel="1" x14ac:dyDescent="0.25">
      <c r="C69" s="3"/>
      <c r="D69" s="11" t="s">
        <v>922</v>
      </c>
      <c r="E69" s="7" t="s">
        <v>1443</v>
      </c>
      <c r="G69" s="4"/>
    </row>
    <row r="70" spans="3:7" s="2" customFormat="1" ht="15" outlineLevel="1" x14ac:dyDescent="0.25">
      <c r="C70" s="3"/>
      <c r="D70" s="11" t="s">
        <v>923</v>
      </c>
      <c r="E70" s="7" t="s">
        <v>1703</v>
      </c>
      <c r="G70" s="4"/>
    </row>
    <row r="71" spans="3:7" s="2" customFormat="1" ht="43.5" outlineLevel="1" x14ac:dyDescent="0.25">
      <c r="C71" s="3"/>
      <c r="D71" s="11" t="s">
        <v>924</v>
      </c>
      <c r="E71" s="7" t="s">
        <v>1705</v>
      </c>
      <c r="G71" s="4"/>
    </row>
    <row r="72" spans="3:7" s="2" customFormat="1" ht="57.75" outlineLevel="1" x14ac:dyDescent="0.25">
      <c r="C72" s="3"/>
      <c r="D72" s="11" t="s">
        <v>925</v>
      </c>
      <c r="E72" s="7" t="s">
        <v>1189</v>
      </c>
      <c r="G72" s="157"/>
    </row>
    <row r="73" spans="3:7" s="2" customFormat="1" ht="29.25" outlineLevel="1" thickBot="1" x14ac:dyDescent="0.25">
      <c r="C73" s="3"/>
      <c r="D73" s="45" t="s">
        <v>926</v>
      </c>
      <c r="E73" s="46" t="s">
        <v>435</v>
      </c>
      <c r="G73" s="157"/>
    </row>
    <row r="74" spans="3:7" s="2" customFormat="1" ht="19.5" thickTop="1" thickBot="1" x14ac:dyDescent="0.25">
      <c r="C74" s="3"/>
      <c r="D74" s="153" t="s">
        <v>927</v>
      </c>
      <c r="E74" s="154"/>
      <c r="G74" s="4"/>
    </row>
    <row r="75" spans="3:7" s="2" customFormat="1" ht="44.25" outlineLevel="1" thickTop="1" x14ac:dyDescent="0.25">
      <c r="C75" s="3"/>
      <c r="D75" s="14" t="s">
        <v>928</v>
      </c>
      <c r="E75" s="5" t="s">
        <v>988</v>
      </c>
      <c r="G75" s="4"/>
    </row>
    <row r="76" spans="3:7" s="2" customFormat="1" ht="28.5" outlineLevel="1" x14ac:dyDescent="0.2">
      <c r="C76" s="3"/>
      <c r="D76" s="16" t="s">
        <v>929</v>
      </c>
      <c r="E76" s="28" t="s">
        <v>256</v>
      </c>
      <c r="G76" s="4"/>
    </row>
    <row r="77" spans="3:7" s="2" customFormat="1" ht="30.75" outlineLevel="1" thickBot="1" x14ac:dyDescent="0.3">
      <c r="C77" s="3"/>
      <c r="D77" s="13" t="s">
        <v>930</v>
      </c>
      <c r="E77" s="57" t="s">
        <v>1704</v>
      </c>
      <c r="G77" s="4"/>
    </row>
    <row r="78" spans="3:7" s="2" customFormat="1" ht="19.5" thickTop="1" thickBot="1" x14ac:dyDescent="0.25">
      <c r="C78" s="3"/>
      <c r="D78" s="153" t="s">
        <v>931</v>
      </c>
      <c r="E78" s="154"/>
      <c r="G78" s="29"/>
    </row>
    <row r="79" spans="3:7" s="2" customFormat="1" ht="15.75" outlineLevel="1" thickTop="1" x14ac:dyDescent="0.25">
      <c r="C79" s="3"/>
      <c r="D79" s="14" t="s">
        <v>819</v>
      </c>
      <c r="E79" s="5" t="s">
        <v>779</v>
      </c>
      <c r="G79" s="4"/>
    </row>
    <row r="80" spans="3:7" s="2" customFormat="1" ht="30" outlineLevel="1" x14ac:dyDescent="0.25">
      <c r="C80" s="3"/>
      <c r="D80" s="11" t="s">
        <v>818</v>
      </c>
      <c r="E80" s="7" t="s">
        <v>779</v>
      </c>
      <c r="G80" s="4"/>
    </row>
    <row r="81" spans="3:7" s="2" customFormat="1" ht="105" outlineLevel="1" x14ac:dyDescent="0.25">
      <c r="C81" s="3"/>
      <c r="D81" s="11" t="s">
        <v>826</v>
      </c>
      <c r="E81" s="7" t="s">
        <v>780</v>
      </c>
      <c r="G81" s="4"/>
    </row>
    <row r="82" spans="3:7" s="2" customFormat="1" ht="45" outlineLevel="1" x14ac:dyDescent="0.25">
      <c r="C82" s="3"/>
      <c r="D82" s="11" t="s">
        <v>820</v>
      </c>
      <c r="E82" s="7" t="s">
        <v>779</v>
      </c>
      <c r="G82" s="4"/>
    </row>
    <row r="83" spans="3:7" s="2" customFormat="1" ht="30.75" outlineLevel="1" thickBot="1" x14ac:dyDescent="0.3">
      <c r="C83" s="3"/>
      <c r="D83" s="13" t="s">
        <v>932</v>
      </c>
      <c r="E83" s="8" t="s">
        <v>779</v>
      </c>
      <c r="G83" s="4"/>
    </row>
    <row r="84" spans="3:7" s="2" customFormat="1" ht="19.5" thickTop="1" thickBot="1" x14ac:dyDescent="0.25">
      <c r="C84" s="3"/>
      <c r="D84" s="153" t="s">
        <v>933</v>
      </c>
      <c r="E84" s="154"/>
      <c r="G84" s="4"/>
    </row>
    <row r="85" spans="3:7" s="2" customFormat="1" ht="44.25" outlineLevel="1" thickTop="1" x14ac:dyDescent="0.25">
      <c r="C85" s="3"/>
      <c r="D85" s="14" t="s">
        <v>934</v>
      </c>
      <c r="E85" s="5" t="s">
        <v>777</v>
      </c>
      <c r="G85" s="4"/>
    </row>
    <row r="86" spans="3:7" s="2" customFormat="1" ht="45" outlineLevel="1" x14ac:dyDescent="0.25">
      <c r="C86" s="3"/>
      <c r="D86" s="11" t="s">
        <v>935</v>
      </c>
      <c r="E86" s="7" t="s">
        <v>841</v>
      </c>
      <c r="G86" s="4"/>
    </row>
    <row r="87" spans="3:7" s="2" customFormat="1" ht="43.5" outlineLevel="1" x14ac:dyDescent="0.25">
      <c r="C87" s="3"/>
      <c r="D87" s="11" t="s">
        <v>936</v>
      </c>
      <c r="E87" s="7" t="s">
        <v>777</v>
      </c>
      <c r="G87" s="4"/>
    </row>
    <row r="88" spans="3:7" s="2" customFormat="1" ht="29.25" outlineLevel="1" x14ac:dyDescent="0.25">
      <c r="C88" s="3"/>
      <c r="D88" s="11" t="s">
        <v>933</v>
      </c>
      <c r="E88" s="7" t="s">
        <v>1706</v>
      </c>
      <c r="G88" s="4"/>
    </row>
    <row r="89" spans="3:7" s="2" customFormat="1" ht="15" outlineLevel="1" thickBot="1" x14ac:dyDescent="0.25">
      <c r="C89" s="3"/>
      <c r="D89" s="21" t="s">
        <v>885</v>
      </c>
      <c r="E89" s="15">
        <v>0</v>
      </c>
      <c r="G89" s="4"/>
    </row>
    <row r="90" spans="3:7" s="2" customFormat="1" ht="19.5" thickTop="1" thickBot="1" x14ac:dyDescent="0.25">
      <c r="C90" s="3"/>
      <c r="D90" s="153" t="s">
        <v>937</v>
      </c>
      <c r="E90" s="154"/>
      <c r="G90" s="4"/>
    </row>
    <row r="91" spans="3:7" s="2" customFormat="1" ht="15.75" outlineLevel="1" thickTop="1" x14ac:dyDescent="0.25">
      <c r="C91" s="3"/>
      <c r="D91" s="14" t="s">
        <v>938</v>
      </c>
      <c r="E91" s="5" t="s">
        <v>779</v>
      </c>
      <c r="G91" s="4"/>
    </row>
    <row r="92" spans="3:7" s="2" customFormat="1" ht="15" outlineLevel="1" x14ac:dyDescent="0.25">
      <c r="C92" s="3"/>
      <c r="D92" s="11" t="s">
        <v>939</v>
      </c>
      <c r="E92" s="7" t="s">
        <v>779</v>
      </c>
      <c r="G92" s="4"/>
    </row>
    <row r="93" spans="3:7" s="2" customFormat="1" ht="30" outlineLevel="1" thickBot="1" x14ac:dyDescent="0.3">
      <c r="C93" s="3"/>
      <c r="D93" s="13" t="s">
        <v>940</v>
      </c>
      <c r="E93" s="8" t="s">
        <v>1707</v>
      </c>
      <c r="G93" s="4"/>
    </row>
    <row r="94" spans="3:7" s="2" customFormat="1" ht="15.75" thickTop="1" thickBot="1" x14ac:dyDescent="0.25">
      <c r="C94" s="3"/>
      <c r="D94" s="3"/>
      <c r="E94" s="9"/>
      <c r="G94" s="4"/>
    </row>
    <row r="95" spans="3:7" s="2" customFormat="1" ht="21.75" thickTop="1" thickBot="1" x14ac:dyDescent="0.35">
      <c r="C95" s="3"/>
      <c r="D95" s="147" t="s">
        <v>941</v>
      </c>
      <c r="E95" s="148"/>
      <c r="G95" s="18"/>
    </row>
    <row r="96" spans="3:7" s="2" customFormat="1" ht="19.5" thickTop="1" thickBot="1" x14ac:dyDescent="0.25">
      <c r="C96" s="3"/>
      <c r="D96" s="153" t="s">
        <v>300</v>
      </c>
      <c r="E96" s="154"/>
      <c r="G96" s="18"/>
    </row>
    <row r="97" spans="3:7" s="2" customFormat="1" ht="16.5" outlineLevel="1" thickTop="1" thickBot="1" x14ac:dyDescent="0.3">
      <c r="C97" s="3"/>
      <c r="D97" s="47" t="s">
        <v>824</v>
      </c>
      <c r="E97" s="48" t="s">
        <v>779</v>
      </c>
      <c r="G97" s="4"/>
    </row>
    <row r="98" spans="3:7" s="2" customFormat="1" ht="19.5" thickTop="1" thickBot="1" x14ac:dyDescent="0.25">
      <c r="C98" s="3"/>
      <c r="D98" s="153" t="s">
        <v>942</v>
      </c>
      <c r="E98" s="154"/>
      <c r="G98" s="4"/>
    </row>
    <row r="99" spans="3:7" s="2" customFormat="1" ht="15.75" outlineLevel="1" thickTop="1" x14ac:dyDescent="0.25">
      <c r="C99" s="3"/>
      <c r="D99" s="14" t="s">
        <v>825</v>
      </c>
      <c r="E99" s="5" t="s">
        <v>779</v>
      </c>
      <c r="G99" s="4"/>
    </row>
    <row r="100" spans="3:7" s="2" customFormat="1" ht="45.75" outlineLevel="1" thickBot="1" x14ac:dyDescent="0.3">
      <c r="C100" s="3"/>
      <c r="D100" s="13" t="s">
        <v>817</v>
      </c>
      <c r="E100" s="8" t="s">
        <v>779</v>
      </c>
      <c r="G100" s="4"/>
    </row>
    <row r="101" spans="3:7" s="2" customFormat="1" ht="19.5" thickTop="1" thickBot="1" x14ac:dyDescent="0.25">
      <c r="C101" s="3"/>
      <c r="D101" s="153" t="s">
        <v>917</v>
      </c>
      <c r="E101" s="154"/>
      <c r="G101" s="4"/>
    </row>
    <row r="102" spans="3:7" s="2" customFormat="1" ht="30.75" thickTop="1" thickBot="1" x14ac:dyDescent="0.3">
      <c r="C102" s="3"/>
      <c r="D102" s="47"/>
      <c r="E102" s="48" t="s">
        <v>1426</v>
      </c>
      <c r="G102" s="4"/>
    </row>
    <row r="103" spans="3:7" s="2" customFormat="1" ht="15.75" thickTop="1" thickBot="1" x14ac:dyDescent="0.25">
      <c r="C103" s="3"/>
      <c r="D103" s="3"/>
      <c r="E103" s="9"/>
      <c r="G103" s="4"/>
    </row>
    <row r="104" spans="3:7" s="2" customFormat="1" ht="21.75" thickTop="1" thickBot="1" x14ac:dyDescent="0.35">
      <c r="C104" s="3"/>
      <c r="D104" s="147" t="s">
        <v>943</v>
      </c>
      <c r="E104" s="148"/>
      <c r="G104" s="4"/>
    </row>
    <row r="105" spans="3:7" s="2" customFormat="1" ht="19.5" thickTop="1" thickBot="1" x14ac:dyDescent="0.25">
      <c r="C105" s="3"/>
      <c r="D105" s="153" t="s">
        <v>944</v>
      </c>
      <c r="E105" s="154"/>
      <c r="G105" s="4"/>
    </row>
    <row r="106" spans="3:7" s="2" customFormat="1" ht="90.75" outlineLevel="1" thickTop="1" x14ac:dyDescent="0.25">
      <c r="C106" s="3"/>
      <c r="D106" s="14" t="s">
        <v>945</v>
      </c>
      <c r="E106" s="5" t="s">
        <v>781</v>
      </c>
      <c r="G106" s="4"/>
    </row>
    <row r="107" spans="3:7" s="2" customFormat="1" ht="75.75" outlineLevel="1" thickBot="1" x14ac:dyDescent="0.3">
      <c r="C107" s="3"/>
      <c r="D107" s="13" t="s">
        <v>946</v>
      </c>
      <c r="E107" s="8" t="s">
        <v>781</v>
      </c>
      <c r="G107" s="4"/>
    </row>
    <row r="108" spans="3:7" s="2" customFormat="1" ht="19.5" thickTop="1" thickBot="1" x14ac:dyDescent="0.25">
      <c r="C108" s="3"/>
      <c r="D108" s="153" t="s">
        <v>947</v>
      </c>
      <c r="E108" s="154"/>
      <c r="G108" s="4"/>
    </row>
    <row r="109" spans="3:7" s="2" customFormat="1" ht="45.75" outlineLevel="1" thickTop="1" x14ac:dyDescent="0.25">
      <c r="C109" s="3"/>
      <c r="D109" s="14" t="s">
        <v>948</v>
      </c>
      <c r="E109" s="5" t="s">
        <v>780</v>
      </c>
      <c r="G109" s="4"/>
    </row>
    <row r="110" spans="3:7" s="2" customFormat="1" ht="45.75" outlineLevel="1" thickBot="1" x14ac:dyDescent="0.3">
      <c r="C110" s="3"/>
      <c r="D110" s="13" t="s">
        <v>949</v>
      </c>
      <c r="E110" s="8" t="s">
        <v>780</v>
      </c>
      <c r="G110" s="4"/>
    </row>
    <row r="111" spans="3:7" s="2" customFormat="1" ht="15.75" thickTop="1" thickBot="1" x14ac:dyDescent="0.25">
      <c r="C111" s="3"/>
      <c r="D111" s="3"/>
      <c r="E111" s="9"/>
      <c r="G111" s="4"/>
    </row>
    <row r="112" spans="3:7" s="2" customFormat="1" ht="29.25" thickTop="1" thickBot="1" x14ac:dyDescent="0.45">
      <c r="C112" s="3"/>
      <c r="D112" s="155" t="s">
        <v>950</v>
      </c>
      <c r="E112" s="156"/>
      <c r="G112" s="4"/>
    </row>
    <row r="113" spans="3:7" s="2" customFormat="1" ht="19.5" thickTop="1" thickBot="1" x14ac:dyDescent="0.25">
      <c r="C113" s="3"/>
      <c r="D113" s="153" t="s">
        <v>951</v>
      </c>
      <c r="E113" s="154"/>
      <c r="G113" s="4"/>
    </row>
    <row r="114" spans="3:7" s="2" customFormat="1" ht="15.75" outlineLevel="1" thickTop="1" x14ac:dyDescent="0.25">
      <c r="C114" s="3"/>
      <c r="D114" s="14" t="s">
        <v>952</v>
      </c>
      <c r="E114" s="5" t="s">
        <v>806</v>
      </c>
      <c r="G114" s="4"/>
    </row>
    <row r="115" spans="3:7" s="2" customFormat="1" ht="30" outlineLevel="1" thickBot="1" x14ac:dyDescent="0.3">
      <c r="C115" s="3"/>
      <c r="D115" s="13" t="s">
        <v>953</v>
      </c>
      <c r="E115" s="8" t="s">
        <v>1708</v>
      </c>
      <c r="G115" s="4"/>
    </row>
    <row r="116" spans="3:7" s="2" customFormat="1" ht="19.5" thickTop="1" thickBot="1" x14ac:dyDescent="0.25">
      <c r="C116" s="3"/>
      <c r="D116" s="153" t="s">
        <v>954</v>
      </c>
      <c r="E116" s="154"/>
      <c r="G116" s="4"/>
    </row>
    <row r="117" spans="3:7" s="2" customFormat="1" ht="43.5" outlineLevel="1" thickTop="1" x14ac:dyDescent="0.2">
      <c r="C117" s="3"/>
      <c r="D117" s="22" t="s">
        <v>955</v>
      </c>
      <c r="E117" s="5" t="s">
        <v>1687</v>
      </c>
      <c r="G117" s="4"/>
    </row>
    <row r="118" spans="3:7" s="2" customFormat="1" ht="42.75" outlineLevel="1" x14ac:dyDescent="0.2">
      <c r="C118" s="3"/>
      <c r="D118" s="16" t="s">
        <v>956</v>
      </c>
      <c r="E118" s="7" t="s">
        <v>1602</v>
      </c>
      <c r="G118" s="4"/>
    </row>
    <row r="119" spans="3:7" s="2" customFormat="1" ht="28.5" outlineLevel="1" x14ac:dyDescent="0.2">
      <c r="C119" s="3"/>
      <c r="D119" s="16" t="s">
        <v>957</v>
      </c>
      <c r="E119" s="7" t="s">
        <v>1602</v>
      </c>
      <c r="G119" s="4"/>
    </row>
    <row r="120" spans="3:7" s="2" customFormat="1" ht="43.5" outlineLevel="1" thickBot="1" x14ac:dyDescent="0.25">
      <c r="C120" s="3"/>
      <c r="D120" s="17" t="s">
        <v>958</v>
      </c>
      <c r="E120" s="8" t="s">
        <v>1602</v>
      </c>
      <c r="G120" s="4"/>
    </row>
    <row r="121" spans="3:7" s="2" customFormat="1" ht="15.75" thickTop="1" thickBot="1" x14ac:dyDescent="0.25">
      <c r="C121" s="3"/>
      <c r="D121" s="153" t="s">
        <v>1427</v>
      </c>
      <c r="E121" s="154" t="e">
        <v>#N/A</v>
      </c>
      <c r="G121" s="4"/>
    </row>
    <row r="122" spans="3:7" s="2" customFormat="1" ht="30.75" outlineLevel="1" thickTop="1" x14ac:dyDescent="0.25">
      <c r="C122" s="3"/>
      <c r="D122" s="14" t="s">
        <v>959</v>
      </c>
      <c r="E122" s="5" t="s">
        <v>813</v>
      </c>
      <c r="G122" s="4"/>
    </row>
    <row r="123" spans="3:7" s="2" customFormat="1" ht="100.5" outlineLevel="1" x14ac:dyDescent="0.25">
      <c r="C123" s="3"/>
      <c r="D123" s="11" t="s">
        <v>1449</v>
      </c>
      <c r="E123" s="7" t="s">
        <v>1072</v>
      </c>
      <c r="G123" s="4"/>
    </row>
    <row r="124" spans="3:7" s="2" customFormat="1" ht="30" outlineLevel="1" x14ac:dyDescent="0.25">
      <c r="C124" s="3"/>
      <c r="D124" s="11" t="s">
        <v>1450</v>
      </c>
      <c r="E124" s="7" t="s">
        <v>829</v>
      </c>
      <c r="G124" s="4"/>
    </row>
    <row r="125" spans="3:7" s="2" customFormat="1" ht="30" outlineLevel="1" x14ac:dyDescent="0.25">
      <c r="C125" s="3"/>
      <c r="D125" s="11" t="s">
        <v>1178</v>
      </c>
      <c r="E125" s="20" t="s">
        <v>1201</v>
      </c>
      <c r="G125" s="4"/>
    </row>
    <row r="126" spans="3:7" s="2" customFormat="1" ht="42.75" outlineLevel="1" x14ac:dyDescent="0.2">
      <c r="C126" s="3"/>
      <c r="D126" s="10" t="s">
        <v>885</v>
      </c>
      <c r="E126" s="12" t="s">
        <v>1709</v>
      </c>
      <c r="G126" s="4"/>
    </row>
    <row r="127" spans="3:7" s="2" customFormat="1" ht="30" outlineLevel="1" x14ac:dyDescent="0.25">
      <c r="C127" s="3"/>
      <c r="D127" s="11" t="s">
        <v>832</v>
      </c>
      <c r="E127" s="20" t="s">
        <v>1482</v>
      </c>
      <c r="G127" s="4"/>
    </row>
    <row r="128" spans="3:7" s="2" customFormat="1" ht="42.75" outlineLevel="1" x14ac:dyDescent="0.2">
      <c r="C128" s="3"/>
      <c r="D128" s="10" t="s">
        <v>885</v>
      </c>
      <c r="E128" s="12" t="s">
        <v>1710</v>
      </c>
      <c r="G128" s="4"/>
    </row>
    <row r="129" spans="3:7" s="2" customFormat="1" ht="15" outlineLevel="1" x14ac:dyDescent="0.25">
      <c r="C129" s="3"/>
      <c r="D129" s="98" t="s">
        <v>960</v>
      </c>
      <c r="E129" s="7"/>
      <c r="G129" s="4"/>
    </row>
    <row r="130" spans="3:7" s="2" customFormat="1" outlineLevel="1" x14ac:dyDescent="0.2">
      <c r="C130" s="3"/>
      <c r="D130" s="16" t="s">
        <v>961</v>
      </c>
      <c r="E130" s="20" t="s">
        <v>1197</v>
      </c>
      <c r="G130" s="4"/>
    </row>
    <row r="131" spans="3:7" s="2" customFormat="1" ht="28.5" outlineLevel="1" x14ac:dyDescent="0.2">
      <c r="C131" s="3"/>
      <c r="D131" s="16" t="s">
        <v>962</v>
      </c>
      <c r="E131" s="20" t="s">
        <v>1198</v>
      </c>
      <c r="G131" s="4"/>
    </row>
    <row r="132" spans="3:7" s="2" customFormat="1" outlineLevel="1" x14ac:dyDescent="0.2">
      <c r="C132" s="3"/>
      <c r="D132" s="16" t="s">
        <v>963</v>
      </c>
      <c r="E132" s="20" t="s">
        <v>1199</v>
      </c>
      <c r="G132" s="4"/>
    </row>
    <row r="133" spans="3:7" s="2" customFormat="1" outlineLevel="1" x14ac:dyDescent="0.2">
      <c r="C133" s="3"/>
      <c r="D133" s="10" t="s">
        <v>964</v>
      </c>
      <c r="E133" s="12" t="s">
        <v>650</v>
      </c>
      <c r="G133" s="4"/>
    </row>
    <row r="134" spans="3:7" s="2" customFormat="1" ht="30.75" outlineLevel="1" thickBot="1" x14ac:dyDescent="0.3">
      <c r="C134" s="3"/>
      <c r="D134" s="13" t="s">
        <v>965</v>
      </c>
      <c r="E134" s="15">
        <v>0</v>
      </c>
      <c r="G134" s="4"/>
    </row>
    <row r="135" spans="3:7" s="2" customFormat="1" ht="15" thickTop="1" x14ac:dyDescent="0.2">
      <c r="C135" s="3"/>
      <c r="D135" s="23"/>
      <c r="E135" s="24"/>
      <c r="G135" s="4"/>
    </row>
    <row r="141" spans="3:7" s="2" customFormat="1" x14ac:dyDescent="0.2">
      <c r="C141" s="3"/>
      <c r="D141" s="3"/>
      <c r="E141" s="9"/>
      <c r="G141" s="4"/>
    </row>
    <row r="142" spans="3:7" s="2" customFormat="1" x14ac:dyDescent="0.2">
      <c r="C142" s="3"/>
      <c r="D142" s="3"/>
      <c r="E142" s="9"/>
      <c r="G142" s="4"/>
    </row>
  </sheetData>
  <mergeCells count="32">
    <mergeCell ref="D116:E116"/>
    <mergeCell ref="D121:E121"/>
    <mergeCell ref="D101:E101"/>
    <mergeCell ref="D104:E104"/>
    <mergeCell ref="D105:E105"/>
    <mergeCell ref="D108:E108"/>
    <mergeCell ref="D112:E112"/>
    <mergeCell ref="D113:E113"/>
    <mergeCell ref="D98:E98"/>
    <mergeCell ref="D58:E58"/>
    <mergeCell ref="D59:E59"/>
    <mergeCell ref="D62:E62"/>
    <mergeCell ref="D67:E67"/>
    <mergeCell ref="D78:E78"/>
    <mergeCell ref="D84:E84"/>
    <mergeCell ref="D90:E90"/>
    <mergeCell ref="D95:E95"/>
    <mergeCell ref="D96:E96"/>
    <mergeCell ref="G72:G73"/>
    <mergeCell ref="D74:E74"/>
    <mergeCell ref="D35:E35"/>
    <mergeCell ref="D37:E37"/>
    <mergeCell ref="D42:E42"/>
    <mergeCell ref="D45:E45"/>
    <mergeCell ref="D48:E48"/>
    <mergeCell ref="D55:E55"/>
    <mergeCell ref="D28:E28"/>
    <mergeCell ref="D2:E2"/>
    <mergeCell ref="D16:E16"/>
    <mergeCell ref="D17:E17"/>
    <mergeCell ref="D24:E24"/>
    <mergeCell ref="D25:E25"/>
  </mergeCells>
  <hyperlinks>
    <hyperlink ref="G1" location="Panoramica!A1" display="Torna alla panoramica →" xr:uid="{C98D4916-46B3-4B8B-BCE5-1522DEFAAD43}"/>
  </hyperlinks>
  <pageMargins left="0.7" right="0.7" top="0.75" bottom="0.75" header="0.3" footer="0.3"/>
  <pageSetup paperSize="9" scale="46" orientation="portrait" verticalDpi="0" r:id="rId1"/>
  <rowBreaks count="2" manualBreakCount="2">
    <brk id="94" min="3" max="4" man="1"/>
    <brk id="111" min="3" max="4" man="1"/>
  </rowBreaks>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B37901-7C6C-49A6-BC73-B5EE126A3EBA}">
  <sheetPr codeName="Tabelle66">
    <outlinePr summaryBelow="0"/>
  </sheetPr>
  <dimension ref="A1:EY156"/>
  <sheetViews>
    <sheetView zoomScaleNormal="100" workbookViewId="0">
      <pane ySplit="1" topLeftCell="A2" activePane="bottomLeft" state="frozen"/>
      <selection pane="bottomLeft" activeCell="G1" sqref="G1"/>
    </sheetView>
  </sheetViews>
  <sheetFormatPr baseColWidth="10" defaultColWidth="10.85546875" defaultRowHeight="14.25" outlineLevelRow="1" x14ac:dyDescent="0.2"/>
  <cols>
    <col min="1" max="2" width="4" style="2" customWidth="1"/>
    <col min="3" max="3" width="1.5703125" style="3" customWidth="1"/>
    <col min="4" max="4" width="28.7109375" style="3" customWidth="1"/>
    <col min="5" max="5" width="98.85546875" style="9" customWidth="1"/>
    <col min="6" max="6" width="1.5703125" style="2" customWidth="1"/>
    <col min="7" max="7" width="128.5703125" style="4" customWidth="1"/>
    <col min="8" max="155" width="10.85546875" style="2"/>
    <col min="156" max="16384" width="10.85546875" style="25"/>
  </cols>
  <sheetData>
    <row r="1" spans="3:8" s="2" customFormat="1" ht="50.1" customHeight="1" thickBot="1" x14ac:dyDescent="0.25">
      <c r="C1" s="3"/>
      <c r="D1" s="117" t="s">
        <v>244</v>
      </c>
      <c r="G1" s="113" t="s">
        <v>967</v>
      </c>
    </row>
    <row r="2" spans="3:8" s="2" customFormat="1" ht="29.25" thickTop="1" thickBot="1" x14ac:dyDescent="0.45">
      <c r="C2" s="3"/>
      <c r="D2" s="158" t="s">
        <v>872</v>
      </c>
      <c r="E2" s="159"/>
      <c r="G2" s="4"/>
    </row>
    <row r="3" spans="3:8" s="2" customFormat="1" ht="101.25" outlineLevel="1" thickTop="1" x14ac:dyDescent="0.25">
      <c r="C3" s="3"/>
      <c r="D3" s="14" t="s">
        <v>873</v>
      </c>
      <c r="E3" s="5" t="s">
        <v>714</v>
      </c>
      <c r="G3" s="4"/>
      <c r="H3" s="6"/>
    </row>
    <row r="4" spans="3:8" s="2" customFormat="1" ht="15" outlineLevel="1" x14ac:dyDescent="0.25">
      <c r="C4" s="3"/>
      <c r="D4" s="11" t="s">
        <v>874</v>
      </c>
      <c r="E4" s="7" t="s">
        <v>1187</v>
      </c>
      <c r="G4" s="4"/>
    </row>
    <row r="5" spans="3:8" s="2" customFormat="1" ht="30" outlineLevel="1" x14ac:dyDescent="0.25">
      <c r="C5" s="3"/>
      <c r="D5" s="11" t="s">
        <v>782</v>
      </c>
      <c r="E5" s="7" t="s">
        <v>245</v>
      </c>
      <c r="G5" s="4"/>
    </row>
    <row r="6" spans="3:8" s="2" customFormat="1" ht="15" outlineLevel="1" x14ac:dyDescent="0.25">
      <c r="C6" s="3"/>
      <c r="D6" s="11" t="s">
        <v>773</v>
      </c>
      <c r="E6" s="7" t="s">
        <v>1456</v>
      </c>
      <c r="G6" s="4"/>
    </row>
    <row r="7" spans="3:8" s="2" customFormat="1" ht="15" outlineLevel="1" x14ac:dyDescent="0.25">
      <c r="C7" s="3"/>
      <c r="D7" s="11" t="s">
        <v>798</v>
      </c>
      <c r="E7" s="7" t="s">
        <v>246</v>
      </c>
      <c r="G7" s="4"/>
    </row>
    <row r="8" spans="3:8" s="2" customFormat="1" ht="15" outlineLevel="1" x14ac:dyDescent="0.25">
      <c r="C8" s="3"/>
      <c r="D8" s="11" t="s">
        <v>797</v>
      </c>
      <c r="E8" s="7" t="s">
        <v>1857</v>
      </c>
      <c r="G8" s="4"/>
    </row>
    <row r="9" spans="3:8" s="2" customFormat="1" ht="30" outlineLevel="1" x14ac:dyDescent="0.25">
      <c r="C9" s="3"/>
      <c r="D9" s="11" t="s">
        <v>875</v>
      </c>
      <c r="E9" s="7" t="s">
        <v>774</v>
      </c>
      <c r="G9" s="4"/>
    </row>
    <row r="10" spans="3:8" s="2" customFormat="1" outlineLevel="1" x14ac:dyDescent="0.2">
      <c r="C10" s="3"/>
      <c r="D10" s="73" t="s">
        <v>876</v>
      </c>
      <c r="E10" s="56" t="s">
        <v>256</v>
      </c>
      <c r="G10" s="4"/>
    </row>
    <row r="11" spans="3:8" s="2" customFormat="1" ht="45" outlineLevel="1" x14ac:dyDescent="0.25">
      <c r="C11" s="3"/>
      <c r="D11" s="11" t="s">
        <v>877</v>
      </c>
      <c r="E11" s="7">
        <v>75</v>
      </c>
      <c r="G11" s="4"/>
    </row>
    <row r="12" spans="3:8" s="2" customFormat="1" ht="28.5" outlineLevel="1" x14ac:dyDescent="0.2">
      <c r="C12" s="3"/>
      <c r="D12" s="16" t="s">
        <v>878</v>
      </c>
      <c r="E12" s="28">
        <v>0</v>
      </c>
      <c r="G12" s="4"/>
    </row>
    <row r="13" spans="3:8" s="2" customFormat="1" ht="28.5" outlineLevel="1" x14ac:dyDescent="0.2">
      <c r="C13" s="3"/>
      <c r="D13" s="16" t="s">
        <v>879</v>
      </c>
      <c r="E13" s="28">
        <v>75</v>
      </c>
      <c r="G13" s="4"/>
    </row>
    <row r="14" spans="3:8" s="2" customFormat="1" ht="15" outlineLevel="1" thickBot="1" x14ac:dyDescent="0.25">
      <c r="C14" s="3"/>
      <c r="D14" s="17" t="s">
        <v>880</v>
      </c>
      <c r="E14" s="92">
        <v>0</v>
      </c>
      <c r="G14" s="4"/>
    </row>
    <row r="15" spans="3:8" ht="15.75" thickTop="1" thickBot="1" x14ac:dyDescent="0.25"/>
    <row r="16" spans="3:8" ht="29.25" thickTop="1" thickBot="1" x14ac:dyDescent="0.45">
      <c r="D16" s="158" t="s">
        <v>881</v>
      </c>
      <c r="E16" s="159"/>
    </row>
    <row r="17" spans="3:7" s="2" customFormat="1" ht="21.75" thickTop="1" thickBot="1" x14ac:dyDescent="0.35">
      <c r="C17" s="3"/>
      <c r="D17" s="160" t="s">
        <v>882</v>
      </c>
      <c r="E17" s="161"/>
      <c r="G17" s="4"/>
    </row>
    <row r="18" spans="3:7" s="2" customFormat="1" ht="60.75" outlineLevel="1" thickTop="1" x14ac:dyDescent="0.25">
      <c r="C18" s="3"/>
      <c r="D18" s="14" t="s">
        <v>883</v>
      </c>
      <c r="E18" s="5" t="s">
        <v>799</v>
      </c>
      <c r="G18" s="4"/>
    </row>
    <row r="19" spans="3:7" s="2" customFormat="1" ht="15" outlineLevel="1" x14ac:dyDescent="0.25">
      <c r="C19" s="3"/>
      <c r="D19" s="11" t="s">
        <v>884</v>
      </c>
      <c r="E19" s="7" t="s">
        <v>795</v>
      </c>
      <c r="G19" s="4"/>
    </row>
    <row r="20" spans="3:7" s="2" customFormat="1" ht="28.5" outlineLevel="1" x14ac:dyDescent="0.2">
      <c r="C20" s="3"/>
      <c r="D20" s="10" t="s">
        <v>885</v>
      </c>
      <c r="E20" s="12" t="s">
        <v>487</v>
      </c>
      <c r="G20" s="4"/>
    </row>
    <row r="21" spans="3:7" s="2" customFormat="1" ht="45" outlineLevel="1" x14ac:dyDescent="0.25">
      <c r="C21" s="3"/>
      <c r="D21" s="11" t="s">
        <v>886</v>
      </c>
      <c r="E21" s="7" t="s">
        <v>795</v>
      </c>
      <c r="G21" s="4"/>
    </row>
    <row r="22" spans="3:7" s="2" customFormat="1" ht="43.5" outlineLevel="1" thickBot="1" x14ac:dyDescent="0.25">
      <c r="C22" s="3"/>
      <c r="D22" s="45" t="s">
        <v>887</v>
      </c>
      <c r="E22" s="46" t="s">
        <v>521</v>
      </c>
      <c r="G22" s="4"/>
    </row>
    <row r="23" spans="3:7" ht="15.75" thickTop="1" thickBot="1" x14ac:dyDescent="0.25"/>
    <row r="24" spans="3:7" s="2" customFormat="1" ht="21.75" thickTop="1" thickBot="1" x14ac:dyDescent="0.35">
      <c r="C24" s="3"/>
      <c r="D24" s="147" t="s">
        <v>888</v>
      </c>
      <c r="E24" s="148"/>
      <c r="G24" s="4"/>
    </row>
    <row r="25" spans="3:7" s="2" customFormat="1" ht="19.5" thickTop="1" thickBot="1" x14ac:dyDescent="0.25">
      <c r="C25" s="3"/>
      <c r="D25" s="153" t="s">
        <v>889</v>
      </c>
      <c r="E25" s="154"/>
      <c r="G25" s="29"/>
    </row>
    <row r="26" spans="3:7" s="2" customFormat="1" ht="44.25" outlineLevel="1" thickTop="1" x14ac:dyDescent="0.25">
      <c r="C26" s="3"/>
      <c r="D26" s="14" t="s">
        <v>890</v>
      </c>
      <c r="E26" s="5" t="s">
        <v>980</v>
      </c>
      <c r="G26" s="4"/>
    </row>
    <row r="27" spans="3:7" s="2" customFormat="1" ht="30.75" outlineLevel="1" thickBot="1" x14ac:dyDescent="0.3">
      <c r="C27" s="3"/>
      <c r="D27" s="13" t="s">
        <v>891</v>
      </c>
      <c r="E27" s="32">
        <v>101</v>
      </c>
      <c r="G27" s="4"/>
    </row>
    <row r="28" spans="3:7" s="2" customFormat="1" ht="19.5" thickTop="1" thickBot="1" x14ac:dyDescent="0.25">
      <c r="C28" s="3"/>
      <c r="D28" s="153" t="s">
        <v>892</v>
      </c>
      <c r="E28" s="154"/>
      <c r="G28" s="29"/>
    </row>
    <row r="29" spans="3:7" s="2" customFormat="1" ht="30.75" outlineLevel="1" thickTop="1" x14ac:dyDescent="0.25">
      <c r="C29" s="3"/>
      <c r="D29" s="14" t="s">
        <v>893</v>
      </c>
      <c r="E29" s="112" t="s">
        <v>248</v>
      </c>
      <c r="G29" s="4"/>
    </row>
    <row r="30" spans="3:7" s="2" customFormat="1" ht="30" outlineLevel="1" x14ac:dyDescent="0.25">
      <c r="C30" s="3"/>
      <c r="D30" s="11" t="s">
        <v>894</v>
      </c>
      <c r="E30" s="7" t="s">
        <v>1165</v>
      </c>
      <c r="G30" s="4"/>
    </row>
    <row r="31" spans="3:7" s="2" customFormat="1" ht="60" outlineLevel="1" x14ac:dyDescent="0.25">
      <c r="C31" s="3"/>
      <c r="D31" s="11" t="s">
        <v>895</v>
      </c>
      <c r="E31" s="7" t="s">
        <v>802</v>
      </c>
      <c r="G31" s="4"/>
    </row>
    <row r="32" spans="3:7" s="2" customFormat="1" ht="30" outlineLevel="1" x14ac:dyDescent="0.25">
      <c r="C32" s="3"/>
      <c r="D32" s="11" t="s">
        <v>896</v>
      </c>
      <c r="E32" s="7" t="s">
        <v>804</v>
      </c>
      <c r="G32" s="4"/>
    </row>
    <row r="33" spans="3:7" s="2" customFormat="1" ht="30" outlineLevel="1" x14ac:dyDescent="0.25">
      <c r="C33" s="3"/>
      <c r="D33" s="11" t="s">
        <v>897</v>
      </c>
      <c r="E33" s="7" t="s">
        <v>1165</v>
      </c>
      <c r="G33" s="4"/>
    </row>
    <row r="34" spans="3:7" s="2" customFormat="1" ht="15" outlineLevel="1" thickBot="1" x14ac:dyDescent="0.25">
      <c r="C34" s="3"/>
      <c r="D34" s="17" t="s">
        <v>898</v>
      </c>
      <c r="E34" s="8" t="s">
        <v>303</v>
      </c>
      <c r="G34" s="4"/>
    </row>
    <row r="35" spans="3:7" s="2" customFormat="1" ht="19.5" thickTop="1" thickBot="1" x14ac:dyDescent="0.25">
      <c r="C35" s="3"/>
      <c r="D35" s="153" t="s">
        <v>783</v>
      </c>
      <c r="E35" s="154"/>
      <c r="G35" s="4"/>
    </row>
    <row r="36" spans="3:7" s="2" customFormat="1" ht="30.75" outlineLevel="1" thickTop="1" x14ac:dyDescent="0.25">
      <c r="C36" s="3"/>
      <c r="D36" s="14" t="s">
        <v>900</v>
      </c>
      <c r="E36" s="5" t="s">
        <v>787</v>
      </c>
      <c r="G36" s="4"/>
    </row>
    <row r="37" spans="3:7" s="2" customFormat="1" ht="30" outlineLevel="1" x14ac:dyDescent="0.25">
      <c r="C37" s="3"/>
      <c r="D37" s="11" t="s">
        <v>901</v>
      </c>
      <c r="E37" s="7" t="s">
        <v>779</v>
      </c>
      <c r="G37" s="4"/>
    </row>
    <row r="38" spans="3:7" s="2" customFormat="1" ht="57.75" outlineLevel="1" x14ac:dyDescent="0.25">
      <c r="C38" s="3"/>
      <c r="D38" s="11" t="s">
        <v>902</v>
      </c>
      <c r="E38" s="7" t="s">
        <v>993</v>
      </c>
      <c r="G38" s="4"/>
    </row>
    <row r="39" spans="3:7" s="2" customFormat="1" ht="30" outlineLevel="1" x14ac:dyDescent="0.25">
      <c r="C39" s="3"/>
      <c r="D39" s="11" t="s">
        <v>903</v>
      </c>
      <c r="E39" s="7" t="s">
        <v>791</v>
      </c>
      <c r="G39" s="4"/>
    </row>
    <row r="40" spans="3:7" s="2" customFormat="1" ht="30.75" outlineLevel="1" thickBot="1" x14ac:dyDescent="0.3">
      <c r="C40" s="3"/>
      <c r="D40" s="13" t="s">
        <v>904</v>
      </c>
      <c r="E40" s="8" t="s">
        <v>1165</v>
      </c>
      <c r="G40" s="4"/>
    </row>
    <row r="41" spans="3:7" s="2" customFormat="1" ht="19.5" thickTop="1" thickBot="1" x14ac:dyDescent="0.25">
      <c r="C41" s="3"/>
      <c r="D41" s="153" t="s">
        <v>905</v>
      </c>
      <c r="E41" s="154"/>
      <c r="G41" s="4"/>
    </row>
    <row r="42" spans="3:7" s="2" customFormat="1" ht="15.75" outlineLevel="1" thickTop="1" x14ac:dyDescent="0.25">
      <c r="C42" s="3"/>
      <c r="D42" s="14" t="s">
        <v>906</v>
      </c>
      <c r="E42" s="5" t="s">
        <v>779</v>
      </c>
      <c r="G42" s="4"/>
    </row>
    <row r="43" spans="3:7" s="2" customFormat="1" ht="15" outlineLevel="1" x14ac:dyDescent="0.25">
      <c r="C43" s="3"/>
      <c r="D43" s="11" t="s">
        <v>907</v>
      </c>
      <c r="E43" s="7" t="s">
        <v>779</v>
      </c>
      <c r="G43" s="4"/>
    </row>
    <row r="44" spans="3:7" s="2" customFormat="1" ht="15" outlineLevel="1" x14ac:dyDescent="0.25">
      <c r="C44" s="3"/>
      <c r="D44" s="11" t="s">
        <v>1</v>
      </c>
      <c r="E44" s="7" t="s">
        <v>781</v>
      </c>
      <c r="G44" s="4"/>
    </row>
    <row r="45" spans="3:7" s="2" customFormat="1" ht="15.75" outlineLevel="1" thickBot="1" x14ac:dyDescent="0.3">
      <c r="C45" s="3"/>
      <c r="D45" s="13" t="s">
        <v>908</v>
      </c>
      <c r="E45" s="8" t="s">
        <v>1188</v>
      </c>
      <c r="G45" s="4"/>
    </row>
    <row r="46" spans="3:7" s="2" customFormat="1" ht="19.5" thickTop="1" thickBot="1" x14ac:dyDescent="0.25">
      <c r="C46" s="3"/>
      <c r="D46" s="153" t="s">
        <v>909</v>
      </c>
      <c r="E46" s="154"/>
      <c r="G46" s="4"/>
    </row>
    <row r="47" spans="3:7" s="2" customFormat="1" ht="15.75" outlineLevel="1" thickTop="1" x14ac:dyDescent="0.25">
      <c r="C47" s="3"/>
      <c r="D47" s="14" t="s">
        <v>827</v>
      </c>
      <c r="E47" s="5" t="s">
        <v>779</v>
      </c>
      <c r="G47" s="4"/>
    </row>
    <row r="48" spans="3:7" s="2" customFormat="1" ht="15.75" outlineLevel="1" thickBot="1" x14ac:dyDescent="0.3">
      <c r="C48" s="3"/>
      <c r="D48" s="13" t="s">
        <v>2</v>
      </c>
      <c r="E48" s="8" t="s">
        <v>779</v>
      </c>
      <c r="G48" s="4"/>
    </row>
    <row r="49" spans="3:7" s="2" customFormat="1" ht="19.5" thickTop="1" thickBot="1" x14ac:dyDescent="0.25">
      <c r="C49" s="3"/>
      <c r="D49" s="153" t="s">
        <v>910</v>
      </c>
      <c r="E49" s="154"/>
      <c r="G49" s="4"/>
    </row>
    <row r="50" spans="3:7" s="2" customFormat="1" ht="30.75" outlineLevel="1" thickTop="1" x14ac:dyDescent="0.25">
      <c r="C50" s="3"/>
      <c r="D50" s="14" t="s">
        <v>829</v>
      </c>
      <c r="E50" s="5" t="s">
        <v>779</v>
      </c>
      <c r="G50" s="4"/>
    </row>
    <row r="51" spans="3:7" s="2" customFormat="1" ht="30.75" outlineLevel="1" thickBot="1" x14ac:dyDescent="0.3">
      <c r="C51" s="3"/>
      <c r="D51" s="13" t="s">
        <v>830</v>
      </c>
      <c r="E51" s="8" t="s">
        <v>779</v>
      </c>
      <c r="G51" s="4"/>
    </row>
    <row r="52" spans="3:7" s="2" customFormat="1" ht="19.5" thickTop="1" thickBot="1" x14ac:dyDescent="0.25">
      <c r="C52" s="3"/>
      <c r="D52" s="153" t="s">
        <v>911</v>
      </c>
      <c r="E52" s="154"/>
      <c r="G52" s="4"/>
    </row>
    <row r="53" spans="3:7" s="2" customFormat="1" ht="30.75" outlineLevel="1" thickTop="1" x14ac:dyDescent="0.25">
      <c r="C53" s="3"/>
      <c r="D53" s="14" t="s">
        <v>828</v>
      </c>
      <c r="E53" s="5" t="s">
        <v>779</v>
      </c>
      <c r="G53" s="4"/>
    </row>
    <row r="54" spans="3:7" s="2" customFormat="1" ht="28.5" outlineLevel="1" x14ac:dyDescent="0.2">
      <c r="C54" s="3"/>
      <c r="D54" s="16" t="s">
        <v>912</v>
      </c>
      <c r="E54" s="28" t="s">
        <v>788</v>
      </c>
      <c r="G54" s="4"/>
    </row>
    <row r="55" spans="3:7" s="2" customFormat="1" outlineLevel="1" x14ac:dyDescent="0.2">
      <c r="C55" s="3"/>
      <c r="D55" s="16" t="s">
        <v>913</v>
      </c>
      <c r="E55" s="28" t="s">
        <v>788</v>
      </c>
      <c r="G55" s="4"/>
    </row>
    <row r="56" spans="3:7" s="2" customFormat="1" outlineLevel="1" x14ac:dyDescent="0.2">
      <c r="C56" s="3"/>
      <c r="D56" s="16" t="s">
        <v>914</v>
      </c>
      <c r="E56" s="28" t="s">
        <v>781</v>
      </c>
      <c r="G56" s="4"/>
    </row>
    <row r="57" spans="3:7" s="2" customFormat="1" ht="28.5" outlineLevel="1" x14ac:dyDescent="0.2">
      <c r="C57" s="3"/>
      <c r="D57" s="16" t="s">
        <v>915</v>
      </c>
      <c r="E57" s="28" t="s">
        <v>781</v>
      </c>
      <c r="G57" s="4"/>
    </row>
    <row r="58" spans="3:7" s="2" customFormat="1" ht="15" outlineLevel="1" thickBot="1" x14ac:dyDescent="0.25">
      <c r="C58" s="3"/>
      <c r="D58" s="17" t="s">
        <v>916</v>
      </c>
      <c r="E58" s="92" t="s">
        <v>1188</v>
      </c>
      <c r="G58" s="4"/>
    </row>
    <row r="59" spans="3:7" s="2" customFormat="1" ht="19.5" thickTop="1" thickBot="1" x14ac:dyDescent="0.25">
      <c r="C59" s="3"/>
      <c r="D59" s="153" t="s">
        <v>917</v>
      </c>
      <c r="E59" s="154"/>
      <c r="G59" s="4"/>
    </row>
    <row r="60" spans="3:7" s="2" customFormat="1" ht="16.5" thickTop="1" thickBot="1" x14ac:dyDescent="0.3">
      <c r="C60" s="3"/>
      <c r="D60" s="47"/>
      <c r="E60" s="48" t="s">
        <v>1188</v>
      </c>
      <c r="G60" s="4"/>
    </row>
    <row r="61" spans="3:7" ht="15.75" thickTop="1" thickBot="1" x14ac:dyDescent="0.25"/>
    <row r="62" spans="3:7" s="2" customFormat="1" ht="21.75" thickTop="1" thickBot="1" x14ac:dyDescent="0.35">
      <c r="C62" s="3"/>
      <c r="D62" s="147" t="s">
        <v>918</v>
      </c>
      <c r="E62" s="148"/>
      <c r="G62" s="4"/>
    </row>
    <row r="63" spans="3:7" s="2" customFormat="1" ht="19.5" thickTop="1" thickBot="1" x14ac:dyDescent="0.25">
      <c r="C63" s="3"/>
      <c r="D63" s="153" t="s">
        <v>919</v>
      </c>
      <c r="E63" s="154"/>
      <c r="G63" s="4"/>
    </row>
    <row r="64" spans="3:7" s="2" customFormat="1" ht="30.75" outlineLevel="1" thickTop="1" x14ac:dyDescent="0.25">
      <c r="C64" s="3"/>
      <c r="D64" s="14" t="s">
        <v>831</v>
      </c>
      <c r="E64" s="5" t="s">
        <v>779</v>
      </c>
      <c r="F64" s="19"/>
      <c r="G64" s="4"/>
    </row>
    <row r="65" spans="3:7" s="2" customFormat="1" ht="15.75" outlineLevel="1" thickBot="1" x14ac:dyDescent="0.3">
      <c r="C65" s="3"/>
      <c r="D65" s="13" t="s">
        <v>3</v>
      </c>
      <c r="E65" s="8" t="s">
        <v>788</v>
      </c>
      <c r="G65" s="4"/>
    </row>
    <row r="66" spans="3:7" s="2" customFormat="1" ht="19.5" thickTop="1" thickBot="1" x14ac:dyDescent="0.25">
      <c r="C66" s="3"/>
      <c r="D66" s="153" t="s">
        <v>920</v>
      </c>
      <c r="E66" s="154"/>
      <c r="G66" s="4"/>
    </row>
    <row r="67" spans="3:7" s="2" customFormat="1" ht="15.75" outlineLevel="1" thickTop="1" x14ac:dyDescent="0.25">
      <c r="C67" s="3"/>
      <c r="D67" s="14" t="s">
        <v>821</v>
      </c>
      <c r="E67" s="5" t="s">
        <v>779</v>
      </c>
      <c r="G67" s="4"/>
    </row>
    <row r="68" spans="3:7" s="2" customFormat="1" ht="15" outlineLevel="1" x14ac:dyDescent="0.25">
      <c r="C68" s="3"/>
      <c r="D68" s="11" t="s">
        <v>822</v>
      </c>
      <c r="E68" s="7" t="s">
        <v>779</v>
      </c>
      <c r="G68" s="4"/>
    </row>
    <row r="69" spans="3:7" s="2" customFormat="1" ht="30.75" outlineLevel="1" thickBot="1" x14ac:dyDescent="0.3">
      <c r="C69" s="3"/>
      <c r="D69" s="13" t="s">
        <v>823</v>
      </c>
      <c r="E69" s="8" t="s">
        <v>779</v>
      </c>
      <c r="G69" s="4"/>
    </row>
    <row r="70" spans="3:7" s="2" customFormat="1" ht="15.75" thickTop="1" thickBot="1" x14ac:dyDescent="0.25">
      <c r="C70" s="3"/>
      <c r="D70" s="3"/>
      <c r="E70" s="9"/>
      <c r="G70" s="4"/>
    </row>
    <row r="71" spans="3:7" s="2" customFormat="1" ht="21.75" thickTop="1" thickBot="1" x14ac:dyDescent="0.35">
      <c r="C71" s="3"/>
      <c r="D71" s="147" t="s">
        <v>921</v>
      </c>
      <c r="E71" s="148"/>
      <c r="G71" s="4"/>
    </row>
    <row r="72" spans="3:7" s="2" customFormat="1" ht="44.25" outlineLevel="1" thickTop="1" x14ac:dyDescent="0.25">
      <c r="C72" s="3"/>
      <c r="D72" s="14" t="s">
        <v>1451</v>
      </c>
      <c r="E72" s="5" t="s">
        <v>775</v>
      </c>
      <c r="G72" s="4"/>
    </row>
    <row r="73" spans="3:7" s="2" customFormat="1" ht="30" outlineLevel="1" x14ac:dyDescent="0.25">
      <c r="C73" s="3"/>
      <c r="D73" s="11" t="s">
        <v>922</v>
      </c>
      <c r="E73" s="7" t="s">
        <v>833</v>
      </c>
      <c r="G73" s="4"/>
    </row>
    <row r="74" spans="3:7" s="2" customFormat="1" ht="15" outlineLevel="1" x14ac:dyDescent="0.25">
      <c r="C74" s="3"/>
      <c r="D74" s="11" t="s">
        <v>923</v>
      </c>
      <c r="E74" s="7" t="s">
        <v>838</v>
      </c>
      <c r="G74" s="4"/>
    </row>
    <row r="75" spans="3:7" s="2" customFormat="1" ht="30" outlineLevel="1" x14ac:dyDescent="0.25">
      <c r="C75" s="3"/>
      <c r="D75" s="11" t="s">
        <v>924</v>
      </c>
      <c r="E75" s="7" t="s">
        <v>977</v>
      </c>
      <c r="G75" s="4"/>
    </row>
    <row r="76" spans="3:7" s="2" customFormat="1" ht="57.75" outlineLevel="1" x14ac:dyDescent="0.25">
      <c r="C76" s="3"/>
      <c r="D76" s="11" t="s">
        <v>925</v>
      </c>
      <c r="E76" s="7" t="s">
        <v>1189</v>
      </c>
      <c r="G76" s="157"/>
    </row>
    <row r="77" spans="3:7" s="2" customFormat="1" ht="15" outlineLevel="1" thickBot="1" x14ac:dyDescent="0.25">
      <c r="C77" s="3"/>
      <c r="D77" s="45" t="s">
        <v>926</v>
      </c>
      <c r="E77" s="46" t="s">
        <v>256</v>
      </c>
      <c r="G77" s="157"/>
    </row>
    <row r="78" spans="3:7" s="2" customFormat="1" ht="19.5" thickTop="1" thickBot="1" x14ac:dyDescent="0.25">
      <c r="C78" s="3"/>
      <c r="D78" s="153" t="s">
        <v>927</v>
      </c>
      <c r="E78" s="154"/>
      <c r="G78" s="4"/>
    </row>
    <row r="79" spans="3:7" s="2" customFormat="1" ht="30.75" outlineLevel="1" thickTop="1" x14ac:dyDescent="0.25">
      <c r="C79" s="3"/>
      <c r="D79" s="14" t="s">
        <v>928</v>
      </c>
      <c r="E79" s="5" t="s">
        <v>785</v>
      </c>
      <c r="G79" s="4"/>
    </row>
    <row r="80" spans="3:7" s="2" customFormat="1" ht="28.5" outlineLevel="1" x14ac:dyDescent="0.2">
      <c r="C80" s="3"/>
      <c r="D80" s="16" t="s">
        <v>929</v>
      </c>
      <c r="E80" s="28" t="s">
        <v>256</v>
      </c>
      <c r="G80" s="4"/>
    </row>
    <row r="81" spans="3:7" s="2" customFormat="1" ht="30.75" outlineLevel="1" thickBot="1" x14ac:dyDescent="0.3">
      <c r="C81" s="3"/>
      <c r="D81" s="13" t="s">
        <v>930</v>
      </c>
      <c r="E81" s="57" t="s">
        <v>448</v>
      </c>
      <c r="G81" s="4"/>
    </row>
    <row r="82" spans="3:7" s="2" customFormat="1" ht="19.5" thickTop="1" thickBot="1" x14ac:dyDescent="0.25">
      <c r="C82" s="3"/>
      <c r="D82" s="153" t="s">
        <v>931</v>
      </c>
      <c r="E82" s="154"/>
      <c r="G82" s="29"/>
    </row>
    <row r="83" spans="3:7" s="2" customFormat="1" ht="15.75" outlineLevel="1" thickTop="1" x14ac:dyDescent="0.25">
      <c r="C83" s="3"/>
      <c r="D83" s="14" t="s">
        <v>819</v>
      </c>
      <c r="E83" s="5" t="s">
        <v>779</v>
      </c>
      <c r="G83" s="4"/>
    </row>
    <row r="84" spans="3:7" s="2" customFormat="1" ht="30" outlineLevel="1" x14ac:dyDescent="0.25">
      <c r="C84" s="3"/>
      <c r="D84" s="11" t="s">
        <v>818</v>
      </c>
      <c r="E84" s="7" t="s">
        <v>779</v>
      </c>
      <c r="G84" s="4"/>
    </row>
    <row r="85" spans="3:7" s="2" customFormat="1" ht="105" outlineLevel="1" x14ac:dyDescent="0.25">
      <c r="C85" s="3"/>
      <c r="D85" s="11" t="s">
        <v>826</v>
      </c>
      <c r="E85" s="7" t="s">
        <v>779</v>
      </c>
      <c r="G85" s="4"/>
    </row>
    <row r="86" spans="3:7" s="2" customFormat="1" ht="45" outlineLevel="1" x14ac:dyDescent="0.25">
      <c r="C86" s="3"/>
      <c r="D86" s="11" t="s">
        <v>820</v>
      </c>
      <c r="E86" s="7" t="s">
        <v>779</v>
      </c>
      <c r="G86" s="4"/>
    </row>
    <row r="87" spans="3:7" s="2" customFormat="1" ht="30.75" outlineLevel="1" thickBot="1" x14ac:dyDescent="0.3">
      <c r="C87" s="3"/>
      <c r="D87" s="13" t="s">
        <v>932</v>
      </c>
      <c r="E87" s="8" t="s">
        <v>788</v>
      </c>
      <c r="G87" s="4"/>
    </row>
    <row r="88" spans="3:7" s="2" customFormat="1" ht="19.5" thickTop="1" thickBot="1" x14ac:dyDescent="0.25">
      <c r="C88" s="3"/>
      <c r="D88" s="153" t="s">
        <v>933</v>
      </c>
      <c r="E88" s="154"/>
      <c r="G88" s="4"/>
    </row>
    <row r="89" spans="3:7" s="2" customFormat="1" ht="16.5" outlineLevel="1" thickTop="1" thickBot="1" x14ac:dyDescent="0.3">
      <c r="C89" s="3"/>
      <c r="D89" s="47" t="s">
        <v>899</v>
      </c>
      <c r="E89" s="48" t="s">
        <v>966</v>
      </c>
      <c r="G89" s="4"/>
    </row>
    <row r="90" spans="3:7" s="2" customFormat="1" ht="19.5" thickTop="1" thickBot="1" x14ac:dyDescent="0.25">
      <c r="C90" s="3"/>
      <c r="D90" s="153" t="s">
        <v>937</v>
      </c>
      <c r="E90" s="154"/>
      <c r="G90" s="4"/>
    </row>
    <row r="91" spans="3:7" s="2" customFormat="1" ht="15.75" outlineLevel="1" thickTop="1" x14ac:dyDescent="0.25">
      <c r="C91" s="3"/>
      <c r="D91" s="14" t="s">
        <v>938</v>
      </c>
      <c r="E91" s="5" t="s">
        <v>779</v>
      </c>
      <c r="G91" s="4"/>
    </row>
    <row r="92" spans="3:7" s="2" customFormat="1" ht="15" outlineLevel="1" x14ac:dyDescent="0.25">
      <c r="C92" s="3"/>
      <c r="D92" s="11" t="s">
        <v>939</v>
      </c>
      <c r="E92" s="7" t="s">
        <v>779</v>
      </c>
      <c r="G92" s="4"/>
    </row>
    <row r="93" spans="3:7" s="2" customFormat="1" ht="15.75" outlineLevel="1" thickBot="1" x14ac:dyDescent="0.3">
      <c r="C93" s="3"/>
      <c r="D93" s="13" t="s">
        <v>940</v>
      </c>
      <c r="E93" s="8" t="s">
        <v>1188</v>
      </c>
      <c r="G93" s="4"/>
    </row>
    <row r="94" spans="3:7" s="2" customFormat="1" ht="15.75" thickTop="1" thickBot="1" x14ac:dyDescent="0.25">
      <c r="C94" s="3"/>
      <c r="D94" s="3"/>
      <c r="E94" s="9"/>
      <c r="G94" s="4"/>
    </row>
    <row r="95" spans="3:7" s="2" customFormat="1" ht="21.75" thickTop="1" thickBot="1" x14ac:dyDescent="0.35">
      <c r="C95" s="3"/>
      <c r="D95" s="147" t="s">
        <v>941</v>
      </c>
      <c r="E95" s="148"/>
      <c r="G95" s="18"/>
    </row>
    <row r="96" spans="3:7" s="2" customFormat="1" ht="19.5" thickTop="1" thickBot="1" x14ac:dyDescent="0.25">
      <c r="C96" s="3"/>
      <c r="D96" s="153" t="s">
        <v>300</v>
      </c>
      <c r="E96" s="154"/>
      <c r="G96" s="18"/>
    </row>
    <row r="97" spans="3:7" s="2" customFormat="1" ht="16.5" outlineLevel="1" thickTop="1" thickBot="1" x14ac:dyDescent="0.3">
      <c r="C97" s="3"/>
      <c r="D97" s="47" t="s">
        <v>824</v>
      </c>
      <c r="E97" s="48" t="s">
        <v>779</v>
      </c>
      <c r="G97" s="4"/>
    </row>
    <row r="98" spans="3:7" s="2" customFormat="1" ht="19.5" thickTop="1" thickBot="1" x14ac:dyDescent="0.25">
      <c r="C98" s="3"/>
      <c r="D98" s="153" t="s">
        <v>942</v>
      </c>
      <c r="E98" s="154"/>
      <c r="G98" s="4"/>
    </row>
    <row r="99" spans="3:7" s="2" customFormat="1" ht="15.75" outlineLevel="1" thickTop="1" x14ac:dyDescent="0.25">
      <c r="C99" s="3"/>
      <c r="D99" s="14" t="s">
        <v>825</v>
      </c>
      <c r="E99" s="5" t="s">
        <v>779</v>
      </c>
      <c r="G99" s="4"/>
    </row>
    <row r="100" spans="3:7" s="2" customFormat="1" ht="45.75" outlineLevel="1" thickBot="1" x14ac:dyDescent="0.3">
      <c r="C100" s="3"/>
      <c r="D100" s="13" t="s">
        <v>817</v>
      </c>
      <c r="E100" s="8" t="s">
        <v>779</v>
      </c>
      <c r="G100" s="4"/>
    </row>
    <row r="101" spans="3:7" s="2" customFormat="1" ht="19.5" thickTop="1" thickBot="1" x14ac:dyDescent="0.25">
      <c r="C101" s="3"/>
      <c r="D101" s="153" t="s">
        <v>917</v>
      </c>
      <c r="E101" s="154"/>
      <c r="G101" s="4"/>
    </row>
    <row r="102" spans="3:7" s="2" customFormat="1" ht="16.5" thickTop="1" thickBot="1" x14ac:dyDescent="0.3">
      <c r="C102" s="3"/>
      <c r="D102" s="47"/>
      <c r="E102" s="48" t="s">
        <v>1188</v>
      </c>
      <c r="G102" s="4"/>
    </row>
    <row r="103" spans="3:7" s="2" customFormat="1" ht="15.75" thickTop="1" thickBot="1" x14ac:dyDescent="0.25">
      <c r="C103" s="3"/>
      <c r="D103" s="3"/>
      <c r="E103" s="9"/>
      <c r="G103" s="4"/>
    </row>
    <row r="104" spans="3:7" s="2" customFormat="1" ht="21.75" thickTop="1" thickBot="1" x14ac:dyDescent="0.35">
      <c r="C104" s="3"/>
      <c r="D104" s="147" t="s">
        <v>943</v>
      </c>
      <c r="E104" s="148"/>
      <c r="G104" s="4"/>
    </row>
    <row r="105" spans="3:7" s="2" customFormat="1" ht="19.5" thickTop="1" thickBot="1" x14ac:dyDescent="0.25">
      <c r="C105" s="3"/>
      <c r="D105" s="153" t="s">
        <v>944</v>
      </c>
      <c r="E105" s="154"/>
      <c r="G105" s="4"/>
    </row>
    <row r="106" spans="3:7" s="2" customFormat="1" ht="90.75" outlineLevel="1" thickTop="1" x14ac:dyDescent="0.25">
      <c r="C106" s="3"/>
      <c r="D106" s="14" t="s">
        <v>945</v>
      </c>
      <c r="E106" s="5" t="s">
        <v>781</v>
      </c>
      <c r="G106" s="4"/>
    </row>
    <row r="107" spans="3:7" s="2" customFormat="1" ht="75.75" outlineLevel="1" thickBot="1" x14ac:dyDescent="0.3">
      <c r="C107" s="3"/>
      <c r="D107" s="13" t="s">
        <v>946</v>
      </c>
      <c r="E107" s="8" t="s">
        <v>781</v>
      </c>
      <c r="G107" s="4"/>
    </row>
    <row r="108" spans="3:7" s="2" customFormat="1" ht="19.5" thickTop="1" thickBot="1" x14ac:dyDescent="0.25">
      <c r="C108" s="3"/>
      <c r="D108" s="153" t="s">
        <v>947</v>
      </c>
      <c r="E108" s="154"/>
      <c r="G108" s="4"/>
    </row>
    <row r="109" spans="3:7" s="2" customFormat="1" ht="45.75" outlineLevel="1" thickTop="1" x14ac:dyDescent="0.25">
      <c r="C109" s="3"/>
      <c r="D109" s="14" t="s">
        <v>948</v>
      </c>
      <c r="E109" s="5" t="s">
        <v>781</v>
      </c>
      <c r="G109" s="4"/>
    </row>
    <row r="110" spans="3:7" s="2" customFormat="1" ht="45.75" outlineLevel="1" thickBot="1" x14ac:dyDescent="0.3">
      <c r="C110" s="3"/>
      <c r="D110" s="13" t="s">
        <v>949</v>
      </c>
      <c r="E110" s="8" t="s">
        <v>781</v>
      </c>
      <c r="G110" s="4"/>
    </row>
    <row r="111" spans="3:7" s="2" customFormat="1" ht="15.75" thickTop="1" thickBot="1" x14ac:dyDescent="0.25">
      <c r="C111" s="3"/>
      <c r="D111" s="3"/>
      <c r="E111" s="9"/>
      <c r="G111" s="4"/>
    </row>
    <row r="112" spans="3:7" s="2" customFormat="1" ht="29.25" thickTop="1" thickBot="1" x14ac:dyDescent="0.45">
      <c r="C112" s="3"/>
      <c r="D112" s="155" t="s">
        <v>950</v>
      </c>
      <c r="E112" s="156"/>
      <c r="G112" s="4"/>
    </row>
    <row r="113" spans="3:7" s="2" customFormat="1" ht="19.5" thickTop="1" thickBot="1" x14ac:dyDescent="0.25">
      <c r="C113" s="3"/>
      <c r="D113" s="153" t="s">
        <v>951</v>
      </c>
      <c r="E113" s="154"/>
      <c r="G113" s="4"/>
    </row>
    <row r="114" spans="3:7" s="2" customFormat="1" ht="44.25" outlineLevel="1" thickTop="1" x14ac:dyDescent="0.25">
      <c r="C114" s="3"/>
      <c r="D114" s="14" t="s">
        <v>952</v>
      </c>
      <c r="E114" s="5" t="s">
        <v>1483</v>
      </c>
      <c r="G114" s="4"/>
    </row>
    <row r="115" spans="3:7" s="2" customFormat="1" ht="44.25" outlineLevel="1" thickBot="1" x14ac:dyDescent="0.3">
      <c r="C115" s="3"/>
      <c r="D115" s="13" t="s">
        <v>953</v>
      </c>
      <c r="E115" s="8" t="s">
        <v>1023</v>
      </c>
      <c r="G115" s="4"/>
    </row>
    <row r="116" spans="3:7" s="2" customFormat="1" ht="19.5" thickTop="1" thickBot="1" x14ac:dyDescent="0.25">
      <c r="C116" s="3"/>
      <c r="D116" s="153" t="s">
        <v>954</v>
      </c>
      <c r="E116" s="154"/>
      <c r="G116" s="4"/>
    </row>
    <row r="117" spans="3:7" s="2" customFormat="1" ht="43.5" outlineLevel="1" thickTop="1" x14ac:dyDescent="0.2">
      <c r="C117" s="3"/>
      <c r="D117" s="22" t="s">
        <v>955</v>
      </c>
      <c r="E117" s="5" t="s">
        <v>1190</v>
      </c>
      <c r="G117" s="4"/>
    </row>
    <row r="118" spans="3:7" s="2" customFormat="1" ht="42.75" outlineLevel="1" x14ac:dyDescent="0.2">
      <c r="C118" s="3"/>
      <c r="D118" s="16" t="s">
        <v>956</v>
      </c>
      <c r="E118" s="7" t="s">
        <v>1191</v>
      </c>
      <c r="G118" s="4"/>
    </row>
    <row r="119" spans="3:7" s="2" customFormat="1" ht="28.5" outlineLevel="1" x14ac:dyDescent="0.2">
      <c r="C119" s="3"/>
      <c r="D119" s="16" t="s">
        <v>957</v>
      </c>
      <c r="E119" s="7" t="s">
        <v>1192</v>
      </c>
      <c r="G119" s="4"/>
    </row>
    <row r="120" spans="3:7" s="2" customFormat="1" ht="43.5" outlineLevel="1" thickBot="1" x14ac:dyDescent="0.25">
      <c r="C120" s="3"/>
      <c r="D120" s="17" t="s">
        <v>958</v>
      </c>
      <c r="E120" s="8" t="s">
        <v>1193</v>
      </c>
      <c r="G120" s="4"/>
    </row>
    <row r="121" spans="3:7" s="2" customFormat="1" ht="15.75" thickTop="1" thickBot="1" x14ac:dyDescent="0.25">
      <c r="C121" s="3"/>
      <c r="D121" s="153" t="s">
        <v>1194</v>
      </c>
      <c r="E121" s="154" t="s">
        <v>249</v>
      </c>
      <c r="G121" s="4"/>
    </row>
    <row r="122" spans="3:7" s="2" customFormat="1" ht="30.75" outlineLevel="1" thickTop="1" x14ac:dyDescent="0.25">
      <c r="C122" s="3"/>
      <c r="D122" s="14" t="s">
        <v>959</v>
      </c>
      <c r="E122" s="5" t="s">
        <v>812</v>
      </c>
      <c r="G122" s="4"/>
    </row>
    <row r="123" spans="3:7" s="2" customFormat="1" ht="214.5" outlineLevel="1" x14ac:dyDescent="0.25">
      <c r="C123" s="3"/>
      <c r="D123" s="11" t="s">
        <v>1449</v>
      </c>
      <c r="E123" s="7" t="s">
        <v>1034</v>
      </c>
      <c r="G123" s="4"/>
    </row>
    <row r="124" spans="3:7" s="2" customFormat="1" ht="86.25" outlineLevel="1" x14ac:dyDescent="0.25">
      <c r="C124" s="3"/>
      <c r="D124" s="11" t="s">
        <v>1450</v>
      </c>
      <c r="E124" s="7" t="s">
        <v>1073</v>
      </c>
      <c r="G124" s="4"/>
    </row>
    <row r="125" spans="3:7" s="2" customFormat="1" ht="30" outlineLevel="1" x14ac:dyDescent="0.25">
      <c r="C125" s="3"/>
      <c r="D125" s="11" t="s">
        <v>1178</v>
      </c>
      <c r="E125" s="20" t="s">
        <v>1195</v>
      </c>
      <c r="G125" s="4"/>
    </row>
    <row r="126" spans="3:7" s="2" customFormat="1" ht="42.75" outlineLevel="1" x14ac:dyDescent="0.2">
      <c r="C126" s="3"/>
      <c r="D126" s="10" t="s">
        <v>885</v>
      </c>
      <c r="E126" s="12" t="s">
        <v>578</v>
      </c>
      <c r="G126" s="4"/>
    </row>
    <row r="127" spans="3:7" s="2" customFormat="1" ht="30" outlineLevel="1" x14ac:dyDescent="0.25">
      <c r="C127" s="3"/>
      <c r="D127" s="11" t="s">
        <v>832</v>
      </c>
      <c r="E127" s="20" t="s">
        <v>1196</v>
      </c>
      <c r="G127" s="4"/>
    </row>
    <row r="128" spans="3:7" s="2" customFormat="1" ht="28.5" outlineLevel="1" x14ac:dyDescent="0.2">
      <c r="C128" s="3"/>
      <c r="D128" s="10" t="s">
        <v>885</v>
      </c>
      <c r="E128" s="12" t="s">
        <v>608</v>
      </c>
      <c r="G128" s="4"/>
    </row>
    <row r="129" spans="3:7" s="2" customFormat="1" ht="15" outlineLevel="1" x14ac:dyDescent="0.25">
      <c r="C129" s="3"/>
      <c r="D129" s="98" t="s">
        <v>960</v>
      </c>
      <c r="E129" s="7"/>
      <c r="G129" s="4"/>
    </row>
    <row r="130" spans="3:7" s="2" customFormat="1" outlineLevel="1" x14ac:dyDescent="0.2">
      <c r="C130" s="3"/>
      <c r="D130" s="16" t="s">
        <v>961</v>
      </c>
      <c r="E130" s="20" t="s">
        <v>1197</v>
      </c>
      <c r="G130" s="4"/>
    </row>
    <row r="131" spans="3:7" s="2" customFormat="1" ht="28.5" outlineLevel="1" x14ac:dyDescent="0.2">
      <c r="C131" s="3"/>
      <c r="D131" s="16" t="s">
        <v>962</v>
      </c>
      <c r="E131" s="20" t="s">
        <v>1198</v>
      </c>
      <c r="G131" s="4"/>
    </row>
    <row r="132" spans="3:7" s="2" customFormat="1" outlineLevel="1" x14ac:dyDescent="0.2">
      <c r="C132" s="3"/>
      <c r="D132" s="16" t="s">
        <v>963</v>
      </c>
      <c r="E132" s="20" t="s">
        <v>1199</v>
      </c>
      <c r="G132" s="4"/>
    </row>
    <row r="133" spans="3:7" s="2" customFormat="1" ht="28.5" outlineLevel="1" x14ac:dyDescent="0.2">
      <c r="C133" s="3"/>
      <c r="D133" s="10" t="s">
        <v>964</v>
      </c>
      <c r="E133" s="12" t="s">
        <v>636</v>
      </c>
      <c r="G133" s="4"/>
    </row>
    <row r="134" spans="3:7" s="2" customFormat="1" ht="30.75" outlineLevel="1" thickBot="1" x14ac:dyDescent="0.3">
      <c r="C134" s="3"/>
      <c r="D134" s="13" t="s">
        <v>965</v>
      </c>
      <c r="E134" s="15">
        <v>0</v>
      </c>
      <c r="G134" s="4"/>
    </row>
    <row r="135" spans="3:7" s="2" customFormat="1" ht="15.75" thickTop="1" thickBot="1" x14ac:dyDescent="0.25">
      <c r="C135" s="3"/>
      <c r="D135" s="153" t="s">
        <v>1200</v>
      </c>
      <c r="E135" s="154" t="s">
        <v>250</v>
      </c>
      <c r="G135" s="4"/>
    </row>
    <row r="136" spans="3:7" s="2" customFormat="1" ht="30.75" outlineLevel="1" thickTop="1" x14ac:dyDescent="0.25">
      <c r="C136" s="3"/>
      <c r="D136" s="14" t="s">
        <v>959</v>
      </c>
      <c r="E136" s="5" t="s">
        <v>814</v>
      </c>
      <c r="G136" s="4"/>
    </row>
    <row r="137" spans="3:7" s="2" customFormat="1" ht="214.5" outlineLevel="1" x14ac:dyDescent="0.25">
      <c r="C137" s="3"/>
      <c r="D137" s="11" t="s">
        <v>1449</v>
      </c>
      <c r="E137" s="7" t="s">
        <v>1034</v>
      </c>
      <c r="G137" s="4"/>
    </row>
    <row r="138" spans="3:7" s="2" customFormat="1" ht="100.5" outlineLevel="1" x14ac:dyDescent="0.25">
      <c r="C138" s="3"/>
      <c r="D138" s="11" t="s">
        <v>1450</v>
      </c>
      <c r="E138" s="7" t="s">
        <v>1134</v>
      </c>
      <c r="G138" s="4"/>
    </row>
    <row r="139" spans="3:7" s="2" customFormat="1" ht="30" outlineLevel="1" x14ac:dyDescent="0.25">
      <c r="C139" s="3"/>
      <c r="D139" s="11" t="s">
        <v>1178</v>
      </c>
      <c r="E139" s="20" t="s">
        <v>1201</v>
      </c>
      <c r="G139" s="4"/>
    </row>
    <row r="140" spans="3:7" s="2" customFormat="1" outlineLevel="1" x14ac:dyDescent="0.2">
      <c r="C140" s="3"/>
      <c r="D140" s="10" t="s">
        <v>885</v>
      </c>
      <c r="E140" s="12">
        <v>0</v>
      </c>
      <c r="G140" s="4"/>
    </row>
    <row r="141" spans="3:7" s="2" customFormat="1" ht="30" outlineLevel="1" x14ac:dyDescent="0.25">
      <c r="C141" s="3"/>
      <c r="D141" s="11" t="s">
        <v>832</v>
      </c>
      <c r="E141" s="20" t="s">
        <v>1202</v>
      </c>
      <c r="G141" s="4"/>
    </row>
    <row r="142" spans="3:7" s="2" customFormat="1" outlineLevel="1" x14ac:dyDescent="0.2">
      <c r="C142" s="3"/>
      <c r="D142" s="10" t="s">
        <v>885</v>
      </c>
      <c r="E142" s="12" t="s">
        <v>672</v>
      </c>
      <c r="G142" s="4"/>
    </row>
    <row r="143" spans="3:7" s="2" customFormat="1" ht="15" outlineLevel="1" x14ac:dyDescent="0.25">
      <c r="C143" s="3"/>
      <c r="D143" s="98" t="s">
        <v>960</v>
      </c>
      <c r="E143" s="7"/>
      <c r="G143" s="4"/>
    </row>
    <row r="144" spans="3:7" s="2" customFormat="1" outlineLevel="1" x14ac:dyDescent="0.2">
      <c r="C144" s="3"/>
      <c r="D144" s="16" t="s">
        <v>961</v>
      </c>
      <c r="E144" s="20" t="s">
        <v>1197</v>
      </c>
      <c r="G144" s="4"/>
    </row>
    <row r="145" spans="3:7" s="2" customFormat="1" ht="28.5" outlineLevel="1" x14ac:dyDescent="0.2">
      <c r="C145" s="3"/>
      <c r="D145" s="16" t="s">
        <v>962</v>
      </c>
      <c r="E145" s="20" t="s">
        <v>1198</v>
      </c>
      <c r="G145" s="4"/>
    </row>
    <row r="146" spans="3:7" s="2" customFormat="1" outlineLevel="1" x14ac:dyDescent="0.2">
      <c r="C146" s="3"/>
      <c r="D146" s="16" t="s">
        <v>963</v>
      </c>
      <c r="E146" s="20" t="s">
        <v>1199</v>
      </c>
      <c r="G146" s="4"/>
    </row>
    <row r="147" spans="3:7" s="2" customFormat="1" outlineLevel="1" x14ac:dyDescent="0.2">
      <c r="C147" s="3"/>
      <c r="D147" s="10" t="s">
        <v>964</v>
      </c>
      <c r="E147" s="12" t="s">
        <v>684</v>
      </c>
      <c r="G147" s="4"/>
    </row>
    <row r="148" spans="3:7" s="2" customFormat="1" ht="30.75" outlineLevel="1" thickBot="1" x14ac:dyDescent="0.3">
      <c r="C148" s="3"/>
      <c r="D148" s="13" t="s">
        <v>965</v>
      </c>
      <c r="E148" s="15">
        <v>0</v>
      </c>
      <c r="G148" s="4"/>
    </row>
    <row r="149" spans="3:7" s="2" customFormat="1" ht="15" thickTop="1" x14ac:dyDescent="0.2">
      <c r="C149" s="3"/>
      <c r="D149" s="23"/>
      <c r="E149" s="24"/>
      <c r="G149" s="4"/>
    </row>
    <row r="155" spans="3:7" s="2" customFormat="1" x14ac:dyDescent="0.2">
      <c r="C155" s="3"/>
      <c r="D155" s="3"/>
      <c r="E155" s="9"/>
      <c r="G155" s="4"/>
    </row>
    <row r="156" spans="3:7" s="2" customFormat="1" x14ac:dyDescent="0.2">
      <c r="C156" s="3"/>
      <c r="D156" s="3"/>
      <c r="E156" s="9"/>
      <c r="G156" s="4"/>
    </row>
  </sheetData>
  <mergeCells count="33">
    <mergeCell ref="D116:E116"/>
    <mergeCell ref="D121:E121"/>
    <mergeCell ref="D135:E135"/>
    <mergeCell ref="D101:E101"/>
    <mergeCell ref="D104:E104"/>
    <mergeCell ref="D105:E105"/>
    <mergeCell ref="D108:E108"/>
    <mergeCell ref="D112:E112"/>
    <mergeCell ref="D113:E113"/>
    <mergeCell ref="D98:E98"/>
    <mergeCell ref="D62:E62"/>
    <mergeCell ref="D63:E63"/>
    <mergeCell ref="D66:E66"/>
    <mergeCell ref="D71:E71"/>
    <mergeCell ref="D82:E82"/>
    <mergeCell ref="D88:E88"/>
    <mergeCell ref="D90:E90"/>
    <mergeCell ref="D95:E95"/>
    <mergeCell ref="D96:E96"/>
    <mergeCell ref="G76:G77"/>
    <mergeCell ref="D78:E78"/>
    <mergeCell ref="D35:E35"/>
    <mergeCell ref="D41:E41"/>
    <mergeCell ref="D46:E46"/>
    <mergeCell ref="D49:E49"/>
    <mergeCell ref="D52:E52"/>
    <mergeCell ref="D59:E59"/>
    <mergeCell ref="D28:E28"/>
    <mergeCell ref="D2:E2"/>
    <mergeCell ref="D16:E16"/>
    <mergeCell ref="D17:E17"/>
    <mergeCell ref="D24:E24"/>
    <mergeCell ref="D25:E25"/>
  </mergeCells>
  <hyperlinks>
    <hyperlink ref="G1" location="Panoramica!A1" display="Torna alla panoramica →" xr:uid="{3E54762E-DCD6-4420-B09B-DD22242E2C35}"/>
  </hyperlinks>
  <pageMargins left="0.7" right="0.7" top="0.75" bottom="0.75" header="0.3" footer="0.3"/>
  <pageSetup paperSize="9" scale="46" orientation="portrait" verticalDpi="0" r:id="rId1"/>
  <rowBreaks count="2" manualBreakCount="2">
    <brk id="94" min="3" max="4" man="1"/>
    <brk id="111" min="3" max="4" man="1"/>
  </rowBreaks>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2AC894-8D2C-47F6-99B6-E03A9E0FD515}">
  <sheetPr codeName="Tabelle67">
    <outlinePr summaryBelow="0"/>
  </sheetPr>
  <dimension ref="A1:EY160"/>
  <sheetViews>
    <sheetView zoomScaleNormal="100" workbookViewId="0">
      <pane ySplit="1" topLeftCell="A2" activePane="bottomLeft" state="frozen"/>
      <selection pane="bottomLeft" activeCell="G1" sqref="G1"/>
    </sheetView>
  </sheetViews>
  <sheetFormatPr baseColWidth="10" defaultColWidth="10.85546875" defaultRowHeight="14.25" outlineLevelRow="1" x14ac:dyDescent="0.2"/>
  <cols>
    <col min="1" max="2" width="4" style="2" customWidth="1"/>
    <col min="3" max="3" width="1.5703125" style="3" customWidth="1"/>
    <col min="4" max="4" width="28.7109375" style="3" customWidth="1"/>
    <col min="5" max="5" width="98.85546875" style="9" customWidth="1"/>
    <col min="6" max="6" width="1.5703125" style="2" customWidth="1"/>
    <col min="7" max="7" width="128.5703125" style="4" customWidth="1"/>
    <col min="8" max="155" width="10.85546875" style="2"/>
    <col min="156" max="16384" width="10.85546875" style="25"/>
  </cols>
  <sheetData>
    <row r="1" spans="3:8" s="2" customFormat="1" ht="50.1" customHeight="1" thickBot="1" x14ac:dyDescent="0.25">
      <c r="C1" s="3"/>
      <c r="D1" s="117" t="s">
        <v>321</v>
      </c>
      <c r="G1" s="113" t="s">
        <v>967</v>
      </c>
    </row>
    <row r="2" spans="3:8" s="2" customFormat="1" ht="29.25" thickTop="1" thickBot="1" x14ac:dyDescent="0.45">
      <c r="C2" s="3"/>
      <c r="D2" s="158" t="s">
        <v>872</v>
      </c>
      <c r="E2" s="159"/>
      <c r="G2" s="4"/>
    </row>
    <row r="3" spans="3:8" s="2" customFormat="1" ht="101.25" outlineLevel="1" thickTop="1" x14ac:dyDescent="0.25">
      <c r="C3" s="3"/>
      <c r="D3" s="14" t="s">
        <v>873</v>
      </c>
      <c r="E3" s="5" t="s">
        <v>720</v>
      </c>
      <c r="G3" s="4"/>
      <c r="H3" s="6"/>
    </row>
    <row r="4" spans="3:8" s="2" customFormat="1" ht="15" outlineLevel="1" x14ac:dyDescent="0.25">
      <c r="C4" s="3"/>
      <c r="D4" s="11" t="s">
        <v>874</v>
      </c>
      <c r="E4" s="7" t="s">
        <v>1203</v>
      </c>
      <c r="G4" s="4"/>
    </row>
    <row r="5" spans="3:8" s="2" customFormat="1" ht="30" outlineLevel="1" x14ac:dyDescent="0.25">
      <c r="C5" s="3"/>
      <c r="D5" s="11" t="s">
        <v>782</v>
      </c>
      <c r="E5" s="7" t="s">
        <v>322</v>
      </c>
      <c r="G5" s="4"/>
    </row>
    <row r="6" spans="3:8" s="2" customFormat="1" ht="15" outlineLevel="1" x14ac:dyDescent="0.25">
      <c r="C6" s="3"/>
      <c r="D6" s="11" t="s">
        <v>773</v>
      </c>
      <c r="E6" s="7" t="s">
        <v>323</v>
      </c>
      <c r="G6" s="4"/>
    </row>
    <row r="7" spans="3:8" s="2" customFormat="1" ht="15" outlineLevel="1" x14ac:dyDescent="0.25">
      <c r="C7" s="3"/>
      <c r="D7" s="11" t="s">
        <v>798</v>
      </c>
      <c r="E7" s="7" t="s">
        <v>319</v>
      </c>
      <c r="G7" s="4"/>
    </row>
    <row r="8" spans="3:8" s="2" customFormat="1" ht="15" outlineLevel="1" x14ac:dyDescent="0.25">
      <c r="C8" s="3"/>
      <c r="D8" s="11" t="s">
        <v>797</v>
      </c>
      <c r="E8" s="7" t="s">
        <v>320</v>
      </c>
      <c r="G8" s="4"/>
    </row>
    <row r="9" spans="3:8" s="2" customFormat="1" ht="100.5" outlineLevel="1" x14ac:dyDescent="0.25">
      <c r="C9" s="3"/>
      <c r="D9" s="11" t="s">
        <v>875</v>
      </c>
      <c r="E9" s="7" t="s">
        <v>1452</v>
      </c>
      <c r="G9" s="4"/>
    </row>
    <row r="10" spans="3:8" s="2" customFormat="1" outlineLevel="1" x14ac:dyDescent="0.2">
      <c r="C10" s="3"/>
      <c r="D10" s="73" t="s">
        <v>876</v>
      </c>
      <c r="E10" s="56" t="s">
        <v>256</v>
      </c>
      <c r="G10" s="4"/>
    </row>
    <row r="11" spans="3:8" s="2" customFormat="1" ht="45" outlineLevel="1" x14ac:dyDescent="0.25">
      <c r="C11" s="3"/>
      <c r="D11" s="11" t="s">
        <v>877</v>
      </c>
      <c r="E11" s="7">
        <v>500</v>
      </c>
      <c r="G11" s="4"/>
    </row>
    <row r="12" spans="3:8" s="2" customFormat="1" ht="28.5" outlineLevel="1" x14ac:dyDescent="0.2">
      <c r="C12" s="3"/>
      <c r="D12" s="16" t="s">
        <v>878</v>
      </c>
      <c r="E12" s="28">
        <v>500</v>
      </c>
      <c r="G12" s="4"/>
    </row>
    <row r="13" spans="3:8" s="2" customFormat="1" ht="28.5" outlineLevel="1" x14ac:dyDescent="0.2">
      <c r="C13" s="3"/>
      <c r="D13" s="16" t="s">
        <v>879</v>
      </c>
      <c r="E13" s="28">
        <v>0</v>
      </c>
      <c r="G13" s="4"/>
    </row>
    <row r="14" spans="3:8" s="2" customFormat="1" ht="15" outlineLevel="1" thickBot="1" x14ac:dyDescent="0.25">
      <c r="C14" s="3"/>
      <c r="D14" s="17" t="s">
        <v>880</v>
      </c>
      <c r="E14" s="92">
        <v>0</v>
      </c>
      <c r="G14" s="4"/>
    </row>
    <row r="15" spans="3:8" ht="15.75" thickTop="1" thickBot="1" x14ac:dyDescent="0.25"/>
    <row r="16" spans="3:8" ht="29.25" thickTop="1" thickBot="1" x14ac:dyDescent="0.45">
      <c r="D16" s="158" t="s">
        <v>881</v>
      </c>
      <c r="E16" s="159"/>
    </row>
    <row r="17" spans="3:7" s="2" customFormat="1" ht="21.75" thickTop="1" thickBot="1" x14ac:dyDescent="0.35">
      <c r="C17" s="3"/>
      <c r="D17" s="160" t="s">
        <v>882</v>
      </c>
      <c r="E17" s="161"/>
      <c r="G17" s="4"/>
    </row>
    <row r="18" spans="3:7" s="2" customFormat="1" ht="60.75" outlineLevel="1" thickTop="1" x14ac:dyDescent="0.25">
      <c r="C18" s="3"/>
      <c r="D18" s="14" t="s">
        <v>883</v>
      </c>
      <c r="E18" s="5" t="s">
        <v>1005</v>
      </c>
      <c r="G18" s="4"/>
    </row>
    <row r="19" spans="3:7" s="2" customFormat="1" ht="15" outlineLevel="1" x14ac:dyDescent="0.25">
      <c r="C19" s="3"/>
      <c r="D19" s="11" t="s">
        <v>884</v>
      </c>
      <c r="E19" s="7" t="s">
        <v>795</v>
      </c>
      <c r="G19" s="4"/>
    </row>
    <row r="20" spans="3:7" s="2" customFormat="1" ht="42.75" outlineLevel="1" x14ac:dyDescent="0.2">
      <c r="C20" s="3"/>
      <c r="D20" s="10" t="s">
        <v>885</v>
      </c>
      <c r="E20" s="12" t="s">
        <v>488</v>
      </c>
      <c r="G20" s="4"/>
    </row>
    <row r="21" spans="3:7" s="2" customFormat="1" ht="45" outlineLevel="1" x14ac:dyDescent="0.25">
      <c r="C21" s="3"/>
      <c r="D21" s="11" t="s">
        <v>886</v>
      </c>
      <c r="E21" s="7" t="s">
        <v>795</v>
      </c>
      <c r="G21" s="4"/>
    </row>
    <row r="22" spans="3:7" s="2" customFormat="1" ht="29.25" outlineLevel="1" thickBot="1" x14ac:dyDescent="0.25">
      <c r="C22" s="3"/>
      <c r="D22" s="45" t="s">
        <v>887</v>
      </c>
      <c r="E22" s="46" t="s">
        <v>256</v>
      </c>
      <c r="G22" s="4"/>
    </row>
    <row r="23" spans="3:7" ht="15.75" thickTop="1" thickBot="1" x14ac:dyDescent="0.25"/>
    <row r="24" spans="3:7" s="2" customFormat="1" ht="21.75" thickTop="1" thickBot="1" x14ac:dyDescent="0.35">
      <c r="C24" s="3"/>
      <c r="D24" s="147" t="s">
        <v>888</v>
      </c>
      <c r="E24" s="148"/>
      <c r="G24" s="4"/>
    </row>
    <row r="25" spans="3:7" s="2" customFormat="1" ht="19.5" thickTop="1" thickBot="1" x14ac:dyDescent="0.25">
      <c r="C25" s="3"/>
      <c r="D25" s="153" t="s">
        <v>889</v>
      </c>
      <c r="E25" s="154"/>
      <c r="G25" s="29"/>
    </row>
    <row r="26" spans="3:7" s="2" customFormat="1" ht="44.25" outlineLevel="1" thickTop="1" x14ac:dyDescent="0.25">
      <c r="C26" s="3"/>
      <c r="D26" s="14" t="s">
        <v>890</v>
      </c>
      <c r="E26" s="5" t="s">
        <v>981</v>
      </c>
      <c r="G26" s="4"/>
    </row>
    <row r="27" spans="3:7" s="2" customFormat="1" ht="30.75" outlineLevel="1" thickBot="1" x14ac:dyDescent="0.3">
      <c r="C27" s="3"/>
      <c r="D27" s="13" t="s">
        <v>891</v>
      </c>
      <c r="E27" s="32">
        <v>199</v>
      </c>
      <c r="G27" s="4"/>
    </row>
    <row r="28" spans="3:7" s="2" customFormat="1" ht="19.5" thickTop="1" thickBot="1" x14ac:dyDescent="0.25">
      <c r="C28" s="3"/>
      <c r="D28" s="153" t="s">
        <v>892</v>
      </c>
      <c r="E28" s="154"/>
      <c r="G28" s="29"/>
    </row>
    <row r="29" spans="3:7" s="2" customFormat="1" ht="30.75" outlineLevel="1" thickTop="1" x14ac:dyDescent="0.25">
      <c r="C29" s="3"/>
      <c r="D29" s="14" t="s">
        <v>893</v>
      </c>
      <c r="E29" s="112" t="s">
        <v>40</v>
      </c>
      <c r="G29" s="4"/>
    </row>
    <row r="30" spans="3:7" s="2" customFormat="1" ht="43.5" outlineLevel="1" x14ac:dyDescent="0.25">
      <c r="C30" s="3"/>
      <c r="D30" s="11" t="s">
        <v>894</v>
      </c>
      <c r="E30" s="7" t="s">
        <v>348</v>
      </c>
      <c r="G30" s="4"/>
    </row>
    <row r="31" spans="3:7" s="2" customFormat="1" ht="60" outlineLevel="1" x14ac:dyDescent="0.25">
      <c r="C31" s="3"/>
      <c r="D31" s="11" t="s">
        <v>895</v>
      </c>
      <c r="E31" s="7" t="s">
        <v>803</v>
      </c>
      <c r="G31" s="4"/>
    </row>
    <row r="32" spans="3:7" s="2" customFormat="1" ht="30" outlineLevel="1" x14ac:dyDescent="0.25">
      <c r="C32" s="3"/>
      <c r="D32" s="11" t="s">
        <v>896</v>
      </c>
      <c r="E32" s="7" t="s">
        <v>804</v>
      </c>
      <c r="G32" s="4"/>
    </row>
    <row r="33" spans="3:7" s="2" customFormat="1" ht="30" outlineLevel="1" x14ac:dyDescent="0.25">
      <c r="C33" s="3"/>
      <c r="D33" s="11" t="s">
        <v>897</v>
      </c>
      <c r="E33" s="7" t="s">
        <v>1164</v>
      </c>
      <c r="G33" s="4"/>
    </row>
    <row r="34" spans="3:7" s="2" customFormat="1" ht="100.5" outlineLevel="1" thickBot="1" x14ac:dyDescent="0.25">
      <c r="C34" s="3"/>
      <c r="D34" s="17" t="s">
        <v>898</v>
      </c>
      <c r="E34" s="8" t="s">
        <v>1153</v>
      </c>
      <c r="G34" s="4"/>
    </row>
    <row r="35" spans="3:7" s="2" customFormat="1" ht="19.5" thickTop="1" thickBot="1" x14ac:dyDescent="0.25">
      <c r="C35" s="3"/>
      <c r="D35" s="153" t="s">
        <v>783</v>
      </c>
      <c r="E35" s="154"/>
      <c r="G35" s="4"/>
    </row>
    <row r="36" spans="3:7" s="2" customFormat="1" ht="30.75" outlineLevel="1" thickTop="1" x14ac:dyDescent="0.25">
      <c r="C36" s="3"/>
      <c r="D36" s="14" t="s">
        <v>900</v>
      </c>
      <c r="E36" s="5" t="s">
        <v>779</v>
      </c>
      <c r="G36" s="4"/>
    </row>
    <row r="37" spans="3:7" s="2" customFormat="1" ht="30" outlineLevel="1" x14ac:dyDescent="0.25">
      <c r="C37" s="3"/>
      <c r="D37" s="11" t="s">
        <v>901</v>
      </c>
      <c r="E37" s="7" t="s">
        <v>779</v>
      </c>
      <c r="G37" s="4"/>
    </row>
    <row r="38" spans="3:7" s="2" customFormat="1" ht="30" outlineLevel="1" x14ac:dyDescent="0.25">
      <c r="C38" s="3"/>
      <c r="D38" s="11" t="s">
        <v>902</v>
      </c>
      <c r="E38" s="7" t="s">
        <v>789</v>
      </c>
      <c r="G38" s="4"/>
    </row>
    <row r="39" spans="3:7" s="2" customFormat="1" ht="30" outlineLevel="1" x14ac:dyDescent="0.25">
      <c r="C39" s="3"/>
      <c r="D39" s="11" t="s">
        <v>903</v>
      </c>
      <c r="E39" s="7" t="s">
        <v>998</v>
      </c>
      <c r="G39" s="4"/>
    </row>
    <row r="40" spans="3:7" s="2" customFormat="1" ht="30.75" outlineLevel="1" thickBot="1" x14ac:dyDescent="0.3">
      <c r="C40" s="3"/>
      <c r="D40" s="13" t="s">
        <v>904</v>
      </c>
      <c r="E40" s="8" t="s">
        <v>1164</v>
      </c>
      <c r="G40" s="4"/>
    </row>
    <row r="41" spans="3:7" s="2" customFormat="1" ht="19.5" thickTop="1" thickBot="1" x14ac:dyDescent="0.25">
      <c r="C41" s="3"/>
      <c r="D41" s="153" t="s">
        <v>905</v>
      </c>
      <c r="E41" s="154"/>
      <c r="G41" s="4"/>
    </row>
    <row r="42" spans="3:7" s="2" customFormat="1" ht="15.75" outlineLevel="1" thickTop="1" x14ac:dyDescent="0.25">
      <c r="C42" s="3"/>
      <c r="D42" s="14" t="s">
        <v>906</v>
      </c>
      <c r="E42" s="5" t="s">
        <v>779</v>
      </c>
      <c r="G42" s="4"/>
    </row>
    <row r="43" spans="3:7" s="2" customFormat="1" ht="15" outlineLevel="1" x14ac:dyDescent="0.25">
      <c r="C43" s="3"/>
      <c r="D43" s="11" t="s">
        <v>907</v>
      </c>
      <c r="E43" s="7" t="s">
        <v>779</v>
      </c>
      <c r="G43" s="4"/>
    </row>
    <row r="44" spans="3:7" s="2" customFormat="1" ht="15" outlineLevel="1" x14ac:dyDescent="0.25">
      <c r="C44" s="3"/>
      <c r="D44" s="11" t="s">
        <v>1</v>
      </c>
      <c r="E44" s="7" t="s">
        <v>780</v>
      </c>
      <c r="G44" s="4"/>
    </row>
    <row r="45" spans="3:7" s="2" customFormat="1" ht="15.75" outlineLevel="1" thickBot="1" x14ac:dyDescent="0.3">
      <c r="C45" s="3"/>
      <c r="D45" s="13" t="s">
        <v>908</v>
      </c>
      <c r="E45" s="8" t="s">
        <v>1188</v>
      </c>
      <c r="G45" s="4"/>
    </row>
    <row r="46" spans="3:7" s="2" customFormat="1" ht="19.5" thickTop="1" thickBot="1" x14ac:dyDescent="0.25">
      <c r="C46" s="3"/>
      <c r="D46" s="153" t="s">
        <v>909</v>
      </c>
      <c r="E46" s="154"/>
      <c r="G46" s="4"/>
    </row>
    <row r="47" spans="3:7" s="2" customFormat="1" ht="15.75" outlineLevel="1" thickTop="1" x14ac:dyDescent="0.25">
      <c r="C47" s="3"/>
      <c r="D47" s="14" t="s">
        <v>827</v>
      </c>
      <c r="E47" s="5" t="s">
        <v>779</v>
      </c>
      <c r="G47" s="4"/>
    </row>
    <row r="48" spans="3:7" s="2" customFormat="1" ht="15.75" outlineLevel="1" thickBot="1" x14ac:dyDescent="0.3">
      <c r="C48" s="3"/>
      <c r="D48" s="13" t="s">
        <v>2</v>
      </c>
      <c r="E48" s="8" t="s">
        <v>779</v>
      </c>
      <c r="G48" s="4"/>
    </row>
    <row r="49" spans="3:7" s="2" customFormat="1" ht="19.5" thickTop="1" thickBot="1" x14ac:dyDescent="0.25">
      <c r="C49" s="3"/>
      <c r="D49" s="153" t="s">
        <v>910</v>
      </c>
      <c r="E49" s="154"/>
      <c r="G49" s="4"/>
    </row>
    <row r="50" spans="3:7" s="2" customFormat="1" ht="30.75" outlineLevel="1" thickTop="1" x14ac:dyDescent="0.25">
      <c r="C50" s="3"/>
      <c r="D50" s="14" t="s">
        <v>829</v>
      </c>
      <c r="E50" s="5" t="s">
        <v>779</v>
      </c>
      <c r="G50" s="4"/>
    </row>
    <row r="51" spans="3:7" s="2" customFormat="1" ht="30.75" outlineLevel="1" thickBot="1" x14ac:dyDescent="0.3">
      <c r="C51" s="3"/>
      <c r="D51" s="13" t="s">
        <v>830</v>
      </c>
      <c r="E51" s="8" t="s">
        <v>779</v>
      </c>
      <c r="G51" s="4"/>
    </row>
    <row r="52" spans="3:7" s="2" customFormat="1" ht="19.5" thickTop="1" thickBot="1" x14ac:dyDescent="0.25">
      <c r="C52" s="3"/>
      <c r="D52" s="153" t="s">
        <v>911</v>
      </c>
      <c r="E52" s="154"/>
      <c r="G52" s="4"/>
    </row>
    <row r="53" spans="3:7" s="2" customFormat="1" ht="30.75" outlineLevel="1" thickTop="1" x14ac:dyDescent="0.25">
      <c r="C53" s="3"/>
      <c r="D53" s="14" t="s">
        <v>828</v>
      </c>
      <c r="E53" s="5" t="s">
        <v>779</v>
      </c>
      <c r="G53" s="4"/>
    </row>
    <row r="54" spans="3:7" s="2" customFormat="1" ht="28.5" outlineLevel="1" x14ac:dyDescent="0.2">
      <c r="C54" s="3"/>
      <c r="D54" s="16" t="s">
        <v>912</v>
      </c>
      <c r="E54" s="28" t="s">
        <v>779</v>
      </c>
      <c r="G54" s="4"/>
    </row>
    <row r="55" spans="3:7" s="2" customFormat="1" outlineLevel="1" x14ac:dyDescent="0.2">
      <c r="C55" s="3"/>
      <c r="D55" s="16" t="s">
        <v>913</v>
      </c>
      <c r="E55" s="28" t="s">
        <v>779</v>
      </c>
      <c r="G55" s="4"/>
    </row>
    <row r="56" spans="3:7" s="2" customFormat="1" outlineLevel="1" x14ac:dyDescent="0.2">
      <c r="C56" s="3"/>
      <c r="D56" s="16" t="s">
        <v>914</v>
      </c>
      <c r="E56" s="28" t="s">
        <v>779</v>
      </c>
      <c r="G56" s="4"/>
    </row>
    <row r="57" spans="3:7" s="2" customFormat="1" ht="28.5" outlineLevel="1" x14ac:dyDescent="0.2">
      <c r="C57" s="3"/>
      <c r="D57" s="16" t="s">
        <v>915</v>
      </c>
      <c r="E57" s="28" t="s">
        <v>779</v>
      </c>
      <c r="G57" s="4"/>
    </row>
    <row r="58" spans="3:7" s="2" customFormat="1" ht="15" outlineLevel="1" thickBot="1" x14ac:dyDescent="0.25">
      <c r="C58" s="3"/>
      <c r="D58" s="17" t="s">
        <v>916</v>
      </c>
      <c r="E58" s="92" t="s">
        <v>1188</v>
      </c>
      <c r="G58" s="4"/>
    </row>
    <row r="59" spans="3:7" s="2" customFormat="1" ht="19.5" thickTop="1" thickBot="1" x14ac:dyDescent="0.25">
      <c r="C59" s="3"/>
      <c r="D59" s="153" t="s">
        <v>917</v>
      </c>
      <c r="E59" s="154"/>
      <c r="G59" s="4"/>
    </row>
    <row r="60" spans="3:7" s="2" customFormat="1" ht="16.5" thickTop="1" thickBot="1" x14ac:dyDescent="0.3">
      <c r="C60" s="3"/>
      <c r="D60" s="47"/>
      <c r="E60" s="48" t="s">
        <v>1188</v>
      </c>
      <c r="G60" s="4"/>
    </row>
    <row r="61" spans="3:7" ht="15.75" thickTop="1" thickBot="1" x14ac:dyDescent="0.25"/>
    <row r="62" spans="3:7" s="2" customFormat="1" ht="21.75" thickTop="1" thickBot="1" x14ac:dyDescent="0.35">
      <c r="C62" s="3"/>
      <c r="D62" s="147" t="s">
        <v>918</v>
      </c>
      <c r="E62" s="148"/>
      <c r="G62" s="4"/>
    </row>
    <row r="63" spans="3:7" s="2" customFormat="1" ht="19.5" thickTop="1" thickBot="1" x14ac:dyDescent="0.25">
      <c r="C63" s="3"/>
      <c r="D63" s="153" t="s">
        <v>919</v>
      </c>
      <c r="E63" s="154"/>
      <c r="G63" s="4"/>
    </row>
    <row r="64" spans="3:7" s="2" customFormat="1" ht="30.75" outlineLevel="1" thickTop="1" x14ac:dyDescent="0.25">
      <c r="C64" s="3"/>
      <c r="D64" s="14" t="s">
        <v>831</v>
      </c>
      <c r="E64" s="5" t="s">
        <v>780</v>
      </c>
      <c r="F64" s="19"/>
      <c r="G64" s="4"/>
    </row>
    <row r="65" spans="3:7" s="2" customFormat="1" ht="15.75" outlineLevel="1" thickBot="1" x14ac:dyDescent="0.3">
      <c r="C65" s="3"/>
      <c r="D65" s="13" t="s">
        <v>3</v>
      </c>
      <c r="E65" s="8" t="s">
        <v>781</v>
      </c>
      <c r="G65" s="4"/>
    </row>
    <row r="66" spans="3:7" s="2" customFormat="1" ht="19.5" thickTop="1" thickBot="1" x14ac:dyDescent="0.25">
      <c r="C66" s="3"/>
      <c r="D66" s="153" t="s">
        <v>920</v>
      </c>
      <c r="E66" s="154"/>
      <c r="G66" s="4"/>
    </row>
    <row r="67" spans="3:7" s="2" customFormat="1" ht="15.75" outlineLevel="1" thickTop="1" x14ac:dyDescent="0.25">
      <c r="C67" s="3"/>
      <c r="D67" s="14" t="s">
        <v>821</v>
      </c>
      <c r="E67" s="5" t="s">
        <v>779</v>
      </c>
      <c r="G67" s="4"/>
    </row>
    <row r="68" spans="3:7" s="2" customFormat="1" ht="15" outlineLevel="1" x14ac:dyDescent="0.25">
      <c r="C68" s="3"/>
      <c r="D68" s="11" t="s">
        <v>822</v>
      </c>
      <c r="E68" s="7" t="s">
        <v>779</v>
      </c>
      <c r="G68" s="4"/>
    </row>
    <row r="69" spans="3:7" s="2" customFormat="1" ht="30.75" outlineLevel="1" thickBot="1" x14ac:dyDescent="0.3">
      <c r="C69" s="3"/>
      <c r="D69" s="13" t="s">
        <v>823</v>
      </c>
      <c r="E69" s="8" t="s">
        <v>779</v>
      </c>
      <c r="G69" s="4"/>
    </row>
    <row r="70" spans="3:7" s="2" customFormat="1" ht="15.75" thickTop="1" thickBot="1" x14ac:dyDescent="0.25">
      <c r="C70" s="3"/>
      <c r="D70" s="3"/>
      <c r="E70" s="9"/>
      <c r="G70" s="4"/>
    </row>
    <row r="71" spans="3:7" s="2" customFormat="1" ht="21.75" thickTop="1" thickBot="1" x14ac:dyDescent="0.35">
      <c r="C71" s="3"/>
      <c r="D71" s="147" t="s">
        <v>921</v>
      </c>
      <c r="E71" s="148"/>
      <c r="G71" s="4"/>
    </row>
    <row r="72" spans="3:7" s="2" customFormat="1" ht="44.25" outlineLevel="1" thickTop="1" x14ac:dyDescent="0.25">
      <c r="C72" s="3"/>
      <c r="D72" s="14" t="s">
        <v>1451</v>
      </c>
      <c r="E72" s="5" t="s">
        <v>775</v>
      </c>
      <c r="G72" s="4"/>
    </row>
    <row r="73" spans="3:7" s="2" customFormat="1" ht="30" outlineLevel="1" x14ac:dyDescent="0.25">
      <c r="C73" s="3"/>
      <c r="D73" s="11" t="s">
        <v>922</v>
      </c>
      <c r="E73" s="7" t="s">
        <v>836</v>
      </c>
      <c r="G73" s="4"/>
    </row>
    <row r="74" spans="3:7" s="2" customFormat="1" ht="29.25" outlineLevel="1" x14ac:dyDescent="0.25">
      <c r="C74" s="3"/>
      <c r="D74" s="11" t="s">
        <v>923</v>
      </c>
      <c r="E74" s="7" t="s">
        <v>1105</v>
      </c>
      <c r="G74" s="4"/>
    </row>
    <row r="75" spans="3:7" s="2" customFormat="1" ht="57.75" outlineLevel="1" x14ac:dyDescent="0.25">
      <c r="C75" s="3"/>
      <c r="D75" s="11" t="s">
        <v>924</v>
      </c>
      <c r="E75" s="7" t="s">
        <v>1429</v>
      </c>
      <c r="G75" s="4"/>
    </row>
    <row r="76" spans="3:7" s="2" customFormat="1" ht="57.75" outlineLevel="1" x14ac:dyDescent="0.25">
      <c r="C76" s="3"/>
      <c r="D76" s="11" t="s">
        <v>925</v>
      </c>
      <c r="E76" s="7" t="s">
        <v>1204</v>
      </c>
      <c r="G76" s="157"/>
    </row>
    <row r="77" spans="3:7" s="2" customFormat="1" ht="15" outlineLevel="1" thickBot="1" x14ac:dyDescent="0.25">
      <c r="C77" s="3"/>
      <c r="D77" s="45" t="s">
        <v>926</v>
      </c>
      <c r="E77" s="46" t="s">
        <v>419</v>
      </c>
      <c r="G77" s="157"/>
    </row>
    <row r="78" spans="3:7" s="2" customFormat="1" ht="19.5" thickTop="1" thickBot="1" x14ac:dyDescent="0.25">
      <c r="C78" s="3"/>
      <c r="D78" s="153" t="s">
        <v>927</v>
      </c>
      <c r="E78" s="154"/>
      <c r="G78" s="4"/>
    </row>
    <row r="79" spans="3:7" s="2" customFormat="1" ht="30.75" outlineLevel="1" thickTop="1" x14ac:dyDescent="0.25">
      <c r="C79" s="3"/>
      <c r="D79" s="14" t="s">
        <v>928</v>
      </c>
      <c r="E79" s="5" t="s">
        <v>987</v>
      </c>
      <c r="G79" s="4"/>
    </row>
    <row r="80" spans="3:7" s="2" customFormat="1" ht="28.5" outlineLevel="1" x14ac:dyDescent="0.2">
      <c r="C80" s="3"/>
      <c r="D80" s="16" t="s">
        <v>929</v>
      </c>
      <c r="E80" s="28" t="s">
        <v>442</v>
      </c>
      <c r="G80" s="4"/>
    </row>
    <row r="81" spans="3:7" s="2" customFormat="1" ht="30.75" outlineLevel="1" thickBot="1" x14ac:dyDescent="0.3">
      <c r="C81" s="3"/>
      <c r="D81" s="13" t="s">
        <v>930</v>
      </c>
      <c r="E81" s="57" t="s">
        <v>256</v>
      </c>
      <c r="G81" s="4"/>
    </row>
    <row r="82" spans="3:7" s="2" customFormat="1" ht="19.5" thickTop="1" thickBot="1" x14ac:dyDescent="0.25">
      <c r="C82" s="3"/>
      <c r="D82" s="153" t="s">
        <v>931</v>
      </c>
      <c r="E82" s="154"/>
      <c r="G82" s="29"/>
    </row>
    <row r="83" spans="3:7" s="2" customFormat="1" ht="15.75" outlineLevel="1" thickTop="1" x14ac:dyDescent="0.25">
      <c r="C83" s="3"/>
      <c r="D83" s="14" t="s">
        <v>819</v>
      </c>
      <c r="E83" s="5" t="s">
        <v>780</v>
      </c>
      <c r="G83" s="4"/>
    </row>
    <row r="84" spans="3:7" s="2" customFormat="1" ht="30" outlineLevel="1" x14ac:dyDescent="0.25">
      <c r="C84" s="3"/>
      <c r="D84" s="11" t="s">
        <v>818</v>
      </c>
      <c r="E84" s="7" t="s">
        <v>780</v>
      </c>
      <c r="G84" s="4"/>
    </row>
    <row r="85" spans="3:7" s="2" customFormat="1" ht="105" outlineLevel="1" x14ac:dyDescent="0.25">
      <c r="C85" s="3"/>
      <c r="D85" s="11" t="s">
        <v>826</v>
      </c>
      <c r="E85" s="7" t="s">
        <v>779</v>
      </c>
      <c r="G85" s="4"/>
    </row>
    <row r="86" spans="3:7" s="2" customFormat="1" ht="45" outlineLevel="1" x14ac:dyDescent="0.25">
      <c r="C86" s="3"/>
      <c r="D86" s="11" t="s">
        <v>820</v>
      </c>
      <c r="E86" s="7" t="s">
        <v>780</v>
      </c>
      <c r="G86" s="4"/>
    </row>
    <row r="87" spans="3:7" s="2" customFormat="1" ht="30.75" outlineLevel="1" thickBot="1" x14ac:dyDescent="0.3">
      <c r="C87" s="3"/>
      <c r="D87" s="13" t="s">
        <v>932</v>
      </c>
      <c r="E87" s="8" t="s">
        <v>781</v>
      </c>
      <c r="G87" s="4"/>
    </row>
    <row r="88" spans="3:7" s="2" customFormat="1" ht="19.5" thickTop="1" thickBot="1" x14ac:dyDescent="0.25">
      <c r="C88" s="3"/>
      <c r="D88" s="153" t="s">
        <v>933</v>
      </c>
      <c r="E88" s="154"/>
      <c r="G88" s="4"/>
    </row>
    <row r="89" spans="3:7" s="2" customFormat="1" ht="44.25" outlineLevel="1" thickTop="1" x14ac:dyDescent="0.25">
      <c r="C89" s="3"/>
      <c r="D89" s="14" t="s">
        <v>934</v>
      </c>
      <c r="E89" s="5" t="s">
        <v>777</v>
      </c>
      <c r="G89" s="4"/>
    </row>
    <row r="90" spans="3:7" s="2" customFormat="1" ht="45" outlineLevel="1" x14ac:dyDescent="0.25">
      <c r="C90" s="3"/>
      <c r="D90" s="11" t="s">
        <v>935</v>
      </c>
      <c r="E90" s="7" t="s">
        <v>841</v>
      </c>
      <c r="G90" s="4"/>
    </row>
    <row r="91" spans="3:7" s="2" customFormat="1" ht="43.5" outlineLevel="1" x14ac:dyDescent="0.25">
      <c r="C91" s="3"/>
      <c r="D91" s="11" t="s">
        <v>936</v>
      </c>
      <c r="E91" s="7" t="s">
        <v>777</v>
      </c>
      <c r="G91" s="4"/>
    </row>
    <row r="92" spans="3:7" s="2" customFormat="1" ht="15" outlineLevel="1" x14ac:dyDescent="0.25">
      <c r="C92" s="3"/>
      <c r="D92" s="11" t="s">
        <v>933</v>
      </c>
      <c r="E92" s="7" t="s">
        <v>1165</v>
      </c>
      <c r="G92" s="4"/>
    </row>
    <row r="93" spans="3:7" s="2" customFormat="1" ht="15" outlineLevel="1" thickBot="1" x14ac:dyDescent="0.25">
      <c r="C93" s="3"/>
      <c r="D93" s="21" t="s">
        <v>885</v>
      </c>
      <c r="E93" s="15">
        <v>0</v>
      </c>
      <c r="G93" s="4"/>
    </row>
    <row r="94" spans="3:7" s="2" customFormat="1" ht="19.5" thickTop="1" thickBot="1" x14ac:dyDescent="0.25">
      <c r="C94" s="3"/>
      <c r="D94" s="153" t="s">
        <v>937</v>
      </c>
      <c r="E94" s="154"/>
      <c r="G94" s="4"/>
    </row>
    <row r="95" spans="3:7" s="2" customFormat="1" ht="15.75" outlineLevel="1" thickTop="1" x14ac:dyDescent="0.25">
      <c r="C95" s="3"/>
      <c r="D95" s="14" t="s">
        <v>938</v>
      </c>
      <c r="E95" s="5" t="s">
        <v>779</v>
      </c>
      <c r="G95" s="4"/>
    </row>
    <row r="96" spans="3:7" s="2" customFormat="1" ht="15" outlineLevel="1" x14ac:dyDescent="0.25">
      <c r="C96" s="3"/>
      <c r="D96" s="11" t="s">
        <v>939</v>
      </c>
      <c r="E96" s="7" t="s">
        <v>780</v>
      </c>
      <c r="G96" s="4"/>
    </row>
    <row r="97" spans="3:7" s="2" customFormat="1" ht="15.75" outlineLevel="1" thickBot="1" x14ac:dyDescent="0.3">
      <c r="C97" s="3"/>
      <c r="D97" s="13" t="s">
        <v>940</v>
      </c>
      <c r="E97" s="8" t="s">
        <v>1205</v>
      </c>
      <c r="G97" s="4"/>
    </row>
    <row r="98" spans="3:7" s="2" customFormat="1" ht="15.75" thickTop="1" thickBot="1" x14ac:dyDescent="0.25">
      <c r="C98" s="3"/>
      <c r="D98" s="3"/>
      <c r="E98" s="9"/>
      <c r="G98" s="4"/>
    </row>
    <row r="99" spans="3:7" s="2" customFormat="1" ht="21.75" thickTop="1" thickBot="1" x14ac:dyDescent="0.35">
      <c r="C99" s="3"/>
      <c r="D99" s="147" t="s">
        <v>941</v>
      </c>
      <c r="E99" s="148"/>
      <c r="G99" s="18"/>
    </row>
    <row r="100" spans="3:7" s="2" customFormat="1" ht="19.5" thickTop="1" thickBot="1" x14ac:dyDescent="0.25">
      <c r="C100" s="3"/>
      <c r="D100" s="153" t="s">
        <v>300</v>
      </c>
      <c r="E100" s="154"/>
      <c r="G100" s="18"/>
    </row>
    <row r="101" spans="3:7" s="2" customFormat="1" ht="16.5" outlineLevel="1" thickTop="1" thickBot="1" x14ac:dyDescent="0.3">
      <c r="C101" s="3"/>
      <c r="D101" s="47" t="s">
        <v>824</v>
      </c>
      <c r="E101" s="48" t="s">
        <v>779</v>
      </c>
      <c r="G101" s="4"/>
    </row>
    <row r="102" spans="3:7" s="2" customFormat="1" ht="19.5" thickTop="1" thickBot="1" x14ac:dyDescent="0.25">
      <c r="C102" s="3"/>
      <c r="D102" s="153" t="s">
        <v>942</v>
      </c>
      <c r="E102" s="154"/>
      <c r="G102" s="4"/>
    </row>
    <row r="103" spans="3:7" s="2" customFormat="1" ht="15.75" outlineLevel="1" thickTop="1" x14ac:dyDescent="0.25">
      <c r="C103" s="3"/>
      <c r="D103" s="14" t="s">
        <v>825</v>
      </c>
      <c r="E103" s="5" t="s">
        <v>780</v>
      </c>
      <c r="G103" s="4"/>
    </row>
    <row r="104" spans="3:7" s="2" customFormat="1" ht="45.75" outlineLevel="1" thickBot="1" x14ac:dyDescent="0.3">
      <c r="C104" s="3"/>
      <c r="D104" s="13" t="s">
        <v>817</v>
      </c>
      <c r="E104" s="8" t="s">
        <v>781</v>
      </c>
      <c r="G104" s="4"/>
    </row>
    <row r="105" spans="3:7" s="2" customFormat="1" ht="19.5" thickTop="1" thickBot="1" x14ac:dyDescent="0.25">
      <c r="C105" s="3"/>
      <c r="D105" s="153" t="s">
        <v>917</v>
      </c>
      <c r="E105" s="154"/>
      <c r="G105" s="4"/>
    </row>
    <row r="106" spans="3:7" s="2" customFormat="1" ht="16.5" thickTop="1" thickBot="1" x14ac:dyDescent="0.3">
      <c r="C106" s="3"/>
      <c r="D106" s="47"/>
      <c r="E106" s="48" t="s">
        <v>1188</v>
      </c>
      <c r="G106" s="4"/>
    </row>
    <row r="107" spans="3:7" s="2" customFormat="1" ht="15.75" thickTop="1" thickBot="1" x14ac:dyDescent="0.25">
      <c r="C107" s="3"/>
      <c r="D107" s="3"/>
      <c r="E107" s="9"/>
      <c r="G107" s="4"/>
    </row>
    <row r="108" spans="3:7" s="2" customFormat="1" ht="21.75" thickTop="1" thickBot="1" x14ac:dyDescent="0.35">
      <c r="C108" s="3"/>
      <c r="D108" s="147" t="s">
        <v>943</v>
      </c>
      <c r="E108" s="148"/>
      <c r="G108" s="4"/>
    </row>
    <row r="109" spans="3:7" s="2" customFormat="1" ht="19.5" thickTop="1" thickBot="1" x14ac:dyDescent="0.25">
      <c r="C109" s="3"/>
      <c r="D109" s="153" t="s">
        <v>944</v>
      </c>
      <c r="E109" s="154"/>
      <c r="G109" s="4"/>
    </row>
    <row r="110" spans="3:7" s="2" customFormat="1" ht="90.75" outlineLevel="1" thickTop="1" x14ac:dyDescent="0.25">
      <c r="C110" s="3"/>
      <c r="D110" s="14" t="s">
        <v>945</v>
      </c>
      <c r="E110" s="5" t="s">
        <v>779</v>
      </c>
      <c r="G110" s="4"/>
    </row>
    <row r="111" spans="3:7" s="2" customFormat="1" ht="75.75" outlineLevel="1" thickBot="1" x14ac:dyDescent="0.3">
      <c r="C111" s="3"/>
      <c r="D111" s="13" t="s">
        <v>946</v>
      </c>
      <c r="E111" s="8" t="s">
        <v>780</v>
      </c>
      <c r="G111" s="4"/>
    </row>
    <row r="112" spans="3:7" s="2" customFormat="1" ht="19.5" thickTop="1" thickBot="1" x14ac:dyDescent="0.25">
      <c r="C112" s="3"/>
      <c r="D112" s="153" t="s">
        <v>947</v>
      </c>
      <c r="E112" s="154"/>
      <c r="G112" s="4"/>
    </row>
    <row r="113" spans="3:7" s="2" customFormat="1" ht="45.75" outlineLevel="1" thickTop="1" x14ac:dyDescent="0.25">
      <c r="C113" s="3"/>
      <c r="D113" s="14" t="s">
        <v>948</v>
      </c>
      <c r="E113" s="5" t="s">
        <v>780</v>
      </c>
      <c r="G113" s="4"/>
    </row>
    <row r="114" spans="3:7" s="2" customFormat="1" ht="45.75" outlineLevel="1" thickBot="1" x14ac:dyDescent="0.3">
      <c r="C114" s="3"/>
      <c r="D114" s="13" t="s">
        <v>949</v>
      </c>
      <c r="E114" s="8" t="s">
        <v>780</v>
      </c>
      <c r="G114" s="4"/>
    </row>
    <row r="115" spans="3:7" s="2" customFormat="1" ht="15.75" thickTop="1" thickBot="1" x14ac:dyDescent="0.25">
      <c r="C115" s="3"/>
      <c r="D115" s="3"/>
      <c r="E115" s="9"/>
      <c r="G115" s="4"/>
    </row>
    <row r="116" spans="3:7" s="2" customFormat="1" ht="29.25" thickTop="1" thickBot="1" x14ac:dyDescent="0.45">
      <c r="C116" s="3"/>
      <c r="D116" s="155" t="s">
        <v>950</v>
      </c>
      <c r="E116" s="156"/>
      <c r="G116" s="4"/>
    </row>
    <row r="117" spans="3:7" s="2" customFormat="1" ht="19.5" thickTop="1" thickBot="1" x14ac:dyDescent="0.25">
      <c r="C117" s="3"/>
      <c r="D117" s="153" t="s">
        <v>951</v>
      </c>
      <c r="E117" s="154"/>
      <c r="G117" s="4"/>
    </row>
    <row r="118" spans="3:7" s="2" customFormat="1" ht="30" outlineLevel="1" thickTop="1" x14ac:dyDescent="0.25">
      <c r="C118" s="3"/>
      <c r="D118" s="14" t="s">
        <v>952</v>
      </c>
      <c r="E118" s="5" t="s">
        <v>1166</v>
      </c>
      <c r="G118" s="4"/>
    </row>
    <row r="119" spans="3:7" s="2" customFormat="1" ht="44.25" outlineLevel="1" thickBot="1" x14ac:dyDescent="0.3">
      <c r="C119" s="3"/>
      <c r="D119" s="13" t="s">
        <v>953</v>
      </c>
      <c r="E119" s="8" t="s">
        <v>1023</v>
      </c>
      <c r="G119" s="4"/>
    </row>
    <row r="120" spans="3:7" s="2" customFormat="1" ht="19.5" thickTop="1" thickBot="1" x14ac:dyDescent="0.25">
      <c r="C120" s="3"/>
      <c r="D120" s="153" t="s">
        <v>954</v>
      </c>
      <c r="E120" s="154"/>
      <c r="G120" s="4"/>
    </row>
    <row r="121" spans="3:7" s="2" customFormat="1" ht="43.5" outlineLevel="1" thickTop="1" x14ac:dyDescent="0.2">
      <c r="C121" s="3"/>
      <c r="D121" s="22" t="s">
        <v>955</v>
      </c>
      <c r="E121" s="5" t="s">
        <v>1206</v>
      </c>
      <c r="G121" s="4"/>
    </row>
    <row r="122" spans="3:7" s="2" customFormat="1" ht="42.75" outlineLevel="1" x14ac:dyDescent="0.2">
      <c r="C122" s="3"/>
      <c r="D122" s="16" t="s">
        <v>956</v>
      </c>
      <c r="E122" s="7" t="s">
        <v>1207</v>
      </c>
      <c r="G122" s="4"/>
    </row>
    <row r="123" spans="3:7" s="2" customFormat="1" ht="28.5" outlineLevel="1" x14ac:dyDescent="0.2">
      <c r="C123" s="3"/>
      <c r="D123" s="16" t="s">
        <v>957</v>
      </c>
      <c r="E123" s="7" t="s">
        <v>1208</v>
      </c>
      <c r="G123" s="4"/>
    </row>
    <row r="124" spans="3:7" s="2" customFormat="1" ht="43.5" outlineLevel="1" thickBot="1" x14ac:dyDescent="0.25">
      <c r="C124" s="3"/>
      <c r="D124" s="17" t="s">
        <v>958</v>
      </c>
      <c r="E124" s="8" t="s">
        <v>1193</v>
      </c>
      <c r="G124" s="4"/>
    </row>
    <row r="125" spans="3:7" s="2" customFormat="1" ht="15.75" thickTop="1" thickBot="1" x14ac:dyDescent="0.25">
      <c r="C125" s="3"/>
      <c r="D125" s="153" t="s">
        <v>1209</v>
      </c>
      <c r="E125" s="154" t="s">
        <v>325</v>
      </c>
      <c r="G125" s="4"/>
    </row>
    <row r="126" spans="3:7" s="2" customFormat="1" ht="30.75" outlineLevel="1" thickTop="1" x14ac:dyDescent="0.25">
      <c r="C126" s="3"/>
      <c r="D126" s="14" t="s">
        <v>959</v>
      </c>
      <c r="E126" s="5" t="s">
        <v>813</v>
      </c>
      <c r="G126" s="4"/>
    </row>
    <row r="127" spans="3:7" s="2" customFormat="1" ht="86.25" outlineLevel="1" x14ac:dyDescent="0.25">
      <c r="C127" s="3"/>
      <c r="D127" s="11" t="s">
        <v>1449</v>
      </c>
      <c r="E127" s="7" t="s">
        <v>1035</v>
      </c>
      <c r="G127" s="4"/>
    </row>
    <row r="128" spans="3:7" s="2" customFormat="1" ht="86.25" outlineLevel="1" x14ac:dyDescent="0.25">
      <c r="C128" s="3"/>
      <c r="D128" s="11" t="s">
        <v>1450</v>
      </c>
      <c r="E128" s="7" t="s">
        <v>1074</v>
      </c>
      <c r="G128" s="4"/>
    </row>
    <row r="129" spans="3:7" s="2" customFormat="1" ht="30" outlineLevel="1" x14ac:dyDescent="0.25">
      <c r="C129" s="3"/>
      <c r="D129" s="11" t="s">
        <v>1178</v>
      </c>
      <c r="E129" s="20" t="s">
        <v>1210</v>
      </c>
      <c r="G129" s="4"/>
    </row>
    <row r="130" spans="3:7" s="2" customFormat="1" outlineLevel="1" x14ac:dyDescent="0.2">
      <c r="C130" s="3"/>
      <c r="D130" s="10" t="s">
        <v>885</v>
      </c>
      <c r="E130" s="12" t="s">
        <v>579</v>
      </c>
      <c r="G130" s="4"/>
    </row>
    <row r="131" spans="3:7" s="2" customFormat="1" ht="30" outlineLevel="1" x14ac:dyDescent="0.25">
      <c r="C131" s="3"/>
      <c r="D131" s="11" t="s">
        <v>832</v>
      </c>
      <c r="E131" s="20" t="s">
        <v>1211</v>
      </c>
      <c r="G131" s="4"/>
    </row>
    <row r="132" spans="3:7" s="2" customFormat="1" outlineLevel="1" x14ac:dyDescent="0.2">
      <c r="C132" s="3"/>
      <c r="D132" s="10" t="s">
        <v>885</v>
      </c>
      <c r="E132" s="12" t="s">
        <v>609</v>
      </c>
      <c r="G132" s="4"/>
    </row>
    <row r="133" spans="3:7" s="2" customFormat="1" ht="15" outlineLevel="1" x14ac:dyDescent="0.25">
      <c r="C133" s="3"/>
      <c r="D133" s="98" t="s">
        <v>960</v>
      </c>
      <c r="E133" s="7"/>
      <c r="G133" s="4"/>
    </row>
    <row r="134" spans="3:7" s="2" customFormat="1" outlineLevel="1" x14ac:dyDescent="0.2">
      <c r="C134" s="3"/>
      <c r="D134" s="16" t="s">
        <v>961</v>
      </c>
      <c r="E134" s="20" t="s">
        <v>1212</v>
      </c>
      <c r="G134" s="4"/>
    </row>
    <row r="135" spans="3:7" s="2" customFormat="1" ht="28.5" outlineLevel="1" x14ac:dyDescent="0.2">
      <c r="C135" s="3"/>
      <c r="D135" s="16" t="s">
        <v>962</v>
      </c>
      <c r="E135" s="20" t="s">
        <v>1198</v>
      </c>
      <c r="G135" s="4"/>
    </row>
    <row r="136" spans="3:7" s="2" customFormat="1" outlineLevel="1" x14ac:dyDescent="0.2">
      <c r="C136" s="3"/>
      <c r="D136" s="16" t="s">
        <v>963</v>
      </c>
      <c r="E136" s="20" t="s">
        <v>1199</v>
      </c>
      <c r="G136" s="4"/>
    </row>
    <row r="137" spans="3:7" s="2" customFormat="1" outlineLevel="1" x14ac:dyDescent="0.2">
      <c r="C137" s="3"/>
      <c r="D137" s="10" t="s">
        <v>964</v>
      </c>
      <c r="E137" s="12">
        <v>0</v>
      </c>
      <c r="G137" s="4"/>
    </row>
    <row r="138" spans="3:7" s="2" customFormat="1" ht="30.75" outlineLevel="1" thickBot="1" x14ac:dyDescent="0.3">
      <c r="C138" s="3"/>
      <c r="D138" s="13" t="s">
        <v>965</v>
      </c>
      <c r="E138" s="15">
        <v>0</v>
      </c>
      <c r="G138" s="4"/>
    </row>
    <row r="139" spans="3:7" s="2" customFormat="1" ht="15.75" thickTop="1" thickBot="1" x14ac:dyDescent="0.25">
      <c r="C139" s="3"/>
      <c r="D139" s="153" t="s">
        <v>1213</v>
      </c>
      <c r="E139" s="154" t="s">
        <v>326</v>
      </c>
      <c r="G139" s="4"/>
    </row>
    <row r="140" spans="3:7" s="2" customFormat="1" ht="30.75" outlineLevel="1" thickTop="1" x14ac:dyDescent="0.25">
      <c r="C140" s="3"/>
      <c r="D140" s="14" t="s">
        <v>959</v>
      </c>
      <c r="E140" s="5" t="s">
        <v>813</v>
      </c>
      <c r="G140" s="4"/>
    </row>
    <row r="141" spans="3:7" s="2" customFormat="1" ht="57.75" outlineLevel="1" x14ac:dyDescent="0.25">
      <c r="C141" s="3"/>
      <c r="D141" s="11" t="s">
        <v>1449</v>
      </c>
      <c r="E141" s="7" t="s">
        <v>1121</v>
      </c>
      <c r="G141" s="4"/>
    </row>
    <row r="142" spans="3:7" s="2" customFormat="1" ht="43.5" outlineLevel="1" x14ac:dyDescent="0.25">
      <c r="C142" s="3"/>
      <c r="D142" s="11" t="s">
        <v>1450</v>
      </c>
      <c r="E142" s="7" t="s">
        <v>1075</v>
      </c>
      <c r="G142" s="4"/>
    </row>
    <row r="143" spans="3:7" s="2" customFormat="1" ht="30" outlineLevel="1" x14ac:dyDescent="0.25">
      <c r="C143" s="3"/>
      <c r="D143" s="11" t="s">
        <v>1178</v>
      </c>
      <c r="E143" s="20" t="s">
        <v>1210</v>
      </c>
      <c r="G143" s="4"/>
    </row>
    <row r="144" spans="3:7" s="2" customFormat="1" outlineLevel="1" x14ac:dyDescent="0.2">
      <c r="C144" s="3"/>
      <c r="D144" s="10" t="s">
        <v>885</v>
      </c>
      <c r="E144" s="12" t="s">
        <v>660</v>
      </c>
      <c r="G144" s="4"/>
    </row>
    <row r="145" spans="3:7" s="2" customFormat="1" ht="30" outlineLevel="1" x14ac:dyDescent="0.25">
      <c r="C145" s="3"/>
      <c r="D145" s="11" t="s">
        <v>832</v>
      </c>
      <c r="E145" s="20" t="s">
        <v>1214</v>
      </c>
      <c r="G145" s="4"/>
    </row>
    <row r="146" spans="3:7" s="2" customFormat="1" outlineLevel="1" x14ac:dyDescent="0.2">
      <c r="C146" s="3"/>
      <c r="D146" s="10" t="s">
        <v>885</v>
      </c>
      <c r="E146" s="12" t="s">
        <v>673</v>
      </c>
      <c r="G146" s="4"/>
    </row>
    <row r="147" spans="3:7" s="2" customFormat="1" ht="15" outlineLevel="1" x14ac:dyDescent="0.25">
      <c r="C147" s="3"/>
      <c r="D147" s="98" t="s">
        <v>960</v>
      </c>
      <c r="E147" s="7"/>
      <c r="G147" s="4"/>
    </row>
    <row r="148" spans="3:7" s="2" customFormat="1" outlineLevel="1" x14ac:dyDescent="0.2">
      <c r="C148" s="3"/>
      <c r="D148" s="16" t="s">
        <v>961</v>
      </c>
      <c r="E148" s="20" t="s">
        <v>1212</v>
      </c>
      <c r="G148" s="4"/>
    </row>
    <row r="149" spans="3:7" s="2" customFormat="1" ht="28.5" outlineLevel="1" x14ac:dyDescent="0.2">
      <c r="C149" s="3"/>
      <c r="D149" s="16" t="s">
        <v>962</v>
      </c>
      <c r="E149" s="20" t="s">
        <v>1198</v>
      </c>
      <c r="G149" s="4"/>
    </row>
    <row r="150" spans="3:7" s="2" customFormat="1" outlineLevel="1" x14ac:dyDescent="0.2">
      <c r="C150" s="3"/>
      <c r="D150" s="16" t="s">
        <v>963</v>
      </c>
      <c r="E150" s="20" t="s">
        <v>1199</v>
      </c>
      <c r="G150" s="4"/>
    </row>
    <row r="151" spans="3:7" s="2" customFormat="1" outlineLevel="1" x14ac:dyDescent="0.2">
      <c r="C151" s="3"/>
      <c r="D151" s="10" t="s">
        <v>964</v>
      </c>
      <c r="E151" s="12">
        <v>0</v>
      </c>
      <c r="G151" s="4"/>
    </row>
    <row r="152" spans="3:7" s="2" customFormat="1" ht="30.75" outlineLevel="1" thickBot="1" x14ac:dyDescent="0.3">
      <c r="C152" s="3"/>
      <c r="D152" s="13" t="s">
        <v>965</v>
      </c>
      <c r="E152" s="15">
        <v>0</v>
      </c>
      <c r="G152" s="4"/>
    </row>
    <row r="153" spans="3:7" s="2" customFormat="1" ht="15" thickTop="1" x14ac:dyDescent="0.2">
      <c r="C153" s="3"/>
      <c r="D153" s="23"/>
      <c r="E153" s="24"/>
      <c r="G153" s="4"/>
    </row>
    <row r="159" spans="3:7" s="2" customFormat="1" x14ac:dyDescent="0.2">
      <c r="C159" s="3"/>
      <c r="D159" s="3"/>
      <c r="E159" s="9"/>
      <c r="G159" s="4"/>
    </row>
    <row r="160" spans="3:7" s="2" customFormat="1" x14ac:dyDescent="0.2">
      <c r="C160" s="3"/>
      <c r="D160" s="3"/>
      <c r="E160" s="9"/>
      <c r="G160" s="4"/>
    </row>
  </sheetData>
  <mergeCells count="33">
    <mergeCell ref="D120:E120"/>
    <mergeCell ref="D125:E125"/>
    <mergeCell ref="D139:E139"/>
    <mergeCell ref="D105:E105"/>
    <mergeCell ref="D108:E108"/>
    <mergeCell ref="D109:E109"/>
    <mergeCell ref="D112:E112"/>
    <mergeCell ref="D116:E116"/>
    <mergeCell ref="D117:E117"/>
    <mergeCell ref="D102:E102"/>
    <mergeCell ref="D62:E62"/>
    <mergeCell ref="D63:E63"/>
    <mergeCell ref="D66:E66"/>
    <mergeCell ref="D71:E71"/>
    <mergeCell ref="D82:E82"/>
    <mergeCell ref="D88:E88"/>
    <mergeCell ref="D94:E94"/>
    <mergeCell ref="D99:E99"/>
    <mergeCell ref="D100:E100"/>
    <mergeCell ref="G76:G77"/>
    <mergeCell ref="D78:E78"/>
    <mergeCell ref="D35:E35"/>
    <mergeCell ref="D41:E41"/>
    <mergeCell ref="D46:E46"/>
    <mergeCell ref="D49:E49"/>
    <mergeCell ref="D52:E52"/>
    <mergeCell ref="D59:E59"/>
    <mergeCell ref="D28:E28"/>
    <mergeCell ref="D2:E2"/>
    <mergeCell ref="D16:E16"/>
    <mergeCell ref="D17:E17"/>
    <mergeCell ref="D24:E24"/>
    <mergeCell ref="D25:E25"/>
  </mergeCells>
  <hyperlinks>
    <hyperlink ref="G1" location="Panoramica!A1" display="Torna alla panoramica →" xr:uid="{D1A8C419-FCC7-433A-AD91-3B6E6A6A67F8}"/>
  </hyperlinks>
  <pageMargins left="0.7" right="0.7" top="0.75" bottom="0.75" header="0.3" footer="0.3"/>
  <pageSetup paperSize="9" scale="46" orientation="portrait" verticalDpi="0" r:id="rId1"/>
  <rowBreaks count="2" manualBreakCount="2">
    <brk id="98" min="3" max="4" man="1"/>
    <brk id="115" min="3" max="4"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C2D7A3-791F-4879-BF00-29DF8A9C309E}">
  <sheetPr codeName="Tabelle102">
    <outlinePr summaryBelow="0"/>
  </sheetPr>
  <dimension ref="A1:EY129"/>
  <sheetViews>
    <sheetView zoomScaleNormal="100" workbookViewId="0">
      <pane ySplit="1" topLeftCell="A2" activePane="bottomLeft" state="frozen"/>
      <selection pane="bottomLeft" activeCell="G1" sqref="G1"/>
    </sheetView>
  </sheetViews>
  <sheetFormatPr baseColWidth="10" defaultColWidth="10.85546875" defaultRowHeight="14.25" outlineLevelRow="1" x14ac:dyDescent="0.2"/>
  <cols>
    <col min="1" max="2" width="4" style="2" customWidth="1"/>
    <col min="3" max="3" width="1.5703125" style="3" customWidth="1"/>
    <col min="4" max="4" width="28.7109375" style="3" customWidth="1"/>
    <col min="5" max="5" width="98.85546875" style="9" customWidth="1"/>
    <col min="6" max="6" width="1.5703125" style="2" customWidth="1"/>
    <col min="7" max="7" width="128.5703125" style="4" customWidth="1"/>
    <col min="8" max="155" width="10.85546875" style="2"/>
    <col min="156" max="16384" width="10.85546875" style="25"/>
  </cols>
  <sheetData>
    <row r="1" spans="3:8" s="2" customFormat="1" ht="50.1" customHeight="1" thickBot="1" x14ac:dyDescent="0.25">
      <c r="C1" s="3"/>
      <c r="D1" s="117" t="s">
        <v>1888</v>
      </c>
      <c r="G1" s="113" t="s">
        <v>967</v>
      </c>
    </row>
    <row r="2" spans="3:8" s="2" customFormat="1" ht="29.25" thickTop="1" thickBot="1" x14ac:dyDescent="0.45">
      <c r="C2" s="3"/>
      <c r="D2" s="158" t="s">
        <v>872</v>
      </c>
      <c r="E2" s="159"/>
      <c r="G2" s="4"/>
    </row>
    <row r="3" spans="3:8" s="2" customFormat="1" ht="87" outlineLevel="1" thickTop="1" x14ac:dyDescent="0.25">
      <c r="C3" s="3"/>
      <c r="D3" s="14" t="s">
        <v>873</v>
      </c>
      <c r="E3" s="5" t="s">
        <v>1892</v>
      </c>
      <c r="G3" s="4"/>
      <c r="H3" s="6"/>
    </row>
    <row r="4" spans="3:8" s="2" customFormat="1" ht="15" outlineLevel="1" x14ac:dyDescent="0.25">
      <c r="C4" s="3"/>
      <c r="D4" s="11" t="s">
        <v>874</v>
      </c>
      <c r="E4" s="7" t="s">
        <v>1411</v>
      </c>
      <c r="G4" s="4"/>
    </row>
    <row r="5" spans="3:8" s="2" customFormat="1" ht="30" outlineLevel="1" x14ac:dyDescent="0.25">
      <c r="C5" s="3"/>
      <c r="D5" s="11" t="s">
        <v>782</v>
      </c>
      <c r="E5" s="7" t="s">
        <v>1484</v>
      </c>
      <c r="G5" s="4"/>
    </row>
    <row r="6" spans="3:8" s="2" customFormat="1" ht="15" outlineLevel="1" x14ac:dyDescent="0.25">
      <c r="C6" s="3"/>
      <c r="D6" s="11" t="s">
        <v>773</v>
      </c>
      <c r="E6" s="7" t="s">
        <v>1889</v>
      </c>
      <c r="G6" s="4"/>
    </row>
    <row r="7" spans="3:8" s="2" customFormat="1" ht="15" outlineLevel="1" x14ac:dyDescent="0.25">
      <c r="C7" s="3"/>
      <c r="D7" s="11" t="s">
        <v>798</v>
      </c>
      <c r="E7" s="7" t="s">
        <v>1890</v>
      </c>
      <c r="G7" s="4"/>
    </row>
    <row r="8" spans="3:8" s="2" customFormat="1" ht="15" outlineLevel="1" x14ac:dyDescent="0.25">
      <c r="C8" s="3"/>
      <c r="D8" s="11" t="s">
        <v>797</v>
      </c>
      <c r="E8" s="7" t="s">
        <v>1891</v>
      </c>
      <c r="G8" s="4"/>
    </row>
    <row r="9" spans="3:8" s="2" customFormat="1" ht="30" outlineLevel="1" x14ac:dyDescent="0.25">
      <c r="C9" s="3"/>
      <c r="D9" s="11" t="s">
        <v>875</v>
      </c>
      <c r="E9" s="7" t="s">
        <v>774</v>
      </c>
      <c r="G9" s="4"/>
    </row>
    <row r="10" spans="3:8" s="2" customFormat="1" outlineLevel="1" x14ac:dyDescent="0.2">
      <c r="C10" s="3"/>
      <c r="D10" s="73" t="s">
        <v>876</v>
      </c>
      <c r="E10" s="56" t="s">
        <v>256</v>
      </c>
      <c r="G10" s="4"/>
    </row>
    <row r="11" spans="3:8" s="2" customFormat="1" ht="45" outlineLevel="1" x14ac:dyDescent="0.25">
      <c r="C11" s="3"/>
      <c r="D11" s="11" t="s">
        <v>877</v>
      </c>
      <c r="E11" s="7" t="s">
        <v>794</v>
      </c>
      <c r="G11" s="4"/>
    </row>
    <row r="12" spans="3:8" s="2" customFormat="1" ht="28.5" outlineLevel="1" x14ac:dyDescent="0.2">
      <c r="C12" s="3"/>
      <c r="D12" s="16" t="s">
        <v>878</v>
      </c>
      <c r="E12" s="28" t="s">
        <v>794</v>
      </c>
      <c r="G12" s="4"/>
    </row>
    <row r="13" spans="3:8" s="2" customFormat="1" ht="28.5" outlineLevel="1" x14ac:dyDescent="0.2">
      <c r="C13" s="3"/>
      <c r="D13" s="16" t="s">
        <v>879</v>
      </c>
      <c r="E13" s="28" t="s">
        <v>794</v>
      </c>
      <c r="G13" s="4"/>
    </row>
    <row r="14" spans="3:8" s="2" customFormat="1" ht="15" outlineLevel="1" thickBot="1" x14ac:dyDescent="0.25">
      <c r="C14" s="3"/>
      <c r="D14" s="17" t="s">
        <v>880</v>
      </c>
      <c r="E14" s="92" t="s">
        <v>794</v>
      </c>
      <c r="G14" s="4"/>
    </row>
    <row r="15" spans="3:8" ht="15.75" thickTop="1" thickBot="1" x14ac:dyDescent="0.25"/>
    <row r="16" spans="3:8" ht="29.25" thickTop="1" thickBot="1" x14ac:dyDescent="0.45">
      <c r="D16" s="158" t="s">
        <v>881</v>
      </c>
      <c r="E16" s="159"/>
    </row>
    <row r="17" spans="3:7" s="2" customFormat="1" ht="21.75" thickTop="1" thickBot="1" x14ac:dyDescent="0.35">
      <c r="C17" s="3"/>
      <c r="D17" s="160" t="s">
        <v>882</v>
      </c>
      <c r="E17" s="161"/>
      <c r="G17" s="4"/>
    </row>
    <row r="18" spans="3:7" s="2" customFormat="1" ht="60.75" outlineLevel="1" thickTop="1" x14ac:dyDescent="0.25">
      <c r="C18" s="3"/>
      <c r="D18" s="14" t="s">
        <v>883</v>
      </c>
      <c r="E18" s="5" t="s">
        <v>1015</v>
      </c>
      <c r="G18" s="4"/>
    </row>
    <row r="19" spans="3:7" s="2" customFormat="1" ht="15" outlineLevel="1" x14ac:dyDescent="0.25">
      <c r="C19" s="3"/>
      <c r="D19" s="11" t="s">
        <v>884</v>
      </c>
      <c r="E19" s="7" t="s">
        <v>795</v>
      </c>
      <c r="G19" s="4"/>
    </row>
    <row r="20" spans="3:7" s="2" customFormat="1" outlineLevel="1" x14ac:dyDescent="0.2">
      <c r="C20" s="3"/>
      <c r="D20" s="10" t="s">
        <v>885</v>
      </c>
      <c r="E20" s="12" t="s">
        <v>256</v>
      </c>
      <c r="G20" s="4"/>
    </row>
    <row r="21" spans="3:7" s="2" customFormat="1" ht="45" outlineLevel="1" x14ac:dyDescent="0.25">
      <c r="C21" s="3"/>
      <c r="D21" s="11" t="s">
        <v>886</v>
      </c>
      <c r="E21" s="7" t="s">
        <v>795</v>
      </c>
      <c r="G21" s="4"/>
    </row>
    <row r="22" spans="3:7" s="2" customFormat="1" ht="29.25" outlineLevel="1" thickBot="1" x14ac:dyDescent="0.25">
      <c r="C22" s="3"/>
      <c r="D22" s="45" t="s">
        <v>887</v>
      </c>
      <c r="E22" s="46" t="s">
        <v>256</v>
      </c>
      <c r="G22" s="4"/>
    </row>
    <row r="23" spans="3:7" ht="15.75" thickTop="1" thickBot="1" x14ac:dyDescent="0.25"/>
    <row r="24" spans="3:7" s="2" customFormat="1" ht="21.75" thickTop="1" thickBot="1" x14ac:dyDescent="0.35">
      <c r="C24" s="3"/>
      <c r="D24" s="147" t="s">
        <v>888</v>
      </c>
      <c r="E24" s="148"/>
      <c r="G24" s="4"/>
    </row>
    <row r="25" spans="3:7" s="2" customFormat="1" ht="19.5" thickTop="1" thickBot="1" x14ac:dyDescent="0.25">
      <c r="C25" s="3"/>
      <c r="D25" s="153" t="s">
        <v>889</v>
      </c>
      <c r="E25" s="154"/>
      <c r="G25" s="29"/>
    </row>
    <row r="26" spans="3:7" s="2" customFormat="1" ht="44.25" outlineLevel="1" thickTop="1" x14ac:dyDescent="0.25">
      <c r="C26" s="3"/>
      <c r="D26" s="14" t="s">
        <v>890</v>
      </c>
      <c r="E26" s="5" t="s">
        <v>981</v>
      </c>
      <c r="G26" s="4"/>
    </row>
    <row r="27" spans="3:7" s="2" customFormat="1" ht="30.75" outlineLevel="1" thickBot="1" x14ac:dyDescent="0.3">
      <c r="C27" s="3"/>
      <c r="D27" s="13" t="s">
        <v>891</v>
      </c>
      <c r="E27" s="32">
        <v>0</v>
      </c>
      <c r="G27" s="4"/>
    </row>
    <row r="28" spans="3:7" s="2" customFormat="1" ht="19.5" thickTop="1" thickBot="1" x14ac:dyDescent="0.25">
      <c r="C28" s="3"/>
      <c r="D28" s="153" t="s">
        <v>892</v>
      </c>
      <c r="E28" s="154"/>
      <c r="G28" s="29"/>
    </row>
    <row r="29" spans="3:7" s="2" customFormat="1" ht="30.75" outlineLevel="1" thickTop="1" x14ac:dyDescent="0.25">
      <c r="C29" s="3"/>
      <c r="D29" s="14" t="s">
        <v>893</v>
      </c>
      <c r="E29" s="112" t="s">
        <v>1485</v>
      </c>
      <c r="G29" s="4"/>
    </row>
    <row r="30" spans="3:7" s="2" customFormat="1" ht="30" outlineLevel="1" x14ac:dyDescent="0.25">
      <c r="C30" s="3"/>
      <c r="D30" s="11" t="s">
        <v>894</v>
      </c>
      <c r="E30" s="7" t="s">
        <v>317</v>
      </c>
      <c r="G30" s="4"/>
    </row>
    <row r="31" spans="3:7" s="2" customFormat="1" ht="60" outlineLevel="1" x14ac:dyDescent="0.25">
      <c r="C31" s="3"/>
      <c r="D31" s="11" t="s">
        <v>895</v>
      </c>
      <c r="E31" s="7" t="s">
        <v>803</v>
      </c>
      <c r="G31" s="4"/>
    </row>
    <row r="32" spans="3:7" s="2" customFormat="1" ht="30" outlineLevel="1" x14ac:dyDescent="0.25">
      <c r="C32" s="3"/>
      <c r="D32" s="11" t="s">
        <v>896</v>
      </c>
      <c r="E32" s="7" t="s">
        <v>804</v>
      </c>
      <c r="G32" s="4"/>
    </row>
    <row r="33" spans="3:7" s="2" customFormat="1" ht="30" outlineLevel="1" x14ac:dyDescent="0.25">
      <c r="C33" s="3"/>
      <c r="D33" s="11" t="s">
        <v>897</v>
      </c>
      <c r="E33" s="7" t="s">
        <v>1165</v>
      </c>
      <c r="G33" s="4"/>
    </row>
    <row r="34" spans="3:7" s="2" customFormat="1" ht="15" outlineLevel="1" thickBot="1" x14ac:dyDescent="0.25">
      <c r="C34" s="3"/>
      <c r="D34" s="17" t="s">
        <v>898</v>
      </c>
      <c r="E34" s="8" t="s">
        <v>303</v>
      </c>
      <c r="G34" s="4"/>
    </row>
    <row r="35" spans="3:7" s="2" customFormat="1" ht="19.5" thickTop="1" thickBot="1" x14ac:dyDescent="0.25">
      <c r="C35" s="3"/>
      <c r="D35" s="153" t="s">
        <v>783</v>
      </c>
      <c r="E35" s="154"/>
      <c r="G35" s="4"/>
    </row>
    <row r="36" spans="3:7" s="2" customFormat="1" ht="30.75" outlineLevel="1" thickTop="1" x14ac:dyDescent="0.25">
      <c r="C36" s="3"/>
      <c r="D36" s="14" t="s">
        <v>900</v>
      </c>
      <c r="E36" s="5" t="s">
        <v>779</v>
      </c>
      <c r="G36" s="4"/>
    </row>
    <row r="37" spans="3:7" s="2" customFormat="1" ht="30" outlineLevel="1" x14ac:dyDescent="0.25">
      <c r="C37" s="3"/>
      <c r="D37" s="11" t="s">
        <v>901</v>
      </c>
      <c r="E37" s="7" t="s">
        <v>779</v>
      </c>
      <c r="G37" s="4"/>
    </row>
    <row r="38" spans="3:7" s="2" customFormat="1" ht="30" outlineLevel="1" x14ac:dyDescent="0.25">
      <c r="C38" s="3"/>
      <c r="D38" s="11" t="s">
        <v>902</v>
      </c>
      <c r="E38" s="7" t="s">
        <v>789</v>
      </c>
      <c r="G38" s="4"/>
    </row>
    <row r="39" spans="3:7" s="2" customFormat="1" ht="30" outlineLevel="1" x14ac:dyDescent="0.25">
      <c r="C39" s="3"/>
      <c r="D39" s="11" t="s">
        <v>903</v>
      </c>
      <c r="E39" s="7" t="s">
        <v>792</v>
      </c>
      <c r="G39" s="4"/>
    </row>
    <row r="40" spans="3:7" s="2" customFormat="1" ht="30.75" outlineLevel="1" thickBot="1" x14ac:dyDescent="0.3">
      <c r="C40" s="3"/>
      <c r="D40" s="13" t="s">
        <v>904</v>
      </c>
      <c r="E40" s="8" t="s">
        <v>1165</v>
      </c>
      <c r="G40" s="4"/>
    </row>
    <row r="41" spans="3:7" s="2" customFormat="1" ht="19.5" thickTop="1" thickBot="1" x14ac:dyDescent="0.25">
      <c r="C41" s="3"/>
      <c r="D41" s="153" t="s">
        <v>905</v>
      </c>
      <c r="E41" s="154"/>
      <c r="G41" s="4"/>
    </row>
    <row r="42" spans="3:7" s="2" customFormat="1" ht="15.75" outlineLevel="1" thickTop="1" x14ac:dyDescent="0.25">
      <c r="C42" s="3"/>
      <c r="D42" s="14" t="s">
        <v>906</v>
      </c>
      <c r="E42" s="5" t="s">
        <v>779</v>
      </c>
      <c r="G42" s="4"/>
    </row>
    <row r="43" spans="3:7" s="2" customFormat="1" ht="15" outlineLevel="1" x14ac:dyDescent="0.25">
      <c r="C43" s="3"/>
      <c r="D43" s="11" t="s">
        <v>907</v>
      </c>
      <c r="E43" s="7" t="s">
        <v>779</v>
      </c>
      <c r="G43" s="4"/>
    </row>
    <row r="44" spans="3:7" s="2" customFormat="1" ht="15" outlineLevel="1" x14ac:dyDescent="0.25">
      <c r="C44" s="3"/>
      <c r="D44" s="11" t="s">
        <v>1</v>
      </c>
      <c r="E44" s="7" t="s">
        <v>780</v>
      </c>
      <c r="G44" s="4"/>
    </row>
    <row r="45" spans="3:7" s="2" customFormat="1" ht="15.75" outlineLevel="1" thickBot="1" x14ac:dyDescent="0.3">
      <c r="C45" s="3"/>
      <c r="D45" s="13" t="s">
        <v>908</v>
      </c>
      <c r="E45" s="8" t="s">
        <v>1488</v>
      </c>
      <c r="G45" s="4"/>
    </row>
    <row r="46" spans="3:7" s="2" customFormat="1" ht="19.5" thickTop="1" thickBot="1" x14ac:dyDescent="0.25">
      <c r="C46" s="3"/>
      <c r="D46" s="153" t="s">
        <v>909</v>
      </c>
      <c r="E46" s="154"/>
      <c r="G46" s="4"/>
    </row>
    <row r="47" spans="3:7" s="2" customFormat="1" ht="15.75" outlineLevel="1" thickTop="1" x14ac:dyDescent="0.25">
      <c r="C47" s="3"/>
      <c r="D47" s="14" t="s">
        <v>827</v>
      </c>
      <c r="E47" s="5" t="s">
        <v>779</v>
      </c>
      <c r="G47" s="4"/>
    </row>
    <row r="48" spans="3:7" s="2" customFormat="1" ht="15.75" outlineLevel="1" thickBot="1" x14ac:dyDescent="0.3">
      <c r="C48" s="3"/>
      <c r="D48" s="13" t="s">
        <v>2</v>
      </c>
      <c r="E48" s="8" t="s">
        <v>779</v>
      </c>
      <c r="G48" s="4"/>
    </row>
    <row r="49" spans="3:7" s="2" customFormat="1" ht="19.5" thickTop="1" thickBot="1" x14ac:dyDescent="0.25">
      <c r="C49" s="3"/>
      <c r="D49" s="153" t="s">
        <v>910</v>
      </c>
      <c r="E49" s="154"/>
      <c r="G49" s="4"/>
    </row>
    <row r="50" spans="3:7" s="2" customFormat="1" ht="30.75" outlineLevel="1" thickTop="1" x14ac:dyDescent="0.25">
      <c r="C50" s="3"/>
      <c r="D50" s="14" t="s">
        <v>829</v>
      </c>
      <c r="E50" s="5" t="s">
        <v>779</v>
      </c>
      <c r="G50" s="4"/>
    </row>
    <row r="51" spans="3:7" s="2" customFormat="1" ht="30.75" outlineLevel="1" thickBot="1" x14ac:dyDescent="0.3">
      <c r="C51" s="3"/>
      <c r="D51" s="13" t="s">
        <v>830</v>
      </c>
      <c r="E51" s="8" t="s">
        <v>779</v>
      </c>
      <c r="G51" s="4"/>
    </row>
    <row r="52" spans="3:7" s="2" customFormat="1" ht="19.5" thickTop="1" thickBot="1" x14ac:dyDescent="0.25">
      <c r="C52" s="3"/>
      <c r="D52" s="153" t="s">
        <v>911</v>
      </c>
      <c r="E52" s="154"/>
      <c r="G52" s="4"/>
    </row>
    <row r="53" spans="3:7" s="2" customFormat="1" ht="30.75" outlineLevel="1" thickTop="1" x14ac:dyDescent="0.25">
      <c r="C53" s="3"/>
      <c r="D53" s="14" t="s">
        <v>828</v>
      </c>
      <c r="E53" s="5" t="s">
        <v>779</v>
      </c>
      <c r="G53" s="4"/>
    </row>
    <row r="54" spans="3:7" s="2" customFormat="1" ht="28.5" outlineLevel="1" x14ac:dyDescent="0.2">
      <c r="C54" s="3"/>
      <c r="D54" s="16" t="s">
        <v>912</v>
      </c>
      <c r="E54" s="28" t="s">
        <v>781</v>
      </c>
      <c r="G54" s="4"/>
    </row>
    <row r="55" spans="3:7" s="2" customFormat="1" outlineLevel="1" x14ac:dyDescent="0.2">
      <c r="C55" s="3"/>
      <c r="D55" s="16" t="s">
        <v>913</v>
      </c>
      <c r="E55" s="28" t="s">
        <v>781</v>
      </c>
      <c r="G55" s="4"/>
    </row>
    <row r="56" spans="3:7" s="2" customFormat="1" outlineLevel="1" x14ac:dyDescent="0.2">
      <c r="C56" s="3"/>
      <c r="D56" s="16" t="s">
        <v>914</v>
      </c>
      <c r="E56" s="28" t="s">
        <v>779</v>
      </c>
      <c r="G56" s="4"/>
    </row>
    <row r="57" spans="3:7" s="2" customFormat="1" ht="28.5" outlineLevel="1" x14ac:dyDescent="0.2">
      <c r="C57" s="3"/>
      <c r="D57" s="16" t="s">
        <v>915</v>
      </c>
      <c r="E57" s="28" t="s">
        <v>779</v>
      </c>
      <c r="G57" s="4"/>
    </row>
    <row r="58" spans="3:7" s="2" customFormat="1" ht="15" outlineLevel="1" thickBot="1" x14ac:dyDescent="0.25">
      <c r="C58" s="3"/>
      <c r="D58" s="17" t="s">
        <v>916</v>
      </c>
      <c r="E58" s="92" t="s">
        <v>1188</v>
      </c>
      <c r="G58" s="4"/>
    </row>
    <row r="59" spans="3:7" s="2" customFormat="1" ht="19.5" thickTop="1" thickBot="1" x14ac:dyDescent="0.25">
      <c r="C59" s="3"/>
      <c r="D59" s="153" t="s">
        <v>917</v>
      </c>
      <c r="E59" s="154"/>
      <c r="G59" s="4"/>
    </row>
    <row r="60" spans="3:7" s="2" customFormat="1" ht="16.5" thickTop="1" thickBot="1" x14ac:dyDescent="0.3">
      <c r="C60" s="3"/>
      <c r="D60" s="47"/>
      <c r="E60" s="48" t="s">
        <v>1368</v>
      </c>
      <c r="G60" s="4"/>
    </row>
    <row r="61" spans="3:7" ht="15.75" thickTop="1" thickBot="1" x14ac:dyDescent="0.25"/>
    <row r="62" spans="3:7" s="2" customFormat="1" ht="21.75" thickTop="1" thickBot="1" x14ac:dyDescent="0.35">
      <c r="C62" s="3"/>
      <c r="D62" s="147" t="s">
        <v>918</v>
      </c>
      <c r="E62" s="148"/>
      <c r="G62" s="4"/>
    </row>
    <row r="63" spans="3:7" s="2" customFormat="1" ht="19.5" thickTop="1" thickBot="1" x14ac:dyDescent="0.25">
      <c r="C63" s="3"/>
      <c r="D63" s="153" t="s">
        <v>919</v>
      </c>
      <c r="E63" s="154"/>
      <c r="G63" s="4"/>
    </row>
    <row r="64" spans="3:7" s="2" customFormat="1" ht="30.75" outlineLevel="1" thickTop="1" x14ac:dyDescent="0.25">
      <c r="C64" s="3"/>
      <c r="D64" s="14" t="s">
        <v>831</v>
      </c>
      <c r="E64" s="5" t="s">
        <v>779</v>
      </c>
      <c r="F64" s="19"/>
      <c r="G64" s="4"/>
    </row>
    <row r="65" spans="3:7" s="2" customFormat="1" ht="15.75" outlineLevel="1" thickBot="1" x14ac:dyDescent="0.3">
      <c r="C65" s="3"/>
      <c r="D65" s="13" t="s">
        <v>3</v>
      </c>
      <c r="E65" s="8" t="s">
        <v>779</v>
      </c>
      <c r="G65" s="4"/>
    </row>
    <row r="66" spans="3:7" s="2" customFormat="1" ht="19.5" thickTop="1" thickBot="1" x14ac:dyDescent="0.25">
      <c r="C66" s="3"/>
      <c r="D66" s="153" t="s">
        <v>920</v>
      </c>
      <c r="E66" s="154"/>
      <c r="G66" s="4"/>
    </row>
    <row r="67" spans="3:7" s="2" customFormat="1" ht="15.75" outlineLevel="1" thickTop="1" x14ac:dyDescent="0.25">
      <c r="C67" s="3"/>
      <c r="D67" s="14" t="s">
        <v>821</v>
      </c>
      <c r="E67" s="5" t="s">
        <v>779</v>
      </c>
      <c r="G67" s="4"/>
    </row>
    <row r="68" spans="3:7" s="2" customFormat="1" ht="15" outlineLevel="1" x14ac:dyDescent="0.25">
      <c r="C68" s="3"/>
      <c r="D68" s="11" t="s">
        <v>822</v>
      </c>
      <c r="E68" s="7" t="s">
        <v>779</v>
      </c>
      <c r="G68" s="4"/>
    </row>
    <row r="69" spans="3:7" s="2" customFormat="1" ht="30.75" outlineLevel="1" thickBot="1" x14ac:dyDescent="0.3">
      <c r="C69" s="3"/>
      <c r="D69" s="13" t="s">
        <v>823</v>
      </c>
      <c r="E69" s="8" t="s">
        <v>779</v>
      </c>
      <c r="G69" s="4"/>
    </row>
    <row r="70" spans="3:7" s="2" customFormat="1" ht="15.75" thickTop="1" thickBot="1" x14ac:dyDescent="0.25">
      <c r="C70" s="3"/>
      <c r="D70" s="3"/>
      <c r="E70" s="9"/>
      <c r="G70" s="4"/>
    </row>
    <row r="71" spans="3:7" s="2" customFormat="1" ht="21.75" thickTop="1" thickBot="1" x14ac:dyDescent="0.35">
      <c r="C71" s="3"/>
      <c r="D71" s="147" t="s">
        <v>921</v>
      </c>
      <c r="E71" s="148"/>
      <c r="G71" s="4"/>
    </row>
    <row r="72" spans="3:7" s="2" customFormat="1" ht="44.25" outlineLevel="1" thickTop="1" x14ac:dyDescent="0.25">
      <c r="C72" s="3"/>
      <c r="D72" s="14" t="s">
        <v>1451</v>
      </c>
      <c r="E72" s="5" t="s">
        <v>775</v>
      </c>
      <c r="G72" s="4"/>
    </row>
    <row r="73" spans="3:7" s="2" customFormat="1" ht="30" outlineLevel="1" x14ac:dyDescent="0.25">
      <c r="C73" s="3"/>
      <c r="D73" s="11" t="s">
        <v>922</v>
      </c>
      <c r="E73" s="7" t="s">
        <v>1436</v>
      </c>
      <c r="G73" s="4"/>
    </row>
    <row r="74" spans="3:7" s="2" customFormat="1" ht="29.25" outlineLevel="1" x14ac:dyDescent="0.25">
      <c r="C74" s="3"/>
      <c r="D74" s="11" t="s">
        <v>923</v>
      </c>
      <c r="E74" s="7" t="s">
        <v>1106</v>
      </c>
      <c r="G74" s="4"/>
    </row>
    <row r="75" spans="3:7" s="2" customFormat="1" ht="57.75" outlineLevel="1" x14ac:dyDescent="0.25">
      <c r="C75" s="3"/>
      <c r="D75" s="11" t="s">
        <v>924</v>
      </c>
      <c r="E75" s="7" t="s">
        <v>1429</v>
      </c>
      <c r="G75" s="4"/>
    </row>
    <row r="76" spans="3:7" s="2" customFormat="1" ht="57.75" outlineLevel="1" x14ac:dyDescent="0.25">
      <c r="C76" s="3"/>
      <c r="D76" s="11" t="s">
        <v>925</v>
      </c>
      <c r="E76" s="7" t="s">
        <v>1216</v>
      </c>
      <c r="G76" s="157"/>
    </row>
    <row r="77" spans="3:7" s="2" customFormat="1" ht="15" outlineLevel="1" thickBot="1" x14ac:dyDescent="0.25">
      <c r="C77" s="3"/>
      <c r="D77" s="45" t="s">
        <v>926</v>
      </c>
      <c r="E77" s="46" t="s">
        <v>256</v>
      </c>
      <c r="G77" s="157"/>
    </row>
    <row r="78" spans="3:7" s="2" customFormat="1" ht="19.5" thickTop="1" thickBot="1" x14ac:dyDescent="0.25">
      <c r="C78" s="3"/>
      <c r="D78" s="153" t="s">
        <v>927</v>
      </c>
      <c r="E78" s="154"/>
      <c r="G78" s="4"/>
    </row>
    <row r="79" spans="3:7" s="2" customFormat="1" ht="30.75" outlineLevel="1" thickTop="1" x14ac:dyDescent="0.25">
      <c r="C79" s="3"/>
      <c r="D79" s="14" t="s">
        <v>928</v>
      </c>
      <c r="E79" s="5" t="s">
        <v>785</v>
      </c>
      <c r="G79" s="4"/>
    </row>
    <row r="80" spans="3:7" s="2" customFormat="1" ht="28.5" outlineLevel="1" x14ac:dyDescent="0.2">
      <c r="C80" s="3"/>
      <c r="D80" s="16" t="s">
        <v>929</v>
      </c>
      <c r="E80" s="28" t="s">
        <v>256</v>
      </c>
      <c r="G80" s="4"/>
    </row>
    <row r="81" spans="3:7" s="2" customFormat="1" ht="30.75" outlineLevel="1" thickBot="1" x14ac:dyDescent="0.3">
      <c r="C81" s="3"/>
      <c r="D81" s="13" t="s">
        <v>930</v>
      </c>
      <c r="E81" s="57" t="s">
        <v>256</v>
      </c>
      <c r="G81" s="4"/>
    </row>
    <row r="82" spans="3:7" s="2" customFormat="1" ht="19.5" thickTop="1" thickBot="1" x14ac:dyDescent="0.25">
      <c r="C82" s="3"/>
      <c r="D82" s="153" t="s">
        <v>931</v>
      </c>
      <c r="E82" s="154"/>
      <c r="G82" s="29"/>
    </row>
    <row r="83" spans="3:7" s="2" customFormat="1" ht="15.75" outlineLevel="1" thickTop="1" x14ac:dyDescent="0.25">
      <c r="C83" s="3"/>
      <c r="D83" s="14" t="s">
        <v>819</v>
      </c>
      <c r="E83" s="5" t="s">
        <v>779</v>
      </c>
      <c r="G83" s="4"/>
    </row>
    <row r="84" spans="3:7" s="2" customFormat="1" ht="30" outlineLevel="1" x14ac:dyDescent="0.25">
      <c r="C84" s="3"/>
      <c r="D84" s="11" t="s">
        <v>818</v>
      </c>
      <c r="E84" s="7" t="s">
        <v>779</v>
      </c>
      <c r="G84" s="4"/>
    </row>
    <row r="85" spans="3:7" s="2" customFormat="1" ht="105" outlineLevel="1" x14ac:dyDescent="0.25">
      <c r="C85" s="3"/>
      <c r="D85" s="11" t="s">
        <v>826</v>
      </c>
      <c r="E85" s="7" t="s">
        <v>781</v>
      </c>
      <c r="G85" s="4"/>
    </row>
    <row r="86" spans="3:7" s="2" customFormat="1" ht="45" outlineLevel="1" x14ac:dyDescent="0.25">
      <c r="C86" s="3"/>
      <c r="D86" s="11" t="s">
        <v>820</v>
      </c>
      <c r="E86" s="7" t="s">
        <v>779</v>
      </c>
      <c r="G86" s="4"/>
    </row>
    <row r="87" spans="3:7" s="2" customFormat="1" ht="30.75" outlineLevel="1" thickBot="1" x14ac:dyDescent="0.3">
      <c r="C87" s="3"/>
      <c r="D87" s="13" t="s">
        <v>932</v>
      </c>
      <c r="E87" s="8" t="s">
        <v>781</v>
      </c>
      <c r="G87" s="4"/>
    </row>
    <row r="88" spans="3:7" s="2" customFormat="1" ht="19.5" thickTop="1" thickBot="1" x14ac:dyDescent="0.25">
      <c r="C88" s="3"/>
      <c r="D88" s="153" t="s">
        <v>933</v>
      </c>
      <c r="E88" s="154"/>
      <c r="G88" s="4"/>
    </row>
    <row r="89" spans="3:7" s="2" customFormat="1" ht="16.5" outlineLevel="1" thickTop="1" thickBot="1" x14ac:dyDescent="0.3">
      <c r="C89" s="3"/>
      <c r="D89" s="47" t="s">
        <v>899</v>
      </c>
      <c r="E89" s="48" t="s">
        <v>966</v>
      </c>
      <c r="G89" s="4"/>
    </row>
    <row r="90" spans="3:7" s="2" customFormat="1" ht="19.5" thickTop="1" thickBot="1" x14ac:dyDescent="0.25">
      <c r="C90" s="3"/>
      <c r="D90" s="153" t="s">
        <v>937</v>
      </c>
      <c r="E90" s="154"/>
      <c r="G90" s="4"/>
    </row>
    <row r="91" spans="3:7" s="2" customFormat="1" ht="15.75" outlineLevel="1" thickTop="1" x14ac:dyDescent="0.25">
      <c r="C91" s="3"/>
      <c r="D91" s="14" t="s">
        <v>938</v>
      </c>
      <c r="E91" s="5" t="s">
        <v>779</v>
      </c>
      <c r="G91" s="4"/>
    </row>
    <row r="92" spans="3:7" s="2" customFormat="1" ht="15" outlineLevel="1" x14ac:dyDescent="0.25">
      <c r="C92" s="3"/>
      <c r="D92" s="11" t="s">
        <v>939</v>
      </c>
      <c r="E92" s="7" t="s">
        <v>780</v>
      </c>
      <c r="G92" s="4"/>
    </row>
    <row r="93" spans="3:7" s="2" customFormat="1" ht="15.75" outlineLevel="1" thickBot="1" x14ac:dyDescent="0.3">
      <c r="C93" s="3"/>
      <c r="D93" s="13" t="s">
        <v>940</v>
      </c>
      <c r="E93" s="8" t="s">
        <v>1188</v>
      </c>
      <c r="G93" s="4"/>
    </row>
    <row r="94" spans="3:7" s="2" customFormat="1" ht="15.75" thickTop="1" thickBot="1" x14ac:dyDescent="0.25">
      <c r="C94" s="3"/>
      <c r="D94" s="3"/>
      <c r="E94" s="9"/>
      <c r="G94" s="4"/>
    </row>
    <row r="95" spans="3:7" s="2" customFormat="1" ht="21.75" thickTop="1" thickBot="1" x14ac:dyDescent="0.35">
      <c r="C95" s="3"/>
      <c r="D95" s="147" t="s">
        <v>941</v>
      </c>
      <c r="E95" s="148"/>
      <c r="G95" s="18"/>
    </row>
    <row r="96" spans="3:7" s="2" customFormat="1" ht="19.5" thickTop="1" thickBot="1" x14ac:dyDescent="0.25">
      <c r="C96" s="3"/>
      <c r="D96" s="153" t="s">
        <v>300</v>
      </c>
      <c r="E96" s="154"/>
      <c r="G96" s="18"/>
    </row>
    <row r="97" spans="3:7" s="2" customFormat="1" ht="16.5" outlineLevel="1" thickTop="1" thickBot="1" x14ac:dyDescent="0.3">
      <c r="C97" s="3"/>
      <c r="D97" s="47" t="s">
        <v>824</v>
      </c>
      <c r="E97" s="48" t="s">
        <v>779</v>
      </c>
      <c r="G97" s="4"/>
    </row>
    <row r="98" spans="3:7" s="2" customFormat="1" ht="19.5" thickTop="1" thickBot="1" x14ac:dyDescent="0.25">
      <c r="C98" s="3"/>
      <c r="D98" s="153" t="s">
        <v>942</v>
      </c>
      <c r="E98" s="154"/>
      <c r="G98" s="4"/>
    </row>
    <row r="99" spans="3:7" s="2" customFormat="1" ht="15.75" outlineLevel="1" thickTop="1" x14ac:dyDescent="0.25">
      <c r="C99" s="3"/>
      <c r="D99" s="14" t="s">
        <v>825</v>
      </c>
      <c r="E99" s="5" t="s">
        <v>781</v>
      </c>
      <c r="G99" s="4"/>
    </row>
    <row r="100" spans="3:7" s="2" customFormat="1" ht="45.75" outlineLevel="1" thickBot="1" x14ac:dyDescent="0.3">
      <c r="C100" s="3"/>
      <c r="D100" s="13" t="s">
        <v>817</v>
      </c>
      <c r="E100" s="8" t="s">
        <v>779</v>
      </c>
      <c r="G100" s="4"/>
    </row>
    <row r="101" spans="3:7" s="2" customFormat="1" ht="19.5" thickTop="1" thickBot="1" x14ac:dyDescent="0.25">
      <c r="C101" s="3"/>
      <c r="D101" s="153" t="s">
        <v>917</v>
      </c>
      <c r="E101" s="154"/>
      <c r="G101" s="4"/>
    </row>
    <row r="102" spans="3:7" s="2" customFormat="1" ht="16.5" thickTop="1" thickBot="1" x14ac:dyDescent="0.3">
      <c r="C102" s="3"/>
      <c r="D102" s="47"/>
      <c r="E102" s="48" t="s">
        <v>1188</v>
      </c>
      <c r="G102" s="4"/>
    </row>
    <row r="103" spans="3:7" s="2" customFormat="1" ht="15.75" thickTop="1" thickBot="1" x14ac:dyDescent="0.25">
      <c r="C103" s="3"/>
      <c r="D103" s="3"/>
      <c r="E103" s="9"/>
      <c r="G103" s="4"/>
    </row>
    <row r="104" spans="3:7" s="2" customFormat="1" ht="21.75" thickTop="1" thickBot="1" x14ac:dyDescent="0.35">
      <c r="C104" s="3"/>
      <c r="D104" s="147" t="s">
        <v>943</v>
      </c>
      <c r="E104" s="148"/>
      <c r="G104" s="4"/>
    </row>
    <row r="105" spans="3:7" s="2" customFormat="1" ht="19.5" thickTop="1" thickBot="1" x14ac:dyDescent="0.25">
      <c r="C105" s="3"/>
      <c r="D105" s="153" t="s">
        <v>944</v>
      </c>
      <c r="E105" s="154"/>
      <c r="G105" s="4"/>
    </row>
    <row r="106" spans="3:7" s="2" customFormat="1" ht="90.75" outlineLevel="1" thickTop="1" x14ac:dyDescent="0.25">
      <c r="C106" s="3"/>
      <c r="D106" s="14" t="s">
        <v>945</v>
      </c>
      <c r="E106" s="5" t="s">
        <v>779</v>
      </c>
      <c r="G106" s="4"/>
    </row>
    <row r="107" spans="3:7" s="2" customFormat="1" ht="75.75" outlineLevel="1" thickBot="1" x14ac:dyDescent="0.3">
      <c r="C107" s="3"/>
      <c r="D107" s="13" t="s">
        <v>946</v>
      </c>
      <c r="E107" s="8" t="s">
        <v>779</v>
      </c>
      <c r="G107" s="4"/>
    </row>
    <row r="108" spans="3:7" s="2" customFormat="1" ht="19.5" thickTop="1" thickBot="1" x14ac:dyDescent="0.25">
      <c r="C108" s="3"/>
      <c r="D108" s="153" t="s">
        <v>947</v>
      </c>
      <c r="E108" s="154"/>
      <c r="G108" s="4"/>
    </row>
    <row r="109" spans="3:7" s="2" customFormat="1" ht="45.75" outlineLevel="1" thickTop="1" x14ac:dyDescent="0.25">
      <c r="C109" s="3"/>
      <c r="D109" s="14" t="s">
        <v>948</v>
      </c>
      <c r="E109" s="5" t="s">
        <v>779</v>
      </c>
      <c r="G109" s="4"/>
    </row>
    <row r="110" spans="3:7" s="2" customFormat="1" ht="45.75" outlineLevel="1" thickBot="1" x14ac:dyDescent="0.3">
      <c r="C110" s="3"/>
      <c r="D110" s="13" t="s">
        <v>949</v>
      </c>
      <c r="E110" s="8" t="s">
        <v>779</v>
      </c>
      <c r="G110" s="4"/>
    </row>
    <row r="111" spans="3:7" s="2" customFormat="1" ht="15.75" thickTop="1" thickBot="1" x14ac:dyDescent="0.25">
      <c r="C111" s="3"/>
      <c r="D111" s="3"/>
      <c r="E111" s="9"/>
      <c r="G111" s="4"/>
    </row>
    <row r="112" spans="3:7" s="2" customFormat="1" ht="29.25" thickTop="1" thickBot="1" x14ac:dyDescent="0.45">
      <c r="C112" s="3"/>
      <c r="D112" s="155" t="s">
        <v>950</v>
      </c>
      <c r="E112" s="156"/>
      <c r="G112" s="4"/>
    </row>
    <row r="113" spans="3:7" s="2" customFormat="1" ht="19.5" thickTop="1" thickBot="1" x14ac:dyDescent="0.25">
      <c r="C113" s="3"/>
      <c r="D113" s="153" t="s">
        <v>951</v>
      </c>
      <c r="E113" s="154"/>
      <c r="G113" s="4"/>
    </row>
    <row r="114" spans="3:7" s="2" customFormat="1" ht="15.75" outlineLevel="1" thickTop="1" x14ac:dyDescent="0.25">
      <c r="C114" s="3"/>
      <c r="D114" s="14" t="s">
        <v>952</v>
      </c>
      <c r="E114" s="5" t="s">
        <v>806</v>
      </c>
      <c r="G114" s="4"/>
    </row>
    <row r="115" spans="3:7" s="2" customFormat="1" ht="30" outlineLevel="1" thickBot="1" x14ac:dyDescent="0.3">
      <c r="C115" s="3"/>
      <c r="D115" s="13" t="s">
        <v>953</v>
      </c>
      <c r="E115" s="8" t="s">
        <v>1026</v>
      </c>
      <c r="G115" s="4"/>
    </row>
    <row r="116" spans="3:7" s="2" customFormat="1" ht="19.5" thickTop="1" thickBot="1" x14ac:dyDescent="0.25">
      <c r="C116" s="3"/>
      <c r="D116" s="153" t="s">
        <v>954</v>
      </c>
      <c r="E116" s="154"/>
      <c r="G116" s="4"/>
    </row>
    <row r="117" spans="3:7" s="2" customFormat="1" ht="43.5" outlineLevel="1" thickTop="1" x14ac:dyDescent="0.2">
      <c r="C117" s="3"/>
      <c r="D117" s="22" t="s">
        <v>955</v>
      </c>
      <c r="E117" s="5" t="s">
        <v>794</v>
      </c>
      <c r="G117" s="4"/>
    </row>
    <row r="118" spans="3:7" s="2" customFormat="1" ht="42.75" outlineLevel="1" x14ac:dyDescent="0.2">
      <c r="C118" s="3"/>
      <c r="D118" s="16" t="s">
        <v>956</v>
      </c>
      <c r="E118" s="7" t="s">
        <v>794</v>
      </c>
      <c r="G118" s="4"/>
    </row>
    <row r="119" spans="3:7" s="2" customFormat="1" ht="28.5" outlineLevel="1" x14ac:dyDescent="0.2">
      <c r="C119" s="3"/>
      <c r="D119" s="16" t="s">
        <v>957</v>
      </c>
      <c r="E119" s="7" t="s">
        <v>1193</v>
      </c>
      <c r="G119" s="4"/>
    </row>
    <row r="120" spans="3:7" s="2" customFormat="1" ht="43.5" outlineLevel="1" thickBot="1" x14ac:dyDescent="0.25">
      <c r="C120" s="3"/>
      <c r="D120" s="17" t="s">
        <v>958</v>
      </c>
      <c r="E120" s="8" t="s">
        <v>1193</v>
      </c>
      <c r="G120" s="4"/>
    </row>
    <row r="121" spans="3:7" s="2" customFormat="1" ht="15.75" thickTop="1" thickBot="1" x14ac:dyDescent="0.25">
      <c r="C121" s="3"/>
      <c r="D121" s="153" t="s">
        <v>1428</v>
      </c>
      <c r="E121" s="154">
        <v>0</v>
      </c>
      <c r="G121" s="4"/>
    </row>
    <row r="122" spans="3:7" s="2" customFormat="1" ht="15" thickTop="1" x14ac:dyDescent="0.2">
      <c r="C122" s="3"/>
      <c r="D122" s="23"/>
      <c r="E122" s="24"/>
      <c r="G122" s="4"/>
    </row>
    <row r="128" spans="3:7" s="2" customFormat="1" x14ac:dyDescent="0.2">
      <c r="C128" s="3"/>
      <c r="D128" s="3"/>
      <c r="E128" s="9"/>
      <c r="G128" s="4"/>
    </row>
    <row r="129" spans="3:7" s="2" customFormat="1" x14ac:dyDescent="0.2">
      <c r="C129" s="3"/>
      <c r="D129" s="3"/>
      <c r="E129" s="9"/>
      <c r="G129" s="4"/>
    </row>
  </sheetData>
  <mergeCells count="32">
    <mergeCell ref="D116:E116"/>
    <mergeCell ref="D121:E121"/>
    <mergeCell ref="D101:E101"/>
    <mergeCell ref="D104:E104"/>
    <mergeCell ref="D105:E105"/>
    <mergeCell ref="D108:E108"/>
    <mergeCell ref="D112:E112"/>
    <mergeCell ref="D113:E113"/>
    <mergeCell ref="D98:E98"/>
    <mergeCell ref="D62:E62"/>
    <mergeCell ref="D63:E63"/>
    <mergeCell ref="D66:E66"/>
    <mergeCell ref="D71:E71"/>
    <mergeCell ref="D82:E82"/>
    <mergeCell ref="D88:E88"/>
    <mergeCell ref="D90:E90"/>
    <mergeCell ref="D95:E95"/>
    <mergeCell ref="D96:E96"/>
    <mergeCell ref="G76:G77"/>
    <mergeCell ref="D78:E78"/>
    <mergeCell ref="D35:E35"/>
    <mergeCell ref="D41:E41"/>
    <mergeCell ref="D46:E46"/>
    <mergeCell ref="D49:E49"/>
    <mergeCell ref="D52:E52"/>
    <mergeCell ref="D59:E59"/>
    <mergeCell ref="D28:E28"/>
    <mergeCell ref="D2:E2"/>
    <mergeCell ref="D16:E16"/>
    <mergeCell ref="D17:E17"/>
    <mergeCell ref="D24:E24"/>
    <mergeCell ref="D25:E25"/>
  </mergeCells>
  <hyperlinks>
    <hyperlink ref="G1" location="Panoramica!A1" display="Torna alla panoramica →" xr:uid="{DE0B7ED5-3A0C-4460-8ABC-C089B03BA1C6}"/>
  </hyperlinks>
  <pageMargins left="0.7" right="0.7" top="0.75" bottom="0.75" header="0.3" footer="0.3"/>
  <pageSetup paperSize="9" scale="46" orientation="portrait" verticalDpi="0" r:id="rId1"/>
  <rowBreaks count="2" manualBreakCount="2">
    <brk id="94" min="3" max="4" man="1"/>
    <brk id="111" min="3" max="4" man="1"/>
  </rowBreak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9bf01b5-c353-45b5-9935-f51094852823">
      <Terms xmlns="http://schemas.microsoft.com/office/infopath/2007/PartnerControls"/>
    </lcf76f155ced4ddcb4097134ff3c332f>
    <TaxCatchAll xmlns="675f8536-6ec2-45b7-a853-df43709470fd"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B965D7DB76904C47A88962C3D7C2D897" ma:contentTypeVersion="15" ma:contentTypeDescription="Ein neues Dokument erstellen." ma:contentTypeScope="" ma:versionID="9b12a9df29f3c44e2f16f6b5df9f9c5c">
  <xsd:schema xmlns:xsd="http://www.w3.org/2001/XMLSchema" xmlns:xs="http://www.w3.org/2001/XMLSchema" xmlns:p="http://schemas.microsoft.com/office/2006/metadata/properties" xmlns:ns2="a9bf01b5-c353-45b5-9935-f51094852823" xmlns:ns3="675f8536-6ec2-45b7-a853-df43709470fd" targetNamespace="http://schemas.microsoft.com/office/2006/metadata/properties" ma:root="true" ma:fieldsID="aad795139dac351e74daf432ae12078a" ns2:_="" ns3:_="">
    <xsd:import namespace="a9bf01b5-c353-45b5-9935-f51094852823"/>
    <xsd:import namespace="675f8536-6ec2-45b7-a853-df43709470fd"/>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3:SharedWithUsers" minOccurs="0"/>
                <xsd:element ref="ns3:SharedWithDetails" minOccurs="0"/>
                <xsd:element ref="ns2:MediaServiceOCR" minOccurs="0"/>
                <xsd:element ref="ns2:MediaServiceDateTaken" minOccurs="0"/>
                <xsd:element ref="ns2:MediaServiceLocation"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9bf01b5-c353-45b5-9935-f510948528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Bildmarkierungen" ma:readOnly="false" ma:fieldId="{5cf76f15-5ced-4ddc-b409-7134ff3c332f}" ma:taxonomyMulti="true" ma:sspId="1483a60f-3d25-42ae-b010-69d7fed13709"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75f8536-6ec2-45b7-a853-df43709470fd"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60bd90e6-0f07-47ae-ab71-333bc4267902}" ma:internalName="TaxCatchAll" ma:showField="CatchAllData" ma:web="675f8536-6ec2-45b7-a853-df43709470fd">
      <xsd:complexType>
        <xsd:complexContent>
          <xsd:extension base="dms:MultiChoiceLookup">
            <xsd:sequence>
              <xsd:element name="Value" type="dms:Lookup" maxOccurs="unbounded" minOccurs="0" nillable="true"/>
            </xsd:sequence>
          </xsd:extension>
        </xsd:complexContent>
      </xsd:complexType>
    </xsd:element>
    <xsd:element name="SharedWithUsers" ma:index="15"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96D2381-1664-486A-B56A-8337DE47F5B5}">
  <ds:schemaRefs>
    <ds:schemaRef ds:uri="675f8536-6ec2-45b7-a853-df43709470fd"/>
    <ds:schemaRef ds:uri="http://schemas.microsoft.com/office/2006/documentManagement/types"/>
    <ds:schemaRef ds:uri="http://www.w3.org/XML/1998/namespace"/>
    <ds:schemaRef ds:uri="http://schemas.microsoft.com/office/infopath/2007/PartnerControls"/>
    <ds:schemaRef ds:uri="http://schemas.openxmlformats.org/package/2006/metadata/core-properties"/>
    <ds:schemaRef ds:uri="http://purl.org/dc/terms/"/>
    <ds:schemaRef ds:uri="http://purl.org/dc/elements/1.1/"/>
    <ds:schemaRef ds:uri="http://purl.org/dc/dcmitype/"/>
    <ds:schemaRef ds:uri="a9bf01b5-c353-45b5-9935-f51094852823"/>
    <ds:schemaRef ds:uri="http://schemas.microsoft.com/office/2006/metadata/properties"/>
  </ds:schemaRefs>
</ds:datastoreItem>
</file>

<file path=customXml/itemProps2.xml><?xml version="1.0" encoding="utf-8"?>
<ds:datastoreItem xmlns:ds="http://schemas.openxmlformats.org/officeDocument/2006/customXml" ds:itemID="{B921DA78-C390-4F66-9C1D-CF3BD68D75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9bf01b5-c353-45b5-9935-f51094852823"/>
    <ds:schemaRef ds:uri="675f8536-6ec2-45b7-a853-df43709470f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3D1BBB2-5486-4965-AD73-B934DBB2DDA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63</vt:i4>
      </vt:variant>
      <vt:variant>
        <vt:lpstr>Benannte Bereiche</vt:lpstr>
      </vt:variant>
      <vt:variant>
        <vt:i4>55</vt:i4>
      </vt:variant>
    </vt:vector>
  </HeadingPairs>
  <TitlesOfParts>
    <vt:vector size="118" baseType="lpstr">
      <vt:lpstr>Note sull'applicazione</vt:lpstr>
      <vt:lpstr>Daten_Vergleichsliste</vt:lpstr>
      <vt:lpstr>Panoramica</vt:lpstr>
      <vt:lpstr>Elenco di confronto</vt:lpstr>
      <vt:lpstr>AEW</vt:lpstr>
      <vt:lpstr>AGROLA</vt:lpstr>
      <vt:lpstr>AMP IT SA</vt:lpstr>
      <vt:lpstr>Arfos Mobility GmbH</vt:lpstr>
      <vt:lpstr>AVIA VOLT</vt:lpstr>
      <vt:lpstr>Aziende Industriali di Lugano</vt:lpstr>
      <vt:lpstr>BKW Energie AG</vt:lpstr>
      <vt:lpstr>Blockstrom AG</vt:lpstr>
      <vt:lpstr>CKW Gebäudetechnik AG</vt:lpstr>
      <vt:lpstr>CLEMAP AG</vt:lpstr>
      <vt:lpstr>Climkit</vt:lpstr>
      <vt:lpstr>ebs</vt:lpstr>
      <vt:lpstr>eCarUp AG</vt:lpstr>
      <vt:lpstr>eeproperty SA</vt:lpstr>
      <vt:lpstr>Egon AG</vt:lpstr>
      <vt:lpstr>EKT AG</vt:lpstr>
      <vt:lpstr>EKZ</vt:lpstr>
      <vt:lpstr>Elektrizitätswerk Obwalden</vt:lpstr>
      <vt:lpstr>E-Man AG  Energie - Managment</vt:lpstr>
      <vt:lpstr>EnBAG</vt:lpstr>
      <vt:lpstr>Energie 360° AG</vt:lpstr>
      <vt:lpstr>Energie Thun AG</vt:lpstr>
      <vt:lpstr>energie wasser luzern</vt:lpstr>
      <vt:lpstr>Eniwa AG</vt:lpstr>
      <vt:lpstr>ennovatis Energiemanagement AG</vt:lpstr>
      <vt:lpstr>Eponet AG</vt:lpstr>
      <vt:lpstr>Evolon AG</vt:lpstr>
      <vt:lpstr>ewz</vt:lpstr>
      <vt:lpstr>Helion</vt:lpstr>
      <vt:lpstr>IBC Energie Wasser Chur</vt:lpstr>
      <vt:lpstr>IMOVAcharge AG</vt:lpstr>
      <vt:lpstr>INERA SA</vt:lpstr>
      <vt:lpstr>Invisia AG</vt:lpstr>
      <vt:lpstr>IWB</vt:lpstr>
      <vt:lpstr>Juice Technology AG</vt:lpstr>
      <vt:lpstr>Kantonales Elektrizitätswerk Ni</vt:lpstr>
      <vt:lpstr>Lynus AG</vt:lpstr>
      <vt:lpstr>Migrol AG</vt:lpstr>
      <vt:lpstr>MOVE Mobility AG</vt:lpstr>
      <vt:lpstr>mygrid AG</vt:lpstr>
      <vt:lpstr>NeoVac ATA AG</vt:lpstr>
      <vt:lpstr>NetZulg AG</vt:lpstr>
      <vt:lpstr>Novagrid AG</vt:lpstr>
      <vt:lpstr>Partino Mobile Energie AG</vt:lpstr>
      <vt:lpstr>reev GmbH</vt:lpstr>
      <vt:lpstr>Regio Energie Solothurn</vt:lpstr>
      <vt:lpstr>SAK St. Gallisch-Appenzellische</vt:lpstr>
      <vt:lpstr>SH POWER</vt:lpstr>
      <vt:lpstr>SINTIO AG</vt:lpstr>
      <vt:lpstr>Smart Energy Link AG</vt:lpstr>
      <vt:lpstr>Solar Manager AG</vt:lpstr>
      <vt:lpstr>Stadtwerke Gossau</vt:lpstr>
      <vt:lpstr>Swisscharge</vt:lpstr>
      <vt:lpstr>Techem (Schweiz) AG</vt:lpstr>
      <vt:lpstr>The Mobility House</vt:lpstr>
      <vt:lpstr>Thurplus</vt:lpstr>
      <vt:lpstr>Virtual Global Trading AG</vt:lpstr>
      <vt:lpstr>WWZ Energie AG</vt:lpstr>
      <vt:lpstr>zevvy AG</vt:lpstr>
      <vt:lpstr>AEW!Druckbereich</vt:lpstr>
      <vt:lpstr>AGROLA!Druckbereich</vt:lpstr>
      <vt:lpstr>'AMP IT SA'!Druckbereich</vt:lpstr>
      <vt:lpstr>'Arfos Mobility GmbH'!Druckbereich</vt:lpstr>
      <vt:lpstr>'AVIA VOLT'!Druckbereich</vt:lpstr>
      <vt:lpstr>'BKW Energie AG'!Druckbereich</vt:lpstr>
      <vt:lpstr>'Blockstrom AG'!Druckbereich</vt:lpstr>
      <vt:lpstr>'CKW Gebäudetechnik AG'!Druckbereich</vt:lpstr>
      <vt:lpstr>'CLEMAP AG'!Druckbereich</vt:lpstr>
      <vt:lpstr>Climkit!Druckbereich</vt:lpstr>
      <vt:lpstr>ebs!Druckbereich</vt:lpstr>
      <vt:lpstr>'eCarUp AG'!Druckbereich</vt:lpstr>
      <vt:lpstr>'Egon AG'!Druckbereich</vt:lpstr>
      <vt:lpstr>'EKT AG'!Druckbereich</vt:lpstr>
      <vt:lpstr>EKZ!Druckbereich</vt:lpstr>
      <vt:lpstr>'Elektrizitätswerk Obwalden'!Druckbereich</vt:lpstr>
      <vt:lpstr>'E-Man AG  Energie - Managment'!Druckbereich</vt:lpstr>
      <vt:lpstr>EnBAG!Druckbereich</vt:lpstr>
      <vt:lpstr>'Energie 360° AG'!Druckbereich</vt:lpstr>
      <vt:lpstr>'Energie Thun AG'!Druckbereich</vt:lpstr>
      <vt:lpstr>'energie wasser luzern'!Druckbereich</vt:lpstr>
      <vt:lpstr>'Eniwa AG'!Druckbereich</vt:lpstr>
      <vt:lpstr>'ennovatis Energiemanagement AG'!Druckbereich</vt:lpstr>
      <vt:lpstr>'Evolon AG'!Druckbereich</vt:lpstr>
      <vt:lpstr>ewz!Druckbereich</vt:lpstr>
      <vt:lpstr>Helion!Druckbereich</vt:lpstr>
      <vt:lpstr>'IBC Energie Wasser Chur'!Druckbereich</vt:lpstr>
      <vt:lpstr>'IMOVAcharge AG'!Druckbereich</vt:lpstr>
      <vt:lpstr>'INERA SA'!Druckbereich</vt:lpstr>
      <vt:lpstr>'Invisia AG'!Druckbereich</vt:lpstr>
      <vt:lpstr>IWB!Druckbereich</vt:lpstr>
      <vt:lpstr>'Juice Technology AG'!Druckbereich</vt:lpstr>
      <vt:lpstr>'Kantonales Elektrizitätswerk Ni'!Druckbereich</vt:lpstr>
      <vt:lpstr>'Lynus AG'!Druckbereich</vt:lpstr>
      <vt:lpstr>'Migrol AG'!Druckbereich</vt:lpstr>
      <vt:lpstr>'MOVE Mobility AG'!Druckbereich</vt:lpstr>
      <vt:lpstr>'NeoVac ATA AG'!Druckbereich</vt:lpstr>
      <vt:lpstr>'NetZulg AG'!Druckbereich</vt:lpstr>
      <vt:lpstr>'Novagrid AG'!Druckbereich</vt:lpstr>
      <vt:lpstr>'Partino Mobile Energie AG'!Druckbereich</vt:lpstr>
      <vt:lpstr>'reev GmbH'!Druckbereich</vt:lpstr>
      <vt:lpstr>'Regio Energie Solothurn'!Druckbereich</vt:lpstr>
      <vt:lpstr>'SAK St. Gallisch-Appenzellische'!Druckbereich</vt:lpstr>
      <vt:lpstr>'SH POWER'!Druckbereich</vt:lpstr>
      <vt:lpstr>'SINTIO AG'!Druckbereich</vt:lpstr>
      <vt:lpstr>'Smart Energy Link AG'!Druckbereich</vt:lpstr>
      <vt:lpstr>'Solar Manager AG'!Druckbereich</vt:lpstr>
      <vt:lpstr>'Stadtwerke Gossau'!Druckbereich</vt:lpstr>
      <vt:lpstr>Swisscharge!Druckbereich</vt:lpstr>
      <vt:lpstr>'Techem (Schweiz) AG'!Druckbereich</vt:lpstr>
      <vt:lpstr>'The Mobility House'!Druckbereich</vt:lpstr>
      <vt:lpstr>Thurplus!Druckbereich</vt:lpstr>
      <vt:lpstr>'Virtual Global Trading AG'!Druckbereich</vt:lpstr>
      <vt:lpstr>'WWZ Energie AG'!Druckbereich</vt:lpstr>
      <vt:lpstr>'zevvy AG'!Druckbereich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Marisa Timm</dc:creator>
  <cp:lastModifiedBy>Marisa Timm</cp:lastModifiedBy>
  <cp:lastPrinted>2024-05-07T11:01:56Z</cp:lastPrinted>
  <dcterms:created xsi:type="dcterms:W3CDTF">2024-03-28T07:26:27Z</dcterms:created>
  <dcterms:modified xsi:type="dcterms:W3CDTF">2025-11-05T08:32:13Z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0x010100B965D7DB76904C47A88962C3D7C2D897</vt:lpwstr>
  </property>
  <property fmtid="{D5CDD505-2E9C-101B-9397-08002B2CF9AE}" pid="3" name="MediaServiceImageTags">
    <vt:lpwstr/>
  </property>
</Properties>
</file>