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763324\AppData\Local\rubicon\Acta Nova Client\Data\361936154\"/>
    </mc:Choice>
  </mc:AlternateContent>
  <xr:revisionPtr revIDLastSave="0" documentId="13_ncr:1_{55AE3443-5946-479F-BF7A-AA9CC6685D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estitionskosten" sheetId="1" r:id="rId1"/>
    <sheet name="Texte" sheetId="2" r:id="rId2"/>
    <sheet name="Liste" sheetId="3" state="hidden" r:id="rId3"/>
  </sheets>
  <definedNames>
    <definedName name="_xlnm.Print_Area" localSheetId="0">Investitionskosten!$A$1:$N$16</definedName>
    <definedName name="_xlnm.Print_Titles" localSheetId="0">Investitionskosten!$6:$11</definedName>
    <definedName name="Farbe">Investitionskosten!$P$12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21" i="1"/>
  <c r="H22" i="1"/>
  <c r="H23" i="1"/>
  <c r="H24" i="1"/>
  <c r="H20" i="1"/>
  <c r="H19" i="1"/>
  <c r="H18" i="1"/>
  <c r="N11" i="1" l="1"/>
  <c r="M18" i="1" l="1"/>
  <c r="N12" i="1" l="1"/>
  <c r="M12" i="1"/>
  <c r="L12" i="1"/>
  <c r="D15" i="1"/>
  <c r="C12" i="1"/>
  <c r="Q9" i="1"/>
  <c r="Q8" i="1"/>
  <c r="P12" i="1" l="1"/>
  <c r="W13" i="1"/>
  <c r="W14" i="1"/>
  <c r="W15" i="1"/>
  <c r="W16" i="1"/>
  <c r="W12" i="1"/>
  <c r="B9" i="1" l="1"/>
  <c r="B8" i="1"/>
  <c r="B2" i="1" l="1"/>
  <c r="B3" i="1"/>
  <c r="L11" i="1" l="1"/>
  <c r="D16" i="1" l="1"/>
  <c r="D14" i="1"/>
  <c r="D13" i="1"/>
  <c r="M11" i="1"/>
  <c r="K11" i="1"/>
  <c r="J11" i="1"/>
  <c r="H11" i="1"/>
  <c r="G11" i="1"/>
  <c r="B11" i="1"/>
  <c r="B7" i="1"/>
  <c r="B5" i="1"/>
</calcChain>
</file>

<file path=xl/sharedStrings.xml><?xml version="1.0" encoding="utf-8"?>
<sst xmlns="http://schemas.openxmlformats.org/spreadsheetml/2006/main" count="115" uniqueCount="112">
  <si>
    <t>Sonstige Kosten</t>
  </si>
  <si>
    <t>Datum Kostenschätzung</t>
  </si>
  <si>
    <t>Beschreibung</t>
  </si>
  <si>
    <t>Referenzplan Nr.</t>
  </si>
  <si>
    <t>Einheit</t>
  </si>
  <si>
    <t>Menge</t>
  </si>
  <si>
    <t>Projekttitel</t>
  </si>
  <si>
    <t>Allgemeine Angaben</t>
  </si>
  <si>
    <t>T</t>
  </si>
  <si>
    <t>Kontrollfeld Summenprodukt Menge x Einheitspreis</t>
  </si>
  <si>
    <t>D</t>
  </si>
  <si>
    <t>F</t>
  </si>
  <si>
    <t>I</t>
  </si>
  <si>
    <t>Nutzungsdauer</t>
  </si>
  <si>
    <t>Données générales</t>
  </si>
  <si>
    <t>Titre du projet</t>
  </si>
  <si>
    <t>Date de l'estimation des coûts</t>
  </si>
  <si>
    <t>Nouvelle ligne: Accueil / Insérer / Insérer des</t>
  </si>
  <si>
    <t>Somme correcte</t>
  </si>
  <si>
    <t>Durée d'utilisation</t>
  </si>
  <si>
    <t>Periodo d'utilizzazione</t>
  </si>
  <si>
    <t>Description</t>
  </si>
  <si>
    <t>Plan de référence No</t>
  </si>
  <si>
    <t>Unité</t>
  </si>
  <si>
    <t>Quantité</t>
  </si>
  <si>
    <t>Prix unitaire [CHF]</t>
  </si>
  <si>
    <t>Contrôle sommes 
imputables /
non imputables</t>
  </si>
  <si>
    <t>Contrôle somme des produits (quantité x prix unitaire)</t>
  </si>
  <si>
    <t>Autres coûts</t>
  </si>
  <si>
    <t>Informazioni generali</t>
  </si>
  <si>
    <t>Titolo del progetto</t>
  </si>
  <si>
    <t>Data della stima dei costi</t>
  </si>
  <si>
    <t>Somma corretta</t>
  </si>
  <si>
    <t>Descrizione</t>
  </si>
  <si>
    <t>Numero di riferimento del progetto</t>
  </si>
  <si>
    <t>Unità</t>
  </si>
  <si>
    <t>Quantità</t>
  </si>
  <si>
    <t>Prezzo unitario [CHF]</t>
  </si>
  <si>
    <t xml:space="preserve">Controllo somme 
computabili / non computabili </t>
  </si>
  <si>
    <t xml:space="preserve">Controllo prodotto della somma quantità x prezzo unitario </t>
  </si>
  <si>
    <t>Altri costi</t>
  </si>
  <si>
    <t>Einheitspreis [CHF]</t>
  </si>
  <si>
    <t>Bearbeitbare bzw. zu bearbeitende Zellen</t>
  </si>
  <si>
    <t>Cellules modifiables rsp. à modifiées</t>
  </si>
  <si>
    <t>Celle modificabili risp. da modificare</t>
  </si>
  <si>
    <t>Bitte Sprache auswählen
Veuillez choisir la langue svp.
Selezionare la lingua p.f.</t>
  </si>
  <si>
    <t>Neue Zeilen: Start / Einfügen / Blattzeilen einfügen,</t>
  </si>
  <si>
    <t>Nuova riga: Home / Inserisci / Inserisci righe foglio,</t>
  </si>
  <si>
    <t>Summen- oder Formelfehler</t>
  </si>
  <si>
    <t>Somme ou formule incorrecte</t>
  </si>
  <si>
    <t>Somma o formula erronea</t>
  </si>
  <si>
    <t>JA/OUI/SI</t>
  </si>
  <si>
    <t>NEIN/NON/NO</t>
  </si>
  <si>
    <t>dann bitte hier Formel kopieren</t>
  </si>
  <si>
    <t>lignes dans la feuille, - ensuite copier ici la formule svp.</t>
  </si>
  <si>
    <t>poi copia qui la formula p.f.</t>
  </si>
  <si>
    <t>Kontrollfeld Summen anrechenbar / nicht anrechenbar</t>
  </si>
  <si>
    <t>Projektierungsbeiträge für Klein- und Grosswasserkraftanlagen</t>
  </si>
  <si>
    <t>Vorlage zur Auflistung der Projektierungskosten</t>
  </si>
  <si>
    <t>Modèle pour la liste des coûts d'étude de projet</t>
  </si>
  <si>
    <t>Projektierungskosten [CHF exkl. MWSt]</t>
  </si>
  <si>
    <t xml:space="preserve">Coûts d'étude du projet [CHF hors TVA] </t>
  </si>
  <si>
    <t>Costi di progettazione [CHF IVA escl.]</t>
  </si>
  <si>
    <t>Vorprojekt</t>
  </si>
  <si>
    <t>Avant-projet</t>
  </si>
  <si>
    <t>Bauprojekt</t>
  </si>
  <si>
    <t>Projet de l'ouvrage</t>
  </si>
  <si>
    <t>Bewilligungsverfahren, Auflageprojekt</t>
  </si>
  <si>
    <t>Procédure de demande d'autorisation, Dossier de mise à l'enquête</t>
  </si>
  <si>
    <t>Procedura di autorizzazione, progetto di pubblicazione</t>
  </si>
  <si>
    <t>Progetto definitivo</t>
  </si>
  <si>
    <t>Progetto di massima</t>
  </si>
  <si>
    <t>Summe Projektierungskosten Total [CHF]</t>
  </si>
  <si>
    <t>Anrechenbare Projektierungskosten [CHF]</t>
  </si>
  <si>
    <t xml:space="preserve">Nicht anrechenbare Projektierungskosten [CHF]  </t>
  </si>
  <si>
    <t>Somme des coûts d'étude de projet [CHF]</t>
  </si>
  <si>
    <t xml:space="preserve">Coûts d'étude de projet imputables [CHF] </t>
  </si>
  <si>
    <t>Coûts d'étude de projet
non imputables  [CHF]</t>
  </si>
  <si>
    <t>Totale dei costi 
di progettazione [CHF]</t>
  </si>
  <si>
    <t>Costi di progettazione computabili [CHF]</t>
  </si>
  <si>
    <t>Costi di progettazione non computabili [CHF]</t>
  </si>
  <si>
    <t>Costi di progettazione - TOTALE</t>
  </si>
  <si>
    <t xml:space="preserve">Projektierungskosten - TOTAL </t>
  </si>
  <si>
    <t>Coûts d'étude de projet - TOTALE</t>
  </si>
  <si>
    <t>Summe i.O.</t>
  </si>
  <si>
    <t>Contributo di progettazione per piccoli e grandi impianti idroelettrici</t>
  </si>
  <si>
    <t>Costi di investimento previsti in CHF (+/- 25 %)</t>
  </si>
  <si>
    <t>Vorgesehene Investitionskosten in CHF (+/- 25 %)</t>
  </si>
  <si>
    <t>Coûts d'investissement prévus en CHF (+/- 25%)</t>
  </si>
  <si>
    <t>Stauanlage (Staumauern, Staudämme oder Wehranlagen)</t>
  </si>
  <si>
    <t>Ouvrage de retenue (barrage, ouvrage en remblai ou barrage mobile)</t>
  </si>
  <si>
    <t>Impianto di accumulazione (dighe in calcestruzzo, dighe in materiale sciolto o traverse mobili)</t>
  </si>
  <si>
    <t>Triebwasserweg (ober- und unterwasser)/Förderwasserweg</t>
  </si>
  <si>
    <t>Ouvrages d'amenée ou de refoulement (amont et aval)</t>
  </si>
  <si>
    <t>Vie di derivazione (per l’acqua di monte e di scarico)</t>
  </si>
  <si>
    <t>Planungs- und Bauleitungskosten</t>
  </si>
  <si>
    <t>Coûts de planification et de direction des travaux</t>
  </si>
  <si>
    <t>Costi di progettazione e di direzione dei lavori</t>
  </si>
  <si>
    <t>Zentrale (inkl. Turbine, Generator usw.)</t>
  </si>
  <si>
    <t>Centrale (y compris la turbine, le générateur, etc.)</t>
  </si>
  <si>
    <t>Centrale (compresi turbina, generatore ecc,)</t>
  </si>
  <si>
    <t>Sonstige Anlagen (inkl. Schleusen und Erschliessung)</t>
  </si>
  <si>
    <t>Autres installations (y compris écluses et accès)</t>
  </si>
  <si>
    <t>Altri impianti (compresi le chiuse per la navigazione, vie d'accesso)</t>
  </si>
  <si>
    <t>Sonstige Kosten (Produktionsausfälle, Ersatzmassnahmen)</t>
  </si>
  <si>
    <t>Autres coûts (arrêts de production, mesures de compensation)</t>
  </si>
  <si>
    <t>Altri costi (perdite di produzione, misure di compensazione)</t>
  </si>
  <si>
    <t>Version 1.0 vom 20. November 2024</t>
  </si>
  <si>
    <r>
      <t>Version 1.0 du 20</t>
    </r>
    <r>
      <rPr>
        <sz val="10"/>
        <color theme="1"/>
        <rFont val="Arial"/>
        <family val="2"/>
      </rPr>
      <t xml:space="preserve"> novembre 2024</t>
    </r>
  </si>
  <si>
    <t>Versione 1.0 del 20 novembre 2024</t>
  </si>
  <si>
    <t>Contribution d'étude de projet pour petites et grandes installations hydroélectriques</t>
  </si>
  <si>
    <t>Modello per l'elenco dei costi di progettazione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</si>
</sst>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0_ ;[Red]\-#,##0.00\ "/>
    <numFmt numFmtId="166" formatCode=";;;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0"/>
      <color theme="1"/>
      <name val="Arial"/>
      <family val="2"/>
    </font>
    <font>
      <b/>
      <sz val="26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24">
    <xf numFmtId="0" fontId="0" fillId="0" borderId="0" xfId="0"/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 wrapText="1"/>
    </xf>
    <xf numFmtId="0" fontId="12" fillId="0" borderId="0" xfId="0" applyFont="1"/>
    <xf numFmtId="0" fontId="21" fillId="0" borderId="0" xfId="0" applyFont="1"/>
    <xf numFmtId="0" fontId="11" fillId="0" borderId="0" xfId="0" applyFont="1"/>
    <xf numFmtId="1" fontId="15" fillId="0" borderId="0" xfId="0" applyNumberFormat="1" applyFont="1" applyAlignment="1">
      <alignment vertical="center" wrapText="1"/>
    </xf>
    <xf numFmtId="1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right" vertical="center"/>
    </xf>
    <xf numFmtId="164" fontId="15" fillId="4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0" fillId="0" borderId="0" xfId="0" applyFont="1"/>
    <xf numFmtId="0" fontId="9" fillId="0" borderId="0" xfId="0" applyFont="1"/>
    <xf numFmtId="49" fontId="22" fillId="3" borderId="1" xfId="0" applyNumberFormat="1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164" fontId="19" fillId="0" borderId="11" xfId="0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10" fontId="15" fillId="0" borderId="0" xfId="1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13" fillId="8" borderId="2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 textRotation="90"/>
    </xf>
    <xf numFmtId="49" fontId="24" fillId="8" borderId="3" xfId="0" applyNumberFormat="1" applyFont="1" applyFill="1" applyBorder="1" applyAlignment="1">
      <alignment horizontal="left" vertical="center" textRotation="90" wrapText="1"/>
    </xf>
    <xf numFmtId="3" fontId="24" fillId="5" borderId="10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left" vertical="center" wrapText="1"/>
    </xf>
    <xf numFmtId="1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164" fontId="19" fillId="0" borderId="0" xfId="0" applyNumberFormat="1" applyFont="1" applyAlignment="1">
      <alignment horizontal="right" vertical="center"/>
    </xf>
    <xf numFmtId="0" fontId="19" fillId="0" borderId="11" xfId="0" applyFont="1" applyBorder="1" applyAlignment="1">
      <alignment horizontal="left" vertical="center"/>
    </xf>
    <xf numFmtId="49" fontId="19" fillId="0" borderId="11" xfId="0" applyNumberFormat="1" applyFont="1" applyBorder="1" applyAlignment="1">
      <alignment horizontal="left" vertical="center" wrapText="1"/>
    </xf>
    <xf numFmtId="1" fontId="19" fillId="0" borderId="11" xfId="0" applyNumberFormat="1" applyFont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/>
    </xf>
    <xf numFmtId="49" fontId="13" fillId="2" borderId="3" xfId="0" applyNumberFormat="1" applyFont="1" applyFill="1" applyBorder="1" applyAlignment="1">
      <alignment horizontal="left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right" vertical="center"/>
    </xf>
    <xf numFmtId="1" fontId="1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 wrapText="1"/>
    </xf>
    <xf numFmtId="0" fontId="5" fillId="0" borderId="0" xfId="0" applyFont="1"/>
    <xf numFmtId="164" fontId="15" fillId="9" borderId="1" xfId="0" applyNumberFormat="1" applyFont="1" applyFill="1" applyBorder="1" applyAlignment="1">
      <alignment horizontal="right" vertical="center"/>
    </xf>
    <xf numFmtId="166" fontId="28" fillId="0" borderId="0" xfId="0" applyNumberFormat="1" applyFont="1" applyAlignment="1" applyProtection="1">
      <alignment vertical="center"/>
      <protection hidden="1"/>
    </xf>
    <xf numFmtId="0" fontId="4" fillId="0" borderId="0" xfId="0" applyFont="1"/>
    <xf numFmtId="0" fontId="15" fillId="10" borderId="12" xfId="0" applyFont="1" applyFill="1" applyBorder="1" applyAlignment="1">
      <alignment vertical="center"/>
    </xf>
    <xf numFmtId="0" fontId="15" fillId="10" borderId="0" xfId="0" applyFont="1" applyFill="1" applyAlignment="1">
      <alignment vertical="center"/>
    </xf>
    <xf numFmtId="164" fontId="15" fillId="10" borderId="0" xfId="0" applyNumberFormat="1" applyFont="1" applyFill="1" applyAlignment="1">
      <alignment horizontal="right" vertical="center"/>
    </xf>
    <xf numFmtId="0" fontId="15" fillId="10" borderId="0" xfId="0" applyFont="1" applyFill="1" applyAlignment="1">
      <alignment horizontal="right" vertical="center"/>
    </xf>
    <xf numFmtId="4" fontId="15" fillId="10" borderId="0" xfId="0" applyNumberFormat="1" applyFont="1" applyFill="1" applyAlignment="1">
      <alignment horizontal="right" vertical="center"/>
    </xf>
    <xf numFmtId="165" fontId="15" fillId="10" borderId="0" xfId="0" applyNumberFormat="1" applyFont="1" applyFill="1" applyAlignment="1">
      <alignment vertical="center"/>
    </xf>
    <xf numFmtId="0" fontId="15" fillId="10" borderId="0" xfId="0" applyFont="1" applyFill="1" applyAlignment="1">
      <alignment horizontal="left" vertical="center"/>
    </xf>
    <xf numFmtId="49" fontId="15" fillId="10" borderId="0" xfId="0" applyNumberFormat="1" applyFont="1" applyFill="1" applyAlignment="1">
      <alignment horizontal="left" vertical="center" wrapText="1"/>
    </xf>
    <xf numFmtId="1" fontId="15" fillId="10" borderId="0" xfId="0" applyNumberFormat="1" applyFont="1" applyFill="1" applyAlignment="1">
      <alignment vertical="center" wrapText="1"/>
    </xf>
    <xf numFmtId="49" fontId="15" fillId="10" borderId="0" xfId="0" applyNumberFormat="1" applyFont="1" applyFill="1" applyAlignment="1">
      <alignment horizontal="center" vertical="center" wrapText="1"/>
    </xf>
    <xf numFmtId="49" fontId="15" fillId="10" borderId="0" xfId="0" applyNumberFormat="1" applyFont="1" applyFill="1" applyAlignment="1">
      <alignment horizontal="right" vertical="center"/>
    </xf>
    <xf numFmtId="165" fontId="15" fillId="10" borderId="0" xfId="0" applyNumberFormat="1" applyFont="1" applyFill="1" applyAlignment="1">
      <alignment horizontal="right" vertical="center"/>
    </xf>
    <xf numFmtId="3" fontId="24" fillId="5" borderId="1" xfId="0" applyNumberFormat="1" applyFont="1" applyFill="1" applyBorder="1" applyAlignment="1">
      <alignment horizontal="right" vertical="center"/>
    </xf>
    <xf numFmtId="1" fontId="25" fillId="6" borderId="2" xfId="0" applyNumberFormat="1" applyFont="1" applyFill="1" applyBorder="1" applyAlignment="1" applyProtection="1">
      <alignment vertical="center" wrapText="1"/>
      <protection locked="0"/>
    </xf>
    <xf numFmtId="3" fontId="15" fillId="6" borderId="1" xfId="0" applyNumberFormat="1" applyFont="1" applyFill="1" applyBorder="1" applyAlignment="1" applyProtection="1">
      <alignment vertical="center"/>
      <protection locked="0"/>
    </xf>
    <xf numFmtId="0" fontId="13" fillId="10" borderId="3" xfId="0" applyFont="1" applyFill="1" applyBorder="1" applyAlignment="1">
      <alignment horizontal="left" vertical="center"/>
    </xf>
    <xf numFmtId="0" fontId="24" fillId="10" borderId="3" xfId="0" applyFont="1" applyFill="1" applyBorder="1" applyAlignment="1">
      <alignment horizontal="left" vertical="center"/>
    </xf>
    <xf numFmtId="49" fontId="24" fillId="10" borderId="3" xfId="0" applyNumberFormat="1" applyFont="1" applyFill="1" applyBorder="1" applyAlignment="1">
      <alignment horizontal="left" vertical="center" wrapText="1"/>
    </xf>
    <xf numFmtId="0" fontId="24" fillId="8" borderId="3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3" fillId="10" borderId="2" xfId="0" applyFont="1" applyFill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49" fontId="24" fillId="10" borderId="19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4" fillId="5" borderId="3" xfId="0" applyFont="1" applyFill="1" applyBorder="1" applyAlignment="1">
      <alignment horizontal="left" vertical="center" textRotation="90"/>
    </xf>
    <xf numFmtId="0" fontId="24" fillId="5" borderId="3" xfId="0" applyFont="1" applyFill="1" applyBorder="1" applyAlignment="1">
      <alignment horizontal="left" vertical="center" textRotation="90" wrapText="1"/>
    </xf>
    <xf numFmtId="0" fontId="24" fillId="5" borderId="2" xfId="0" applyFont="1" applyFill="1" applyBorder="1" applyAlignment="1">
      <alignment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4" fillId="5" borderId="8" xfId="0" applyFont="1" applyFill="1" applyBorder="1" applyAlignment="1">
      <alignment horizontal="center" vertical="center" wrapText="1"/>
    </xf>
    <xf numFmtId="4" fontId="24" fillId="5" borderId="2" xfId="0" applyNumberFormat="1" applyFont="1" applyFill="1" applyBorder="1" applyAlignment="1">
      <alignment horizontal="center" vertical="center" wrapText="1"/>
    </xf>
    <xf numFmtId="165" fontId="24" fillId="5" borderId="9" xfId="0" applyNumberFormat="1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 textRotation="90"/>
    </xf>
    <xf numFmtId="1" fontId="24" fillId="5" borderId="2" xfId="0" applyNumberFormat="1" applyFont="1" applyFill="1" applyBorder="1" applyAlignment="1">
      <alignment vertical="center" wrapText="1"/>
    </xf>
    <xf numFmtId="49" fontId="25" fillId="5" borderId="2" xfId="0" applyNumberFormat="1" applyFont="1" applyFill="1" applyBorder="1" applyAlignment="1">
      <alignment horizontal="center" vertical="center" wrapText="1"/>
    </xf>
    <xf numFmtId="3" fontId="25" fillId="5" borderId="8" xfId="0" applyNumberFormat="1" applyFont="1" applyFill="1" applyBorder="1" applyAlignment="1">
      <alignment horizontal="right" vertical="center" wrapText="1"/>
    </xf>
    <xf numFmtId="3" fontId="25" fillId="5" borderId="2" xfId="0" applyNumberFormat="1" applyFont="1" applyFill="1" applyBorder="1" applyAlignment="1">
      <alignment horizontal="right" vertical="center" wrapText="1"/>
    </xf>
    <xf numFmtId="3" fontId="25" fillId="5" borderId="9" xfId="0" applyNumberFormat="1" applyFont="1" applyFill="1" applyBorder="1" applyAlignment="1">
      <alignment horizontal="center" vertical="center" wrapText="1"/>
    </xf>
    <xf numFmtId="49" fontId="25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25" fillId="6" borderId="8" xfId="0" applyNumberFormat="1" applyFont="1" applyFill="1" applyBorder="1" applyAlignment="1" applyProtection="1">
      <alignment horizontal="right" vertical="center"/>
      <protection locked="0"/>
    </xf>
    <xf numFmtId="3" fontId="25" fillId="6" borderId="2" xfId="0" applyNumberFormat="1" applyFont="1" applyFill="1" applyBorder="1" applyAlignment="1" applyProtection="1">
      <alignment horizontal="right" vertical="center"/>
      <protection locked="0"/>
    </xf>
    <xf numFmtId="3" fontId="25" fillId="6" borderId="9" xfId="0" applyNumberFormat="1" applyFont="1" applyFill="1" applyBorder="1" applyAlignment="1" applyProtection="1">
      <alignment horizontal="right" vertical="center"/>
      <protection locked="0"/>
    </xf>
    <xf numFmtId="3" fontId="25" fillId="6" borderId="10" xfId="0" applyNumberFormat="1" applyFont="1" applyFill="1" applyBorder="1" applyAlignment="1" applyProtection="1">
      <alignment horizontal="right" vertical="center"/>
      <protection locked="0"/>
    </xf>
    <xf numFmtId="3" fontId="25" fillId="6" borderId="1" xfId="0" applyNumberFormat="1" applyFont="1" applyFill="1" applyBorder="1" applyAlignment="1" applyProtection="1">
      <alignment horizontal="right" vertical="center"/>
      <protection locked="0"/>
    </xf>
    <xf numFmtId="0" fontId="15" fillId="0" borderId="11" xfId="0" applyFont="1" applyBorder="1" applyAlignment="1">
      <alignment vertical="center"/>
    </xf>
    <xf numFmtId="0" fontId="2" fillId="0" borderId="0" xfId="0" applyFont="1"/>
    <xf numFmtId="49" fontId="25" fillId="6" borderId="15" xfId="0" applyNumberFormat="1" applyFont="1" applyFill="1" applyBorder="1" applyAlignment="1" applyProtection="1">
      <alignment horizontal="left" vertical="center" wrapText="1"/>
      <protection locked="0"/>
    </xf>
    <xf numFmtId="49" fontId="25" fillId="6" borderId="16" xfId="0" applyNumberFormat="1" applyFont="1" applyFill="1" applyBorder="1" applyAlignment="1" applyProtection="1">
      <alignment horizontal="left" vertical="center" wrapText="1"/>
      <protection locked="0"/>
    </xf>
    <xf numFmtId="49" fontId="25" fillId="6" borderId="17" xfId="0" applyNumberFormat="1" applyFont="1" applyFill="1" applyBorder="1" applyAlignment="1" applyProtection="1">
      <alignment horizontal="left" vertical="center" wrapText="1"/>
      <protection locked="0"/>
    </xf>
    <xf numFmtId="49" fontId="25" fillId="6" borderId="18" xfId="0" applyNumberFormat="1" applyFont="1" applyFill="1" applyBorder="1" applyAlignment="1" applyProtection="1">
      <alignment horizontal="left" vertical="center" wrapText="1"/>
      <protection locked="0"/>
    </xf>
    <xf numFmtId="164" fontId="23" fillId="0" borderId="0" xfId="0" applyNumberFormat="1" applyFont="1" applyAlignment="1">
      <alignment horizontal="left" vertical="center" wrapText="1"/>
    </xf>
    <xf numFmtId="164" fontId="23" fillId="0" borderId="14" xfId="0" applyNumberFormat="1" applyFont="1" applyBorder="1" applyAlignment="1">
      <alignment horizontal="left" vertical="center" wrapText="1"/>
    </xf>
    <xf numFmtId="0" fontId="24" fillId="11" borderId="2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4" fillId="11" borderId="19" xfId="0" applyFont="1" applyFill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/>
    </xf>
    <xf numFmtId="0" fontId="24" fillId="10" borderId="19" xfId="0" applyFont="1" applyFill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4" fillId="10" borderId="19" xfId="0" applyFont="1" applyFill="1" applyBorder="1" applyAlignment="1">
      <alignment horizontal="center" vertical="center" wrapText="1"/>
    </xf>
    <xf numFmtId="0" fontId="1" fillId="0" borderId="0" xfId="0" applyFont="1"/>
  </cellXfs>
  <cellStyles count="2">
    <cellStyle name="Prozent" xfId="1" builtinId="5"/>
    <cellStyle name="Standard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13607</xdr:rowOff>
    </xdr:from>
    <xdr:to>
      <xdr:col>7</xdr:col>
      <xdr:colOff>171915</xdr:colOff>
      <xdr:row>1</xdr:row>
      <xdr:rowOff>1928</xdr:rowOff>
    </xdr:to>
    <xdr:pic>
      <xdr:nvPicPr>
        <xdr:cNvPr id="8" name="Grafik 7" descr="Bildschirmausschnit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8"/>
        <a:stretch/>
      </xdr:blipFill>
      <xdr:spPr>
        <a:xfrm>
          <a:off x="13607" y="13607"/>
          <a:ext cx="8746496" cy="902721"/>
        </a:xfrm>
        <a:prstGeom prst="rect">
          <a:avLst/>
        </a:prstGeom>
      </xdr:spPr>
    </xdr:pic>
    <xdr:clientData/>
  </xdr:twoCellAnchor>
  <xdr:oneCellAnchor>
    <xdr:from>
      <xdr:col>23</xdr:col>
      <xdr:colOff>443345</xdr:colOff>
      <xdr:row>4</xdr:row>
      <xdr:rowOff>105641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519572" y="164695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X26"/>
  <sheetViews>
    <sheetView tabSelected="1" zoomScale="85" zoomScaleNormal="85" workbookViewId="0">
      <selection activeCell="N1" sqref="N1"/>
    </sheetView>
  </sheetViews>
  <sheetFormatPr baseColWidth="10" defaultColWidth="8.85546875" defaultRowHeight="14.25" x14ac:dyDescent="0.25"/>
  <cols>
    <col min="1" max="1" width="2.85546875" style="8" customWidth="1"/>
    <col min="2" max="2" width="2.42578125" style="1" customWidth="1"/>
    <col min="3" max="3" width="3.5703125" style="1" customWidth="1"/>
    <col min="4" max="4" width="4.5703125" style="1" customWidth="1"/>
    <col min="5" max="5" width="6.28515625" style="1" customWidth="1"/>
    <col min="6" max="6" width="57.42578125" style="2" customWidth="1"/>
    <col min="7" max="7" width="48.140625" style="6" customWidth="1"/>
    <col min="8" max="8" width="14.7109375" style="9" customWidth="1"/>
    <col min="9" max="9" width="8.7109375" style="23" customWidth="1"/>
    <col min="10" max="10" width="10.140625" style="20" customWidth="1"/>
    <col min="11" max="11" width="13.7109375" style="21" customWidth="1"/>
    <col min="12" max="12" width="22" style="13" customWidth="1"/>
    <col min="13" max="13" width="22.140625" style="13" customWidth="1"/>
    <col min="14" max="14" width="21.85546875" style="13" customWidth="1"/>
    <col min="15" max="15" width="4.7109375" style="8" customWidth="1"/>
    <col min="16" max="16" width="16.140625" style="10" customWidth="1"/>
    <col min="17" max="17" width="13.85546875" style="8" customWidth="1"/>
    <col min="18" max="22" width="8.85546875" style="8"/>
    <col min="23" max="23" width="0" style="8" hidden="1" customWidth="1"/>
    <col min="24" max="16384" width="8.85546875" style="8"/>
  </cols>
  <sheetData>
    <row r="1" spans="1:128" ht="72" customHeight="1" x14ac:dyDescent="0.25">
      <c r="I1" s="35"/>
      <c r="J1" s="112" t="s">
        <v>45</v>
      </c>
      <c r="K1" s="112"/>
      <c r="L1" s="112"/>
      <c r="M1" s="113"/>
      <c r="N1" s="19" t="s">
        <v>10</v>
      </c>
    </row>
    <row r="2" spans="1:128" s="11" customFormat="1" ht="21.6" customHeight="1" x14ac:dyDescent="0.25">
      <c r="B2" s="36" t="str">
        <f>IF($N$1="D",Texte!$A2,IF($N$1="F",Texte!$B2,IF($N$1="I",Texte!$C2)))</f>
        <v>Projektierungsbeiträge für Klein- und Grosswasserkraftanlagen</v>
      </c>
      <c r="F2" s="37"/>
      <c r="G2" s="38"/>
      <c r="H2" s="37"/>
      <c r="I2" s="39"/>
      <c r="J2" s="12"/>
      <c r="K2" s="12"/>
      <c r="L2" s="12"/>
      <c r="M2" s="12"/>
      <c r="N2" s="12"/>
    </row>
    <row r="3" spans="1:128" s="11" customFormat="1" ht="21.95" customHeight="1" x14ac:dyDescent="0.25">
      <c r="B3" s="36" t="str">
        <f>IF($N$1="D",Texte!$A3,IF($N$1="F",Texte!$B3,IF($N$1="I",Texte!$C3)))</f>
        <v>Vorlage zur Auflistung der Projektierungskosten</v>
      </c>
      <c r="F3" s="37"/>
      <c r="G3" s="38"/>
      <c r="H3" s="37"/>
      <c r="I3" s="40"/>
      <c r="J3" s="12"/>
      <c r="K3" s="12"/>
      <c r="L3" s="12"/>
      <c r="M3" s="12"/>
      <c r="N3" s="12"/>
    </row>
    <row r="4" spans="1:128" s="11" customFormat="1" ht="30" customHeight="1" x14ac:dyDescent="0.25">
      <c r="B4" s="36"/>
      <c r="F4" s="37"/>
      <c r="G4" s="38"/>
      <c r="H4" s="37"/>
      <c r="I4" s="40"/>
      <c r="J4" s="12"/>
      <c r="K4" s="12"/>
      <c r="L4" s="12"/>
      <c r="M4" s="12"/>
      <c r="N4" s="12"/>
    </row>
    <row r="5" spans="1:128" s="11" customFormat="1" ht="21.95" customHeight="1" x14ac:dyDescent="0.25">
      <c r="B5" s="106" t="str">
        <f>IF($N$1="D",Texte!$A4,IF($N$1="F",Texte!$B4,IF($N$1="I",Texte!$C4)))</f>
        <v>Version 1.0 vom 20. November 2024</v>
      </c>
      <c r="C5" s="41"/>
      <c r="D5" s="41"/>
      <c r="E5" s="41"/>
      <c r="F5" s="42"/>
      <c r="G5" s="43"/>
      <c r="H5" s="42"/>
      <c r="I5" s="22"/>
      <c r="J5" s="22"/>
      <c r="K5" s="22"/>
      <c r="L5" s="22"/>
      <c r="M5" s="22"/>
      <c r="N5" s="22"/>
    </row>
    <row r="6" spans="1:128" ht="18" x14ac:dyDescent="0.25">
      <c r="P6" s="11"/>
      <c r="Q6" s="11"/>
    </row>
    <row r="7" spans="1:128" ht="18.75" thickBot="1" x14ac:dyDescent="0.3">
      <c r="B7" s="79" t="str">
        <f>IF($N$1="D",Texte!$A5,IF($N$1="F",Texte!$B5,IF($N$1="I",Texte!$C5)))</f>
        <v>Allgemeine Angaben</v>
      </c>
      <c r="C7" s="44"/>
      <c r="D7" s="44"/>
      <c r="E7" s="44"/>
      <c r="F7" s="45"/>
      <c r="G7" s="46"/>
      <c r="H7" s="47"/>
      <c r="I7" s="48"/>
      <c r="J7" s="11"/>
      <c r="K7" s="11"/>
      <c r="L7" s="1"/>
      <c r="M7" s="49"/>
      <c r="N7" s="8"/>
      <c r="O7" s="15"/>
      <c r="P7" s="8"/>
    </row>
    <row r="8" spans="1:128" ht="18" x14ac:dyDescent="0.25">
      <c r="B8" s="82" t="str">
        <f>IF($N$1="D",Texte!$A6,IF($N$1="F",Texte!$B6,IF($N$1="I",Texte!$C6)))</f>
        <v>Projekttitel</v>
      </c>
      <c r="C8" s="50"/>
      <c r="D8" s="50"/>
      <c r="E8" s="50"/>
      <c r="F8" s="51"/>
      <c r="G8" s="108"/>
      <c r="H8" s="109"/>
      <c r="I8" s="48"/>
      <c r="J8" s="11"/>
      <c r="K8" s="11"/>
      <c r="L8" s="11"/>
      <c r="M8" s="49"/>
      <c r="N8" s="8"/>
      <c r="O8" s="26"/>
      <c r="P8" s="14"/>
      <c r="Q8" s="8" t="str">
        <f>IF($N$1="D",Texte!$A11,IF($N$1="F",Texte!$B11,IF($N$1="I",Texte!$C11)))</f>
        <v>Summe i.O.</v>
      </c>
    </row>
    <row r="9" spans="1:128" ht="18.75" thickBot="1" x14ac:dyDescent="0.3">
      <c r="B9" s="83" t="str">
        <f>IF($N$1="D",Texte!$A7,IF($N$1="F",Texte!$B7,IF($N$1="I",Texte!$C7)))</f>
        <v>Datum Kostenschätzung</v>
      </c>
      <c r="C9" s="52"/>
      <c r="D9" s="52"/>
      <c r="E9" s="52"/>
      <c r="F9" s="53"/>
      <c r="G9" s="110"/>
      <c r="H9" s="111"/>
      <c r="I9" s="48"/>
      <c r="J9" s="11"/>
      <c r="K9" s="11"/>
      <c r="L9" s="11"/>
      <c r="M9" s="49"/>
      <c r="N9" s="8"/>
      <c r="P9" s="55"/>
      <c r="Q9" s="8" t="str">
        <f>IF($N$1="D",Texte!$A12,IF($N$1="F",Texte!$B12,IF($N$1="I",Texte!$C12)))</f>
        <v>Summen- oder Formelfehler</v>
      </c>
    </row>
    <row r="10" spans="1:128" ht="18" x14ac:dyDescent="0.25">
      <c r="A10" s="13"/>
      <c r="B10" s="13"/>
      <c r="C10" s="13"/>
      <c r="D10" s="13"/>
      <c r="E10" s="15"/>
      <c r="F10" s="13"/>
      <c r="G10" s="7"/>
      <c r="H10" s="13"/>
      <c r="I10" s="1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</row>
    <row r="11" spans="1:128" ht="64.900000000000006" customHeight="1" x14ac:dyDescent="0.25">
      <c r="B11" s="93" t="str">
        <f>IF($N$1="D",Texte!$A14,IF($N$1="F",Texte!$B14,IF($N$1="I",Texte!$C14)))</f>
        <v>Projektierungskosten [CHF exkl. MWSt]</v>
      </c>
      <c r="C11" s="94"/>
      <c r="D11" s="86"/>
      <c r="E11" s="86"/>
      <c r="F11" s="87"/>
      <c r="G11" s="88" t="str">
        <f>IF($N$1="D",Texte!$A16,IF($N$1="F",Texte!$B16,IF($N$1="I",Texte!$C16)))</f>
        <v>Beschreibung</v>
      </c>
      <c r="H11" s="89" t="str">
        <f>IF($N$1="D",Texte!$A17,IF($N$1="F",Texte!$B17,IF($N$1="I",Texte!$C17)))</f>
        <v>Referenzplan Nr.</v>
      </c>
      <c r="I11" s="90" t="str">
        <f>IF($N$1="D",Texte!$A18,IF($N$1="F",Texte!$B18,IF($N$1="I",Texte!$C18)))</f>
        <v>Einheit</v>
      </c>
      <c r="J11" s="91" t="str">
        <f>IF($N$1="D",Texte!$A19,IF($N$1="F",Texte!$B19,IF($N$1="I",Texte!$C19)))</f>
        <v>Menge</v>
      </c>
      <c r="K11" s="92" t="str">
        <f>IF($N$1="D",Texte!$A20,IF($N$1="F",Texte!$B20,IF($N$1="I",Texte!$C20)))</f>
        <v>Einheitspreis [CHF]</v>
      </c>
      <c r="L11" s="77" t="str">
        <f>IF($N$1="D",Texte!$A21,IF($N$1="F",Texte!$B21,IF($N$1="I",Texte!$C21)))</f>
        <v>Summe Projektierungskosten Total [CHF]</v>
      </c>
      <c r="M11" s="78" t="str">
        <f>IF($N$1="D",Texte!$A22,IF($N$1="F",Texte!$B22,IF($N$1="I",Texte!$C22)))</f>
        <v>Anrechenbare Projektierungskosten [CHF]</v>
      </c>
      <c r="N11" s="77" t="str">
        <f>IF($N$1="D",Texte!$A23,IF($N$1="F",Texte!$B23,IF($N$1="I",Texte!$C23)))</f>
        <v xml:space="preserve">Nicht anrechenbare Projektierungskosten [CHF]  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</row>
    <row r="12" spans="1:128" ht="35.450000000000003" customHeight="1" x14ac:dyDescent="0.25">
      <c r="B12" s="29"/>
      <c r="C12" s="76" t="str">
        <f>IF($N$1="D",Texte!$A27,IF($N$1="F",Texte!$B27,IF($N$1="I",Texte!$C27)))</f>
        <v xml:space="preserve">Projektierungskosten - TOTAL </v>
      </c>
      <c r="D12" s="30"/>
      <c r="E12" s="30"/>
      <c r="F12" s="31"/>
      <c r="G12" s="95"/>
      <c r="H12" s="96"/>
      <c r="I12" s="97"/>
      <c r="J12" s="98"/>
      <c r="K12" s="99"/>
      <c r="L12" s="32">
        <f>SUM(L13:L16)</f>
        <v>0</v>
      </c>
      <c r="M12" s="32">
        <f>SUM(M13:M16)</f>
        <v>0</v>
      </c>
      <c r="N12" s="32">
        <f>SUM(N13:N16)</f>
        <v>0</v>
      </c>
      <c r="P12" s="56">
        <f>SUM(M12:N12)</f>
        <v>0</v>
      </c>
      <c r="Q12" s="11"/>
      <c r="R12" s="11"/>
      <c r="S12" s="11"/>
      <c r="T12" s="11"/>
      <c r="U12" s="11"/>
      <c r="V12" s="11"/>
      <c r="W12" s="11">
        <f>L12-M12-N12</f>
        <v>0</v>
      </c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</row>
    <row r="13" spans="1:128" s="16" customFormat="1" ht="34.9" customHeight="1" x14ac:dyDescent="0.25">
      <c r="A13" s="80"/>
      <c r="B13" s="81"/>
      <c r="C13" s="73"/>
      <c r="D13" s="74" t="str">
        <f>IF($N$1="D",Texte!$A30,IF($N$1="F",Texte!$B30,IF($N$1="I",Texte!$C30)))</f>
        <v>Vorprojekt</v>
      </c>
      <c r="E13" s="74"/>
      <c r="F13" s="75"/>
      <c r="G13" s="71"/>
      <c r="H13" s="100"/>
      <c r="I13" s="101"/>
      <c r="J13" s="102"/>
      <c r="K13" s="103"/>
      <c r="L13" s="104"/>
      <c r="M13" s="105"/>
      <c r="N13" s="105"/>
      <c r="P13" s="33"/>
      <c r="Q13" s="8"/>
      <c r="R13" s="8"/>
      <c r="S13" s="8"/>
      <c r="T13" s="8"/>
      <c r="U13" s="8"/>
      <c r="V13" s="8"/>
      <c r="W13" s="11">
        <f t="shared" ref="W13:W16" si="0">L13-M13-N13</f>
        <v>0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</row>
    <row r="14" spans="1:128" s="16" customFormat="1" ht="34.9" customHeight="1" x14ac:dyDescent="0.25">
      <c r="A14" s="80"/>
      <c r="B14" s="81"/>
      <c r="C14" s="73"/>
      <c r="D14" s="74" t="str">
        <f>IF($N$1="D",Texte!$A46,IF($N$1="F",Texte!$B46,IF($N$1="I",Texte!$C46)))</f>
        <v>Bauprojekt</v>
      </c>
      <c r="E14" s="74"/>
      <c r="F14" s="75"/>
      <c r="G14" s="71"/>
      <c r="H14" s="100"/>
      <c r="I14" s="101"/>
      <c r="J14" s="102"/>
      <c r="K14" s="103"/>
      <c r="L14" s="104"/>
      <c r="M14" s="105"/>
      <c r="N14" s="105"/>
      <c r="P14" s="33"/>
      <c r="Q14" s="8"/>
      <c r="R14" s="8"/>
      <c r="S14" s="8"/>
      <c r="T14" s="8"/>
      <c r="U14" s="8"/>
      <c r="V14" s="8"/>
      <c r="W14" s="11">
        <f t="shared" si="0"/>
        <v>0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</row>
    <row r="15" spans="1:128" s="16" customFormat="1" ht="34.9" customHeight="1" x14ac:dyDescent="0.25">
      <c r="A15" s="80"/>
      <c r="B15" s="81"/>
      <c r="C15" s="73"/>
      <c r="D15" s="74" t="str">
        <f>IF($N$1="D",Texte!$A66,IF($N$1="F",Texte!$B66,IF($N$1="I",Texte!$C66)))</f>
        <v>Bewilligungsverfahren, Auflageprojekt</v>
      </c>
      <c r="E15" s="74"/>
      <c r="F15" s="75"/>
      <c r="G15" s="71"/>
      <c r="H15" s="100"/>
      <c r="I15" s="101"/>
      <c r="J15" s="102"/>
      <c r="K15" s="103"/>
      <c r="L15" s="105"/>
      <c r="M15" s="105"/>
      <c r="N15" s="105"/>
      <c r="P15" s="33"/>
      <c r="Q15" s="8"/>
      <c r="R15" s="8"/>
      <c r="S15" s="8"/>
      <c r="T15" s="8"/>
      <c r="U15" s="8"/>
      <c r="V15" s="8"/>
      <c r="W15" s="11">
        <f t="shared" si="0"/>
        <v>0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</row>
    <row r="16" spans="1:128" s="16" customFormat="1" ht="34.9" customHeight="1" x14ac:dyDescent="0.25">
      <c r="A16" s="80"/>
      <c r="B16" s="81"/>
      <c r="C16" s="73"/>
      <c r="D16" s="74" t="str">
        <f>IF($N$1="D",Texte!$A86,IF($N$1="F",Texte!$B86,IF($N$1="I",Texte!$C86)))</f>
        <v>Sonstige Kosten</v>
      </c>
      <c r="E16" s="74"/>
      <c r="F16" s="84"/>
      <c r="G16" s="71"/>
      <c r="H16" s="100"/>
      <c r="I16" s="101"/>
      <c r="J16" s="102"/>
      <c r="K16" s="103"/>
      <c r="L16" s="105"/>
      <c r="M16" s="105"/>
      <c r="N16" s="105"/>
      <c r="P16" s="34"/>
      <c r="Q16" s="11"/>
      <c r="W16" s="11">
        <f t="shared" si="0"/>
        <v>0</v>
      </c>
    </row>
    <row r="17" spans="1:16" ht="35.450000000000003" customHeight="1" x14ac:dyDescent="0.25">
      <c r="A17" s="59"/>
      <c r="B17" s="58"/>
      <c r="C17" s="59"/>
      <c r="D17" s="59"/>
      <c r="E17" s="59"/>
      <c r="F17" s="59"/>
      <c r="G17" s="58"/>
      <c r="H17" s="58"/>
      <c r="I17" s="58"/>
      <c r="J17" s="58"/>
      <c r="K17" s="58"/>
      <c r="L17" s="58"/>
      <c r="M17" s="58"/>
      <c r="N17" s="58"/>
      <c r="P17" s="11"/>
    </row>
    <row r="18" spans="1:16" ht="34.9" customHeight="1" x14ac:dyDescent="0.25">
      <c r="A18" s="59"/>
      <c r="B18" s="59"/>
      <c r="C18" s="59"/>
      <c r="D18" s="59"/>
      <c r="E18" s="59"/>
      <c r="F18" s="59"/>
      <c r="G18" s="59"/>
      <c r="H18" s="114" t="str">
        <f>IF($N$1="D",Texte!$A33,IF($N$1="F",Texte!$B33,IF($N$1="I",Texte!$C33)))</f>
        <v>Vorgesehene Investitionskosten in CHF (+/- 25 %)</v>
      </c>
      <c r="I18" s="115"/>
      <c r="J18" s="115"/>
      <c r="K18" s="115"/>
      <c r="L18" s="116"/>
      <c r="M18" s="70">
        <f>SUM(M19:M24)</f>
        <v>0</v>
      </c>
      <c r="N18" s="59"/>
      <c r="P18" s="11"/>
    </row>
    <row r="19" spans="1:16" ht="35.450000000000003" customHeight="1" x14ac:dyDescent="0.25">
      <c r="A19" s="59"/>
      <c r="B19" s="59"/>
      <c r="C19" s="59"/>
      <c r="D19" s="59"/>
      <c r="E19" s="59"/>
      <c r="F19" s="59"/>
      <c r="G19" s="59"/>
      <c r="H19" s="120" t="str">
        <f>IF($N$1="D",Texte!$A35,IF($N$1="F",Texte!$B35,IF($N$1="I",Texte!$C35)))</f>
        <v>Stauanlage (Staumauern, Staudämme oder Wehranlagen)</v>
      </c>
      <c r="I19" s="121"/>
      <c r="J19" s="121"/>
      <c r="K19" s="121"/>
      <c r="L19" s="122"/>
      <c r="M19" s="72"/>
      <c r="N19" s="59"/>
      <c r="P19" s="11"/>
    </row>
    <row r="20" spans="1:16" ht="35.450000000000003" customHeight="1" x14ac:dyDescent="0.25">
      <c r="A20" s="59"/>
      <c r="B20" s="59"/>
      <c r="C20" s="59"/>
      <c r="D20" s="59"/>
      <c r="E20" s="59"/>
      <c r="F20" s="59"/>
      <c r="G20" s="59"/>
      <c r="H20" s="117" t="str">
        <f>IF($N$1="D",Texte!$A36,IF($N$1="F",Texte!$B36,IF($N$1="I",Texte!$C36)))</f>
        <v>Triebwasserweg (ober- und unterwasser)/Förderwasserweg</v>
      </c>
      <c r="I20" s="118"/>
      <c r="J20" s="118"/>
      <c r="K20" s="118"/>
      <c r="L20" s="119"/>
      <c r="M20" s="72"/>
      <c r="N20" s="59"/>
      <c r="P20" s="11"/>
    </row>
    <row r="21" spans="1:16" ht="35.450000000000003" customHeight="1" x14ac:dyDescent="0.25">
      <c r="A21" s="59"/>
      <c r="B21" s="59"/>
      <c r="C21" s="59"/>
      <c r="D21" s="59"/>
      <c r="E21" s="59"/>
      <c r="F21" s="59"/>
      <c r="G21" s="59"/>
      <c r="H21" s="117" t="str">
        <f>IF($N$1="D",Texte!$A37,IF($N$1="F",Texte!$B37,IF($N$1="I",Texte!$C37)))</f>
        <v>Zentrale (inkl. Turbine, Generator usw.)</v>
      </c>
      <c r="I21" s="118"/>
      <c r="J21" s="118"/>
      <c r="K21" s="118"/>
      <c r="L21" s="119"/>
      <c r="M21" s="72"/>
      <c r="N21" s="59"/>
      <c r="P21" s="11"/>
    </row>
    <row r="22" spans="1:16" ht="35.450000000000003" customHeight="1" x14ac:dyDescent="0.25">
      <c r="A22" s="59"/>
      <c r="B22" s="59"/>
      <c r="C22" s="59"/>
      <c r="D22" s="59"/>
      <c r="E22" s="59"/>
      <c r="F22" s="59"/>
      <c r="G22" s="59"/>
      <c r="H22" s="117" t="str">
        <f>IF($N$1="D",Texte!$A38,IF($N$1="F",Texte!$B38,IF($N$1="I",Texte!$C38)))</f>
        <v>Sonstige Anlagen (inkl. Schleusen und Erschliessung)</v>
      </c>
      <c r="I22" s="118"/>
      <c r="J22" s="118"/>
      <c r="K22" s="118"/>
      <c r="L22" s="119"/>
      <c r="M22" s="72"/>
      <c r="N22" s="59"/>
      <c r="P22" s="8"/>
    </row>
    <row r="23" spans="1:16" ht="35.450000000000003" customHeight="1" x14ac:dyDescent="0.25">
      <c r="A23" s="59"/>
      <c r="B23" s="59"/>
      <c r="C23" s="59"/>
      <c r="D23" s="59"/>
      <c r="E23" s="59"/>
      <c r="F23" s="59"/>
      <c r="G23" s="59"/>
      <c r="H23" s="117" t="str">
        <f>IF($N$1="D",Texte!$A39,IF($N$1="F",Texte!$B39,IF($N$1="I",Texte!$C39)))</f>
        <v>Sonstige Kosten (Produktionsausfälle, Ersatzmassnahmen)</v>
      </c>
      <c r="I23" s="118"/>
      <c r="J23" s="118"/>
      <c r="K23" s="118"/>
      <c r="L23" s="119"/>
      <c r="M23" s="72"/>
      <c r="N23" s="59"/>
      <c r="P23" s="8"/>
    </row>
    <row r="24" spans="1:16" ht="35.450000000000003" customHeight="1" x14ac:dyDescent="0.25">
      <c r="A24" s="59"/>
      <c r="B24" s="59"/>
      <c r="C24" s="59"/>
      <c r="D24" s="59"/>
      <c r="E24" s="59"/>
      <c r="F24" s="59"/>
      <c r="G24" s="59"/>
      <c r="H24" s="117" t="str">
        <f>IF($N$1="D",Texte!$A40,IF($N$1="F",Texte!$B40,IF($N$1="I",Texte!$C40)))</f>
        <v>Planungs- und Bauleitungskosten</v>
      </c>
      <c r="I24" s="118"/>
      <c r="J24" s="118"/>
      <c r="K24" s="118"/>
      <c r="L24" s="119"/>
      <c r="M24" s="72"/>
      <c r="N24" s="59"/>
      <c r="P24" s="8"/>
    </row>
    <row r="25" spans="1:16" x14ac:dyDescent="0.25">
      <c r="A25" s="59"/>
      <c r="B25" s="59"/>
      <c r="C25" s="59"/>
      <c r="D25" s="59"/>
      <c r="E25" s="59"/>
      <c r="F25" s="59"/>
      <c r="G25" s="59"/>
      <c r="H25" s="59"/>
      <c r="I25" s="61"/>
      <c r="J25" s="62"/>
      <c r="K25" s="63"/>
      <c r="L25" s="59"/>
      <c r="M25" s="59"/>
      <c r="N25" s="59"/>
      <c r="P25" s="8"/>
    </row>
    <row r="26" spans="1:16" x14ac:dyDescent="0.25">
      <c r="A26" s="59"/>
      <c r="B26" s="64"/>
      <c r="C26" s="64"/>
      <c r="D26" s="64"/>
      <c r="E26" s="64"/>
      <c r="F26" s="65"/>
      <c r="G26" s="66"/>
      <c r="H26" s="67"/>
      <c r="I26" s="68"/>
      <c r="J26" s="62"/>
      <c r="K26" s="69"/>
      <c r="L26" s="60"/>
      <c r="M26" s="60"/>
      <c r="N26" s="60"/>
    </row>
  </sheetData>
  <sheetProtection algorithmName="SHA-512" hashValue="FGBkrSfXTdqiMOhY8nlE6VNJOKX62sXBCh4PYfadbt5uHyTDr8KQvYiI+8aG0TdYi78fP+DS4U074GiAFf7fpQ==" saltValue="TMqUfqy6z1y+JavOIW3mpQ==" spinCount="100000" sheet="1" formatCells="0" insertRows="0" deleteRows="0" selectLockedCells="1"/>
  <protectedRanges>
    <protectedRange sqref="G13:N16" name="Bereich2"/>
    <protectedRange sqref="G8:H9" name="Bereich1"/>
  </protectedRanges>
  <mergeCells count="10">
    <mergeCell ref="G8:H8"/>
    <mergeCell ref="G9:H9"/>
    <mergeCell ref="J1:M1"/>
    <mergeCell ref="H18:L18"/>
    <mergeCell ref="H24:L24"/>
    <mergeCell ref="H19:L19"/>
    <mergeCell ref="H20:L20"/>
    <mergeCell ref="H21:L21"/>
    <mergeCell ref="H22:L22"/>
    <mergeCell ref="H23:L23"/>
  </mergeCells>
  <conditionalFormatting sqref="P12">
    <cfRule type="cellIs" dxfId="1" priority="1" operator="notEqual">
      <formula>$L$12</formula>
    </cfRule>
    <cfRule type="cellIs" dxfId="0" priority="2" operator="equal">
      <formula>$L$12</formula>
    </cfRule>
  </conditionalFormatting>
  <pageMargins left="0.78740157480314965" right="0.78740157480314965" top="0.59055118110236227" bottom="0.78740157480314965" header="0.31496062992125984" footer="0.31496062992125984"/>
  <pageSetup scale="51" fitToHeight="0" orientation="landscape" r:id="rId1"/>
  <headerFooter>
    <oddFooter>&amp;L&amp;"Arial,Standard"&amp;9Druckdatum: &amp;D&amp;R&amp;"Arial,Standard"&amp;9Seite &amp;P von &amp;N</oddFooter>
  </headerFooter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Texte!$A$1:$C$1</xm:f>
          </x14:formula1>
          <xm:sqref>N1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9"/>
  <sheetViews>
    <sheetView workbookViewId="0">
      <selection activeCell="C3" sqref="C3"/>
    </sheetView>
  </sheetViews>
  <sheetFormatPr baseColWidth="10" defaultColWidth="11.42578125" defaultRowHeight="12.75" x14ac:dyDescent="0.2"/>
  <cols>
    <col min="1" max="3" width="44.140625" style="3" customWidth="1"/>
    <col min="4" max="16384" width="11.42578125" style="3"/>
  </cols>
  <sheetData>
    <row r="1" spans="1:3" x14ac:dyDescent="0.2">
      <c r="A1" s="4" t="s">
        <v>10</v>
      </c>
      <c r="B1" s="4" t="s">
        <v>11</v>
      </c>
      <c r="C1" s="4" t="s">
        <v>12</v>
      </c>
    </row>
    <row r="2" spans="1:3" x14ac:dyDescent="0.2">
      <c r="A2" s="27" t="s">
        <v>57</v>
      </c>
      <c r="B2" s="123" t="s">
        <v>110</v>
      </c>
      <c r="C2" s="54" t="s">
        <v>85</v>
      </c>
    </row>
    <row r="3" spans="1:3" x14ac:dyDescent="0.2">
      <c r="A3" s="27" t="s">
        <v>58</v>
      </c>
      <c r="B3" s="27" t="s">
        <v>59</v>
      </c>
      <c r="C3" s="123" t="s">
        <v>111</v>
      </c>
    </row>
    <row r="4" spans="1:3" x14ac:dyDescent="0.2">
      <c r="A4" s="107" t="s">
        <v>107</v>
      </c>
      <c r="B4" s="107" t="s">
        <v>108</v>
      </c>
      <c r="C4" s="107" t="s">
        <v>109</v>
      </c>
    </row>
    <row r="5" spans="1:3" x14ac:dyDescent="0.2">
      <c r="A5" s="3" t="s">
        <v>7</v>
      </c>
      <c r="B5" s="3" t="s">
        <v>14</v>
      </c>
      <c r="C5" s="3" t="s">
        <v>29</v>
      </c>
    </row>
    <row r="6" spans="1:3" x14ac:dyDescent="0.2">
      <c r="A6" s="3" t="s">
        <v>6</v>
      </c>
      <c r="B6" s="3" t="s">
        <v>15</v>
      </c>
      <c r="C6" s="3" t="s">
        <v>30</v>
      </c>
    </row>
    <row r="7" spans="1:3" x14ac:dyDescent="0.2">
      <c r="A7" s="3" t="s">
        <v>1</v>
      </c>
      <c r="B7" s="3" t="s">
        <v>16</v>
      </c>
      <c r="C7" s="3" t="s">
        <v>31</v>
      </c>
    </row>
    <row r="8" spans="1:3" x14ac:dyDescent="0.2">
      <c r="A8" s="17" t="s">
        <v>46</v>
      </c>
      <c r="B8" s="17" t="s">
        <v>17</v>
      </c>
      <c r="C8" s="17" t="s">
        <v>47</v>
      </c>
    </row>
    <row r="9" spans="1:3" x14ac:dyDescent="0.2">
      <c r="A9" s="24" t="s">
        <v>53</v>
      </c>
      <c r="B9" s="24" t="s">
        <v>54</v>
      </c>
      <c r="C9" s="24" t="s">
        <v>55</v>
      </c>
    </row>
    <row r="10" spans="1:3" x14ac:dyDescent="0.2">
      <c r="A10" s="5" t="s">
        <v>42</v>
      </c>
      <c r="B10" s="5" t="s">
        <v>43</v>
      </c>
      <c r="C10" s="5" t="s">
        <v>44</v>
      </c>
    </row>
    <row r="11" spans="1:3" x14ac:dyDescent="0.2">
      <c r="A11" s="27" t="s">
        <v>84</v>
      </c>
      <c r="B11" s="3" t="s">
        <v>18</v>
      </c>
      <c r="C11" s="3" t="s">
        <v>32</v>
      </c>
    </row>
    <row r="12" spans="1:3" x14ac:dyDescent="0.2">
      <c r="A12" s="18" t="s">
        <v>48</v>
      </c>
      <c r="B12" s="18" t="s">
        <v>49</v>
      </c>
      <c r="C12" s="18" t="s">
        <v>50</v>
      </c>
    </row>
    <row r="14" spans="1:3" x14ac:dyDescent="0.2">
      <c r="A14" s="27" t="s">
        <v>60</v>
      </c>
      <c r="B14" s="27" t="s">
        <v>61</v>
      </c>
      <c r="C14" s="27" t="s">
        <v>62</v>
      </c>
    </row>
    <row r="15" spans="1:3" x14ac:dyDescent="0.2">
      <c r="A15" s="3" t="s">
        <v>13</v>
      </c>
      <c r="B15" s="3" t="s">
        <v>19</v>
      </c>
      <c r="C15" s="3" t="s">
        <v>20</v>
      </c>
    </row>
    <row r="16" spans="1:3" x14ac:dyDescent="0.2">
      <c r="A16" s="3" t="s">
        <v>2</v>
      </c>
      <c r="B16" s="3" t="s">
        <v>21</v>
      </c>
      <c r="C16" s="3" t="s">
        <v>33</v>
      </c>
    </row>
    <row r="17" spans="1:3" x14ac:dyDescent="0.2">
      <c r="A17" s="3" t="s">
        <v>3</v>
      </c>
      <c r="B17" s="3" t="s">
        <v>22</v>
      </c>
      <c r="C17" s="3" t="s">
        <v>34</v>
      </c>
    </row>
    <row r="18" spans="1:3" x14ac:dyDescent="0.2">
      <c r="A18" s="3" t="s">
        <v>4</v>
      </c>
      <c r="B18" s="3" t="s">
        <v>23</v>
      </c>
      <c r="C18" s="3" t="s">
        <v>35</v>
      </c>
    </row>
    <row r="19" spans="1:3" x14ac:dyDescent="0.2">
      <c r="A19" s="3" t="s">
        <v>5</v>
      </c>
      <c r="B19" s="3" t="s">
        <v>24</v>
      </c>
      <c r="C19" s="3" t="s">
        <v>36</v>
      </c>
    </row>
    <row r="20" spans="1:3" x14ac:dyDescent="0.2">
      <c r="A20" s="5" t="s">
        <v>41</v>
      </c>
      <c r="B20" s="3" t="s">
        <v>25</v>
      </c>
      <c r="C20" s="3" t="s">
        <v>37</v>
      </c>
    </row>
    <row r="21" spans="1:3" ht="25.5" x14ac:dyDescent="0.2">
      <c r="A21" s="27" t="s">
        <v>72</v>
      </c>
      <c r="B21" s="27" t="s">
        <v>75</v>
      </c>
      <c r="C21" s="28" t="s">
        <v>78</v>
      </c>
    </row>
    <row r="22" spans="1:3" x14ac:dyDescent="0.2">
      <c r="A22" s="27" t="s">
        <v>73</v>
      </c>
      <c r="B22" s="27" t="s">
        <v>76</v>
      </c>
      <c r="C22" s="27" t="s">
        <v>79</v>
      </c>
    </row>
    <row r="23" spans="1:3" ht="25.5" x14ac:dyDescent="0.2">
      <c r="A23" s="27" t="s">
        <v>74</v>
      </c>
      <c r="B23" s="28" t="s">
        <v>77</v>
      </c>
      <c r="C23" s="27" t="s">
        <v>80</v>
      </c>
    </row>
    <row r="24" spans="1:3" x14ac:dyDescent="0.2">
      <c r="A24" s="25" t="s">
        <v>56</v>
      </c>
      <c r="B24" s="3" t="s">
        <v>26</v>
      </c>
      <c r="C24" s="3" t="s">
        <v>38</v>
      </c>
    </row>
    <row r="25" spans="1:3" x14ac:dyDescent="0.2">
      <c r="A25" s="3" t="s">
        <v>9</v>
      </c>
      <c r="B25" s="3" t="s">
        <v>27</v>
      </c>
      <c r="C25" s="3" t="s">
        <v>39</v>
      </c>
    </row>
    <row r="26" spans="1:3" x14ac:dyDescent="0.2">
      <c r="A26" s="3" t="s">
        <v>8</v>
      </c>
      <c r="B26" s="3" t="s">
        <v>8</v>
      </c>
      <c r="C26" s="3" t="s">
        <v>8</v>
      </c>
    </row>
    <row r="27" spans="1:3" x14ac:dyDescent="0.2">
      <c r="A27" s="27" t="s">
        <v>82</v>
      </c>
      <c r="B27" s="27" t="s">
        <v>83</v>
      </c>
      <c r="C27" s="27" t="s">
        <v>81</v>
      </c>
    </row>
    <row r="28" spans="1:3" x14ac:dyDescent="0.2">
      <c r="A28" s="27"/>
      <c r="B28" s="27"/>
      <c r="C28" s="27"/>
    </row>
    <row r="30" spans="1:3" x14ac:dyDescent="0.2">
      <c r="A30" s="27" t="s">
        <v>63</v>
      </c>
      <c r="B30" s="27" t="s">
        <v>64</v>
      </c>
      <c r="C30" s="27" t="s">
        <v>71</v>
      </c>
    </row>
    <row r="33" spans="1:3" x14ac:dyDescent="0.2">
      <c r="A33" s="57" t="s">
        <v>87</v>
      </c>
      <c r="B33" s="57" t="s">
        <v>88</v>
      </c>
      <c r="C33" s="57" t="s">
        <v>86</v>
      </c>
    </row>
    <row r="35" spans="1:3" x14ac:dyDescent="0.2">
      <c r="A35" s="57" t="s">
        <v>89</v>
      </c>
      <c r="B35" s="57" t="s">
        <v>90</v>
      </c>
      <c r="C35" s="57" t="s">
        <v>91</v>
      </c>
    </row>
    <row r="36" spans="1:3" x14ac:dyDescent="0.2">
      <c r="A36" s="57" t="s">
        <v>92</v>
      </c>
      <c r="B36" s="57" t="s">
        <v>93</v>
      </c>
      <c r="C36" s="57" t="s">
        <v>94</v>
      </c>
    </row>
    <row r="37" spans="1:3" x14ac:dyDescent="0.2">
      <c r="A37" s="57" t="s">
        <v>98</v>
      </c>
      <c r="B37" s="57" t="s">
        <v>99</v>
      </c>
      <c r="C37" s="57" t="s">
        <v>100</v>
      </c>
    </row>
    <row r="38" spans="1:3" x14ac:dyDescent="0.2">
      <c r="A38" s="57" t="s">
        <v>101</v>
      </c>
      <c r="B38" s="57" t="s">
        <v>102</v>
      </c>
      <c r="C38" s="57" t="s">
        <v>103</v>
      </c>
    </row>
    <row r="39" spans="1:3" x14ac:dyDescent="0.2">
      <c r="A39" s="57" t="s">
        <v>104</v>
      </c>
      <c r="B39" s="57" t="s">
        <v>105</v>
      </c>
      <c r="C39" s="57" t="s">
        <v>106</v>
      </c>
    </row>
    <row r="40" spans="1:3" x14ac:dyDescent="0.2">
      <c r="A40" s="57" t="s">
        <v>95</v>
      </c>
      <c r="B40" s="57" t="s">
        <v>96</v>
      </c>
      <c r="C40" s="57" t="s">
        <v>97</v>
      </c>
    </row>
    <row r="46" spans="1:3" x14ac:dyDescent="0.2">
      <c r="A46" s="27" t="s">
        <v>65</v>
      </c>
      <c r="B46" s="27" t="s">
        <v>66</v>
      </c>
      <c r="C46" s="27" t="s">
        <v>70</v>
      </c>
    </row>
    <row r="48" spans="1:3" x14ac:dyDescent="0.2">
      <c r="A48" s="85"/>
      <c r="B48" s="85"/>
      <c r="C48" s="85"/>
    </row>
    <row r="60" spans="1:3" x14ac:dyDescent="0.2">
      <c r="A60" s="24"/>
      <c r="B60" s="24"/>
      <c r="C60" s="24"/>
    </row>
    <row r="62" spans="1:3" x14ac:dyDescent="0.2">
      <c r="B62" s="24"/>
      <c r="C62" s="24"/>
    </row>
    <row r="66" spans="1:3" x14ac:dyDescent="0.2">
      <c r="A66" s="27" t="s">
        <v>67</v>
      </c>
      <c r="B66" s="27" t="s">
        <v>68</v>
      </c>
      <c r="C66" s="27" t="s">
        <v>69</v>
      </c>
    </row>
    <row r="71" spans="1:3" x14ac:dyDescent="0.2">
      <c r="A71" s="24"/>
      <c r="B71" s="24"/>
      <c r="C71" s="24"/>
    </row>
    <row r="76" spans="1:3" x14ac:dyDescent="0.2">
      <c r="A76" s="24"/>
      <c r="B76" s="24"/>
      <c r="C76" s="24"/>
    </row>
    <row r="79" spans="1:3" x14ac:dyDescent="0.2">
      <c r="B79" s="24"/>
      <c r="C79" s="24"/>
    </row>
    <row r="81" spans="1:3" x14ac:dyDescent="0.2">
      <c r="B81" s="24"/>
      <c r="C81" s="24"/>
    </row>
    <row r="86" spans="1:3" x14ac:dyDescent="0.2">
      <c r="A86" s="27" t="s">
        <v>0</v>
      </c>
      <c r="B86" s="27" t="s">
        <v>28</v>
      </c>
      <c r="C86" s="27" t="s">
        <v>40</v>
      </c>
    </row>
    <row r="89" spans="1:3" x14ac:dyDescent="0.2">
      <c r="A89" s="24"/>
      <c r="B89" s="24"/>
      <c r="C89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5" sqref="B5"/>
    </sheetView>
  </sheetViews>
  <sheetFormatPr baseColWidth="10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sheetProtection algorithmName="SHA-512" hashValue="o/sOUNjo70VfXxX8gcVf2s5PJEjqaCHN5z5h4vT5w9wbNR3je1XmqaCy4xJiYbn90M2ZIhEmfike0IDvVKmkOg==" saltValue="9XEjy9aTN+RK6USa2qhFrA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.1_Vorlage_Investitionskosten_D"/>
    <f:field ref="objsubject" par="" edit="true" text=""/>
    <f:field ref="objcreatedby" par="" text="Semadeni, Gianni (BFE - seg)"/>
    <f:field ref="objcreatedat" par="" text="08.10.2018 13:42:31"/>
    <f:field ref="objchangedby" par="" text="Semadeni, Gianni (BFE - seg)"/>
    <f:field ref="objmodifiedat" par="" text="07.11.2018 14:03:22"/>
    <f:field ref="doc_FSCFOLIO_1_1001_FieldDocumentNumber" par="" text=""/>
    <f:field ref="doc_FSCFOLIO_1_1001_FieldSubject" par="" edit="true" text=""/>
    <f:field ref="FSCFOLIO_1_1001_FieldCurrentUser" par="" text="Gianni Semadeni"/>
    <f:field ref="CCAPRECONFIG_15_1001_Objektname" par="" edit="true" text="1.1_Vorlage_Investitionskosten_D"/>
    <f:field ref="CHPRECONFIG_1_1001_Objektname" par="" edit="true" text="1.1_Vorlage_Investitionskosten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Investitionskosten</vt:lpstr>
      <vt:lpstr>Texte</vt:lpstr>
      <vt:lpstr>Liste</vt:lpstr>
      <vt:lpstr>Investitionskosten!Druckbereich</vt:lpstr>
      <vt:lpstr>Investitionskosten!Drucktitel</vt:lpstr>
      <vt:lpstr>Farbe</vt:lpstr>
    </vt:vector>
  </TitlesOfParts>
  <Company>Pöyry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Oberrauch, Felix</dc:creator>
  <cp:lastModifiedBy>Roth Irene BFE</cp:lastModifiedBy>
  <cp:lastPrinted>2022-10-10T12:20:19Z</cp:lastPrinted>
  <dcterms:created xsi:type="dcterms:W3CDTF">2017-12-08T11:35:47Z</dcterms:created>
  <dcterms:modified xsi:type="dcterms:W3CDTF">2024-11-20T14:27:45Z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Wasserkraft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seg</vt:lpwstr>
  </property>
  <property fmtid="{D5CDD505-2E9C-101B-9397-08002B2CF9AE}" pid="19" name="FSC#UVEKCFG@15.1700:CategoryReference">
    <vt:lpwstr>452.11</vt:lpwstr>
  </property>
  <property fmtid="{D5CDD505-2E9C-101B-9397-08002B2CF9AE}" pid="20" name="FSC#UVEKCFG@15.1700:cooAddress">
    <vt:lpwstr>COO.2207.110.4.1692680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1.1_Vorlage_Investitionskosten_D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2018-10-08-0215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01.03.2019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1.1_Vorlage_Investitionskosten_D</vt:lpwstr>
  </property>
  <property fmtid="{D5CDD505-2E9C-101B-9397-08002B2CF9AE}" pid="100" name="FSC#UVEKCFG@15.1700:Nummer">
    <vt:lpwstr>2018-10-08-0215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452.11-00007</vt:lpwstr>
  </property>
  <property fmtid="{D5CDD505-2E9C-101B-9397-08002B2CF9AE}" pid="136" name="FSC#COOELAK@1.1001:FileRefYear">
    <vt:lpwstr>2017</vt:lpwstr>
  </property>
  <property fmtid="{D5CDD505-2E9C-101B-9397-08002B2CF9AE}" pid="137" name="FSC#COOELAK@1.1001:FileRefOrdinal">
    <vt:lpwstr>7</vt:lpwstr>
  </property>
  <property fmtid="{D5CDD505-2E9C-101B-9397-08002B2CF9AE}" pid="138" name="FSC#COOELAK@1.1001:FileRefOU">
    <vt:lpwstr>EE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Semadeni Gianni</vt:lpwstr>
  </property>
  <property fmtid="{D5CDD505-2E9C-101B-9397-08002B2CF9AE}" pid="141" name="FSC#COOELAK@1.1001:OwnerExtension">
    <vt:lpwstr>+41 58 466 34 44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Wasserkraft (BFE)</vt:lpwstr>
  </property>
  <property fmtid="{D5CDD505-2E9C-101B-9397-08002B2CF9AE}" pid="148" name="FSC#COOELAK@1.1001:CreatedAt">
    <vt:lpwstr>08.10.2018</vt:lpwstr>
  </property>
  <property fmtid="{D5CDD505-2E9C-101B-9397-08002B2CF9AE}" pid="149" name="FSC#COOELAK@1.1001:OU">
    <vt:lpwstr>Wasserkraft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*COO.2207.110.4.1692680*</vt:lpwstr>
  </property>
  <property fmtid="{D5CDD505-2E9C-101B-9397-08002B2CF9AE}" pid="152" name="FSC#COOELAK@1.1001:RefBarCode">
    <vt:lpwstr>*COO.2207.110.3.1692680*</vt:lpwstr>
  </property>
  <property fmtid="{D5CDD505-2E9C-101B-9397-08002B2CF9AE}" pid="153" name="FSC#COOELAK@1.1001:FileRefBarCode">
    <vt:lpwstr>*452.11-00007*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452.11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gianni.semadeni@bfe.admin.ch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REV_Vorlage_Investitionskosten_D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452.11-00007/00004/00005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COO.2207.110.4.1692680</vt:lpwstr>
  </property>
  <property fmtid="{D5CDD505-2E9C-101B-9397-08002B2CF9AE}" pid="198" name="FSC#FSCFOLIO@1.1001:docpropproject">
    <vt:lpwstr/>
  </property>
  <property fmtid="{D5CDD505-2E9C-101B-9397-08002B2CF9AE}" pid="199" name="MSIP_Label_245c3252-146d-46f3-8062-82cd8c8d7e7d_Enabled">
    <vt:lpwstr>true</vt:lpwstr>
  </property>
  <property fmtid="{D5CDD505-2E9C-101B-9397-08002B2CF9AE}" pid="200" name="MSIP_Label_245c3252-146d-46f3-8062-82cd8c8d7e7d_SetDate">
    <vt:lpwstr>2024-11-12T13:08:29Z</vt:lpwstr>
  </property>
  <property fmtid="{D5CDD505-2E9C-101B-9397-08002B2CF9AE}" pid="201" name="MSIP_Label_245c3252-146d-46f3-8062-82cd8c8d7e7d_Method">
    <vt:lpwstr>Privileged</vt:lpwstr>
  </property>
  <property fmtid="{D5CDD505-2E9C-101B-9397-08002B2CF9AE}" pid="202" name="MSIP_Label_245c3252-146d-46f3-8062-82cd8c8d7e7d_Name">
    <vt:lpwstr>L1</vt:lpwstr>
  </property>
  <property fmtid="{D5CDD505-2E9C-101B-9397-08002B2CF9AE}" pid="203" name="MSIP_Label_245c3252-146d-46f3-8062-82cd8c8d7e7d_SiteId">
    <vt:lpwstr>6ae27add-8276-4a38-88c1-3a9c1f973767</vt:lpwstr>
  </property>
  <property fmtid="{D5CDD505-2E9C-101B-9397-08002B2CF9AE}" pid="204" name="MSIP_Label_245c3252-146d-46f3-8062-82cd8c8d7e7d_ActionId">
    <vt:lpwstr>8b546445-c944-4714-802e-b7a1c94b9b1c</vt:lpwstr>
  </property>
  <property fmtid="{D5CDD505-2E9C-101B-9397-08002B2CF9AE}" pid="205" name="MSIP_Label_245c3252-146d-46f3-8062-82cd8c8d7e7d_ContentBits">
    <vt:lpwstr>0</vt:lpwstr>
  </property>
</Properties>
</file>