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45"/>
  </bookViews>
  <sheets>
    <sheet name="Instructions" sheetId="1" r:id="rId1"/>
    <sheet name="Table 1 - Cost" sheetId="2" r:id="rId2"/>
    <sheet name="Table 2 - Work Packages" sheetId="7" r:id="rId3"/>
    <sheet name="Table 3 - Financing" sheetId="8" r:id="rId4"/>
    <sheet name="Table 4 - Cost Code" sheetId="10" r:id="rId5"/>
    <sheet name="Summary" sheetId="5" r:id="rId6"/>
  </sheets>
  <definedNames>
    <definedName name="consistent">Summary!$F$13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7" i="8" l="1"/>
  <c r="D115" i="8"/>
  <c r="D103" i="8"/>
  <c r="D91" i="8"/>
  <c r="D79" i="8"/>
  <c r="D67" i="8"/>
  <c r="D43" i="8"/>
  <c r="D55" i="8"/>
  <c r="D31" i="8"/>
  <c r="M20" i="2"/>
  <c r="M19" i="2"/>
  <c r="H111" i="8"/>
  <c r="I111" i="8"/>
  <c r="J111" i="8"/>
  <c r="K111" i="8"/>
  <c r="L111" i="8"/>
  <c r="F111" i="8"/>
  <c r="G111" i="8"/>
  <c r="G11" i="10" l="1"/>
  <c r="H11" i="10"/>
  <c r="I11" i="10"/>
  <c r="J11" i="10"/>
  <c r="K11" i="10"/>
  <c r="F6" i="10"/>
  <c r="G6" i="10"/>
  <c r="H6" i="10" s="1"/>
  <c r="I6" i="10" s="1"/>
  <c r="J6" i="10" s="1"/>
  <c r="K6" i="10" s="1"/>
  <c r="E6" i="10"/>
  <c r="L135" i="8"/>
  <c r="K135" i="8"/>
  <c r="J135" i="8"/>
  <c r="I135" i="8"/>
  <c r="H135" i="8"/>
  <c r="G135" i="8"/>
  <c r="F135" i="8"/>
  <c r="E135" i="8"/>
  <c r="L123" i="8"/>
  <c r="K123" i="8"/>
  <c r="J123" i="8"/>
  <c r="I123" i="8"/>
  <c r="H123" i="8"/>
  <c r="G123" i="8"/>
  <c r="F123" i="8"/>
  <c r="E123" i="8"/>
  <c r="L99" i="8"/>
  <c r="K99" i="8"/>
  <c r="J99" i="8"/>
  <c r="I99" i="8"/>
  <c r="H99" i="8"/>
  <c r="G99" i="8"/>
  <c r="F99" i="8"/>
  <c r="E99" i="8"/>
  <c r="L87" i="8"/>
  <c r="K87" i="8"/>
  <c r="J87" i="8"/>
  <c r="I87" i="8"/>
  <c r="H87" i="8"/>
  <c r="G87" i="8"/>
  <c r="F87" i="8"/>
  <c r="E87" i="8"/>
  <c r="L75" i="8"/>
  <c r="K75" i="8"/>
  <c r="J75" i="8"/>
  <c r="I75" i="8"/>
  <c r="H75" i="8"/>
  <c r="G75" i="8"/>
  <c r="F75" i="8"/>
  <c r="E75" i="8"/>
  <c r="L63" i="8"/>
  <c r="K63" i="8"/>
  <c r="J63" i="8"/>
  <c r="I63" i="8"/>
  <c r="H63" i="8"/>
  <c r="G63" i="8"/>
  <c r="F63" i="8"/>
  <c r="E63" i="8"/>
  <c r="L51" i="8"/>
  <c r="K51" i="8"/>
  <c r="J51" i="8"/>
  <c r="I51" i="8"/>
  <c r="H51" i="8"/>
  <c r="G51" i="8"/>
  <c r="F51" i="8"/>
  <c r="E51" i="8"/>
  <c r="L39" i="8"/>
  <c r="K39" i="8"/>
  <c r="J39" i="8"/>
  <c r="I39" i="8"/>
  <c r="H39" i="8"/>
  <c r="G39" i="8"/>
  <c r="F39" i="8"/>
  <c r="E39" i="8"/>
  <c r="G27" i="8"/>
  <c r="H27" i="8"/>
  <c r="I27" i="8"/>
  <c r="J27" i="8"/>
  <c r="K27" i="8"/>
  <c r="L27" i="8"/>
  <c r="H8" i="8"/>
  <c r="I8" i="8"/>
  <c r="J8" i="8"/>
  <c r="K8" i="8"/>
  <c r="L8" i="8"/>
  <c r="H9" i="8"/>
  <c r="I9" i="8"/>
  <c r="J9" i="8"/>
  <c r="K9" i="8"/>
  <c r="L9" i="8"/>
  <c r="H10" i="8"/>
  <c r="I10" i="8"/>
  <c r="J10" i="8"/>
  <c r="K10" i="8"/>
  <c r="L10" i="8"/>
  <c r="H11" i="8"/>
  <c r="I11" i="8"/>
  <c r="J11" i="8"/>
  <c r="K11" i="8"/>
  <c r="L11" i="8"/>
  <c r="H12" i="8"/>
  <c r="I12" i="8"/>
  <c r="J12" i="8"/>
  <c r="K12" i="8"/>
  <c r="L12" i="8"/>
  <c r="J13" i="8"/>
  <c r="L13" i="8" l="1"/>
  <c r="H13" i="8"/>
  <c r="I13" i="8"/>
  <c r="K13" i="8"/>
  <c r="G7" i="8" l="1"/>
  <c r="H7" i="8" s="1"/>
  <c r="I7" i="8" s="1"/>
  <c r="J7" i="8" s="1"/>
  <c r="K7" i="8" s="1"/>
  <c r="L7" i="8" s="1"/>
  <c r="B4" i="8"/>
  <c r="L102" i="2"/>
  <c r="K102" i="2"/>
  <c r="J102" i="2"/>
  <c r="I102" i="2"/>
  <c r="H102" i="2"/>
  <c r="G102" i="2"/>
  <c r="F102" i="2"/>
  <c r="E102" i="2"/>
  <c r="L93" i="2"/>
  <c r="K93" i="2"/>
  <c r="J93" i="2"/>
  <c r="I93" i="2"/>
  <c r="H93" i="2"/>
  <c r="G93" i="2"/>
  <c r="F93" i="2"/>
  <c r="E93" i="2"/>
  <c r="L84" i="2"/>
  <c r="K84" i="2"/>
  <c r="J84" i="2"/>
  <c r="I84" i="2"/>
  <c r="H84" i="2"/>
  <c r="G84" i="2"/>
  <c r="F84" i="2"/>
  <c r="E84" i="2"/>
  <c r="L75" i="2"/>
  <c r="K75" i="2"/>
  <c r="J75" i="2"/>
  <c r="I75" i="2"/>
  <c r="H75" i="2"/>
  <c r="G75" i="2"/>
  <c r="F75" i="2"/>
  <c r="E75" i="2"/>
  <c r="L66" i="2"/>
  <c r="K66" i="2"/>
  <c r="J66" i="2"/>
  <c r="I66" i="2"/>
  <c r="H66" i="2"/>
  <c r="G66" i="2"/>
  <c r="F66" i="2"/>
  <c r="E66" i="2"/>
  <c r="L57" i="2"/>
  <c r="K57" i="2"/>
  <c r="J57" i="2"/>
  <c r="I57" i="2"/>
  <c r="H57" i="2"/>
  <c r="G57" i="2"/>
  <c r="F57" i="2"/>
  <c r="E57" i="2"/>
  <c r="L48" i="2"/>
  <c r="K48" i="2"/>
  <c r="J48" i="2"/>
  <c r="I48" i="2"/>
  <c r="H48" i="2"/>
  <c r="G48" i="2"/>
  <c r="F48" i="2"/>
  <c r="E48" i="2"/>
  <c r="L39" i="2"/>
  <c r="K39" i="2"/>
  <c r="J39" i="2"/>
  <c r="I39" i="2"/>
  <c r="H39" i="2"/>
  <c r="G39" i="2"/>
  <c r="F39" i="2"/>
  <c r="E39" i="2"/>
  <c r="L30" i="2"/>
  <c r="K30" i="2"/>
  <c r="J30" i="2"/>
  <c r="I30" i="2"/>
  <c r="H30" i="2"/>
  <c r="G30" i="2"/>
  <c r="F30" i="2"/>
  <c r="E30" i="2"/>
  <c r="H21" i="2"/>
  <c r="I21" i="2"/>
  <c r="J21" i="2"/>
  <c r="K21" i="2"/>
  <c r="L21" i="2"/>
  <c r="M28" i="2"/>
  <c r="M29" i="2"/>
  <c r="H8" i="2"/>
  <c r="I8" i="2"/>
  <c r="J8" i="2"/>
  <c r="K8" i="2"/>
  <c r="L8" i="2"/>
  <c r="H9" i="2"/>
  <c r="I9" i="2"/>
  <c r="J9" i="2"/>
  <c r="K9" i="2"/>
  <c r="L9" i="2"/>
  <c r="I10" i="2" l="1"/>
  <c r="J10" i="2"/>
  <c r="K10" i="2"/>
  <c r="L10" i="2"/>
  <c r="H10" i="2"/>
  <c r="B4" i="2" l="1"/>
  <c r="E8" i="2"/>
  <c r="D12" i="5" l="1"/>
  <c r="D10" i="5"/>
  <c r="D6" i="5"/>
  <c r="D5" i="5"/>
  <c r="D4" i="5"/>
  <c r="B6" i="5"/>
  <c r="B5" i="5"/>
  <c r="B4" i="5"/>
  <c r="F11" i="10"/>
  <c r="E11" i="10"/>
  <c r="D11" i="10"/>
  <c r="L10" i="10"/>
  <c r="L9" i="10"/>
  <c r="L8" i="10"/>
  <c r="L7" i="10"/>
  <c r="D19" i="8"/>
  <c r="B136" i="8"/>
  <c r="M134" i="8"/>
  <c r="M133" i="8"/>
  <c r="M132" i="8"/>
  <c r="M131" i="8"/>
  <c r="M130" i="8"/>
  <c r="B124" i="8"/>
  <c r="M122" i="8"/>
  <c r="M121" i="8"/>
  <c r="M120" i="8"/>
  <c r="M119" i="8"/>
  <c r="M118" i="8"/>
  <c r="B112" i="8"/>
  <c r="E111" i="8"/>
  <c r="M110" i="8"/>
  <c r="M109" i="8"/>
  <c r="M108" i="8"/>
  <c r="M107" i="8"/>
  <c r="M106" i="8"/>
  <c r="B100" i="8"/>
  <c r="M98" i="8"/>
  <c r="M97" i="8"/>
  <c r="M96" i="8"/>
  <c r="M95" i="8"/>
  <c r="M94" i="8"/>
  <c r="B88" i="8"/>
  <c r="M86" i="8"/>
  <c r="M85" i="8"/>
  <c r="M84" i="8"/>
  <c r="M83" i="8"/>
  <c r="M82" i="8"/>
  <c r="B76" i="8"/>
  <c r="M74" i="8"/>
  <c r="M73" i="8"/>
  <c r="M72" i="8"/>
  <c r="M71" i="8"/>
  <c r="M70" i="8"/>
  <c r="B64" i="8"/>
  <c r="M62" i="8"/>
  <c r="M61" i="8"/>
  <c r="M60" i="8"/>
  <c r="M59" i="8"/>
  <c r="M58" i="8"/>
  <c r="B52" i="8"/>
  <c r="M50" i="8"/>
  <c r="M49" i="8"/>
  <c r="M48" i="8"/>
  <c r="M47" i="8"/>
  <c r="M46" i="8"/>
  <c r="B40" i="8"/>
  <c r="M38" i="8"/>
  <c r="M37" i="8"/>
  <c r="M36" i="8"/>
  <c r="M35" i="8"/>
  <c r="M34" i="8"/>
  <c r="B28" i="8"/>
  <c r="F27" i="8"/>
  <c r="E27" i="8"/>
  <c r="M26" i="8"/>
  <c r="M25" i="8"/>
  <c r="M24" i="8"/>
  <c r="M23" i="8"/>
  <c r="M22" i="8"/>
  <c r="G12" i="8"/>
  <c r="F12" i="8"/>
  <c r="E12" i="8"/>
  <c r="G11" i="8"/>
  <c r="F11" i="8"/>
  <c r="E11" i="8"/>
  <c r="G10" i="8"/>
  <c r="F10" i="8"/>
  <c r="E10" i="8"/>
  <c r="G9" i="8"/>
  <c r="F9" i="8"/>
  <c r="E9" i="8"/>
  <c r="G8" i="8"/>
  <c r="F8" i="8"/>
  <c r="E8" i="8"/>
  <c r="B16" i="7"/>
  <c r="B15" i="7"/>
  <c r="K15" i="7"/>
  <c r="K16" i="7"/>
  <c r="K17" i="7"/>
  <c r="K14" i="7"/>
  <c r="K13" i="7"/>
  <c r="K12" i="7"/>
  <c r="K11" i="7"/>
  <c r="K10" i="7"/>
  <c r="K9" i="7"/>
  <c r="K7" i="7"/>
  <c r="J18" i="7"/>
  <c r="G18" i="7"/>
  <c r="H18" i="7"/>
  <c r="I18" i="7"/>
  <c r="D18" i="7"/>
  <c r="B103" i="2"/>
  <c r="B94" i="2"/>
  <c r="B85" i="2"/>
  <c r="B76" i="2"/>
  <c r="B67" i="2"/>
  <c r="B58" i="2"/>
  <c r="B49" i="2"/>
  <c r="B40" i="2"/>
  <c r="B31" i="2"/>
  <c r="B22" i="2"/>
  <c r="B14" i="7"/>
  <c r="B13" i="7"/>
  <c r="B12" i="7"/>
  <c r="B11" i="7"/>
  <c r="B10" i="7"/>
  <c r="B9" i="7"/>
  <c r="B8" i="7"/>
  <c r="B7" i="7"/>
  <c r="G9" i="2"/>
  <c r="F9" i="2"/>
  <c r="E9" i="2"/>
  <c r="G8" i="2"/>
  <c r="F8" i="2"/>
  <c r="M100" i="2"/>
  <c r="M101" i="2"/>
  <c r="E13" i="8" l="1"/>
  <c r="F13" i="8"/>
  <c r="M39" i="8"/>
  <c r="M87" i="8"/>
  <c r="M135" i="8"/>
  <c r="M63" i="8"/>
  <c r="M111" i="8"/>
  <c r="M9" i="8"/>
  <c r="M11" i="8"/>
  <c r="M12" i="8"/>
  <c r="M51" i="8"/>
  <c r="M75" i="8"/>
  <c r="M99" i="8"/>
  <c r="M123" i="8"/>
  <c r="M9" i="2"/>
  <c r="G10" i="2"/>
  <c r="F10" i="2"/>
  <c r="M10" i="8"/>
  <c r="M27" i="8"/>
  <c r="G13" i="8"/>
  <c r="L11" i="10"/>
  <c r="M8" i="8"/>
  <c r="K18" i="7"/>
  <c r="E10" i="2"/>
  <c r="M8" i="2"/>
  <c r="M102" i="2"/>
  <c r="M13" i="8" l="1"/>
  <c r="D11" i="5" s="1"/>
  <c r="M10" i="2"/>
  <c r="D9" i="5" s="1"/>
  <c r="F11" i="5" l="1"/>
  <c r="G11" i="5" s="1"/>
  <c r="F10" i="5"/>
  <c r="G10" i="5" s="1"/>
  <c r="F12" i="5"/>
  <c r="G12" i="5" s="1"/>
  <c r="F18" i="7"/>
  <c r="E18" i="7"/>
  <c r="K8" i="7"/>
  <c r="M92" i="2"/>
  <c r="M91" i="2"/>
  <c r="M83" i="2"/>
  <c r="M82" i="2"/>
  <c r="M74" i="2"/>
  <c r="M73" i="2"/>
  <c r="M65" i="2"/>
  <c r="M64" i="2"/>
  <c r="M56" i="2"/>
  <c r="M55" i="2"/>
  <c r="M47" i="2"/>
  <c r="M46" i="2"/>
  <c r="M38" i="2"/>
  <c r="M37" i="2"/>
  <c r="G21" i="2"/>
  <c r="F21" i="2"/>
  <c r="E21" i="2"/>
  <c r="F13" i="5" l="1"/>
  <c r="B15" i="5" s="1"/>
  <c r="M57" i="2"/>
  <c r="M21" i="2"/>
  <c r="M30" i="2"/>
  <c r="M66" i="2"/>
  <c r="M39" i="2"/>
  <c r="M75" i="2"/>
  <c r="M93" i="2"/>
  <c r="M48" i="2"/>
  <c r="M84" i="2"/>
  <c r="G8" i="5" l="1"/>
</calcChain>
</file>

<file path=xl/sharedStrings.xml><?xml version="1.0" encoding="utf-8"?>
<sst xmlns="http://schemas.openxmlformats.org/spreadsheetml/2006/main" count="289" uniqueCount="84">
  <si>
    <t>Instructions to project coordinator</t>
  </si>
  <si>
    <t>-</t>
  </si>
  <si>
    <t>Questions ?</t>
  </si>
  <si>
    <t>Partner 1</t>
  </si>
  <si>
    <t>Name of partner</t>
  </si>
  <si>
    <t>Total</t>
  </si>
  <si>
    <t>Table 1 - Cost</t>
  </si>
  <si>
    <t>Partner 2</t>
  </si>
  <si>
    <t>Partner 3</t>
  </si>
  <si>
    <t>Partner 4</t>
  </si>
  <si>
    <t>Partner 5</t>
  </si>
  <si>
    <t>Partner 6</t>
  </si>
  <si>
    <t>Partner 7</t>
  </si>
  <si>
    <t>Partner 8</t>
  </si>
  <si>
    <t>Partner 9</t>
  </si>
  <si>
    <t>Partner 10</t>
  </si>
  <si>
    <t>Table 3 - Financing</t>
  </si>
  <si>
    <t>Table 2 - Work Package</t>
  </si>
  <si>
    <t>Partner</t>
  </si>
  <si>
    <t>WP 1</t>
  </si>
  <si>
    <t>WP 2</t>
  </si>
  <si>
    <t>WP 3</t>
  </si>
  <si>
    <t>WP 4</t>
  </si>
  <si>
    <t>WP 5</t>
  </si>
  <si>
    <t>WP 6</t>
  </si>
  <si>
    <t>Please add data for each partner in the project below</t>
  </si>
  <si>
    <t>More than ten partners?</t>
  </si>
  <si>
    <t>Key project information</t>
  </si>
  <si>
    <t>Extra rows may be inserted if needed</t>
  </si>
  <si>
    <t>WP xx</t>
  </si>
  <si>
    <t>Financial source</t>
  </si>
  <si>
    <t>Table 4 - Cost Code</t>
  </si>
  <si>
    <t>Private sector</t>
  </si>
  <si>
    <t>Other sector</t>
  </si>
  <si>
    <t>Summary</t>
  </si>
  <si>
    <t>Table</t>
  </si>
  <si>
    <t>Table 2 - Cost per WP</t>
  </si>
  <si>
    <t>The total cost in all four tables must be equal.</t>
  </si>
  <si>
    <t>SWEET Call1-2020 - Summary Budget Workbook for Coordinator</t>
  </si>
  <si>
    <t>SWEET Call1-2020</t>
  </si>
  <si>
    <t>12 October 2020 at 12:00 CEST</t>
  </si>
  <si>
    <t xml:space="preserve">Call for proposals will close: </t>
  </si>
  <si>
    <t>The worksheets in this Excel workbook have to be filled out for all proposals submitted in this SWEET Call1-2020.</t>
  </si>
  <si>
    <t xml:space="preserve">The Excel workbook must be submitted to the SWEET Secretariat via email to sweet@bfe.admin.ch </t>
  </si>
  <si>
    <t xml:space="preserve">The consortium coordinator has to collect data on each work package from the work package leader </t>
  </si>
  <si>
    <t>Data for cost and financing for each partner has to be reported and summaries for the consortium will be generated automatically</t>
  </si>
  <si>
    <t>You have to add data in all four worksheets whose names start with "Table"</t>
  </si>
  <si>
    <t>A summary for the entire consortium will be generated automatically based on input for each partner.</t>
  </si>
  <si>
    <t xml:space="preserve">All figures must be in CHF </t>
  </si>
  <si>
    <t>Please fill in the key consortium data in the yellow cells below</t>
  </si>
  <si>
    <t>Consortium Acronym</t>
  </si>
  <si>
    <t>If you have questions, please contact the SWEET Secretariat:</t>
  </si>
  <si>
    <t>Swiss Federal Office of Energy</t>
  </si>
  <si>
    <t>SWEET Secretariat</t>
  </si>
  <si>
    <t>Section Energy Research and Cleantech</t>
  </si>
  <si>
    <t>P.O. Box</t>
  </si>
  <si>
    <t xml:space="preserve">CH-3003 Bern / Switzerland </t>
  </si>
  <si>
    <t xml:space="preserve">sweet@bfe.admin.ch </t>
  </si>
  <si>
    <t>Name of Institution</t>
  </si>
  <si>
    <t>Internal cost for staff</t>
  </si>
  <si>
    <t>Cost for equipment, services, expenses and other</t>
  </si>
  <si>
    <t>Cost category</t>
  </si>
  <si>
    <t>All figures in CHF</t>
  </si>
  <si>
    <t>Comments / Specifications</t>
  </si>
  <si>
    <t xml:space="preserve">All figures in CHF </t>
  </si>
  <si>
    <t>Please fill in cost figures split per Work Packages (WP) for each partner in the project</t>
  </si>
  <si>
    <t>Table 3 - Sources of Financing</t>
  </si>
  <si>
    <t>Own contribution from partners</t>
  </si>
  <si>
    <t xml:space="preserve">SFOE </t>
  </si>
  <si>
    <t xml:space="preserve">3rd parties </t>
  </si>
  <si>
    <t>Short name of partner</t>
  </si>
  <si>
    <t>CHF</t>
  </si>
  <si>
    <t>Consortium Title</t>
  </si>
  <si>
    <t>Consortium Coordinator</t>
  </si>
  <si>
    <t>Non-commercial research institute</t>
  </si>
  <si>
    <t xml:space="preserve">Institutes of higher education </t>
  </si>
  <si>
    <t>Check the worksheet "Summary" before submitting the workbook to the SWEET Secretariat to ensure that there are no errors in the budget</t>
  </si>
  <si>
    <t>If you have more than ten partners in your consortium you must copy the table (e.g. row 96 to 103) above and paste it in rows 105 and following). Make sure you have one table for each partner. Make sure that the sums in in rows 7 to 13 are correct if you have more than ten partners. Alternatively you can contact the SWEET Secretariat to get help (see the sheet instructions for contact details).</t>
  </si>
  <si>
    <t>NB: There is no need to add data in rows 8 to 12 as this will automatically be summarized based on the data added for each partner in row 19 and below</t>
  </si>
  <si>
    <t>If you have more than ten partners in your consortium you must copy the table (e.g. row 126 to 136) above and paste it in rows 105 and following). Make sure you have one table for each partner. Make sure that the sums in in rows 7 to 13 are correct if you have more than ten partners. Alternatively you can contact the SWEET Secretariat to get help (see the sheet instructions for contact details).</t>
  </si>
  <si>
    <t>NB: There is no need to add data in row 8 to 12 as this will automatically be summarized based on the data added for each partner in row 19 and below</t>
  </si>
  <si>
    <t>Please fill in cost figures according to the specified categories. Only data for the whole project without any further specifications for each partner</t>
  </si>
  <si>
    <r>
      <t xml:space="preserve">Please note that you should </t>
    </r>
    <r>
      <rPr>
        <b/>
        <sz val="11"/>
        <color theme="1"/>
        <rFont val="Calibri"/>
        <family val="2"/>
        <scheme val="minor"/>
      </rPr>
      <t>only add information in off-yellow cells</t>
    </r>
  </si>
  <si>
    <t>3rd parties (insert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</si>
</sst>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theme="4"/>
      <name val="Calibri"/>
      <family val="2"/>
      <scheme val="minor"/>
    </font>
    <font>
      <b/>
      <sz val="12"/>
      <color theme="4"/>
      <name val="Calibri"/>
      <family val="2"/>
      <scheme val="minor"/>
    </font>
    <font>
      <b/>
      <sz val="18"/>
      <color theme="4"/>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11"/>
      <color theme="1"/>
      <name val="Calibri"/>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theme="9"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bottom style="thin">
        <color theme="0" tint="-0.34998626667073579"/>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2" borderId="0" xfId="0" applyFill="1"/>
    <xf numFmtId="0" fontId="7" fillId="3" borderId="0" xfId="0" applyFont="1" applyFill="1"/>
    <xf numFmtId="0" fontId="0" fillId="3" borderId="0" xfId="0" applyFill="1"/>
    <xf numFmtId="0" fontId="3" fillId="3" borderId="0" xfId="0" applyFont="1" applyFill="1"/>
    <xf numFmtId="0" fontId="0" fillId="3" borderId="0" xfId="0" quotePrefix="1" applyFill="1"/>
    <xf numFmtId="0" fontId="8" fillId="3" borderId="0" xfId="1" applyFill="1"/>
    <xf numFmtId="0" fontId="5" fillId="3" borderId="0" xfId="0" applyFont="1" applyFill="1"/>
    <xf numFmtId="0" fontId="0" fillId="3" borderId="0" xfId="0" quotePrefix="1" applyFill="1" applyAlignment="1">
      <alignment horizontal="center"/>
    </xf>
    <xf numFmtId="0" fontId="0" fillId="4" borderId="2" xfId="0" applyFill="1" applyBorder="1"/>
    <xf numFmtId="0" fontId="0" fillId="4" borderId="3" xfId="0" applyFill="1" applyBorder="1"/>
    <xf numFmtId="0" fontId="0" fillId="4" borderId="4" xfId="0" applyFill="1" applyBorder="1"/>
    <xf numFmtId="0" fontId="0" fillId="3" borderId="0" xfId="0" applyFill="1" applyBorder="1"/>
    <xf numFmtId="0" fontId="9" fillId="5" borderId="5" xfId="0" applyFont="1" applyFill="1" applyBorder="1" applyAlignment="1">
      <alignment vertical="center"/>
    </xf>
    <xf numFmtId="0" fontId="9" fillId="5" borderId="8" xfId="0" applyFont="1" applyFill="1" applyBorder="1" applyAlignment="1">
      <alignment vertical="center"/>
    </xf>
    <xf numFmtId="0" fontId="0" fillId="3" borderId="9" xfId="0" applyFill="1" applyBorder="1"/>
    <xf numFmtId="0" fontId="9" fillId="5" borderId="11" xfId="0" applyFont="1" applyFill="1" applyBorder="1" applyAlignment="1">
      <alignment vertical="center"/>
    </xf>
    <xf numFmtId="0" fontId="0" fillId="3" borderId="12" xfId="0" applyFill="1" applyBorder="1"/>
    <xf numFmtId="0" fontId="9" fillId="5" borderId="15" xfId="0" applyFont="1" applyFill="1" applyBorder="1" applyAlignment="1">
      <alignment vertical="center"/>
    </xf>
    <xf numFmtId="0" fontId="0" fillId="3" borderId="16" xfId="0" applyFill="1" applyBorder="1"/>
    <xf numFmtId="0" fontId="10" fillId="11" borderId="2" xfId="0" applyFont="1" applyFill="1" applyBorder="1" applyAlignment="1">
      <alignment vertical="center"/>
    </xf>
    <xf numFmtId="0" fontId="0" fillId="4" borderId="12" xfId="0" applyFill="1" applyBorder="1"/>
    <xf numFmtId="0" fontId="0" fillId="4" borderId="13" xfId="0" applyFill="1" applyBorder="1"/>
    <xf numFmtId="0" fontId="0" fillId="4" borderId="9" xfId="0" applyFill="1" applyBorder="1"/>
    <xf numFmtId="0" fontId="0" fillId="4" borderId="10" xfId="0" applyFill="1" applyBorder="1"/>
    <xf numFmtId="0" fontId="0" fillId="4" borderId="16" xfId="0" applyFill="1" applyBorder="1"/>
    <xf numFmtId="0" fontId="0" fillId="4" borderId="17" xfId="0" applyFill="1" applyBorder="1"/>
    <xf numFmtId="0" fontId="0" fillId="4" borderId="0" xfId="0" applyFill="1" applyBorder="1"/>
    <xf numFmtId="0" fontId="0" fillId="4" borderId="6" xfId="0" applyFill="1" applyBorder="1"/>
    <xf numFmtId="0" fontId="3" fillId="8" borderId="2" xfId="0" applyFont="1" applyFill="1" applyBorder="1"/>
    <xf numFmtId="0" fontId="3" fillId="8" borderId="3" xfId="0" applyFont="1" applyFill="1" applyBorder="1"/>
    <xf numFmtId="0" fontId="3" fillId="8" borderId="1" xfId="0" applyFont="1" applyFill="1" applyBorder="1" applyAlignment="1">
      <alignment horizontal="center"/>
    </xf>
    <xf numFmtId="0" fontId="3" fillId="8" borderId="4" xfId="0" applyFont="1" applyFill="1" applyBorder="1" applyAlignment="1">
      <alignment horizontal="center"/>
    </xf>
    <xf numFmtId="0" fontId="3" fillId="8" borderId="4" xfId="0" applyFont="1" applyFill="1" applyBorder="1"/>
    <xf numFmtId="0" fontId="9" fillId="11" borderId="2" xfId="0" applyFont="1" applyFill="1" applyBorder="1" applyAlignment="1">
      <alignment vertical="center"/>
    </xf>
    <xf numFmtId="0" fontId="0" fillId="11" borderId="3" xfId="0" applyFont="1" applyFill="1" applyBorder="1"/>
    <xf numFmtId="0" fontId="0" fillId="11" borderId="4" xfId="0" applyFont="1" applyFill="1" applyBorder="1"/>
    <xf numFmtId="3" fontId="0" fillId="4" borderId="7" xfId="0" applyNumberFormat="1" applyFill="1" applyBorder="1" applyAlignment="1">
      <alignment horizontal="right"/>
    </xf>
    <xf numFmtId="3" fontId="0" fillId="4" borderId="19" xfId="0" applyNumberFormat="1" applyFill="1" applyBorder="1" applyAlignment="1">
      <alignment horizontal="right"/>
    </xf>
    <xf numFmtId="3" fontId="0" fillId="4" borderId="14" xfId="0" applyNumberFormat="1" applyFill="1" applyBorder="1" applyAlignment="1">
      <alignment horizontal="right"/>
    </xf>
    <xf numFmtId="3" fontId="0" fillId="4" borderId="20" xfId="0" applyNumberFormat="1" applyFill="1" applyBorder="1" applyAlignment="1">
      <alignment horizontal="right"/>
    </xf>
    <xf numFmtId="3" fontId="3" fillId="11" borderId="1" xfId="0" applyNumberFormat="1" applyFont="1" applyFill="1" applyBorder="1" applyAlignment="1">
      <alignment horizontal="right"/>
    </xf>
    <xf numFmtId="3" fontId="3" fillId="9" borderId="7" xfId="0" applyNumberFormat="1" applyFont="1" applyFill="1" applyBorder="1" applyAlignment="1">
      <alignment horizontal="right"/>
    </xf>
    <xf numFmtId="3" fontId="3" fillId="9" borderId="14" xfId="0" applyNumberFormat="1" applyFont="1" applyFill="1" applyBorder="1" applyAlignment="1">
      <alignment horizontal="right"/>
    </xf>
    <xf numFmtId="3" fontId="3" fillId="9" borderId="18" xfId="0" applyNumberFormat="1" applyFont="1" applyFill="1" applyBorder="1" applyAlignment="1">
      <alignment horizontal="right"/>
    </xf>
    <xf numFmtId="0" fontId="6" fillId="3" borderId="0" xfId="0" applyFont="1" applyFill="1"/>
    <xf numFmtId="0" fontId="0" fillId="10" borderId="3" xfId="0" applyFont="1" applyFill="1" applyBorder="1"/>
    <xf numFmtId="3" fontId="3" fillId="10" borderId="1" xfId="0" applyNumberFormat="1" applyFont="1" applyFill="1" applyBorder="1" applyAlignment="1">
      <alignment horizontal="right"/>
    </xf>
    <xf numFmtId="3" fontId="0" fillId="6" borderId="7" xfId="0" applyNumberFormat="1" applyFill="1" applyBorder="1" applyAlignment="1">
      <alignment horizontal="right"/>
    </xf>
    <xf numFmtId="3" fontId="0" fillId="6" borderId="19" xfId="0" applyNumberFormat="1" applyFill="1" applyBorder="1" applyAlignment="1">
      <alignment horizontal="right"/>
    </xf>
    <xf numFmtId="3" fontId="0" fillId="6" borderId="14" xfId="0" applyNumberFormat="1" applyFill="1" applyBorder="1" applyAlignment="1">
      <alignment horizontal="right"/>
    </xf>
    <xf numFmtId="3" fontId="0" fillId="6" borderId="20" xfId="0" applyNumberFormat="1" applyFill="1" applyBorder="1" applyAlignment="1">
      <alignment horizontal="right"/>
    </xf>
    <xf numFmtId="3" fontId="3" fillId="7" borderId="7" xfId="0" applyNumberFormat="1" applyFont="1" applyFill="1" applyBorder="1" applyAlignment="1">
      <alignment horizontal="right"/>
    </xf>
    <xf numFmtId="3" fontId="3" fillId="7" borderId="14" xfId="0" applyNumberFormat="1" applyFont="1" applyFill="1" applyBorder="1" applyAlignment="1">
      <alignment horizontal="right"/>
    </xf>
    <xf numFmtId="3" fontId="3" fillId="7" borderId="18" xfId="0" applyNumberFormat="1" applyFont="1" applyFill="1" applyBorder="1" applyAlignment="1">
      <alignment horizontal="right"/>
    </xf>
    <xf numFmtId="0" fontId="1" fillId="12" borderId="2" xfId="0" applyFont="1" applyFill="1" applyBorder="1"/>
    <xf numFmtId="0" fontId="1" fillId="12" borderId="3" xfId="0" applyFont="1" applyFill="1" applyBorder="1"/>
    <xf numFmtId="0" fontId="1" fillId="12" borderId="1" xfId="0" applyFont="1" applyFill="1" applyBorder="1" applyAlignment="1">
      <alignment horizontal="center"/>
    </xf>
    <xf numFmtId="0" fontId="1" fillId="12" borderId="4" xfId="0" applyFont="1" applyFill="1" applyBorder="1" applyAlignment="1">
      <alignment horizontal="center"/>
    </xf>
    <xf numFmtId="0" fontId="10" fillId="10" borderId="2" xfId="0" applyFont="1" applyFill="1" applyBorder="1" applyAlignment="1">
      <alignment vertical="center"/>
    </xf>
    <xf numFmtId="0" fontId="2" fillId="3" borderId="0" xfId="0" applyFont="1" applyFill="1"/>
    <xf numFmtId="3" fontId="0" fillId="3" borderId="0" xfId="0" applyNumberFormat="1" applyFill="1"/>
    <xf numFmtId="0" fontId="4" fillId="3" borderId="0" xfId="0" applyFont="1" applyFill="1"/>
    <xf numFmtId="0" fontId="3" fillId="3" borderId="0" xfId="0" applyFont="1" applyFill="1" applyAlignment="1">
      <alignment horizontal="right"/>
    </xf>
    <xf numFmtId="3" fontId="11" fillId="3" borderId="0" xfId="0" applyNumberFormat="1" applyFont="1" applyFill="1"/>
    <xf numFmtId="0" fontId="0" fillId="3" borderId="0" xfId="0" applyFill="1" applyAlignment="1">
      <alignment horizontal="left" indent="1"/>
    </xf>
    <xf numFmtId="0" fontId="9" fillId="4" borderId="15" xfId="0" applyFont="1" applyFill="1" applyBorder="1" applyAlignment="1">
      <alignmen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3" fillId="4" borderId="4" xfId="0" applyFont="1" applyFill="1" applyBorder="1" applyAlignment="1">
      <alignment horizontal="left"/>
    </xf>
    <xf numFmtId="0" fontId="0" fillId="3" borderId="0" xfId="0"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workbookViewId="0"/>
  </sheetViews>
  <sheetFormatPr defaultColWidth="11.42578125" defaultRowHeight="15" x14ac:dyDescent="0.25"/>
  <cols>
    <col min="1" max="1" width="4" style="1" customWidth="1"/>
    <col min="2" max="2" width="3.140625" style="1" customWidth="1"/>
    <col min="3" max="3" width="37.42578125" style="1" customWidth="1"/>
    <col min="4" max="4" width="5.7109375" style="1" customWidth="1"/>
    <col min="5" max="5" width="7" style="1" customWidth="1"/>
    <col min="6" max="6" width="11.42578125" style="1" customWidth="1"/>
    <col min="7" max="10" width="11.42578125" style="1"/>
    <col min="11" max="12" width="12.7109375" style="1" customWidth="1"/>
    <col min="13" max="16384" width="11.42578125" style="1"/>
  </cols>
  <sheetData>
    <row r="1" spans="1:12" ht="33.75" customHeight="1" x14ac:dyDescent="0.35">
      <c r="A1" s="3"/>
      <c r="B1" s="2" t="s">
        <v>38</v>
      </c>
      <c r="C1" s="3"/>
      <c r="D1" s="3"/>
      <c r="E1" s="3"/>
      <c r="F1" s="3"/>
      <c r="G1" s="3"/>
      <c r="H1" s="3"/>
      <c r="I1" s="3"/>
      <c r="J1" s="3"/>
      <c r="K1" s="3"/>
      <c r="L1" s="3"/>
    </row>
    <row r="2" spans="1:12" x14ac:dyDescent="0.25">
      <c r="A2" s="3"/>
      <c r="B2" s="3"/>
      <c r="C2" s="3"/>
      <c r="D2" s="3"/>
      <c r="E2" s="3"/>
      <c r="F2" s="3"/>
      <c r="G2" s="3"/>
      <c r="H2" s="3"/>
      <c r="I2" s="3"/>
      <c r="J2" s="3"/>
      <c r="K2" s="3"/>
      <c r="L2" s="3"/>
    </row>
    <row r="3" spans="1:12" x14ac:dyDescent="0.25">
      <c r="A3" s="3"/>
      <c r="B3" s="7" t="s">
        <v>39</v>
      </c>
      <c r="C3" s="4"/>
      <c r="D3" s="3"/>
      <c r="E3" s="3"/>
      <c r="F3" s="3"/>
      <c r="G3" s="3"/>
      <c r="H3" s="3"/>
      <c r="I3" s="3"/>
      <c r="J3" s="3"/>
      <c r="K3" s="3"/>
      <c r="L3" s="3"/>
    </row>
    <row r="4" spans="1:12" x14ac:dyDescent="0.25">
      <c r="A4" s="3"/>
      <c r="B4" s="3"/>
      <c r="C4" s="3" t="s">
        <v>41</v>
      </c>
      <c r="D4" s="3"/>
      <c r="E4" s="3"/>
      <c r="F4" s="4" t="s">
        <v>40</v>
      </c>
      <c r="G4" s="3"/>
      <c r="H4" s="3"/>
      <c r="I4" s="3"/>
      <c r="J4" s="3"/>
      <c r="K4" s="3"/>
      <c r="L4" s="3"/>
    </row>
    <row r="5" spans="1:12" x14ac:dyDescent="0.25">
      <c r="A5" s="3"/>
      <c r="B5" s="3"/>
      <c r="C5" s="3"/>
      <c r="D5" s="3"/>
      <c r="E5" s="3"/>
      <c r="F5" s="4"/>
      <c r="G5" s="3"/>
      <c r="H5" s="3"/>
      <c r="I5" s="3"/>
      <c r="J5" s="3"/>
      <c r="K5" s="3"/>
      <c r="L5" s="3"/>
    </row>
    <row r="6" spans="1:12" x14ac:dyDescent="0.25">
      <c r="A6" s="3"/>
      <c r="B6" s="3"/>
      <c r="C6" s="3"/>
      <c r="D6" s="3"/>
      <c r="E6" s="3"/>
      <c r="F6" s="4"/>
      <c r="G6" s="3"/>
      <c r="H6" s="3"/>
      <c r="I6" s="3"/>
      <c r="J6" s="3"/>
      <c r="K6" s="3"/>
      <c r="L6" s="3"/>
    </row>
    <row r="7" spans="1:12" x14ac:dyDescent="0.25">
      <c r="A7" s="3"/>
      <c r="B7" s="7" t="s">
        <v>0</v>
      </c>
      <c r="C7" s="3"/>
      <c r="D7" s="3"/>
      <c r="E7" s="3"/>
      <c r="F7" s="3"/>
      <c r="G7" s="3"/>
      <c r="H7" s="3"/>
      <c r="I7" s="3"/>
      <c r="J7" s="3"/>
      <c r="K7" s="3"/>
      <c r="L7" s="3"/>
    </row>
    <row r="8" spans="1:12" x14ac:dyDescent="0.25">
      <c r="A8" s="3"/>
      <c r="B8" s="8" t="s">
        <v>1</v>
      </c>
      <c r="C8" s="3" t="s">
        <v>42</v>
      </c>
      <c r="D8" s="3"/>
      <c r="E8" s="3"/>
      <c r="F8" s="3"/>
      <c r="G8" s="3"/>
      <c r="H8" s="3"/>
      <c r="I8" s="3"/>
      <c r="J8" s="3"/>
      <c r="K8" s="3"/>
      <c r="L8" s="3"/>
    </row>
    <row r="9" spans="1:12" x14ac:dyDescent="0.25">
      <c r="A9" s="3"/>
      <c r="B9" s="8" t="s">
        <v>1</v>
      </c>
      <c r="C9" s="3" t="s">
        <v>43</v>
      </c>
      <c r="D9" s="3"/>
      <c r="E9" s="3"/>
      <c r="F9" s="3"/>
      <c r="G9" s="3"/>
      <c r="H9" s="3"/>
      <c r="I9" s="3"/>
      <c r="J9" s="3"/>
      <c r="K9" s="3"/>
      <c r="L9" s="3"/>
    </row>
    <row r="10" spans="1:12" x14ac:dyDescent="0.25">
      <c r="A10" s="3"/>
      <c r="B10" s="8" t="s">
        <v>1</v>
      </c>
      <c r="C10" s="3" t="s">
        <v>44</v>
      </c>
      <c r="D10" s="3"/>
      <c r="E10" s="3"/>
      <c r="F10" s="3"/>
      <c r="G10" s="3"/>
      <c r="H10" s="3"/>
      <c r="I10" s="3"/>
      <c r="J10" s="3"/>
      <c r="K10" s="3"/>
      <c r="L10" s="3"/>
    </row>
    <row r="11" spans="1:12" x14ac:dyDescent="0.25">
      <c r="A11" s="3"/>
      <c r="B11" s="8" t="s">
        <v>1</v>
      </c>
      <c r="C11" s="3" t="s">
        <v>45</v>
      </c>
      <c r="D11" s="3"/>
      <c r="E11" s="3"/>
      <c r="F11" s="3"/>
      <c r="G11" s="3"/>
      <c r="H11" s="3"/>
      <c r="I11" s="3"/>
      <c r="J11" s="3"/>
      <c r="K11" s="3"/>
      <c r="L11" s="3"/>
    </row>
    <row r="12" spans="1:12" x14ac:dyDescent="0.25">
      <c r="A12" s="3"/>
      <c r="B12" s="8" t="s">
        <v>1</v>
      </c>
      <c r="C12" s="3" t="s">
        <v>82</v>
      </c>
      <c r="D12" s="3"/>
      <c r="E12" s="3"/>
      <c r="F12" s="3"/>
      <c r="G12" s="3"/>
      <c r="H12" s="3"/>
      <c r="I12" s="3"/>
      <c r="J12" s="3"/>
      <c r="K12" s="3"/>
      <c r="L12" s="3"/>
    </row>
    <row r="13" spans="1:12" x14ac:dyDescent="0.25">
      <c r="A13" s="3"/>
      <c r="B13" s="8" t="s">
        <v>1</v>
      </c>
      <c r="C13" s="3" t="s">
        <v>46</v>
      </c>
      <c r="D13" s="3"/>
      <c r="E13" s="3"/>
      <c r="F13" s="3"/>
      <c r="G13" s="3"/>
      <c r="H13" s="3"/>
      <c r="I13" s="3"/>
      <c r="J13" s="3"/>
      <c r="K13" s="3"/>
      <c r="L13" s="3"/>
    </row>
    <row r="14" spans="1:12" x14ac:dyDescent="0.25">
      <c r="A14" s="3"/>
      <c r="B14" s="8" t="s">
        <v>1</v>
      </c>
      <c r="C14" s="3" t="s">
        <v>47</v>
      </c>
      <c r="D14" s="3"/>
      <c r="E14" s="3"/>
      <c r="F14" s="3"/>
      <c r="G14" s="3"/>
      <c r="H14" s="3"/>
      <c r="I14" s="3"/>
      <c r="J14" s="3"/>
      <c r="K14" s="3"/>
      <c r="L14" s="3"/>
    </row>
    <row r="15" spans="1:12" x14ac:dyDescent="0.25">
      <c r="A15" s="3"/>
      <c r="B15" s="8" t="s">
        <v>1</v>
      </c>
      <c r="C15" s="3" t="s">
        <v>76</v>
      </c>
      <c r="D15" s="3"/>
      <c r="E15" s="3"/>
      <c r="F15" s="3"/>
      <c r="G15" s="3"/>
      <c r="H15" s="3"/>
      <c r="I15" s="3"/>
      <c r="J15" s="3"/>
      <c r="K15" s="3"/>
      <c r="L15" s="3"/>
    </row>
    <row r="16" spans="1:12" x14ac:dyDescent="0.25">
      <c r="A16" s="3"/>
      <c r="B16" s="8" t="s">
        <v>1</v>
      </c>
      <c r="C16" s="3" t="s">
        <v>48</v>
      </c>
      <c r="D16" s="3"/>
      <c r="E16" s="3"/>
      <c r="F16" s="3"/>
      <c r="G16" s="3"/>
      <c r="H16" s="3"/>
      <c r="I16" s="3"/>
      <c r="J16" s="3"/>
      <c r="K16" s="3"/>
      <c r="L16" s="3"/>
    </row>
    <row r="17" spans="1:12" x14ac:dyDescent="0.25">
      <c r="A17" s="3"/>
      <c r="B17" s="3"/>
      <c r="C17" s="3"/>
      <c r="D17" s="3"/>
      <c r="E17" s="3"/>
      <c r="F17" s="3"/>
      <c r="G17" s="3"/>
      <c r="H17" s="3"/>
      <c r="I17" s="3"/>
      <c r="J17" s="3"/>
      <c r="K17" s="3"/>
      <c r="L17" s="3"/>
    </row>
    <row r="18" spans="1:12" x14ac:dyDescent="0.25">
      <c r="A18" s="3"/>
      <c r="B18" s="7" t="s">
        <v>27</v>
      </c>
      <c r="C18" s="3"/>
      <c r="D18" s="3"/>
      <c r="E18" s="3"/>
      <c r="F18" s="3"/>
      <c r="G18" s="3"/>
      <c r="H18" s="3"/>
      <c r="I18" s="3"/>
      <c r="J18" s="3"/>
      <c r="K18" s="3"/>
      <c r="L18" s="3"/>
    </row>
    <row r="19" spans="1:12" x14ac:dyDescent="0.25">
      <c r="A19" s="3"/>
      <c r="B19" s="3" t="s">
        <v>49</v>
      </c>
      <c r="C19" s="3"/>
      <c r="D19" s="3"/>
      <c r="E19" s="3"/>
      <c r="F19" s="3"/>
      <c r="G19" s="3"/>
      <c r="H19" s="3"/>
      <c r="I19" s="3"/>
      <c r="J19" s="3"/>
      <c r="K19" s="3"/>
      <c r="L19" s="3"/>
    </row>
    <row r="20" spans="1:12" x14ac:dyDescent="0.25">
      <c r="A20" s="3"/>
      <c r="B20" s="3"/>
      <c r="C20" s="3" t="s">
        <v>72</v>
      </c>
      <c r="D20" s="3"/>
      <c r="E20" s="3"/>
      <c r="F20" s="67"/>
      <c r="G20" s="68"/>
      <c r="H20" s="68"/>
      <c r="I20" s="68"/>
      <c r="J20" s="69"/>
      <c r="K20" s="3"/>
      <c r="L20" s="3"/>
    </row>
    <row r="21" spans="1:12" x14ac:dyDescent="0.25">
      <c r="A21" s="3"/>
      <c r="B21" s="3"/>
      <c r="C21" s="3" t="s">
        <v>50</v>
      </c>
      <c r="D21" s="3"/>
      <c r="E21" s="3"/>
      <c r="F21" s="67"/>
      <c r="G21" s="68"/>
      <c r="H21" s="68"/>
      <c r="I21" s="68"/>
      <c r="J21" s="69"/>
      <c r="K21" s="3"/>
      <c r="L21" s="3"/>
    </row>
    <row r="22" spans="1:12" x14ac:dyDescent="0.25">
      <c r="A22" s="3"/>
      <c r="B22" s="3"/>
      <c r="C22" s="3" t="s">
        <v>73</v>
      </c>
      <c r="D22" s="3"/>
      <c r="E22" s="3"/>
      <c r="F22" s="67"/>
      <c r="G22" s="68"/>
      <c r="H22" s="68"/>
      <c r="I22" s="68"/>
      <c r="J22" s="69"/>
      <c r="K22" s="3"/>
      <c r="L22" s="3"/>
    </row>
    <row r="23" spans="1:12" x14ac:dyDescent="0.25">
      <c r="A23" s="3"/>
      <c r="B23" s="3"/>
      <c r="C23" s="3"/>
      <c r="D23" s="3"/>
      <c r="E23" s="3"/>
      <c r="F23" s="3"/>
      <c r="G23" s="3"/>
      <c r="H23" s="3"/>
      <c r="I23" s="3"/>
      <c r="J23" s="3"/>
      <c r="K23" s="3"/>
      <c r="L23" s="3"/>
    </row>
    <row r="24" spans="1:12" x14ac:dyDescent="0.25">
      <c r="A24" s="3"/>
      <c r="B24" s="7" t="s">
        <v>2</v>
      </c>
      <c r="C24" s="3"/>
      <c r="D24" s="3"/>
      <c r="E24" s="3"/>
      <c r="F24" s="3"/>
      <c r="G24" s="3"/>
      <c r="H24" s="3"/>
      <c r="I24" s="3"/>
      <c r="J24" s="3"/>
      <c r="K24" s="3"/>
      <c r="L24" s="3"/>
    </row>
    <row r="25" spans="1:12" x14ac:dyDescent="0.25">
      <c r="A25" s="3"/>
      <c r="B25" s="3"/>
      <c r="C25" s="3" t="s">
        <v>51</v>
      </c>
      <c r="D25" s="3"/>
      <c r="E25" s="3"/>
      <c r="F25" s="3"/>
      <c r="G25" s="3"/>
      <c r="H25" s="3"/>
      <c r="I25" s="3"/>
      <c r="J25" s="3"/>
      <c r="K25" s="3"/>
      <c r="L25" s="3"/>
    </row>
    <row r="26" spans="1:12" x14ac:dyDescent="0.25">
      <c r="A26" s="3"/>
      <c r="B26" s="3"/>
      <c r="C26" s="3"/>
      <c r="D26" s="3" t="s">
        <v>52</v>
      </c>
      <c r="E26" s="3"/>
      <c r="F26" s="3"/>
      <c r="G26" s="3"/>
      <c r="H26" s="3"/>
      <c r="I26" s="3"/>
      <c r="J26" s="3"/>
      <c r="K26" s="3"/>
      <c r="L26" s="3"/>
    </row>
    <row r="27" spans="1:12" x14ac:dyDescent="0.25">
      <c r="A27" s="3"/>
      <c r="B27" s="3"/>
      <c r="C27" s="3"/>
      <c r="D27" s="3" t="s">
        <v>53</v>
      </c>
      <c r="E27" s="3"/>
      <c r="F27" s="3"/>
      <c r="G27" s="3"/>
      <c r="H27" s="3"/>
      <c r="I27" s="3"/>
      <c r="J27" s="3"/>
      <c r="K27" s="3"/>
      <c r="L27" s="3"/>
    </row>
    <row r="28" spans="1:12" x14ac:dyDescent="0.25">
      <c r="A28" s="3"/>
      <c r="B28" s="3"/>
      <c r="C28" s="3"/>
      <c r="D28" s="3" t="s">
        <v>54</v>
      </c>
      <c r="E28" s="5"/>
      <c r="F28" s="3"/>
      <c r="G28" s="3"/>
      <c r="H28" s="3"/>
      <c r="I28" s="3"/>
      <c r="J28" s="3"/>
      <c r="K28" s="3"/>
      <c r="L28" s="3"/>
    </row>
    <row r="29" spans="1:12" x14ac:dyDescent="0.25">
      <c r="A29" s="3"/>
      <c r="B29" s="3"/>
      <c r="C29" s="3"/>
      <c r="D29" s="3" t="s">
        <v>55</v>
      </c>
      <c r="E29" s="6"/>
      <c r="F29" s="3"/>
      <c r="G29" s="3"/>
      <c r="H29" s="3"/>
      <c r="I29" s="3"/>
      <c r="J29" s="3"/>
      <c r="K29" s="3"/>
      <c r="L29" s="3"/>
    </row>
    <row r="30" spans="1:12" x14ac:dyDescent="0.25">
      <c r="A30" s="3"/>
      <c r="B30" s="3"/>
      <c r="C30" s="3"/>
      <c r="D30" s="3" t="s">
        <v>56</v>
      </c>
      <c r="E30" s="6"/>
      <c r="F30" s="3"/>
      <c r="G30" s="3"/>
      <c r="H30" s="3"/>
      <c r="I30" s="3"/>
      <c r="J30" s="3"/>
      <c r="K30" s="3"/>
      <c r="L30" s="3"/>
    </row>
    <row r="31" spans="1:12" x14ac:dyDescent="0.25">
      <c r="A31" s="3"/>
      <c r="B31" s="3"/>
      <c r="C31" s="3"/>
      <c r="D31" s="3" t="s">
        <v>57</v>
      </c>
      <c r="E31" s="6"/>
      <c r="F31" s="3"/>
      <c r="G31" s="3"/>
      <c r="H31" s="3"/>
      <c r="I31" s="3"/>
      <c r="J31" s="3"/>
      <c r="K31" s="3"/>
      <c r="L31" s="3"/>
    </row>
    <row r="32" spans="1:12" x14ac:dyDescent="0.25">
      <c r="A32" s="3"/>
      <c r="B32" s="3"/>
      <c r="C32" s="3"/>
      <c r="D32" s="3"/>
      <c r="E32" s="6"/>
      <c r="F32" s="3"/>
      <c r="G32" s="3"/>
      <c r="H32" s="3"/>
      <c r="I32" s="3"/>
      <c r="J32" s="3"/>
      <c r="K32" s="3"/>
      <c r="L32" s="3"/>
    </row>
    <row r="33" spans="1:12" x14ac:dyDescent="0.25">
      <c r="A33" s="3"/>
      <c r="B33" s="3"/>
      <c r="C33" s="3"/>
      <c r="D33" s="3"/>
      <c r="E33" s="3"/>
      <c r="F33" s="3"/>
      <c r="G33" s="3"/>
      <c r="H33" s="3"/>
      <c r="I33" s="3"/>
      <c r="J33" s="3"/>
      <c r="K33" s="3"/>
      <c r="L33" s="3"/>
    </row>
  </sheetData>
  <mergeCells count="3">
    <mergeCell ref="F20:J20"/>
    <mergeCell ref="F21:J21"/>
    <mergeCell ref="F22:J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2"/>
  <sheetViews>
    <sheetView workbookViewId="0">
      <selection activeCell="R10" sqref="R10"/>
    </sheetView>
  </sheetViews>
  <sheetFormatPr defaultColWidth="11.42578125" defaultRowHeight="15" x14ac:dyDescent="0.25"/>
  <cols>
    <col min="1" max="1" width="5.85546875" style="3" customWidth="1"/>
    <col min="2" max="2" width="9.7109375" style="3" customWidth="1"/>
    <col min="3" max="3" width="9.28515625" style="3" customWidth="1"/>
    <col min="4" max="4" width="31.28515625" style="3" customWidth="1"/>
    <col min="5" max="16384" width="11.42578125" style="3"/>
  </cols>
  <sheetData>
    <row r="2" spans="2:13" ht="23.25" x14ac:dyDescent="0.35">
      <c r="B2" s="2" t="s">
        <v>6</v>
      </c>
    </row>
    <row r="3" spans="2:13" x14ac:dyDescent="0.25">
      <c r="B3" s="4"/>
    </row>
    <row r="4" spans="2:13" x14ac:dyDescent="0.25">
      <c r="B4" s="4" t="str">
        <f>"Total budget for " &amp; IF(Instructions!F21&lt;&gt;"",Instructions!F21,"the consortium")</f>
        <v>Total budget for the consortium</v>
      </c>
    </row>
    <row r="5" spans="2:13" x14ac:dyDescent="0.25">
      <c r="B5" s="3" t="s">
        <v>78</v>
      </c>
    </row>
    <row r="7" spans="2:13" x14ac:dyDescent="0.25">
      <c r="B7" s="55" t="s">
        <v>61</v>
      </c>
      <c r="C7" s="56"/>
      <c r="D7" s="56"/>
      <c r="E7" s="57">
        <v>2021</v>
      </c>
      <c r="F7" s="57">
        <v>2022</v>
      </c>
      <c r="G7" s="57">
        <v>2023</v>
      </c>
      <c r="H7" s="57">
        <v>2024</v>
      </c>
      <c r="I7" s="57">
        <v>2025</v>
      </c>
      <c r="J7" s="57">
        <v>2026</v>
      </c>
      <c r="K7" s="57">
        <v>2027</v>
      </c>
      <c r="L7" s="57">
        <v>2028</v>
      </c>
      <c r="M7" s="58" t="s">
        <v>5</v>
      </c>
    </row>
    <row r="8" spans="2:13" x14ac:dyDescent="0.25">
      <c r="B8" s="16" t="s">
        <v>59</v>
      </c>
      <c r="C8" s="17"/>
      <c r="D8" s="17"/>
      <c r="E8" s="48">
        <f t="shared" ref="E8:L9" si="0">E19+E28+E37+E46+E55+E64+E73+E82+E91+E100</f>
        <v>0</v>
      </c>
      <c r="F8" s="48">
        <f t="shared" si="0"/>
        <v>0</v>
      </c>
      <c r="G8" s="48">
        <f t="shared" si="0"/>
        <v>0</v>
      </c>
      <c r="H8" s="48">
        <f t="shared" si="0"/>
        <v>0</v>
      </c>
      <c r="I8" s="48">
        <f t="shared" si="0"/>
        <v>0</v>
      </c>
      <c r="J8" s="48">
        <f t="shared" si="0"/>
        <v>0</v>
      </c>
      <c r="K8" s="48">
        <f t="shared" si="0"/>
        <v>0</v>
      </c>
      <c r="L8" s="48">
        <f t="shared" si="0"/>
        <v>0</v>
      </c>
      <c r="M8" s="52">
        <f>SUM(E8:L8)</f>
        <v>0</v>
      </c>
    </row>
    <row r="9" spans="2:13" x14ac:dyDescent="0.25">
      <c r="B9" s="14" t="s">
        <v>60</v>
      </c>
      <c r="C9" s="15"/>
      <c r="D9" s="15"/>
      <c r="E9" s="49">
        <f t="shared" si="0"/>
        <v>0</v>
      </c>
      <c r="F9" s="49">
        <f t="shared" si="0"/>
        <v>0</v>
      </c>
      <c r="G9" s="49">
        <f t="shared" si="0"/>
        <v>0</v>
      </c>
      <c r="H9" s="49">
        <f t="shared" si="0"/>
        <v>0</v>
      </c>
      <c r="I9" s="49">
        <f t="shared" si="0"/>
        <v>0</v>
      </c>
      <c r="J9" s="49">
        <f t="shared" si="0"/>
        <v>0</v>
      </c>
      <c r="K9" s="49">
        <f t="shared" si="0"/>
        <v>0</v>
      </c>
      <c r="L9" s="49">
        <f t="shared" si="0"/>
        <v>0</v>
      </c>
      <c r="M9" s="53">
        <f>SUM(E9:L9)</f>
        <v>0</v>
      </c>
    </row>
    <row r="10" spans="2:13" x14ac:dyDescent="0.25">
      <c r="B10" s="59" t="s">
        <v>5</v>
      </c>
      <c r="C10" s="46"/>
      <c r="D10" s="46"/>
      <c r="E10" s="47">
        <f t="shared" ref="E10:M10" si="1">SUM(E8:E9)</f>
        <v>0</v>
      </c>
      <c r="F10" s="47">
        <f t="shared" si="1"/>
        <v>0</v>
      </c>
      <c r="G10" s="47">
        <f t="shared" si="1"/>
        <v>0</v>
      </c>
      <c r="H10" s="47">
        <f t="shared" si="1"/>
        <v>0</v>
      </c>
      <c r="I10" s="47">
        <f t="shared" si="1"/>
        <v>0</v>
      </c>
      <c r="J10" s="47">
        <f t="shared" si="1"/>
        <v>0</v>
      </c>
      <c r="K10" s="47">
        <f t="shared" si="1"/>
        <v>0</v>
      </c>
      <c r="L10" s="47">
        <f t="shared" si="1"/>
        <v>0</v>
      </c>
      <c r="M10" s="47">
        <f t="shared" si="1"/>
        <v>0</v>
      </c>
    </row>
    <row r="11" spans="2:13" x14ac:dyDescent="0.25">
      <c r="B11" s="3" t="s">
        <v>62</v>
      </c>
    </row>
    <row r="13" spans="2:13" ht="15.75" x14ac:dyDescent="0.25">
      <c r="B13" s="45" t="s">
        <v>25</v>
      </c>
    </row>
    <row r="15" spans="2:13" x14ac:dyDescent="0.25">
      <c r="B15" s="4" t="s">
        <v>3</v>
      </c>
    </row>
    <row r="16" spans="2:13" x14ac:dyDescent="0.25">
      <c r="B16" s="3" t="s">
        <v>58</v>
      </c>
      <c r="D16" s="9"/>
      <c r="E16" s="10"/>
      <c r="F16" s="10"/>
      <c r="G16" s="10"/>
      <c r="H16" s="10"/>
      <c r="I16" s="10"/>
      <c r="J16" s="10"/>
      <c r="K16" s="10"/>
      <c r="L16" s="11"/>
    </row>
    <row r="18" spans="2:16" x14ac:dyDescent="0.25">
      <c r="B18" s="29" t="s">
        <v>61</v>
      </c>
      <c r="C18" s="30"/>
      <c r="D18" s="30"/>
      <c r="E18" s="31">
        <v>2021</v>
      </c>
      <c r="F18" s="31">
        <v>2022</v>
      </c>
      <c r="G18" s="31">
        <v>2023</v>
      </c>
      <c r="H18" s="31">
        <v>2024</v>
      </c>
      <c r="I18" s="31">
        <v>2025</v>
      </c>
      <c r="J18" s="31">
        <v>2026</v>
      </c>
      <c r="K18" s="31">
        <v>2027</v>
      </c>
      <c r="L18" s="31">
        <v>2028</v>
      </c>
      <c r="M18" s="32" t="s">
        <v>5</v>
      </c>
      <c r="N18" s="30" t="s">
        <v>63</v>
      </c>
      <c r="O18" s="30"/>
      <c r="P18" s="33"/>
    </row>
    <row r="19" spans="2:16" x14ac:dyDescent="0.25">
      <c r="B19" s="16" t="s">
        <v>59</v>
      </c>
      <c r="C19" s="17"/>
      <c r="D19" s="17"/>
      <c r="E19" s="37">
        <v>0</v>
      </c>
      <c r="F19" s="37">
        <v>0</v>
      </c>
      <c r="G19" s="37">
        <v>0</v>
      </c>
      <c r="H19" s="37">
        <v>0</v>
      </c>
      <c r="I19" s="37">
        <v>0</v>
      </c>
      <c r="J19" s="37">
        <v>0</v>
      </c>
      <c r="K19" s="37">
        <v>0</v>
      </c>
      <c r="L19" s="37">
        <v>0</v>
      </c>
      <c r="M19" s="42">
        <f>SUM(E19:L19)</f>
        <v>0</v>
      </c>
      <c r="N19" s="21"/>
      <c r="O19" s="21"/>
      <c r="P19" s="22"/>
    </row>
    <row r="20" spans="2:16" x14ac:dyDescent="0.25">
      <c r="B20" s="14" t="s">
        <v>60</v>
      </c>
      <c r="C20" s="15"/>
      <c r="D20" s="15"/>
      <c r="E20" s="38">
        <v>0</v>
      </c>
      <c r="F20" s="38">
        <v>0</v>
      </c>
      <c r="G20" s="38">
        <v>0</v>
      </c>
      <c r="H20" s="38">
        <v>0</v>
      </c>
      <c r="I20" s="38">
        <v>0</v>
      </c>
      <c r="J20" s="38">
        <v>0</v>
      </c>
      <c r="K20" s="38">
        <v>0</v>
      </c>
      <c r="L20" s="38">
        <v>0</v>
      </c>
      <c r="M20" s="43">
        <f>SUM(E20:L20)</f>
        <v>0</v>
      </c>
      <c r="N20" s="23"/>
      <c r="O20" s="23"/>
      <c r="P20" s="24"/>
    </row>
    <row r="21" spans="2:16" x14ac:dyDescent="0.25">
      <c r="B21" s="20" t="s">
        <v>5</v>
      </c>
      <c r="C21" s="35"/>
      <c r="D21" s="35"/>
      <c r="E21" s="41">
        <f>SUM(E19:E20)</f>
        <v>0</v>
      </c>
      <c r="F21" s="41">
        <f>SUM(F19:F20)</f>
        <v>0</v>
      </c>
      <c r="G21" s="41">
        <f>SUM(G19:G20)</f>
        <v>0</v>
      </c>
      <c r="H21" s="41">
        <f t="shared" ref="H21:L21" si="2">SUM(H19:H20)</f>
        <v>0</v>
      </c>
      <c r="I21" s="41">
        <f t="shared" si="2"/>
        <v>0</v>
      </c>
      <c r="J21" s="41">
        <f t="shared" si="2"/>
        <v>0</v>
      </c>
      <c r="K21" s="41">
        <f t="shared" si="2"/>
        <v>0</v>
      </c>
      <c r="L21" s="41">
        <f t="shared" si="2"/>
        <v>0</v>
      </c>
      <c r="M21" s="41">
        <f>SUM(M19:M20)</f>
        <v>0</v>
      </c>
      <c r="N21" s="35"/>
      <c r="O21" s="35"/>
      <c r="P21" s="36"/>
    </row>
    <row r="22" spans="2:16" x14ac:dyDescent="0.25">
      <c r="B22" s="3" t="str">
        <f>B11</f>
        <v>All figures in CHF</v>
      </c>
    </row>
    <row r="24" spans="2:16" x14ac:dyDescent="0.25">
      <c r="B24" s="4" t="s">
        <v>7</v>
      </c>
    </row>
    <row r="25" spans="2:16" x14ac:dyDescent="0.25">
      <c r="B25" s="3" t="s">
        <v>4</v>
      </c>
      <c r="D25" s="9"/>
      <c r="E25" s="10"/>
      <c r="F25" s="10"/>
      <c r="G25" s="10"/>
      <c r="H25" s="10"/>
      <c r="I25" s="10"/>
      <c r="J25" s="10"/>
      <c r="K25" s="10"/>
      <c r="L25" s="11"/>
    </row>
    <row r="27" spans="2:16" x14ac:dyDescent="0.25">
      <c r="B27" s="29" t="s">
        <v>61</v>
      </c>
      <c r="C27" s="30"/>
      <c r="D27" s="30"/>
      <c r="E27" s="31">
        <v>2021</v>
      </c>
      <c r="F27" s="31">
        <v>2022</v>
      </c>
      <c r="G27" s="31">
        <v>2023</v>
      </c>
      <c r="H27" s="31">
        <v>2024</v>
      </c>
      <c r="I27" s="31">
        <v>2025</v>
      </c>
      <c r="J27" s="31">
        <v>2026</v>
      </c>
      <c r="K27" s="31">
        <v>2027</v>
      </c>
      <c r="L27" s="31">
        <v>2028</v>
      </c>
      <c r="M27" s="32" t="s">
        <v>5</v>
      </c>
      <c r="N27" s="30" t="s">
        <v>63</v>
      </c>
      <c r="O27" s="30"/>
      <c r="P27" s="33"/>
    </row>
    <row r="28" spans="2:16" x14ac:dyDescent="0.25">
      <c r="B28" s="16" t="s">
        <v>59</v>
      </c>
      <c r="C28" s="17"/>
      <c r="D28" s="17"/>
      <c r="E28" s="37">
        <v>0</v>
      </c>
      <c r="F28" s="37">
        <v>0</v>
      </c>
      <c r="G28" s="37">
        <v>0</v>
      </c>
      <c r="H28" s="37">
        <v>0</v>
      </c>
      <c r="I28" s="37">
        <v>0</v>
      </c>
      <c r="J28" s="37">
        <v>0</v>
      </c>
      <c r="K28" s="37">
        <v>0</v>
      </c>
      <c r="L28" s="37">
        <v>0</v>
      </c>
      <c r="M28" s="42">
        <f>SUM(E28:L28)</f>
        <v>0</v>
      </c>
      <c r="N28" s="21"/>
      <c r="O28" s="21"/>
      <c r="P28" s="22"/>
    </row>
    <row r="29" spans="2:16" x14ac:dyDescent="0.25">
      <c r="B29" s="14" t="s">
        <v>60</v>
      </c>
      <c r="C29" s="15"/>
      <c r="D29" s="15"/>
      <c r="E29" s="38">
        <v>0</v>
      </c>
      <c r="F29" s="38">
        <v>0</v>
      </c>
      <c r="G29" s="38">
        <v>0</v>
      </c>
      <c r="H29" s="38">
        <v>0</v>
      </c>
      <c r="I29" s="38">
        <v>0</v>
      </c>
      <c r="J29" s="38">
        <v>0</v>
      </c>
      <c r="K29" s="38">
        <v>0</v>
      </c>
      <c r="L29" s="38">
        <v>0</v>
      </c>
      <c r="M29" s="43">
        <f>SUM(E29:L29)</f>
        <v>0</v>
      </c>
      <c r="N29" s="23"/>
      <c r="O29" s="23"/>
      <c r="P29" s="24"/>
    </row>
    <row r="30" spans="2:16" x14ac:dyDescent="0.25">
      <c r="B30" s="20" t="s">
        <v>5</v>
      </c>
      <c r="C30" s="35"/>
      <c r="D30" s="35"/>
      <c r="E30" s="41">
        <f>SUM(E28:E29)</f>
        <v>0</v>
      </c>
      <c r="F30" s="41">
        <f>SUM(F28:F29)</f>
        <v>0</v>
      </c>
      <c r="G30" s="41">
        <f>SUM(G28:G29)</f>
        <v>0</v>
      </c>
      <c r="H30" s="41">
        <f t="shared" ref="H30" si="3">SUM(H28:H29)</f>
        <v>0</v>
      </c>
      <c r="I30" s="41">
        <f t="shared" ref="I30" si="4">SUM(I28:I29)</f>
        <v>0</v>
      </c>
      <c r="J30" s="41">
        <f t="shared" ref="J30" si="5">SUM(J28:J29)</f>
        <v>0</v>
      </c>
      <c r="K30" s="41">
        <f t="shared" ref="K30" si="6">SUM(K28:K29)</f>
        <v>0</v>
      </c>
      <c r="L30" s="41">
        <f t="shared" ref="L30" si="7">SUM(L28:L29)</f>
        <v>0</v>
      </c>
      <c r="M30" s="41">
        <f>SUM(M28:M29)</f>
        <v>0</v>
      </c>
      <c r="N30" s="35"/>
      <c r="O30" s="35"/>
      <c r="P30" s="36"/>
    </row>
    <row r="31" spans="2:16" x14ac:dyDescent="0.25">
      <c r="B31" s="3" t="str">
        <f>B11</f>
        <v>All figures in CHF</v>
      </c>
    </row>
    <row r="33" spans="2:16" x14ac:dyDescent="0.25">
      <c r="B33" s="4" t="s">
        <v>8</v>
      </c>
    </row>
    <row r="34" spans="2:16" x14ac:dyDescent="0.25">
      <c r="B34" s="3" t="s">
        <v>4</v>
      </c>
      <c r="D34" s="9"/>
      <c r="E34" s="10"/>
      <c r="F34" s="10"/>
      <c r="G34" s="10"/>
      <c r="H34" s="10"/>
      <c r="I34" s="10"/>
      <c r="J34" s="10"/>
      <c r="K34" s="10"/>
      <c r="L34" s="11"/>
    </row>
    <row r="36" spans="2:16" x14ac:dyDescent="0.25">
      <c r="B36" s="29" t="s">
        <v>61</v>
      </c>
      <c r="C36" s="30"/>
      <c r="D36" s="30"/>
      <c r="E36" s="31">
        <v>2021</v>
      </c>
      <c r="F36" s="31">
        <v>2022</v>
      </c>
      <c r="G36" s="31">
        <v>2023</v>
      </c>
      <c r="H36" s="31">
        <v>2024</v>
      </c>
      <c r="I36" s="31">
        <v>2025</v>
      </c>
      <c r="J36" s="31">
        <v>2026</v>
      </c>
      <c r="K36" s="31">
        <v>2027</v>
      </c>
      <c r="L36" s="31">
        <v>2028</v>
      </c>
      <c r="M36" s="32" t="s">
        <v>5</v>
      </c>
      <c r="N36" s="30" t="s">
        <v>63</v>
      </c>
      <c r="O36" s="30"/>
      <c r="P36" s="33"/>
    </row>
    <row r="37" spans="2:16" x14ac:dyDescent="0.25">
      <c r="B37" s="16" t="s">
        <v>59</v>
      </c>
      <c r="C37" s="17"/>
      <c r="D37" s="17"/>
      <c r="E37" s="37">
        <v>0</v>
      </c>
      <c r="F37" s="37">
        <v>0</v>
      </c>
      <c r="G37" s="37">
        <v>0</v>
      </c>
      <c r="H37" s="37">
        <v>0</v>
      </c>
      <c r="I37" s="37">
        <v>0</v>
      </c>
      <c r="J37" s="37">
        <v>0</v>
      </c>
      <c r="K37" s="37">
        <v>0</v>
      </c>
      <c r="L37" s="37">
        <v>0</v>
      </c>
      <c r="M37" s="42">
        <f>SUM(E37:L37)</f>
        <v>0</v>
      </c>
      <c r="N37" s="21"/>
      <c r="O37" s="21"/>
      <c r="P37" s="22"/>
    </row>
    <row r="38" spans="2:16" x14ac:dyDescent="0.25">
      <c r="B38" s="14" t="s">
        <v>60</v>
      </c>
      <c r="C38" s="15"/>
      <c r="D38" s="15"/>
      <c r="E38" s="38">
        <v>0</v>
      </c>
      <c r="F38" s="38">
        <v>0</v>
      </c>
      <c r="G38" s="38">
        <v>0</v>
      </c>
      <c r="H38" s="38">
        <v>0</v>
      </c>
      <c r="I38" s="38">
        <v>0</v>
      </c>
      <c r="J38" s="38">
        <v>0</v>
      </c>
      <c r="K38" s="38">
        <v>0</v>
      </c>
      <c r="L38" s="38">
        <v>0</v>
      </c>
      <c r="M38" s="43">
        <f>SUM(E38:L38)</f>
        <v>0</v>
      </c>
      <c r="N38" s="23"/>
      <c r="O38" s="23"/>
      <c r="P38" s="24"/>
    </row>
    <row r="39" spans="2:16" x14ac:dyDescent="0.25">
      <c r="B39" s="20" t="s">
        <v>5</v>
      </c>
      <c r="C39" s="35"/>
      <c r="D39" s="35"/>
      <c r="E39" s="41">
        <f>SUM(E37:E38)</f>
        <v>0</v>
      </c>
      <c r="F39" s="41">
        <f>SUM(F37:F38)</f>
        <v>0</v>
      </c>
      <c r="G39" s="41">
        <f>SUM(G37:G38)</f>
        <v>0</v>
      </c>
      <c r="H39" s="41">
        <f t="shared" ref="H39" si="8">SUM(H37:H38)</f>
        <v>0</v>
      </c>
      <c r="I39" s="41">
        <f t="shared" ref="I39" si="9">SUM(I37:I38)</f>
        <v>0</v>
      </c>
      <c r="J39" s="41">
        <f t="shared" ref="J39" si="10">SUM(J37:J38)</f>
        <v>0</v>
      </c>
      <c r="K39" s="41">
        <f t="shared" ref="K39" si="11">SUM(K37:K38)</f>
        <v>0</v>
      </c>
      <c r="L39" s="41">
        <f t="shared" ref="L39" si="12">SUM(L37:L38)</f>
        <v>0</v>
      </c>
      <c r="M39" s="41">
        <f>SUM(M37:M38)</f>
        <v>0</v>
      </c>
      <c r="N39" s="35"/>
      <c r="O39" s="35"/>
      <c r="P39" s="36"/>
    </row>
    <row r="40" spans="2:16" x14ac:dyDescent="0.25">
      <c r="B40" s="3" t="str">
        <f>B11</f>
        <v>All figures in CHF</v>
      </c>
    </row>
    <row r="42" spans="2:16" x14ac:dyDescent="0.25">
      <c r="B42" s="4" t="s">
        <v>9</v>
      </c>
    </row>
    <row r="43" spans="2:16" x14ac:dyDescent="0.25">
      <c r="B43" s="3" t="s">
        <v>4</v>
      </c>
      <c r="D43" s="9"/>
      <c r="E43" s="10"/>
      <c r="F43" s="10"/>
      <c r="G43" s="10"/>
      <c r="H43" s="10"/>
      <c r="I43" s="10"/>
      <c r="J43" s="10"/>
      <c r="K43" s="10"/>
      <c r="L43" s="11"/>
    </row>
    <row r="45" spans="2:16" x14ac:dyDescent="0.25">
      <c r="B45" s="29" t="s">
        <v>61</v>
      </c>
      <c r="C45" s="30"/>
      <c r="D45" s="30"/>
      <c r="E45" s="31">
        <v>2021</v>
      </c>
      <c r="F45" s="31">
        <v>2022</v>
      </c>
      <c r="G45" s="31">
        <v>2023</v>
      </c>
      <c r="H45" s="31">
        <v>2024</v>
      </c>
      <c r="I45" s="31">
        <v>2025</v>
      </c>
      <c r="J45" s="31">
        <v>2026</v>
      </c>
      <c r="K45" s="31">
        <v>2027</v>
      </c>
      <c r="L45" s="31">
        <v>2028</v>
      </c>
      <c r="M45" s="32" t="s">
        <v>5</v>
      </c>
      <c r="N45" s="30" t="s">
        <v>63</v>
      </c>
      <c r="O45" s="30"/>
      <c r="P45" s="33"/>
    </row>
    <row r="46" spans="2:16" x14ac:dyDescent="0.25">
      <c r="B46" s="16" t="s">
        <v>59</v>
      </c>
      <c r="C46" s="17"/>
      <c r="D46" s="17"/>
      <c r="E46" s="37">
        <v>0</v>
      </c>
      <c r="F46" s="37">
        <v>0</v>
      </c>
      <c r="G46" s="37">
        <v>0</v>
      </c>
      <c r="H46" s="37">
        <v>0</v>
      </c>
      <c r="I46" s="37">
        <v>0</v>
      </c>
      <c r="J46" s="37">
        <v>0</v>
      </c>
      <c r="K46" s="37">
        <v>0</v>
      </c>
      <c r="L46" s="37">
        <v>0</v>
      </c>
      <c r="M46" s="42">
        <f>SUM(E46:L46)</f>
        <v>0</v>
      </c>
      <c r="N46" s="21"/>
      <c r="O46" s="21"/>
      <c r="P46" s="22"/>
    </row>
    <row r="47" spans="2:16" x14ac:dyDescent="0.25">
      <c r="B47" s="14" t="s">
        <v>60</v>
      </c>
      <c r="C47" s="15"/>
      <c r="D47" s="15"/>
      <c r="E47" s="38">
        <v>0</v>
      </c>
      <c r="F47" s="38">
        <v>0</v>
      </c>
      <c r="G47" s="38">
        <v>0</v>
      </c>
      <c r="H47" s="38">
        <v>0</v>
      </c>
      <c r="I47" s="38">
        <v>0</v>
      </c>
      <c r="J47" s="38">
        <v>0</v>
      </c>
      <c r="K47" s="38">
        <v>0</v>
      </c>
      <c r="L47" s="38">
        <v>0</v>
      </c>
      <c r="M47" s="43">
        <f>SUM(E47:L47)</f>
        <v>0</v>
      </c>
      <c r="N47" s="23"/>
      <c r="O47" s="23"/>
      <c r="P47" s="24"/>
    </row>
    <row r="48" spans="2:16" x14ac:dyDescent="0.25">
      <c r="B48" s="20" t="s">
        <v>5</v>
      </c>
      <c r="C48" s="35"/>
      <c r="D48" s="35"/>
      <c r="E48" s="41">
        <f>SUM(E46:E47)</f>
        <v>0</v>
      </c>
      <c r="F48" s="41">
        <f>SUM(F46:F47)</f>
        <v>0</v>
      </c>
      <c r="G48" s="41">
        <f>SUM(G46:G47)</f>
        <v>0</v>
      </c>
      <c r="H48" s="41">
        <f t="shared" ref="H48" si="13">SUM(H46:H47)</f>
        <v>0</v>
      </c>
      <c r="I48" s="41">
        <f t="shared" ref="I48" si="14">SUM(I46:I47)</f>
        <v>0</v>
      </c>
      <c r="J48" s="41">
        <f t="shared" ref="J48" si="15">SUM(J46:J47)</f>
        <v>0</v>
      </c>
      <c r="K48" s="41">
        <f t="shared" ref="K48" si="16">SUM(K46:K47)</f>
        <v>0</v>
      </c>
      <c r="L48" s="41">
        <f t="shared" ref="L48" si="17">SUM(L46:L47)</f>
        <v>0</v>
      </c>
      <c r="M48" s="41">
        <f>SUM(M46:M47)</f>
        <v>0</v>
      </c>
      <c r="N48" s="35"/>
      <c r="O48" s="35"/>
      <c r="P48" s="36"/>
    </row>
    <row r="49" spans="2:16" x14ac:dyDescent="0.25">
      <c r="B49" s="3" t="str">
        <f>B11</f>
        <v>All figures in CHF</v>
      </c>
    </row>
    <row r="51" spans="2:16" x14ac:dyDescent="0.25">
      <c r="B51" s="4" t="s">
        <v>10</v>
      </c>
    </row>
    <row r="52" spans="2:16" x14ac:dyDescent="0.25">
      <c r="B52" s="3" t="s">
        <v>4</v>
      </c>
      <c r="D52" s="9"/>
      <c r="E52" s="10"/>
      <c r="F52" s="10"/>
      <c r="G52" s="10"/>
      <c r="H52" s="10"/>
      <c r="I52" s="10"/>
      <c r="J52" s="10"/>
      <c r="K52" s="10"/>
      <c r="L52" s="11"/>
    </row>
    <row r="54" spans="2:16" x14ac:dyDescent="0.25">
      <c r="B54" s="29" t="s">
        <v>61</v>
      </c>
      <c r="C54" s="30"/>
      <c r="D54" s="30"/>
      <c r="E54" s="31">
        <v>2021</v>
      </c>
      <c r="F54" s="31">
        <v>2022</v>
      </c>
      <c r="G54" s="31">
        <v>2023</v>
      </c>
      <c r="H54" s="31">
        <v>2024</v>
      </c>
      <c r="I54" s="31">
        <v>2025</v>
      </c>
      <c r="J54" s="31">
        <v>2026</v>
      </c>
      <c r="K54" s="31">
        <v>2027</v>
      </c>
      <c r="L54" s="31">
        <v>2028</v>
      </c>
      <c r="M54" s="32" t="s">
        <v>5</v>
      </c>
      <c r="N54" s="30" t="s">
        <v>63</v>
      </c>
      <c r="O54" s="30"/>
      <c r="P54" s="33"/>
    </row>
    <row r="55" spans="2:16" x14ac:dyDescent="0.25">
      <c r="B55" s="16" t="s">
        <v>59</v>
      </c>
      <c r="C55" s="17"/>
      <c r="D55" s="17"/>
      <c r="E55" s="37">
        <v>0</v>
      </c>
      <c r="F55" s="37">
        <v>0</v>
      </c>
      <c r="G55" s="37">
        <v>0</v>
      </c>
      <c r="H55" s="37">
        <v>0</v>
      </c>
      <c r="I55" s="37">
        <v>0</v>
      </c>
      <c r="J55" s="37">
        <v>0</v>
      </c>
      <c r="K55" s="37">
        <v>0</v>
      </c>
      <c r="L55" s="37">
        <v>0</v>
      </c>
      <c r="M55" s="42">
        <f>SUM(E55:L55)</f>
        <v>0</v>
      </c>
      <c r="N55" s="21"/>
      <c r="O55" s="21"/>
      <c r="P55" s="22"/>
    </row>
    <row r="56" spans="2:16" x14ac:dyDescent="0.25">
      <c r="B56" s="14" t="s">
        <v>60</v>
      </c>
      <c r="C56" s="15"/>
      <c r="D56" s="15"/>
      <c r="E56" s="38">
        <v>0</v>
      </c>
      <c r="F56" s="38">
        <v>0</v>
      </c>
      <c r="G56" s="38">
        <v>0</v>
      </c>
      <c r="H56" s="38">
        <v>0</v>
      </c>
      <c r="I56" s="38">
        <v>0</v>
      </c>
      <c r="J56" s="38">
        <v>0</v>
      </c>
      <c r="K56" s="38">
        <v>0</v>
      </c>
      <c r="L56" s="38">
        <v>0</v>
      </c>
      <c r="M56" s="43">
        <f>SUM(E56:L56)</f>
        <v>0</v>
      </c>
      <c r="N56" s="23"/>
      <c r="O56" s="23"/>
      <c r="P56" s="24"/>
    </row>
    <row r="57" spans="2:16" x14ac:dyDescent="0.25">
      <c r="B57" s="20" t="s">
        <v>5</v>
      </c>
      <c r="C57" s="35"/>
      <c r="D57" s="35"/>
      <c r="E57" s="41">
        <f>SUM(E55:E56)</f>
        <v>0</v>
      </c>
      <c r="F57" s="41">
        <f>SUM(F55:F56)</f>
        <v>0</v>
      </c>
      <c r="G57" s="41">
        <f>SUM(G55:G56)</f>
        <v>0</v>
      </c>
      <c r="H57" s="41">
        <f t="shared" ref="H57" si="18">SUM(H55:H56)</f>
        <v>0</v>
      </c>
      <c r="I57" s="41">
        <f t="shared" ref="I57" si="19">SUM(I55:I56)</f>
        <v>0</v>
      </c>
      <c r="J57" s="41">
        <f t="shared" ref="J57" si="20">SUM(J55:J56)</f>
        <v>0</v>
      </c>
      <c r="K57" s="41">
        <f t="shared" ref="K57" si="21">SUM(K55:K56)</f>
        <v>0</v>
      </c>
      <c r="L57" s="41">
        <f t="shared" ref="L57" si="22">SUM(L55:L56)</f>
        <v>0</v>
      </c>
      <c r="M57" s="41">
        <f>SUM(M55:M56)</f>
        <v>0</v>
      </c>
      <c r="N57" s="35"/>
      <c r="O57" s="35"/>
      <c r="P57" s="36"/>
    </row>
    <row r="58" spans="2:16" x14ac:dyDescent="0.25">
      <c r="B58" s="3" t="str">
        <f>B11</f>
        <v>All figures in CHF</v>
      </c>
    </row>
    <row r="60" spans="2:16" x14ac:dyDescent="0.25">
      <c r="B60" s="4" t="s">
        <v>11</v>
      </c>
    </row>
    <row r="61" spans="2:16" x14ac:dyDescent="0.25">
      <c r="B61" s="3" t="s">
        <v>4</v>
      </c>
      <c r="D61" s="9"/>
      <c r="E61" s="10"/>
      <c r="F61" s="10"/>
      <c r="G61" s="10"/>
      <c r="H61" s="10"/>
      <c r="I61" s="10"/>
      <c r="J61" s="10"/>
      <c r="K61" s="10"/>
      <c r="L61" s="11"/>
    </row>
    <row r="63" spans="2:16" x14ac:dyDescent="0.25">
      <c r="B63" s="29" t="s">
        <v>61</v>
      </c>
      <c r="C63" s="30"/>
      <c r="D63" s="30"/>
      <c r="E63" s="31">
        <v>2021</v>
      </c>
      <c r="F63" s="31">
        <v>2022</v>
      </c>
      <c r="G63" s="31">
        <v>2023</v>
      </c>
      <c r="H63" s="31">
        <v>2024</v>
      </c>
      <c r="I63" s="31">
        <v>2025</v>
      </c>
      <c r="J63" s="31">
        <v>2026</v>
      </c>
      <c r="K63" s="31">
        <v>2027</v>
      </c>
      <c r="L63" s="31">
        <v>2028</v>
      </c>
      <c r="M63" s="32" t="s">
        <v>5</v>
      </c>
      <c r="N63" s="30" t="s">
        <v>63</v>
      </c>
      <c r="O63" s="30"/>
      <c r="P63" s="33"/>
    </row>
    <row r="64" spans="2:16" x14ac:dyDescent="0.25">
      <c r="B64" s="16" t="s">
        <v>59</v>
      </c>
      <c r="C64" s="17"/>
      <c r="D64" s="17"/>
      <c r="E64" s="37">
        <v>0</v>
      </c>
      <c r="F64" s="37">
        <v>0</v>
      </c>
      <c r="G64" s="37">
        <v>0</v>
      </c>
      <c r="H64" s="37">
        <v>0</v>
      </c>
      <c r="I64" s="37">
        <v>0</v>
      </c>
      <c r="J64" s="37">
        <v>0</v>
      </c>
      <c r="K64" s="37">
        <v>0</v>
      </c>
      <c r="L64" s="37">
        <v>0</v>
      </c>
      <c r="M64" s="42">
        <f>SUM(E64:L64)</f>
        <v>0</v>
      </c>
      <c r="N64" s="21"/>
      <c r="O64" s="21"/>
      <c r="P64" s="22"/>
    </row>
    <row r="65" spans="2:16" x14ac:dyDescent="0.25">
      <c r="B65" s="14" t="s">
        <v>60</v>
      </c>
      <c r="C65" s="15"/>
      <c r="D65" s="15"/>
      <c r="E65" s="38">
        <v>0</v>
      </c>
      <c r="F65" s="38">
        <v>0</v>
      </c>
      <c r="G65" s="38">
        <v>0</v>
      </c>
      <c r="H65" s="38">
        <v>0</v>
      </c>
      <c r="I65" s="38">
        <v>0</v>
      </c>
      <c r="J65" s="38">
        <v>0</v>
      </c>
      <c r="K65" s="38">
        <v>0</v>
      </c>
      <c r="L65" s="38">
        <v>0</v>
      </c>
      <c r="M65" s="43">
        <f>SUM(E65:L65)</f>
        <v>0</v>
      </c>
      <c r="N65" s="23"/>
      <c r="O65" s="23"/>
      <c r="P65" s="24"/>
    </row>
    <row r="66" spans="2:16" x14ac:dyDescent="0.25">
      <c r="B66" s="20" t="s">
        <v>5</v>
      </c>
      <c r="C66" s="35"/>
      <c r="D66" s="35"/>
      <c r="E66" s="41">
        <f>SUM(E64:E65)</f>
        <v>0</v>
      </c>
      <c r="F66" s="41">
        <f>SUM(F64:F65)</f>
        <v>0</v>
      </c>
      <c r="G66" s="41">
        <f>SUM(G64:G65)</f>
        <v>0</v>
      </c>
      <c r="H66" s="41">
        <f t="shared" ref="H66" si="23">SUM(H64:H65)</f>
        <v>0</v>
      </c>
      <c r="I66" s="41">
        <f t="shared" ref="I66" si="24">SUM(I64:I65)</f>
        <v>0</v>
      </c>
      <c r="J66" s="41">
        <f t="shared" ref="J66" si="25">SUM(J64:J65)</f>
        <v>0</v>
      </c>
      <c r="K66" s="41">
        <f t="shared" ref="K66" si="26">SUM(K64:K65)</f>
        <v>0</v>
      </c>
      <c r="L66" s="41">
        <f t="shared" ref="L66" si="27">SUM(L64:L65)</f>
        <v>0</v>
      </c>
      <c r="M66" s="41">
        <f>SUM(M64:M65)</f>
        <v>0</v>
      </c>
      <c r="N66" s="35"/>
      <c r="O66" s="35"/>
      <c r="P66" s="36"/>
    </row>
    <row r="67" spans="2:16" x14ac:dyDescent="0.25">
      <c r="B67" s="3" t="str">
        <f>B11</f>
        <v>All figures in CHF</v>
      </c>
    </row>
    <row r="69" spans="2:16" x14ac:dyDescent="0.25">
      <c r="B69" s="4" t="s">
        <v>12</v>
      </c>
    </row>
    <row r="70" spans="2:16" x14ac:dyDescent="0.25">
      <c r="B70" s="3" t="s">
        <v>4</v>
      </c>
      <c r="D70" s="9"/>
      <c r="E70" s="10"/>
      <c r="F70" s="10"/>
      <c r="G70" s="10"/>
      <c r="H70" s="10"/>
      <c r="I70" s="10"/>
      <c r="J70" s="10"/>
      <c r="K70" s="10"/>
      <c r="L70" s="11"/>
    </row>
    <row r="72" spans="2:16" x14ac:dyDescent="0.25">
      <c r="B72" s="29" t="s">
        <v>61</v>
      </c>
      <c r="C72" s="30"/>
      <c r="D72" s="30"/>
      <c r="E72" s="31">
        <v>2021</v>
      </c>
      <c r="F72" s="31">
        <v>2022</v>
      </c>
      <c r="G72" s="31">
        <v>2023</v>
      </c>
      <c r="H72" s="31">
        <v>2024</v>
      </c>
      <c r="I72" s="31">
        <v>2025</v>
      </c>
      <c r="J72" s="31">
        <v>2026</v>
      </c>
      <c r="K72" s="31">
        <v>2027</v>
      </c>
      <c r="L72" s="31">
        <v>2028</v>
      </c>
      <c r="M72" s="32" t="s">
        <v>5</v>
      </c>
      <c r="N72" s="30" t="s">
        <v>63</v>
      </c>
      <c r="O72" s="30"/>
      <c r="P72" s="33"/>
    </row>
    <row r="73" spans="2:16" x14ac:dyDescent="0.25">
      <c r="B73" s="16" t="s">
        <v>59</v>
      </c>
      <c r="C73" s="17"/>
      <c r="D73" s="17"/>
      <c r="E73" s="37">
        <v>0</v>
      </c>
      <c r="F73" s="37">
        <v>0</v>
      </c>
      <c r="G73" s="37">
        <v>0</v>
      </c>
      <c r="H73" s="37">
        <v>0</v>
      </c>
      <c r="I73" s="37">
        <v>0</v>
      </c>
      <c r="J73" s="37">
        <v>0</v>
      </c>
      <c r="K73" s="37">
        <v>0</v>
      </c>
      <c r="L73" s="37">
        <v>0</v>
      </c>
      <c r="M73" s="42">
        <f>SUM(E73:L73)</f>
        <v>0</v>
      </c>
      <c r="N73" s="21"/>
      <c r="O73" s="21"/>
      <c r="P73" s="22"/>
    </row>
    <row r="74" spans="2:16" x14ac:dyDescent="0.25">
      <c r="B74" s="14" t="s">
        <v>60</v>
      </c>
      <c r="C74" s="15"/>
      <c r="D74" s="15"/>
      <c r="E74" s="38">
        <v>0</v>
      </c>
      <c r="F74" s="38">
        <v>0</v>
      </c>
      <c r="G74" s="38">
        <v>0</v>
      </c>
      <c r="H74" s="38">
        <v>0</v>
      </c>
      <c r="I74" s="38">
        <v>0</v>
      </c>
      <c r="J74" s="38">
        <v>0</v>
      </c>
      <c r="K74" s="38">
        <v>0</v>
      </c>
      <c r="L74" s="38">
        <v>0</v>
      </c>
      <c r="M74" s="43">
        <f>SUM(E74:L74)</f>
        <v>0</v>
      </c>
      <c r="N74" s="23"/>
      <c r="O74" s="23"/>
      <c r="P74" s="24"/>
    </row>
    <row r="75" spans="2:16" x14ac:dyDescent="0.25">
      <c r="B75" s="20" t="s">
        <v>5</v>
      </c>
      <c r="C75" s="35"/>
      <c r="D75" s="35"/>
      <c r="E75" s="41">
        <f>SUM(E73:E74)</f>
        <v>0</v>
      </c>
      <c r="F75" s="41">
        <f>SUM(F73:F74)</f>
        <v>0</v>
      </c>
      <c r="G75" s="41">
        <f>SUM(G73:G74)</f>
        <v>0</v>
      </c>
      <c r="H75" s="41">
        <f t="shared" ref="H75" si="28">SUM(H73:H74)</f>
        <v>0</v>
      </c>
      <c r="I75" s="41">
        <f t="shared" ref="I75" si="29">SUM(I73:I74)</f>
        <v>0</v>
      </c>
      <c r="J75" s="41">
        <f t="shared" ref="J75" si="30">SUM(J73:J74)</f>
        <v>0</v>
      </c>
      <c r="K75" s="41">
        <f t="shared" ref="K75" si="31">SUM(K73:K74)</f>
        <v>0</v>
      </c>
      <c r="L75" s="41">
        <f t="shared" ref="L75" si="32">SUM(L73:L74)</f>
        <v>0</v>
      </c>
      <c r="M75" s="41">
        <f>SUM(M73:M74)</f>
        <v>0</v>
      </c>
      <c r="N75" s="35"/>
      <c r="O75" s="35"/>
      <c r="P75" s="36"/>
    </row>
    <row r="76" spans="2:16" x14ac:dyDescent="0.25">
      <c r="B76" s="3" t="str">
        <f>B11</f>
        <v>All figures in CHF</v>
      </c>
    </row>
    <row r="78" spans="2:16" x14ac:dyDescent="0.25">
      <c r="B78" s="4" t="s">
        <v>13</v>
      </c>
    </row>
    <row r="79" spans="2:16" x14ac:dyDescent="0.25">
      <c r="B79" s="3" t="s">
        <v>4</v>
      </c>
      <c r="D79" s="9"/>
      <c r="E79" s="10"/>
      <c r="F79" s="10"/>
      <c r="G79" s="10"/>
      <c r="H79" s="10"/>
      <c r="I79" s="10"/>
      <c r="J79" s="10"/>
      <c r="K79" s="10"/>
      <c r="L79" s="11"/>
    </row>
    <row r="81" spans="2:16" x14ac:dyDescent="0.25">
      <c r="B81" s="29" t="s">
        <v>61</v>
      </c>
      <c r="C81" s="30"/>
      <c r="D81" s="30"/>
      <c r="E81" s="31">
        <v>2021</v>
      </c>
      <c r="F81" s="31">
        <v>2022</v>
      </c>
      <c r="G81" s="31">
        <v>2023</v>
      </c>
      <c r="H81" s="31">
        <v>2024</v>
      </c>
      <c r="I81" s="31">
        <v>2025</v>
      </c>
      <c r="J81" s="31">
        <v>2026</v>
      </c>
      <c r="K81" s="31">
        <v>2027</v>
      </c>
      <c r="L81" s="31">
        <v>2028</v>
      </c>
      <c r="M81" s="32" t="s">
        <v>5</v>
      </c>
      <c r="N81" s="30" t="s">
        <v>63</v>
      </c>
      <c r="O81" s="30"/>
      <c r="P81" s="33"/>
    </row>
    <row r="82" spans="2:16" x14ac:dyDescent="0.25">
      <c r="B82" s="16" t="s">
        <v>59</v>
      </c>
      <c r="C82" s="17"/>
      <c r="D82" s="17"/>
      <c r="E82" s="37">
        <v>0</v>
      </c>
      <c r="F82" s="37">
        <v>0</v>
      </c>
      <c r="G82" s="37">
        <v>0</v>
      </c>
      <c r="H82" s="37">
        <v>0</v>
      </c>
      <c r="I82" s="37">
        <v>0</v>
      </c>
      <c r="J82" s="37">
        <v>0</v>
      </c>
      <c r="K82" s="37">
        <v>0</v>
      </c>
      <c r="L82" s="37">
        <v>0</v>
      </c>
      <c r="M82" s="42">
        <f>SUM(E82:L82)</f>
        <v>0</v>
      </c>
      <c r="N82" s="21"/>
      <c r="O82" s="21"/>
      <c r="P82" s="22"/>
    </row>
    <row r="83" spans="2:16" x14ac:dyDescent="0.25">
      <c r="B83" s="14" t="s">
        <v>60</v>
      </c>
      <c r="C83" s="15"/>
      <c r="D83" s="15"/>
      <c r="E83" s="38">
        <v>0</v>
      </c>
      <c r="F83" s="38">
        <v>0</v>
      </c>
      <c r="G83" s="38">
        <v>0</v>
      </c>
      <c r="H83" s="38">
        <v>0</v>
      </c>
      <c r="I83" s="38">
        <v>0</v>
      </c>
      <c r="J83" s="38">
        <v>0</v>
      </c>
      <c r="K83" s="38">
        <v>0</v>
      </c>
      <c r="L83" s="38">
        <v>0</v>
      </c>
      <c r="M83" s="43">
        <f>SUM(E83:L83)</f>
        <v>0</v>
      </c>
      <c r="N83" s="23"/>
      <c r="O83" s="23"/>
      <c r="P83" s="24"/>
    </row>
    <row r="84" spans="2:16" x14ac:dyDescent="0.25">
      <c r="B84" s="20" t="s">
        <v>5</v>
      </c>
      <c r="C84" s="35"/>
      <c r="D84" s="35"/>
      <c r="E84" s="41">
        <f>SUM(E82:E83)</f>
        <v>0</v>
      </c>
      <c r="F84" s="41">
        <f>SUM(F82:F83)</f>
        <v>0</v>
      </c>
      <c r="G84" s="41">
        <f>SUM(G82:G83)</f>
        <v>0</v>
      </c>
      <c r="H84" s="41">
        <f t="shared" ref="H84" si="33">SUM(H82:H83)</f>
        <v>0</v>
      </c>
      <c r="I84" s="41">
        <f t="shared" ref="I84" si="34">SUM(I82:I83)</f>
        <v>0</v>
      </c>
      <c r="J84" s="41">
        <f t="shared" ref="J84" si="35">SUM(J82:J83)</f>
        <v>0</v>
      </c>
      <c r="K84" s="41">
        <f t="shared" ref="K84" si="36">SUM(K82:K83)</f>
        <v>0</v>
      </c>
      <c r="L84" s="41">
        <f t="shared" ref="L84" si="37">SUM(L82:L83)</f>
        <v>0</v>
      </c>
      <c r="M84" s="41">
        <f>SUM(M82:M83)</f>
        <v>0</v>
      </c>
      <c r="N84" s="35"/>
      <c r="O84" s="35"/>
      <c r="P84" s="36"/>
    </row>
    <row r="85" spans="2:16" x14ac:dyDescent="0.25">
      <c r="B85" s="3" t="str">
        <f>B11</f>
        <v>All figures in CHF</v>
      </c>
    </row>
    <row r="87" spans="2:16" x14ac:dyDescent="0.25">
      <c r="B87" s="4" t="s">
        <v>14</v>
      </c>
    </row>
    <row r="88" spans="2:16" x14ac:dyDescent="0.25">
      <c r="B88" s="3" t="s">
        <v>4</v>
      </c>
      <c r="D88" s="9"/>
      <c r="E88" s="10"/>
      <c r="F88" s="10"/>
      <c r="G88" s="10"/>
      <c r="H88" s="10"/>
      <c r="I88" s="10"/>
      <c r="J88" s="10"/>
      <c r="K88" s="10"/>
      <c r="L88" s="11"/>
    </row>
    <row r="90" spans="2:16" x14ac:dyDescent="0.25">
      <c r="B90" s="29" t="s">
        <v>61</v>
      </c>
      <c r="C90" s="30"/>
      <c r="D90" s="30"/>
      <c r="E90" s="31">
        <v>2021</v>
      </c>
      <c r="F90" s="31">
        <v>2022</v>
      </c>
      <c r="G90" s="31">
        <v>2023</v>
      </c>
      <c r="H90" s="31">
        <v>2024</v>
      </c>
      <c r="I90" s="31">
        <v>2025</v>
      </c>
      <c r="J90" s="31">
        <v>2026</v>
      </c>
      <c r="K90" s="31">
        <v>2027</v>
      </c>
      <c r="L90" s="31">
        <v>2028</v>
      </c>
      <c r="M90" s="32" t="s">
        <v>5</v>
      </c>
      <c r="N90" s="30" t="s">
        <v>63</v>
      </c>
      <c r="O90" s="30"/>
      <c r="P90" s="33"/>
    </row>
    <row r="91" spans="2:16" x14ac:dyDescent="0.25">
      <c r="B91" s="16" t="s">
        <v>59</v>
      </c>
      <c r="C91" s="17"/>
      <c r="D91" s="17"/>
      <c r="E91" s="37">
        <v>0</v>
      </c>
      <c r="F91" s="37">
        <v>0</v>
      </c>
      <c r="G91" s="37">
        <v>0</v>
      </c>
      <c r="H91" s="37">
        <v>0</v>
      </c>
      <c r="I91" s="37">
        <v>0</v>
      </c>
      <c r="J91" s="37">
        <v>0</v>
      </c>
      <c r="K91" s="37">
        <v>0</v>
      </c>
      <c r="L91" s="37">
        <v>0</v>
      </c>
      <c r="M91" s="42">
        <f>SUM(E91:L91)</f>
        <v>0</v>
      </c>
      <c r="N91" s="21"/>
      <c r="O91" s="21"/>
      <c r="P91" s="22"/>
    </row>
    <row r="92" spans="2:16" x14ac:dyDescent="0.25">
      <c r="B92" s="14" t="s">
        <v>60</v>
      </c>
      <c r="C92" s="15"/>
      <c r="D92" s="15"/>
      <c r="E92" s="38">
        <v>0</v>
      </c>
      <c r="F92" s="38">
        <v>0</v>
      </c>
      <c r="G92" s="38">
        <v>0</v>
      </c>
      <c r="H92" s="38">
        <v>0</v>
      </c>
      <c r="I92" s="38">
        <v>0</v>
      </c>
      <c r="J92" s="38">
        <v>0</v>
      </c>
      <c r="K92" s="38">
        <v>0</v>
      </c>
      <c r="L92" s="38">
        <v>0</v>
      </c>
      <c r="M92" s="43">
        <f>SUM(E92:L92)</f>
        <v>0</v>
      </c>
      <c r="N92" s="23"/>
      <c r="O92" s="23"/>
      <c r="P92" s="24"/>
    </row>
    <row r="93" spans="2:16" x14ac:dyDescent="0.25">
      <c r="B93" s="20" t="s">
        <v>5</v>
      </c>
      <c r="C93" s="35"/>
      <c r="D93" s="35"/>
      <c r="E93" s="41">
        <f>SUM(E91:E92)</f>
        <v>0</v>
      </c>
      <c r="F93" s="41">
        <f>SUM(F91:F92)</f>
        <v>0</v>
      </c>
      <c r="G93" s="41">
        <f>SUM(G91:G92)</f>
        <v>0</v>
      </c>
      <c r="H93" s="41">
        <f t="shared" ref="H93" si="38">SUM(H91:H92)</f>
        <v>0</v>
      </c>
      <c r="I93" s="41">
        <f t="shared" ref="I93" si="39">SUM(I91:I92)</f>
        <v>0</v>
      </c>
      <c r="J93" s="41">
        <f t="shared" ref="J93" si="40">SUM(J91:J92)</f>
        <v>0</v>
      </c>
      <c r="K93" s="41">
        <f t="shared" ref="K93" si="41">SUM(K91:K92)</f>
        <v>0</v>
      </c>
      <c r="L93" s="41">
        <f t="shared" ref="L93" si="42">SUM(L91:L92)</f>
        <v>0</v>
      </c>
      <c r="M93" s="41">
        <f>SUM(M91:M92)</f>
        <v>0</v>
      </c>
      <c r="N93" s="35"/>
      <c r="O93" s="35"/>
      <c r="P93" s="36"/>
    </row>
    <row r="94" spans="2:16" x14ac:dyDescent="0.25">
      <c r="B94" s="3" t="str">
        <f>B11</f>
        <v>All figures in CHF</v>
      </c>
    </row>
    <row r="96" spans="2:16" x14ac:dyDescent="0.25">
      <c r="B96" s="4" t="s">
        <v>15</v>
      </c>
    </row>
    <row r="97" spans="2:16" x14ac:dyDescent="0.25">
      <c r="B97" s="3" t="s">
        <v>4</v>
      </c>
      <c r="D97" s="9"/>
      <c r="E97" s="10"/>
      <c r="F97" s="10"/>
      <c r="G97" s="10"/>
      <c r="H97" s="10"/>
      <c r="I97" s="10"/>
      <c r="J97" s="10"/>
      <c r="K97" s="10"/>
      <c r="L97" s="11"/>
    </row>
    <row r="99" spans="2:16" x14ac:dyDescent="0.25">
      <c r="B99" s="29" t="s">
        <v>61</v>
      </c>
      <c r="C99" s="30"/>
      <c r="D99" s="30"/>
      <c r="E99" s="31">
        <v>2021</v>
      </c>
      <c r="F99" s="31">
        <v>2022</v>
      </c>
      <c r="G99" s="31">
        <v>2023</v>
      </c>
      <c r="H99" s="31">
        <v>2024</v>
      </c>
      <c r="I99" s="31">
        <v>2025</v>
      </c>
      <c r="J99" s="31">
        <v>2026</v>
      </c>
      <c r="K99" s="31">
        <v>2027</v>
      </c>
      <c r="L99" s="31">
        <v>2028</v>
      </c>
      <c r="M99" s="32" t="s">
        <v>5</v>
      </c>
      <c r="N99" s="30" t="s">
        <v>63</v>
      </c>
      <c r="O99" s="30"/>
      <c r="P99" s="33"/>
    </row>
    <row r="100" spans="2:16" x14ac:dyDescent="0.25">
      <c r="B100" s="16" t="s">
        <v>59</v>
      </c>
      <c r="C100" s="17"/>
      <c r="D100" s="17"/>
      <c r="E100" s="37">
        <v>0</v>
      </c>
      <c r="F100" s="37">
        <v>0</v>
      </c>
      <c r="G100" s="37">
        <v>0</v>
      </c>
      <c r="H100" s="37">
        <v>0</v>
      </c>
      <c r="I100" s="37">
        <v>0</v>
      </c>
      <c r="J100" s="37">
        <v>0</v>
      </c>
      <c r="K100" s="37">
        <v>0</v>
      </c>
      <c r="L100" s="37">
        <v>0</v>
      </c>
      <c r="M100" s="42">
        <f>SUM(E100:L100)</f>
        <v>0</v>
      </c>
      <c r="N100" s="21"/>
      <c r="O100" s="21"/>
      <c r="P100" s="22"/>
    </row>
    <row r="101" spans="2:16" x14ac:dyDescent="0.25">
      <c r="B101" s="14" t="s">
        <v>60</v>
      </c>
      <c r="C101" s="15"/>
      <c r="D101" s="15"/>
      <c r="E101" s="38">
        <v>0</v>
      </c>
      <c r="F101" s="38">
        <v>0</v>
      </c>
      <c r="G101" s="38">
        <v>0</v>
      </c>
      <c r="H101" s="38">
        <v>0</v>
      </c>
      <c r="I101" s="38">
        <v>0</v>
      </c>
      <c r="J101" s="38">
        <v>0</v>
      </c>
      <c r="K101" s="38">
        <v>0</v>
      </c>
      <c r="L101" s="38">
        <v>0</v>
      </c>
      <c r="M101" s="43">
        <f>SUM(E101:L101)</f>
        <v>0</v>
      </c>
      <c r="N101" s="23"/>
      <c r="O101" s="23"/>
      <c r="P101" s="24"/>
    </row>
    <row r="102" spans="2:16" x14ac:dyDescent="0.25">
      <c r="B102" s="20" t="s">
        <v>5</v>
      </c>
      <c r="C102" s="35"/>
      <c r="D102" s="35"/>
      <c r="E102" s="41">
        <f>SUM(E100:E101)</f>
        <v>0</v>
      </c>
      <c r="F102" s="41">
        <f>SUM(F100:F101)</f>
        <v>0</v>
      </c>
      <c r="G102" s="41">
        <f>SUM(G100:G101)</f>
        <v>0</v>
      </c>
      <c r="H102" s="41">
        <f t="shared" ref="H102" si="43">SUM(H100:H101)</f>
        <v>0</v>
      </c>
      <c r="I102" s="41">
        <f t="shared" ref="I102" si="44">SUM(I100:I101)</f>
        <v>0</v>
      </c>
      <c r="J102" s="41">
        <f t="shared" ref="J102" si="45">SUM(J100:J101)</f>
        <v>0</v>
      </c>
      <c r="K102" s="41">
        <f t="shared" ref="K102" si="46">SUM(K100:K101)</f>
        <v>0</v>
      </c>
      <c r="L102" s="41">
        <f t="shared" ref="L102" si="47">SUM(L100:L101)</f>
        <v>0</v>
      </c>
      <c r="M102" s="41">
        <f>SUM(M100:M101)</f>
        <v>0</v>
      </c>
      <c r="N102" s="35"/>
      <c r="O102" s="35"/>
      <c r="P102" s="36"/>
    </row>
    <row r="103" spans="2:16" x14ac:dyDescent="0.25">
      <c r="B103" s="3" t="str">
        <f>B11</f>
        <v>All figures in CHF</v>
      </c>
    </row>
    <row r="111" spans="2:16" x14ac:dyDescent="0.25">
      <c r="B111" s="4" t="s">
        <v>26</v>
      </c>
    </row>
    <row r="112" spans="2:16" ht="33.75" customHeight="1" x14ac:dyDescent="0.25">
      <c r="B112" s="70" t="s">
        <v>77</v>
      </c>
      <c r="C112" s="70"/>
      <c r="D112" s="70"/>
      <c r="E112" s="70"/>
      <c r="F112" s="70"/>
      <c r="G112" s="70"/>
      <c r="H112" s="70"/>
      <c r="I112" s="70"/>
      <c r="J112" s="70"/>
      <c r="K112" s="70"/>
      <c r="L112" s="70"/>
      <c r="M112" s="70"/>
      <c r="N112" s="70"/>
      <c r="O112" s="70"/>
      <c r="P112" s="70"/>
    </row>
  </sheetData>
  <mergeCells count="1">
    <mergeCell ref="B112:P112"/>
  </mergeCells>
  <pageMargins left="0.7" right="0.7" top="0.75" bottom="0.75" header="0.3" footer="0.3"/>
  <pageSetup paperSize="9" orientation="portrait" r:id="rId1"/>
  <ignoredErrors>
    <ignoredError sqref="L31:L34 L40:L43 E40:G43 E31:G34 E21:G21 L35 E35:G35 L44 E44:G44 L53 E53:G53 L62 E62:G62 L71 E71:G71 L80 E80:G80 L89 E89:G89 L98 E98:G98 L49:L52 E49:G52 L58:L61 E58:G61 L67:L70 E67:G70 L76:L79 E76:G79 L85:L88 E85:G88 L94:L97 E94:G97 L103 E103:G10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1"/>
  <sheetViews>
    <sheetView workbookViewId="0">
      <selection activeCell="C26" sqref="C26"/>
    </sheetView>
  </sheetViews>
  <sheetFormatPr defaultColWidth="11.42578125" defaultRowHeight="15" x14ac:dyDescent="0.25"/>
  <cols>
    <col min="1" max="1" width="5.85546875" style="3" customWidth="1"/>
    <col min="2" max="2" width="22.42578125" style="3" customWidth="1"/>
    <col min="3" max="3" width="17.85546875" style="3" customWidth="1"/>
    <col min="4" max="9" width="11.42578125" style="3"/>
    <col min="10" max="10" width="11.42578125" style="3" customWidth="1"/>
    <col min="11" max="16384" width="11.42578125" style="3"/>
  </cols>
  <sheetData>
    <row r="2" spans="2:15" ht="23.25" x14ac:dyDescent="0.35">
      <c r="B2" s="2" t="s">
        <v>17</v>
      </c>
    </row>
    <row r="3" spans="2:15" x14ac:dyDescent="0.25">
      <c r="B3" s="4"/>
    </row>
    <row r="4" spans="2:15" x14ac:dyDescent="0.25">
      <c r="B4" s="3" t="s">
        <v>65</v>
      </c>
    </row>
    <row r="6" spans="2:15" x14ac:dyDescent="0.25">
      <c r="B6" s="29" t="s">
        <v>18</v>
      </c>
      <c r="C6" s="30"/>
      <c r="D6" s="31" t="s">
        <v>19</v>
      </c>
      <c r="E6" s="31" t="s">
        <v>20</v>
      </c>
      <c r="F6" s="31" t="s">
        <v>21</v>
      </c>
      <c r="G6" s="31" t="s">
        <v>22</v>
      </c>
      <c r="H6" s="31" t="s">
        <v>23</v>
      </c>
      <c r="I6" s="31" t="s">
        <v>24</v>
      </c>
      <c r="J6" s="31" t="s">
        <v>29</v>
      </c>
      <c r="K6" s="32" t="s">
        <v>5</v>
      </c>
      <c r="L6" s="30" t="s">
        <v>63</v>
      </c>
      <c r="M6" s="30"/>
      <c r="N6" s="33"/>
    </row>
    <row r="7" spans="2:15" x14ac:dyDescent="0.25">
      <c r="B7" s="16" t="str">
        <f>IF('Table 1 - Cost'!D16&lt;&gt;"",'Table 1 - Cost'!D16,"Partner 1")</f>
        <v>Partner 1</v>
      </c>
      <c r="C7" s="17"/>
      <c r="D7" s="37"/>
      <c r="E7" s="37"/>
      <c r="F7" s="37"/>
      <c r="G7" s="37"/>
      <c r="H7" s="37"/>
      <c r="I7" s="37"/>
      <c r="J7" s="37"/>
      <c r="K7" s="42">
        <f>SUM(D7:J7)</f>
        <v>0</v>
      </c>
      <c r="L7" s="21"/>
      <c r="M7" s="21"/>
      <c r="N7" s="22"/>
      <c r="O7" s="60"/>
    </row>
    <row r="8" spans="2:15" x14ac:dyDescent="0.25">
      <c r="B8" s="14" t="str">
        <f>IF('Table 1 - Cost'!D25&lt;&gt;"",'Table 1 - Cost'!D25,"Partner 2")</f>
        <v>Partner 2</v>
      </c>
      <c r="C8" s="15"/>
      <c r="D8" s="38"/>
      <c r="E8" s="38"/>
      <c r="F8" s="38"/>
      <c r="G8" s="38"/>
      <c r="H8" s="38"/>
      <c r="I8" s="38"/>
      <c r="J8" s="38"/>
      <c r="K8" s="43">
        <f>SUM(D8:J8)</f>
        <v>0</v>
      </c>
      <c r="L8" s="23"/>
      <c r="M8" s="23"/>
      <c r="N8" s="24"/>
    </row>
    <row r="9" spans="2:15" x14ac:dyDescent="0.25">
      <c r="B9" s="14" t="str">
        <f>IF('Table 1 - Cost'!D34&lt;&gt;"",'Table 1 - Cost'!D34,"Partner 3")</f>
        <v>Partner 3</v>
      </c>
      <c r="C9" s="15"/>
      <c r="D9" s="38"/>
      <c r="E9" s="38"/>
      <c r="F9" s="38"/>
      <c r="G9" s="38"/>
      <c r="H9" s="38"/>
      <c r="I9" s="38"/>
      <c r="J9" s="38"/>
      <c r="K9" s="43">
        <f t="shared" ref="K9:K14" si="0">SUM(D9:J9)</f>
        <v>0</v>
      </c>
      <c r="L9" s="23"/>
      <c r="M9" s="23"/>
      <c r="N9" s="24"/>
    </row>
    <row r="10" spans="2:15" x14ac:dyDescent="0.25">
      <c r="B10" s="14" t="str">
        <f>IF('Table 1 - Cost'!D43&lt;&gt;"",'Table 1 - Cost'!D43,"Partner 4")</f>
        <v>Partner 4</v>
      </c>
      <c r="C10" s="15"/>
      <c r="D10" s="38"/>
      <c r="E10" s="38"/>
      <c r="F10" s="38"/>
      <c r="G10" s="38"/>
      <c r="H10" s="38"/>
      <c r="I10" s="38"/>
      <c r="J10" s="38"/>
      <c r="K10" s="43">
        <f t="shared" si="0"/>
        <v>0</v>
      </c>
      <c r="L10" s="23"/>
      <c r="M10" s="23"/>
      <c r="N10" s="24"/>
    </row>
    <row r="11" spans="2:15" x14ac:dyDescent="0.25">
      <c r="B11" s="14" t="str">
        <f>IF('Table 1 - Cost'!D52&lt;&gt;"",'Table 1 - Cost'!D52,"Partner 5")</f>
        <v>Partner 5</v>
      </c>
      <c r="C11" s="15"/>
      <c r="D11" s="38"/>
      <c r="E11" s="38"/>
      <c r="F11" s="38"/>
      <c r="G11" s="38"/>
      <c r="H11" s="38"/>
      <c r="I11" s="38"/>
      <c r="J11" s="38"/>
      <c r="K11" s="43">
        <f t="shared" si="0"/>
        <v>0</v>
      </c>
      <c r="L11" s="23"/>
      <c r="M11" s="23"/>
      <c r="N11" s="24"/>
    </row>
    <row r="12" spans="2:15" x14ac:dyDescent="0.25">
      <c r="B12" s="14" t="str">
        <f>IF('Table 1 - Cost'!D61&lt;&gt;"",'Table 1 - Cost'!D61,"Partner 6")</f>
        <v>Partner 6</v>
      </c>
      <c r="C12" s="15"/>
      <c r="D12" s="38"/>
      <c r="E12" s="38"/>
      <c r="F12" s="38"/>
      <c r="G12" s="38"/>
      <c r="H12" s="38"/>
      <c r="I12" s="38"/>
      <c r="J12" s="38"/>
      <c r="K12" s="43">
        <f t="shared" si="0"/>
        <v>0</v>
      </c>
      <c r="L12" s="23"/>
      <c r="M12" s="23"/>
      <c r="N12" s="24"/>
    </row>
    <row r="13" spans="2:15" x14ac:dyDescent="0.25">
      <c r="B13" s="14" t="str">
        <f>IF('Table 1 - Cost'!D70&lt;&gt;"",'Table 1 - Cost'!D70,"Partner 7")</f>
        <v>Partner 7</v>
      </c>
      <c r="C13" s="15"/>
      <c r="D13" s="38"/>
      <c r="E13" s="38"/>
      <c r="F13" s="38"/>
      <c r="G13" s="38"/>
      <c r="H13" s="38"/>
      <c r="I13" s="38"/>
      <c r="J13" s="38"/>
      <c r="K13" s="43">
        <f t="shared" si="0"/>
        <v>0</v>
      </c>
      <c r="L13" s="23"/>
      <c r="M13" s="23"/>
      <c r="N13" s="24"/>
    </row>
    <row r="14" spans="2:15" x14ac:dyDescent="0.25">
      <c r="B14" s="14" t="str">
        <f>IF('Table 1 - Cost'!D79&lt;&gt;"",'Table 1 - Cost'!D79,"Partner 8")</f>
        <v>Partner 8</v>
      </c>
      <c r="C14" s="15"/>
      <c r="D14" s="38"/>
      <c r="E14" s="38"/>
      <c r="F14" s="38"/>
      <c r="G14" s="38"/>
      <c r="H14" s="38"/>
      <c r="I14" s="38"/>
      <c r="J14" s="38"/>
      <c r="K14" s="43">
        <f t="shared" si="0"/>
        <v>0</v>
      </c>
      <c r="L14" s="23"/>
      <c r="M14" s="23"/>
      <c r="N14" s="24"/>
    </row>
    <row r="15" spans="2:15" x14ac:dyDescent="0.25">
      <c r="B15" s="14" t="str">
        <f>IF('Table 1 - Cost'!D88&lt;&gt;"",'Table 1 - Cost'!D88,"Partner 9")</f>
        <v>Partner 9</v>
      </c>
      <c r="C15" s="15"/>
      <c r="D15" s="38"/>
      <c r="E15" s="38"/>
      <c r="F15" s="38"/>
      <c r="G15" s="38"/>
      <c r="H15" s="38"/>
      <c r="I15" s="38"/>
      <c r="J15" s="38"/>
      <c r="K15" s="43">
        <f t="shared" ref="K15:K16" si="1">SUM(D15:J15)</f>
        <v>0</v>
      </c>
      <c r="L15" s="23"/>
      <c r="M15" s="23"/>
      <c r="N15" s="24"/>
    </row>
    <row r="16" spans="2:15" x14ac:dyDescent="0.25">
      <c r="B16" s="14" t="str">
        <f>IF('Table 1 - Cost'!D97&lt;&gt;"",'Table 1 - Cost'!D97,"Partner 10")</f>
        <v>Partner 10</v>
      </c>
      <c r="C16" s="15"/>
      <c r="D16" s="38"/>
      <c r="E16" s="38"/>
      <c r="F16" s="38"/>
      <c r="G16" s="38"/>
      <c r="H16" s="38"/>
      <c r="I16" s="38"/>
      <c r="J16" s="38"/>
      <c r="K16" s="43">
        <f t="shared" si="1"/>
        <v>0</v>
      </c>
      <c r="L16" s="23"/>
      <c r="M16" s="23"/>
      <c r="N16" s="24"/>
    </row>
    <row r="17" spans="2:14" x14ac:dyDescent="0.25">
      <c r="B17" s="13" t="s">
        <v>28</v>
      </c>
      <c r="C17" s="12"/>
      <c r="D17" s="40"/>
      <c r="E17" s="40"/>
      <c r="F17" s="40"/>
      <c r="G17" s="40"/>
      <c r="H17" s="40"/>
      <c r="I17" s="40"/>
      <c r="J17" s="40"/>
      <c r="K17" s="44">
        <f>SUM(D17:J17)</f>
        <v>0</v>
      </c>
      <c r="L17" s="27"/>
      <c r="M17" s="27"/>
      <c r="N17" s="28"/>
    </row>
    <row r="18" spans="2:14" x14ac:dyDescent="0.25">
      <c r="B18" s="34" t="s">
        <v>5</v>
      </c>
      <c r="C18" s="35"/>
      <c r="D18" s="41">
        <f t="shared" ref="D18:K18" si="2">SUM(D7:D17)</f>
        <v>0</v>
      </c>
      <c r="E18" s="41">
        <f t="shared" si="2"/>
        <v>0</v>
      </c>
      <c r="F18" s="41">
        <f t="shared" si="2"/>
        <v>0</v>
      </c>
      <c r="G18" s="41">
        <f t="shared" si="2"/>
        <v>0</v>
      </c>
      <c r="H18" s="41">
        <f t="shared" si="2"/>
        <v>0</v>
      </c>
      <c r="I18" s="41">
        <f t="shared" si="2"/>
        <v>0</v>
      </c>
      <c r="J18" s="41">
        <f t="shared" si="2"/>
        <v>0</v>
      </c>
      <c r="K18" s="41">
        <f t="shared" si="2"/>
        <v>0</v>
      </c>
      <c r="L18" s="35"/>
      <c r="M18" s="35"/>
      <c r="N18" s="36"/>
    </row>
    <row r="19" spans="2:14" x14ac:dyDescent="0.25">
      <c r="B19" s="3" t="s">
        <v>64</v>
      </c>
    </row>
    <row r="21" spans="2:14" x14ac:dyDescent="0.25">
      <c r="B21" s="6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5"/>
  <sheetViews>
    <sheetView workbookViewId="0"/>
  </sheetViews>
  <sheetFormatPr defaultColWidth="11.42578125" defaultRowHeight="15" x14ac:dyDescent="0.25"/>
  <cols>
    <col min="1" max="1" width="5.85546875" style="3" customWidth="1"/>
    <col min="2" max="2" width="9.7109375" style="3" customWidth="1"/>
    <col min="3" max="3" width="19.140625" style="3" customWidth="1"/>
    <col min="4" max="16384" width="11.42578125" style="3"/>
  </cols>
  <sheetData>
    <row r="2" spans="2:14" ht="23.25" x14ac:dyDescent="0.35">
      <c r="B2" s="2" t="s">
        <v>66</v>
      </c>
    </row>
    <row r="3" spans="2:14" x14ac:dyDescent="0.25">
      <c r="B3" s="4"/>
    </row>
    <row r="4" spans="2:14" x14ac:dyDescent="0.25">
      <c r="B4" s="4" t="str">
        <f>"Total budget for " &amp; IF(Instructions!F21&lt;&gt;"",Instructions!F21,"the consortium")</f>
        <v>Total budget for the consortium</v>
      </c>
    </row>
    <row r="5" spans="2:14" x14ac:dyDescent="0.25">
      <c r="B5" s="3" t="s">
        <v>80</v>
      </c>
    </row>
    <row r="7" spans="2:14" x14ac:dyDescent="0.25">
      <c r="B7" s="55" t="s">
        <v>30</v>
      </c>
      <c r="C7" s="56"/>
      <c r="D7" s="56"/>
      <c r="E7" s="57">
        <v>2021</v>
      </c>
      <c r="F7" s="57">
        <v>2022</v>
      </c>
      <c r="G7" s="57">
        <f>F7+1</f>
        <v>2023</v>
      </c>
      <c r="H7" s="57">
        <f t="shared" ref="H7:L7" si="0">G7+1</f>
        <v>2024</v>
      </c>
      <c r="I7" s="57">
        <f t="shared" si="0"/>
        <v>2025</v>
      </c>
      <c r="J7" s="57">
        <f t="shared" si="0"/>
        <v>2026</v>
      </c>
      <c r="K7" s="57">
        <f t="shared" si="0"/>
        <v>2027</v>
      </c>
      <c r="L7" s="57">
        <f t="shared" si="0"/>
        <v>2028</v>
      </c>
      <c r="M7" s="58" t="s">
        <v>5</v>
      </c>
    </row>
    <row r="8" spans="2:14" x14ac:dyDescent="0.25">
      <c r="B8" s="16" t="s">
        <v>67</v>
      </c>
      <c r="C8" s="17"/>
      <c r="D8" s="17"/>
      <c r="E8" s="48">
        <f t="shared" ref="E8:G12" si="1">E22+E34+E46+E58+E70+E82+E94+E106+E118+E130</f>
        <v>0</v>
      </c>
      <c r="F8" s="48">
        <f t="shared" si="1"/>
        <v>0</v>
      </c>
      <c r="G8" s="48">
        <f t="shared" si="1"/>
        <v>0</v>
      </c>
      <c r="H8" s="48">
        <f t="shared" ref="H8:L8" si="2">H22+H34+H46+H58+H70+H82+H94+H106+H118+H130</f>
        <v>0</v>
      </c>
      <c r="I8" s="48">
        <f t="shared" si="2"/>
        <v>0</v>
      </c>
      <c r="J8" s="48">
        <f t="shared" si="2"/>
        <v>0</v>
      </c>
      <c r="K8" s="48">
        <f t="shared" si="2"/>
        <v>0</v>
      </c>
      <c r="L8" s="48">
        <f t="shared" si="2"/>
        <v>0</v>
      </c>
      <c r="M8" s="52">
        <f>SUM(E8:L8)</f>
        <v>0</v>
      </c>
    </row>
    <row r="9" spans="2:14" x14ac:dyDescent="0.25">
      <c r="B9" s="14" t="s">
        <v>68</v>
      </c>
      <c r="C9" s="15"/>
      <c r="D9" s="15"/>
      <c r="E9" s="49">
        <f t="shared" si="1"/>
        <v>0</v>
      </c>
      <c r="F9" s="49">
        <f t="shared" si="1"/>
        <v>0</v>
      </c>
      <c r="G9" s="49">
        <f t="shared" si="1"/>
        <v>0</v>
      </c>
      <c r="H9" s="49">
        <f t="shared" ref="H9:L9" si="3">H23+H35+H47+H59+H71+H83+H95+H107+H119+H131</f>
        <v>0</v>
      </c>
      <c r="I9" s="49">
        <f t="shared" si="3"/>
        <v>0</v>
      </c>
      <c r="J9" s="49">
        <f t="shared" si="3"/>
        <v>0</v>
      </c>
      <c r="K9" s="49">
        <f t="shared" si="3"/>
        <v>0</v>
      </c>
      <c r="L9" s="49">
        <f t="shared" si="3"/>
        <v>0</v>
      </c>
      <c r="M9" s="53">
        <f>SUM(E9:L9)</f>
        <v>0</v>
      </c>
    </row>
    <row r="10" spans="2:14" x14ac:dyDescent="0.25">
      <c r="B10" s="18" t="s">
        <v>69</v>
      </c>
      <c r="C10" s="19"/>
      <c r="D10" s="19"/>
      <c r="E10" s="50">
        <f t="shared" si="1"/>
        <v>0</v>
      </c>
      <c r="F10" s="50">
        <f t="shared" si="1"/>
        <v>0</v>
      </c>
      <c r="G10" s="50">
        <f t="shared" si="1"/>
        <v>0</v>
      </c>
      <c r="H10" s="50">
        <f t="shared" ref="H10:L10" si="4">H24+H36+H48+H60+H72+H84+H96+H108+H120+H132</f>
        <v>0</v>
      </c>
      <c r="I10" s="50">
        <f t="shared" si="4"/>
        <v>0</v>
      </c>
      <c r="J10" s="50">
        <f t="shared" si="4"/>
        <v>0</v>
      </c>
      <c r="K10" s="50">
        <f t="shared" si="4"/>
        <v>0</v>
      </c>
      <c r="L10" s="50">
        <f t="shared" si="4"/>
        <v>0</v>
      </c>
      <c r="M10" s="53">
        <f>SUM(E10:L10)</f>
        <v>0</v>
      </c>
    </row>
    <row r="11" spans="2:14" x14ac:dyDescent="0.25">
      <c r="B11" s="18" t="s">
        <v>69</v>
      </c>
      <c r="C11" s="19"/>
      <c r="D11" s="19"/>
      <c r="E11" s="50">
        <f t="shared" si="1"/>
        <v>0</v>
      </c>
      <c r="F11" s="50">
        <f t="shared" si="1"/>
        <v>0</v>
      </c>
      <c r="G11" s="50">
        <f t="shared" si="1"/>
        <v>0</v>
      </c>
      <c r="H11" s="50">
        <f t="shared" ref="H11:L11" si="5">H25+H37+H49+H61+H73+H85+H97+H109+H121+H133</f>
        <v>0</v>
      </c>
      <c r="I11" s="50">
        <f t="shared" si="5"/>
        <v>0</v>
      </c>
      <c r="J11" s="50">
        <f t="shared" si="5"/>
        <v>0</v>
      </c>
      <c r="K11" s="50">
        <f t="shared" si="5"/>
        <v>0</v>
      </c>
      <c r="L11" s="50">
        <f t="shared" si="5"/>
        <v>0</v>
      </c>
      <c r="M11" s="53">
        <f>SUM(E11:L11)</f>
        <v>0</v>
      </c>
    </row>
    <row r="12" spans="2:14" x14ac:dyDescent="0.25">
      <c r="B12" s="13" t="s">
        <v>69</v>
      </c>
      <c r="C12" s="12"/>
      <c r="D12" s="12"/>
      <c r="E12" s="51">
        <f t="shared" si="1"/>
        <v>0</v>
      </c>
      <c r="F12" s="51">
        <f t="shared" si="1"/>
        <v>0</v>
      </c>
      <c r="G12" s="51">
        <f t="shared" si="1"/>
        <v>0</v>
      </c>
      <c r="H12" s="51">
        <f t="shared" ref="H12:L12" si="6">H26+H38+H50+H62+H74+H86+H98+H110+H122+H134</f>
        <v>0</v>
      </c>
      <c r="I12" s="51">
        <f t="shared" si="6"/>
        <v>0</v>
      </c>
      <c r="J12" s="51">
        <f t="shared" si="6"/>
        <v>0</v>
      </c>
      <c r="K12" s="51">
        <f t="shared" si="6"/>
        <v>0</v>
      </c>
      <c r="L12" s="51">
        <f t="shared" si="6"/>
        <v>0</v>
      </c>
      <c r="M12" s="54">
        <f>SUM(E12:L12)</f>
        <v>0</v>
      </c>
    </row>
    <row r="13" spans="2:14" x14ac:dyDescent="0.25">
      <c r="B13" s="59" t="s">
        <v>5</v>
      </c>
      <c r="C13" s="46"/>
      <c r="D13" s="46"/>
      <c r="E13" s="47">
        <f>SUM(E8:E12)</f>
        <v>0</v>
      </c>
      <c r="F13" s="47">
        <f>SUM(F8:F12)</f>
        <v>0</v>
      </c>
      <c r="G13" s="47">
        <f>SUM(G8:G12)</f>
        <v>0</v>
      </c>
      <c r="H13" s="47">
        <f t="shared" ref="H13:L13" si="7">SUM(H8:H12)</f>
        <v>0</v>
      </c>
      <c r="I13" s="47">
        <f t="shared" si="7"/>
        <v>0</v>
      </c>
      <c r="J13" s="47">
        <f t="shared" si="7"/>
        <v>0</v>
      </c>
      <c r="K13" s="47">
        <f t="shared" si="7"/>
        <v>0</v>
      </c>
      <c r="L13" s="47">
        <f t="shared" si="7"/>
        <v>0</v>
      </c>
      <c r="M13" s="47">
        <f>SUM(M8:M12)</f>
        <v>0</v>
      </c>
      <c r="N13" s="65"/>
    </row>
    <row r="14" spans="2:14" x14ac:dyDescent="0.25">
      <c r="B14" s="3" t="s">
        <v>62</v>
      </c>
    </row>
    <row r="16" spans="2:14" ht="15.75" x14ac:dyDescent="0.25">
      <c r="B16" s="45" t="s">
        <v>25</v>
      </c>
    </row>
    <row r="18" spans="2:16" x14ac:dyDescent="0.25">
      <c r="B18" s="4" t="s">
        <v>3</v>
      </c>
    </row>
    <row r="19" spans="2:16" x14ac:dyDescent="0.25">
      <c r="B19" s="3" t="s">
        <v>70</v>
      </c>
      <c r="D19" s="9" t="str">
        <f>IF('Table 1 - Cost'!D16&lt;&gt;"",'Table 1 - Cost'!D16,"")</f>
        <v/>
      </c>
      <c r="E19" s="10"/>
      <c r="F19" s="10"/>
      <c r="G19" s="10"/>
      <c r="H19" s="10"/>
      <c r="I19" s="10"/>
      <c r="J19" s="10"/>
      <c r="K19" s="10"/>
      <c r="L19" s="11"/>
    </row>
    <row r="21" spans="2:16" x14ac:dyDescent="0.25">
      <c r="B21" s="29" t="s">
        <v>30</v>
      </c>
      <c r="C21" s="30"/>
      <c r="D21" s="30"/>
      <c r="E21" s="31">
        <v>2021</v>
      </c>
      <c r="F21" s="31">
        <v>2022</v>
      </c>
      <c r="G21" s="31">
        <v>2023</v>
      </c>
      <c r="H21" s="31">
        <v>2024</v>
      </c>
      <c r="I21" s="31">
        <v>2025</v>
      </c>
      <c r="J21" s="31">
        <v>2026</v>
      </c>
      <c r="K21" s="31">
        <v>2027</v>
      </c>
      <c r="L21" s="31">
        <v>2028</v>
      </c>
      <c r="M21" s="32" t="s">
        <v>5</v>
      </c>
      <c r="N21" s="30" t="s">
        <v>63</v>
      </c>
      <c r="O21" s="30"/>
      <c r="P21" s="33"/>
    </row>
    <row r="22" spans="2:16" x14ac:dyDescent="0.25">
      <c r="B22" s="16" t="s">
        <v>67</v>
      </c>
      <c r="C22" s="17"/>
      <c r="D22" s="17"/>
      <c r="E22" s="37"/>
      <c r="F22" s="37"/>
      <c r="G22" s="37"/>
      <c r="H22" s="37"/>
      <c r="I22" s="37"/>
      <c r="J22" s="37"/>
      <c r="K22" s="37"/>
      <c r="L22" s="37"/>
      <c r="M22" s="42">
        <f>SUM(E22:L22)</f>
        <v>0</v>
      </c>
      <c r="N22" s="21"/>
      <c r="O22" s="21"/>
      <c r="P22" s="22"/>
    </row>
    <row r="23" spans="2:16" x14ac:dyDescent="0.25">
      <c r="B23" s="14" t="s">
        <v>68</v>
      </c>
      <c r="C23" s="15"/>
      <c r="D23" s="15"/>
      <c r="E23" s="38"/>
      <c r="F23" s="38"/>
      <c r="G23" s="38"/>
      <c r="H23" s="38"/>
      <c r="I23" s="38"/>
      <c r="J23" s="38"/>
      <c r="K23" s="38"/>
      <c r="L23" s="38"/>
      <c r="M23" s="43">
        <f>SUM(E23:L23)</f>
        <v>0</v>
      </c>
      <c r="N23" s="23"/>
      <c r="O23" s="23"/>
      <c r="P23" s="24"/>
    </row>
    <row r="24" spans="2:16" x14ac:dyDescent="0.25">
      <c r="B24" s="66" t="s">
        <v>83</v>
      </c>
      <c r="C24" s="25"/>
      <c r="D24" s="19"/>
      <c r="E24" s="39"/>
      <c r="F24" s="39"/>
      <c r="G24" s="39"/>
      <c r="H24" s="39"/>
      <c r="I24" s="39"/>
      <c r="J24" s="39"/>
      <c r="K24" s="39"/>
      <c r="L24" s="39"/>
      <c r="M24" s="43">
        <f>SUM(E24:L24)</f>
        <v>0</v>
      </c>
      <c r="N24" s="25"/>
      <c r="O24" s="25"/>
      <c r="P24" s="26"/>
    </row>
    <row r="25" spans="2:16" x14ac:dyDescent="0.25">
      <c r="B25" s="66" t="s">
        <v>83</v>
      </c>
      <c r="C25" s="25"/>
      <c r="D25" s="19"/>
      <c r="E25" s="39"/>
      <c r="F25" s="39"/>
      <c r="G25" s="39"/>
      <c r="H25" s="39"/>
      <c r="I25" s="39"/>
      <c r="J25" s="39"/>
      <c r="K25" s="39"/>
      <c r="L25" s="39"/>
      <c r="M25" s="43">
        <f>SUM(E25:L25)</f>
        <v>0</v>
      </c>
      <c r="N25" s="25"/>
      <c r="O25" s="25"/>
      <c r="P25" s="26"/>
    </row>
    <row r="26" spans="2:16" x14ac:dyDescent="0.25">
      <c r="B26" s="66" t="s">
        <v>83</v>
      </c>
      <c r="C26" s="25"/>
      <c r="D26" s="12"/>
      <c r="E26" s="40"/>
      <c r="F26" s="40"/>
      <c r="G26" s="40"/>
      <c r="H26" s="40"/>
      <c r="I26" s="40"/>
      <c r="J26" s="40"/>
      <c r="K26" s="40"/>
      <c r="L26" s="40"/>
      <c r="M26" s="44">
        <f>SUM(E26:L26)</f>
        <v>0</v>
      </c>
      <c r="N26" s="27"/>
      <c r="O26" s="27"/>
      <c r="P26" s="28"/>
    </row>
    <row r="27" spans="2:16" x14ac:dyDescent="0.25">
      <c r="B27" s="20" t="s">
        <v>5</v>
      </c>
      <c r="C27" s="35"/>
      <c r="D27" s="35"/>
      <c r="E27" s="41">
        <f>SUM(E22:E26)</f>
        <v>0</v>
      </c>
      <c r="F27" s="41">
        <f>SUM(F22:F26)</f>
        <v>0</v>
      </c>
      <c r="G27" s="41">
        <f t="shared" ref="G27:L27" si="8">SUM(G22:G26)</f>
        <v>0</v>
      </c>
      <c r="H27" s="41">
        <f t="shared" si="8"/>
        <v>0</v>
      </c>
      <c r="I27" s="41">
        <f t="shared" si="8"/>
        <v>0</v>
      </c>
      <c r="J27" s="41">
        <f t="shared" si="8"/>
        <v>0</v>
      </c>
      <c r="K27" s="41">
        <f t="shared" si="8"/>
        <v>0</v>
      </c>
      <c r="L27" s="41">
        <f t="shared" si="8"/>
        <v>0</v>
      </c>
      <c r="M27" s="41">
        <f>SUM(M22:M26)</f>
        <v>0</v>
      </c>
      <c r="N27" s="35"/>
      <c r="O27" s="35"/>
      <c r="P27" s="36"/>
    </row>
    <row r="28" spans="2:16" x14ac:dyDescent="0.25">
      <c r="B28" s="3" t="str">
        <f>B14</f>
        <v>All figures in CHF</v>
      </c>
    </row>
    <row r="30" spans="2:16" x14ac:dyDescent="0.25">
      <c r="B30" s="4" t="s">
        <v>7</v>
      </c>
    </row>
    <row r="31" spans="2:16" x14ac:dyDescent="0.25">
      <c r="B31" s="3" t="s">
        <v>70</v>
      </c>
      <c r="D31" s="9" t="str">
        <f>IF('Table 1 - Cost'!D25&lt;&gt;"",'Table 1 - Cost'!D25,"")</f>
        <v/>
      </c>
      <c r="E31" s="10"/>
      <c r="F31" s="10"/>
      <c r="G31" s="10"/>
      <c r="H31" s="10"/>
      <c r="I31" s="10"/>
      <c r="J31" s="10"/>
      <c r="K31" s="10"/>
      <c r="L31" s="11"/>
    </row>
    <row r="33" spans="2:16" x14ac:dyDescent="0.25">
      <c r="B33" s="29" t="s">
        <v>30</v>
      </c>
      <c r="C33" s="30"/>
      <c r="D33" s="30"/>
      <c r="E33" s="31">
        <v>2021</v>
      </c>
      <c r="F33" s="31">
        <v>2022</v>
      </c>
      <c r="G33" s="31">
        <v>2023</v>
      </c>
      <c r="H33" s="31">
        <v>2024</v>
      </c>
      <c r="I33" s="31">
        <v>2025</v>
      </c>
      <c r="J33" s="31">
        <v>2026</v>
      </c>
      <c r="K33" s="31">
        <v>2027</v>
      </c>
      <c r="L33" s="31">
        <v>2028</v>
      </c>
      <c r="M33" s="32" t="s">
        <v>5</v>
      </c>
      <c r="N33" s="30" t="s">
        <v>63</v>
      </c>
      <c r="O33" s="30"/>
      <c r="P33" s="33"/>
    </row>
    <row r="34" spans="2:16" x14ac:dyDescent="0.25">
      <c r="B34" s="16" t="s">
        <v>67</v>
      </c>
      <c r="C34" s="17"/>
      <c r="D34" s="17"/>
      <c r="E34" s="37"/>
      <c r="F34" s="37"/>
      <c r="G34" s="37"/>
      <c r="H34" s="37"/>
      <c r="I34" s="37"/>
      <c r="J34" s="37"/>
      <c r="K34" s="37"/>
      <c r="L34" s="37"/>
      <c r="M34" s="42">
        <f>SUM(E34:L34)</f>
        <v>0</v>
      </c>
      <c r="N34" s="21"/>
      <c r="O34" s="21"/>
      <c r="P34" s="22"/>
    </row>
    <row r="35" spans="2:16" x14ac:dyDescent="0.25">
      <c r="B35" s="14" t="s">
        <v>68</v>
      </c>
      <c r="C35" s="15"/>
      <c r="D35" s="15"/>
      <c r="E35" s="38"/>
      <c r="F35" s="38"/>
      <c r="G35" s="38"/>
      <c r="H35" s="38"/>
      <c r="I35" s="38"/>
      <c r="J35" s="38"/>
      <c r="K35" s="38"/>
      <c r="L35" s="38"/>
      <c r="M35" s="43">
        <f>SUM(E35:L35)</f>
        <v>0</v>
      </c>
      <c r="N35" s="23"/>
      <c r="O35" s="23"/>
      <c r="P35" s="24"/>
    </row>
    <row r="36" spans="2:16" x14ac:dyDescent="0.25">
      <c r="B36" s="66" t="s">
        <v>83</v>
      </c>
      <c r="C36" s="25"/>
      <c r="D36" s="19"/>
      <c r="E36" s="39"/>
      <c r="F36" s="39"/>
      <c r="G36" s="39"/>
      <c r="H36" s="39"/>
      <c r="I36" s="39"/>
      <c r="J36" s="39"/>
      <c r="K36" s="39"/>
      <c r="L36" s="39"/>
      <c r="M36" s="43">
        <f>SUM(E36:L36)</f>
        <v>0</v>
      </c>
      <c r="N36" s="25"/>
      <c r="O36" s="25"/>
      <c r="P36" s="26"/>
    </row>
    <row r="37" spans="2:16" x14ac:dyDescent="0.25">
      <c r="B37" s="66" t="s">
        <v>83</v>
      </c>
      <c r="C37" s="25"/>
      <c r="D37" s="19"/>
      <c r="E37" s="39"/>
      <c r="F37" s="39"/>
      <c r="G37" s="39"/>
      <c r="H37" s="39"/>
      <c r="I37" s="39"/>
      <c r="J37" s="39"/>
      <c r="K37" s="39"/>
      <c r="L37" s="39"/>
      <c r="M37" s="43">
        <f>SUM(E37:L37)</f>
        <v>0</v>
      </c>
      <c r="N37" s="25"/>
      <c r="O37" s="25"/>
      <c r="P37" s="26"/>
    </row>
    <row r="38" spans="2:16" x14ac:dyDescent="0.25">
      <c r="B38" s="66" t="s">
        <v>83</v>
      </c>
      <c r="C38" s="25"/>
      <c r="D38" s="12"/>
      <c r="E38" s="40"/>
      <c r="F38" s="40"/>
      <c r="G38" s="40"/>
      <c r="H38" s="40"/>
      <c r="I38" s="40"/>
      <c r="J38" s="40"/>
      <c r="K38" s="40"/>
      <c r="L38" s="40"/>
      <c r="M38" s="44">
        <f>SUM(E38:L38)</f>
        <v>0</v>
      </c>
      <c r="N38" s="27"/>
      <c r="O38" s="27"/>
      <c r="P38" s="28"/>
    </row>
    <row r="39" spans="2:16" x14ac:dyDescent="0.25">
      <c r="B39" s="20" t="s">
        <v>5</v>
      </c>
      <c r="C39" s="35"/>
      <c r="D39" s="35"/>
      <c r="E39" s="41">
        <f>SUM(E34:E38)</f>
        <v>0</v>
      </c>
      <c r="F39" s="41">
        <f>SUM(F34:F38)</f>
        <v>0</v>
      </c>
      <c r="G39" s="41">
        <f t="shared" ref="G39" si="9">SUM(G34:G38)</f>
        <v>0</v>
      </c>
      <c r="H39" s="41">
        <f t="shared" ref="H39" si="10">SUM(H34:H38)</f>
        <v>0</v>
      </c>
      <c r="I39" s="41">
        <f t="shared" ref="I39" si="11">SUM(I34:I38)</f>
        <v>0</v>
      </c>
      <c r="J39" s="41">
        <f t="shared" ref="J39" si="12">SUM(J34:J38)</f>
        <v>0</v>
      </c>
      <c r="K39" s="41">
        <f t="shared" ref="K39" si="13">SUM(K34:K38)</f>
        <v>0</v>
      </c>
      <c r="L39" s="41">
        <f t="shared" ref="L39" si="14">SUM(L34:L38)</f>
        <v>0</v>
      </c>
      <c r="M39" s="41">
        <f>SUM(M34:M38)</f>
        <v>0</v>
      </c>
      <c r="N39" s="35"/>
      <c r="O39" s="35"/>
      <c r="P39" s="36"/>
    </row>
    <row r="40" spans="2:16" x14ac:dyDescent="0.25">
      <c r="B40" s="3" t="str">
        <f>B14</f>
        <v>All figures in CHF</v>
      </c>
    </row>
    <row r="42" spans="2:16" x14ac:dyDescent="0.25">
      <c r="B42" s="4" t="s">
        <v>8</v>
      </c>
    </row>
    <row r="43" spans="2:16" x14ac:dyDescent="0.25">
      <c r="B43" s="3" t="s">
        <v>70</v>
      </c>
      <c r="D43" s="9" t="str">
        <f>IF('Table 1 - Cost'!D34&lt;&gt;"",'Table 1 - Cost'!D34,"")</f>
        <v/>
      </c>
      <c r="E43" s="10"/>
      <c r="F43" s="10"/>
      <c r="G43" s="10"/>
      <c r="H43" s="10"/>
      <c r="I43" s="10"/>
      <c r="J43" s="10"/>
      <c r="K43" s="10"/>
      <c r="L43" s="11"/>
    </row>
    <row r="45" spans="2:16" x14ac:dyDescent="0.25">
      <c r="B45" s="29" t="s">
        <v>30</v>
      </c>
      <c r="C45" s="30"/>
      <c r="D45" s="30"/>
      <c r="E45" s="31">
        <v>2021</v>
      </c>
      <c r="F45" s="31">
        <v>2022</v>
      </c>
      <c r="G45" s="31">
        <v>2023</v>
      </c>
      <c r="H45" s="31">
        <v>2024</v>
      </c>
      <c r="I45" s="31">
        <v>2025</v>
      </c>
      <c r="J45" s="31">
        <v>2026</v>
      </c>
      <c r="K45" s="31">
        <v>2027</v>
      </c>
      <c r="L45" s="31">
        <v>2028</v>
      </c>
      <c r="M45" s="32" t="s">
        <v>5</v>
      </c>
      <c r="N45" s="30" t="s">
        <v>63</v>
      </c>
      <c r="O45" s="30"/>
      <c r="P45" s="33"/>
    </row>
    <row r="46" spans="2:16" x14ac:dyDescent="0.25">
      <c r="B46" s="16" t="s">
        <v>67</v>
      </c>
      <c r="C46" s="17"/>
      <c r="D46" s="17"/>
      <c r="E46" s="37"/>
      <c r="F46" s="37"/>
      <c r="G46" s="37"/>
      <c r="H46" s="37"/>
      <c r="I46" s="37"/>
      <c r="J46" s="37"/>
      <c r="K46" s="37"/>
      <c r="L46" s="37"/>
      <c r="M46" s="42">
        <f>SUM(E46:L46)</f>
        <v>0</v>
      </c>
      <c r="N46" s="21"/>
      <c r="O46" s="21"/>
      <c r="P46" s="22"/>
    </row>
    <row r="47" spans="2:16" x14ac:dyDescent="0.25">
      <c r="B47" s="14" t="s">
        <v>68</v>
      </c>
      <c r="C47" s="15"/>
      <c r="D47" s="15"/>
      <c r="E47" s="38"/>
      <c r="F47" s="38"/>
      <c r="G47" s="38"/>
      <c r="H47" s="38"/>
      <c r="I47" s="38"/>
      <c r="J47" s="38"/>
      <c r="K47" s="38"/>
      <c r="L47" s="38"/>
      <c r="M47" s="43">
        <f>SUM(E47:L47)</f>
        <v>0</v>
      </c>
      <c r="N47" s="23"/>
      <c r="O47" s="23"/>
      <c r="P47" s="24"/>
    </row>
    <row r="48" spans="2:16" x14ac:dyDescent="0.25">
      <c r="B48" s="66" t="s">
        <v>83</v>
      </c>
      <c r="C48" s="25"/>
      <c r="D48" s="19"/>
      <c r="E48" s="39"/>
      <c r="F48" s="39"/>
      <c r="G48" s="39"/>
      <c r="H48" s="39"/>
      <c r="I48" s="39"/>
      <c r="J48" s="39"/>
      <c r="K48" s="39"/>
      <c r="L48" s="39"/>
      <c r="M48" s="43">
        <f>SUM(E48:L48)</f>
        <v>0</v>
      </c>
      <c r="N48" s="25"/>
      <c r="O48" s="25"/>
      <c r="P48" s="26"/>
    </row>
    <row r="49" spans="2:16" x14ac:dyDescent="0.25">
      <c r="B49" s="66" t="s">
        <v>83</v>
      </c>
      <c r="C49" s="25"/>
      <c r="D49" s="19"/>
      <c r="E49" s="39"/>
      <c r="F49" s="39"/>
      <c r="G49" s="39"/>
      <c r="H49" s="39"/>
      <c r="I49" s="39"/>
      <c r="J49" s="39"/>
      <c r="K49" s="39"/>
      <c r="L49" s="39"/>
      <c r="M49" s="43">
        <f>SUM(E49:L49)</f>
        <v>0</v>
      </c>
      <c r="N49" s="25"/>
      <c r="O49" s="25"/>
      <c r="P49" s="26"/>
    </row>
    <row r="50" spans="2:16" x14ac:dyDescent="0.25">
      <c r="B50" s="66" t="s">
        <v>83</v>
      </c>
      <c r="C50" s="25"/>
      <c r="D50" s="12"/>
      <c r="E50" s="40"/>
      <c r="F50" s="40"/>
      <c r="G50" s="40"/>
      <c r="H50" s="40"/>
      <c r="I50" s="40"/>
      <c r="J50" s="40"/>
      <c r="K50" s="40"/>
      <c r="L50" s="40"/>
      <c r="M50" s="44">
        <f>SUM(E50:L50)</f>
        <v>0</v>
      </c>
      <c r="N50" s="27"/>
      <c r="O50" s="27"/>
      <c r="P50" s="28"/>
    </row>
    <row r="51" spans="2:16" x14ac:dyDescent="0.25">
      <c r="B51" s="20" t="s">
        <v>5</v>
      </c>
      <c r="C51" s="35"/>
      <c r="D51" s="35"/>
      <c r="E51" s="41">
        <f>SUM(E46:E50)</f>
        <v>0</v>
      </c>
      <c r="F51" s="41">
        <f>SUM(F46:F50)</f>
        <v>0</v>
      </c>
      <c r="G51" s="41">
        <f t="shared" ref="G51" si="15">SUM(G46:G50)</f>
        <v>0</v>
      </c>
      <c r="H51" s="41">
        <f t="shared" ref="H51" si="16">SUM(H46:H50)</f>
        <v>0</v>
      </c>
      <c r="I51" s="41">
        <f t="shared" ref="I51" si="17">SUM(I46:I50)</f>
        <v>0</v>
      </c>
      <c r="J51" s="41">
        <f t="shared" ref="J51" si="18">SUM(J46:J50)</f>
        <v>0</v>
      </c>
      <c r="K51" s="41">
        <f t="shared" ref="K51" si="19">SUM(K46:K50)</f>
        <v>0</v>
      </c>
      <c r="L51" s="41">
        <f t="shared" ref="L51" si="20">SUM(L46:L50)</f>
        <v>0</v>
      </c>
      <c r="M51" s="41">
        <f>SUM(M46:M50)</f>
        <v>0</v>
      </c>
      <c r="N51" s="35"/>
      <c r="O51" s="35"/>
      <c r="P51" s="36"/>
    </row>
    <row r="52" spans="2:16" x14ac:dyDescent="0.25">
      <c r="B52" s="3" t="str">
        <f>B14</f>
        <v>All figures in CHF</v>
      </c>
    </row>
    <row r="54" spans="2:16" x14ac:dyDescent="0.25">
      <c r="B54" s="4" t="s">
        <v>9</v>
      </c>
    </row>
    <row r="55" spans="2:16" x14ac:dyDescent="0.25">
      <c r="B55" s="3" t="s">
        <v>70</v>
      </c>
      <c r="D55" s="9" t="str">
        <f>IF('Table 1 - Cost'!D43&lt;&gt;"",'Table 1 - Cost'!D43,"")</f>
        <v/>
      </c>
      <c r="E55" s="10"/>
      <c r="F55" s="10"/>
      <c r="G55" s="10"/>
      <c r="H55" s="10"/>
      <c r="I55" s="10"/>
      <c r="J55" s="10"/>
      <c r="K55" s="10"/>
      <c r="L55" s="11"/>
    </row>
    <row r="57" spans="2:16" x14ac:dyDescent="0.25">
      <c r="B57" s="29" t="s">
        <v>30</v>
      </c>
      <c r="C57" s="30"/>
      <c r="D57" s="30"/>
      <c r="E57" s="31">
        <v>2021</v>
      </c>
      <c r="F57" s="31">
        <v>2022</v>
      </c>
      <c r="G57" s="31">
        <v>2023</v>
      </c>
      <c r="H57" s="31">
        <v>2024</v>
      </c>
      <c r="I57" s="31">
        <v>2025</v>
      </c>
      <c r="J57" s="31">
        <v>2026</v>
      </c>
      <c r="K57" s="31">
        <v>2027</v>
      </c>
      <c r="L57" s="31">
        <v>2028</v>
      </c>
      <c r="M57" s="32" t="s">
        <v>5</v>
      </c>
      <c r="N57" s="30" t="s">
        <v>63</v>
      </c>
      <c r="O57" s="30"/>
      <c r="P57" s="33"/>
    </row>
    <row r="58" spans="2:16" x14ac:dyDescent="0.25">
      <c r="B58" s="16" t="s">
        <v>67</v>
      </c>
      <c r="C58" s="17"/>
      <c r="D58" s="17"/>
      <c r="E58" s="37"/>
      <c r="F58" s="37"/>
      <c r="G58" s="37"/>
      <c r="H58" s="37"/>
      <c r="I58" s="37"/>
      <c r="J58" s="37"/>
      <c r="K58" s="37"/>
      <c r="L58" s="37"/>
      <c r="M58" s="42">
        <f>SUM(E58:L58)</f>
        <v>0</v>
      </c>
      <c r="N58" s="21"/>
      <c r="O58" s="21"/>
      <c r="P58" s="22"/>
    </row>
    <row r="59" spans="2:16" x14ac:dyDescent="0.25">
      <c r="B59" s="14" t="s">
        <v>68</v>
      </c>
      <c r="C59" s="15"/>
      <c r="D59" s="15"/>
      <c r="E59" s="38"/>
      <c r="F59" s="38"/>
      <c r="G59" s="38"/>
      <c r="H59" s="38"/>
      <c r="I59" s="38"/>
      <c r="J59" s="38"/>
      <c r="K59" s="38"/>
      <c r="L59" s="38"/>
      <c r="M59" s="43">
        <f>SUM(E59:L59)</f>
        <v>0</v>
      </c>
      <c r="N59" s="23"/>
      <c r="O59" s="23"/>
      <c r="P59" s="24"/>
    </row>
    <row r="60" spans="2:16" x14ac:dyDescent="0.25">
      <c r="B60" s="66" t="s">
        <v>83</v>
      </c>
      <c r="C60" s="25"/>
      <c r="D60" s="19"/>
      <c r="E60" s="39"/>
      <c r="F60" s="39"/>
      <c r="G60" s="39"/>
      <c r="H60" s="39"/>
      <c r="I60" s="39"/>
      <c r="J60" s="39"/>
      <c r="K60" s="39"/>
      <c r="L60" s="39"/>
      <c r="M60" s="43">
        <f>SUM(E60:L60)</f>
        <v>0</v>
      </c>
      <c r="N60" s="25"/>
      <c r="O60" s="25"/>
      <c r="P60" s="26"/>
    </row>
    <row r="61" spans="2:16" x14ac:dyDescent="0.25">
      <c r="B61" s="66" t="s">
        <v>83</v>
      </c>
      <c r="C61" s="25"/>
      <c r="D61" s="19"/>
      <c r="E61" s="39"/>
      <c r="F61" s="39"/>
      <c r="G61" s="39"/>
      <c r="H61" s="39"/>
      <c r="I61" s="39"/>
      <c r="J61" s="39"/>
      <c r="K61" s="39"/>
      <c r="L61" s="39"/>
      <c r="M61" s="43">
        <f>SUM(E61:L61)</f>
        <v>0</v>
      </c>
      <c r="N61" s="25"/>
      <c r="O61" s="25"/>
      <c r="P61" s="26"/>
    </row>
    <row r="62" spans="2:16" x14ac:dyDescent="0.25">
      <c r="B62" s="66" t="s">
        <v>83</v>
      </c>
      <c r="C62" s="25"/>
      <c r="D62" s="12"/>
      <c r="E62" s="40"/>
      <c r="F62" s="40"/>
      <c r="G62" s="40"/>
      <c r="H62" s="40"/>
      <c r="I62" s="40"/>
      <c r="J62" s="40"/>
      <c r="K62" s="40"/>
      <c r="L62" s="40"/>
      <c r="M62" s="44">
        <f>SUM(E62:L62)</f>
        <v>0</v>
      </c>
      <c r="N62" s="27"/>
      <c r="O62" s="27"/>
      <c r="P62" s="28"/>
    </row>
    <row r="63" spans="2:16" x14ac:dyDescent="0.25">
      <c r="B63" s="20" t="s">
        <v>5</v>
      </c>
      <c r="C63" s="35"/>
      <c r="D63" s="35"/>
      <c r="E63" s="41">
        <f>SUM(E58:E62)</f>
        <v>0</v>
      </c>
      <c r="F63" s="41">
        <f>SUM(F58:F62)</f>
        <v>0</v>
      </c>
      <c r="G63" s="41">
        <f t="shared" ref="G63" si="21">SUM(G58:G62)</f>
        <v>0</v>
      </c>
      <c r="H63" s="41">
        <f t="shared" ref="H63" si="22">SUM(H58:H62)</f>
        <v>0</v>
      </c>
      <c r="I63" s="41">
        <f t="shared" ref="I63" si="23">SUM(I58:I62)</f>
        <v>0</v>
      </c>
      <c r="J63" s="41">
        <f t="shared" ref="J63" si="24">SUM(J58:J62)</f>
        <v>0</v>
      </c>
      <c r="K63" s="41">
        <f t="shared" ref="K63" si="25">SUM(K58:K62)</f>
        <v>0</v>
      </c>
      <c r="L63" s="41">
        <f t="shared" ref="L63" si="26">SUM(L58:L62)</f>
        <v>0</v>
      </c>
      <c r="M63" s="41">
        <f>SUM(M58:M62)</f>
        <v>0</v>
      </c>
      <c r="N63" s="35"/>
      <c r="O63" s="35"/>
      <c r="P63" s="36"/>
    </row>
    <row r="64" spans="2:16" x14ac:dyDescent="0.25">
      <c r="B64" s="3" t="str">
        <f>B14</f>
        <v>All figures in CHF</v>
      </c>
    </row>
    <row r="66" spans="2:16" x14ac:dyDescent="0.25">
      <c r="B66" s="4" t="s">
        <v>10</v>
      </c>
    </row>
    <row r="67" spans="2:16" x14ac:dyDescent="0.25">
      <c r="B67" s="3" t="s">
        <v>70</v>
      </c>
      <c r="D67" s="9" t="str">
        <f>IF('Table 1 - Cost'!D52&lt;&gt;"",'Table 1 - Cost'!D52,"")</f>
        <v/>
      </c>
      <c r="E67" s="10"/>
      <c r="F67" s="10"/>
      <c r="G67" s="10"/>
      <c r="H67" s="10"/>
      <c r="I67" s="10"/>
      <c r="J67" s="10"/>
      <c r="K67" s="10"/>
      <c r="L67" s="11"/>
    </row>
    <row r="69" spans="2:16" x14ac:dyDescent="0.25">
      <c r="B69" s="29" t="s">
        <v>30</v>
      </c>
      <c r="C69" s="30"/>
      <c r="D69" s="30"/>
      <c r="E69" s="31">
        <v>2021</v>
      </c>
      <c r="F69" s="31">
        <v>2022</v>
      </c>
      <c r="G69" s="31">
        <v>2023</v>
      </c>
      <c r="H69" s="31">
        <v>2024</v>
      </c>
      <c r="I69" s="31">
        <v>2025</v>
      </c>
      <c r="J69" s="31">
        <v>2026</v>
      </c>
      <c r="K69" s="31">
        <v>2027</v>
      </c>
      <c r="L69" s="31">
        <v>2028</v>
      </c>
      <c r="M69" s="32" t="s">
        <v>5</v>
      </c>
      <c r="N69" s="30" t="s">
        <v>63</v>
      </c>
      <c r="O69" s="30"/>
      <c r="P69" s="33"/>
    </row>
    <row r="70" spans="2:16" x14ac:dyDescent="0.25">
      <c r="B70" s="16" t="s">
        <v>67</v>
      </c>
      <c r="C70" s="17"/>
      <c r="D70" s="17"/>
      <c r="E70" s="37"/>
      <c r="F70" s="37"/>
      <c r="G70" s="37"/>
      <c r="H70" s="37"/>
      <c r="I70" s="37"/>
      <c r="J70" s="37"/>
      <c r="K70" s="37"/>
      <c r="L70" s="37"/>
      <c r="M70" s="42">
        <f>SUM(E70:L70)</f>
        <v>0</v>
      </c>
      <c r="N70" s="21"/>
      <c r="O70" s="21"/>
      <c r="P70" s="22"/>
    </row>
    <row r="71" spans="2:16" x14ac:dyDescent="0.25">
      <c r="B71" s="14" t="s">
        <v>68</v>
      </c>
      <c r="C71" s="15"/>
      <c r="D71" s="15"/>
      <c r="E71" s="38"/>
      <c r="F71" s="38"/>
      <c r="G71" s="38"/>
      <c r="H71" s="38"/>
      <c r="I71" s="38"/>
      <c r="J71" s="38"/>
      <c r="K71" s="38"/>
      <c r="L71" s="38"/>
      <c r="M71" s="43">
        <f>SUM(E71:L71)</f>
        <v>0</v>
      </c>
      <c r="N71" s="23"/>
      <c r="O71" s="23"/>
      <c r="P71" s="24"/>
    </row>
    <row r="72" spans="2:16" x14ac:dyDescent="0.25">
      <c r="B72" s="66" t="s">
        <v>83</v>
      </c>
      <c r="C72" s="25"/>
      <c r="D72" s="19"/>
      <c r="E72" s="39"/>
      <c r="F72" s="39"/>
      <c r="G72" s="39"/>
      <c r="H72" s="39"/>
      <c r="I72" s="39"/>
      <c r="J72" s="39"/>
      <c r="K72" s="39"/>
      <c r="L72" s="39"/>
      <c r="M72" s="43">
        <f>SUM(E72:L72)</f>
        <v>0</v>
      </c>
      <c r="N72" s="25"/>
      <c r="O72" s="25"/>
      <c r="P72" s="26"/>
    </row>
    <row r="73" spans="2:16" x14ac:dyDescent="0.25">
      <c r="B73" s="66" t="s">
        <v>83</v>
      </c>
      <c r="C73" s="25"/>
      <c r="D73" s="19"/>
      <c r="E73" s="39"/>
      <c r="F73" s="39"/>
      <c r="G73" s="39"/>
      <c r="H73" s="39"/>
      <c r="I73" s="39"/>
      <c r="J73" s="39"/>
      <c r="K73" s="39"/>
      <c r="L73" s="39"/>
      <c r="M73" s="43">
        <f>SUM(E73:L73)</f>
        <v>0</v>
      </c>
      <c r="N73" s="25"/>
      <c r="O73" s="25"/>
      <c r="P73" s="26"/>
    </row>
    <row r="74" spans="2:16" x14ac:dyDescent="0.25">
      <c r="B74" s="66" t="s">
        <v>83</v>
      </c>
      <c r="C74" s="25"/>
      <c r="D74" s="12"/>
      <c r="E74" s="40"/>
      <c r="F74" s="40"/>
      <c r="G74" s="40"/>
      <c r="H74" s="40"/>
      <c r="I74" s="40"/>
      <c r="J74" s="40"/>
      <c r="K74" s="40"/>
      <c r="L74" s="40"/>
      <c r="M74" s="44">
        <f>SUM(E74:L74)</f>
        <v>0</v>
      </c>
      <c r="N74" s="27"/>
      <c r="O74" s="27"/>
      <c r="P74" s="28"/>
    </row>
    <row r="75" spans="2:16" x14ac:dyDescent="0.25">
      <c r="B75" s="20" t="s">
        <v>5</v>
      </c>
      <c r="C75" s="35"/>
      <c r="D75" s="35"/>
      <c r="E75" s="41">
        <f>SUM(E70:E74)</f>
        <v>0</v>
      </c>
      <c r="F75" s="41">
        <f>SUM(F70:F74)</f>
        <v>0</v>
      </c>
      <c r="G75" s="41">
        <f t="shared" ref="G75" si="27">SUM(G70:G74)</f>
        <v>0</v>
      </c>
      <c r="H75" s="41">
        <f t="shared" ref="H75" si="28">SUM(H70:H74)</f>
        <v>0</v>
      </c>
      <c r="I75" s="41">
        <f t="shared" ref="I75" si="29">SUM(I70:I74)</f>
        <v>0</v>
      </c>
      <c r="J75" s="41">
        <f t="shared" ref="J75" si="30">SUM(J70:J74)</f>
        <v>0</v>
      </c>
      <c r="K75" s="41">
        <f t="shared" ref="K75" si="31">SUM(K70:K74)</f>
        <v>0</v>
      </c>
      <c r="L75" s="41">
        <f t="shared" ref="L75" si="32">SUM(L70:L74)</f>
        <v>0</v>
      </c>
      <c r="M75" s="41">
        <f>SUM(M70:M74)</f>
        <v>0</v>
      </c>
      <c r="N75" s="35"/>
      <c r="O75" s="35"/>
      <c r="P75" s="36"/>
    </row>
    <row r="76" spans="2:16" x14ac:dyDescent="0.25">
      <c r="B76" s="3" t="str">
        <f>B14</f>
        <v>All figures in CHF</v>
      </c>
    </row>
    <row r="78" spans="2:16" x14ac:dyDescent="0.25">
      <c r="B78" s="4" t="s">
        <v>11</v>
      </c>
    </row>
    <row r="79" spans="2:16" x14ac:dyDescent="0.25">
      <c r="B79" s="3" t="s">
        <v>70</v>
      </c>
      <c r="D79" s="9" t="str">
        <f>IF('Table 1 - Cost'!D61&lt;&gt;"",'Table 1 - Cost'!D61,"")</f>
        <v/>
      </c>
      <c r="E79" s="10"/>
      <c r="F79" s="10"/>
      <c r="G79" s="10"/>
      <c r="H79" s="10"/>
      <c r="I79" s="10"/>
      <c r="J79" s="10"/>
      <c r="K79" s="10"/>
      <c r="L79" s="11"/>
    </row>
    <row r="81" spans="2:16" x14ac:dyDescent="0.25">
      <c r="B81" s="29" t="s">
        <v>30</v>
      </c>
      <c r="C81" s="30"/>
      <c r="D81" s="30"/>
      <c r="E81" s="31">
        <v>2021</v>
      </c>
      <c r="F81" s="31">
        <v>2022</v>
      </c>
      <c r="G81" s="31">
        <v>2023</v>
      </c>
      <c r="H81" s="31">
        <v>2024</v>
      </c>
      <c r="I81" s="31">
        <v>2025</v>
      </c>
      <c r="J81" s="31">
        <v>2026</v>
      </c>
      <c r="K81" s="31">
        <v>2027</v>
      </c>
      <c r="L81" s="31">
        <v>2028</v>
      </c>
      <c r="M81" s="32" t="s">
        <v>5</v>
      </c>
      <c r="N81" s="30" t="s">
        <v>63</v>
      </c>
      <c r="O81" s="30"/>
      <c r="P81" s="33"/>
    </row>
    <row r="82" spans="2:16" x14ac:dyDescent="0.25">
      <c r="B82" s="16" t="s">
        <v>67</v>
      </c>
      <c r="C82" s="17"/>
      <c r="D82" s="17"/>
      <c r="E82" s="37"/>
      <c r="F82" s="37"/>
      <c r="G82" s="37"/>
      <c r="H82" s="37"/>
      <c r="I82" s="37"/>
      <c r="J82" s="37"/>
      <c r="K82" s="37"/>
      <c r="L82" s="37"/>
      <c r="M82" s="42">
        <f>SUM(E82:L82)</f>
        <v>0</v>
      </c>
      <c r="N82" s="21"/>
      <c r="O82" s="21"/>
      <c r="P82" s="22"/>
    </row>
    <row r="83" spans="2:16" x14ac:dyDescent="0.25">
      <c r="B83" s="14" t="s">
        <v>68</v>
      </c>
      <c r="C83" s="15"/>
      <c r="D83" s="15"/>
      <c r="E83" s="38"/>
      <c r="F83" s="38"/>
      <c r="G83" s="38"/>
      <c r="H83" s="38"/>
      <c r="I83" s="38"/>
      <c r="J83" s="38"/>
      <c r="K83" s="38"/>
      <c r="L83" s="38"/>
      <c r="M83" s="43">
        <f>SUM(E83:L83)</f>
        <v>0</v>
      </c>
      <c r="N83" s="23"/>
      <c r="O83" s="23"/>
      <c r="P83" s="24"/>
    </row>
    <row r="84" spans="2:16" x14ac:dyDescent="0.25">
      <c r="B84" s="66" t="s">
        <v>83</v>
      </c>
      <c r="C84" s="25"/>
      <c r="D84" s="19"/>
      <c r="E84" s="39"/>
      <c r="F84" s="39"/>
      <c r="G84" s="39"/>
      <c r="H84" s="39"/>
      <c r="I84" s="39"/>
      <c r="J84" s="39"/>
      <c r="K84" s="39"/>
      <c r="L84" s="39"/>
      <c r="M84" s="43">
        <f>SUM(E84:L84)</f>
        <v>0</v>
      </c>
      <c r="N84" s="25"/>
      <c r="O84" s="25"/>
      <c r="P84" s="26"/>
    </row>
    <row r="85" spans="2:16" x14ac:dyDescent="0.25">
      <c r="B85" s="66" t="s">
        <v>83</v>
      </c>
      <c r="C85" s="25"/>
      <c r="D85" s="19"/>
      <c r="E85" s="39"/>
      <c r="F85" s="39"/>
      <c r="G85" s="39"/>
      <c r="H85" s="39"/>
      <c r="I85" s="39"/>
      <c r="J85" s="39"/>
      <c r="K85" s="39"/>
      <c r="L85" s="39"/>
      <c r="M85" s="43">
        <f>SUM(E85:L85)</f>
        <v>0</v>
      </c>
      <c r="N85" s="25"/>
      <c r="O85" s="25"/>
      <c r="P85" s="26"/>
    </row>
    <row r="86" spans="2:16" x14ac:dyDescent="0.25">
      <c r="B86" s="66" t="s">
        <v>83</v>
      </c>
      <c r="C86" s="25"/>
      <c r="D86" s="12"/>
      <c r="E86" s="40"/>
      <c r="F86" s="40"/>
      <c r="G86" s="40"/>
      <c r="H86" s="40"/>
      <c r="I86" s="40"/>
      <c r="J86" s="40"/>
      <c r="K86" s="40"/>
      <c r="L86" s="40"/>
      <c r="M86" s="44">
        <f>SUM(E86:L86)</f>
        <v>0</v>
      </c>
      <c r="N86" s="27"/>
      <c r="O86" s="27"/>
      <c r="P86" s="28"/>
    </row>
    <row r="87" spans="2:16" x14ac:dyDescent="0.25">
      <c r="B87" s="20" t="s">
        <v>5</v>
      </c>
      <c r="C87" s="35"/>
      <c r="D87" s="35"/>
      <c r="E87" s="41">
        <f>SUM(E82:E86)</f>
        <v>0</v>
      </c>
      <c r="F87" s="41">
        <f>SUM(F82:F86)</f>
        <v>0</v>
      </c>
      <c r="G87" s="41">
        <f t="shared" ref="G87" si="33">SUM(G82:G86)</f>
        <v>0</v>
      </c>
      <c r="H87" s="41">
        <f t="shared" ref="H87" si="34">SUM(H82:H86)</f>
        <v>0</v>
      </c>
      <c r="I87" s="41">
        <f t="shared" ref="I87" si="35">SUM(I82:I86)</f>
        <v>0</v>
      </c>
      <c r="J87" s="41">
        <f t="shared" ref="J87" si="36">SUM(J82:J86)</f>
        <v>0</v>
      </c>
      <c r="K87" s="41">
        <f t="shared" ref="K87" si="37">SUM(K82:K86)</f>
        <v>0</v>
      </c>
      <c r="L87" s="41">
        <f t="shared" ref="L87" si="38">SUM(L82:L86)</f>
        <v>0</v>
      </c>
      <c r="M87" s="41">
        <f>SUM(M82:M86)</f>
        <v>0</v>
      </c>
      <c r="N87" s="35"/>
      <c r="O87" s="35"/>
      <c r="P87" s="36"/>
    </row>
    <row r="88" spans="2:16" x14ac:dyDescent="0.25">
      <c r="B88" s="3" t="str">
        <f>B14</f>
        <v>All figures in CHF</v>
      </c>
    </row>
    <row r="90" spans="2:16" x14ac:dyDescent="0.25">
      <c r="B90" s="4" t="s">
        <v>12</v>
      </c>
    </row>
    <row r="91" spans="2:16" x14ac:dyDescent="0.25">
      <c r="B91" s="3" t="s">
        <v>70</v>
      </c>
      <c r="D91" s="9" t="str">
        <f>IF('Table 1 - Cost'!D70&lt;&gt;"",'Table 1 - Cost'!D70,"")</f>
        <v/>
      </c>
      <c r="E91" s="10"/>
      <c r="F91" s="10"/>
      <c r="G91" s="10"/>
      <c r="H91" s="10"/>
      <c r="I91" s="10"/>
      <c r="J91" s="10"/>
      <c r="K91" s="10"/>
      <c r="L91" s="11"/>
    </row>
    <row r="93" spans="2:16" x14ac:dyDescent="0.25">
      <c r="B93" s="29" t="s">
        <v>30</v>
      </c>
      <c r="C93" s="30"/>
      <c r="D93" s="30"/>
      <c r="E93" s="31">
        <v>2021</v>
      </c>
      <c r="F93" s="31">
        <v>2022</v>
      </c>
      <c r="G93" s="31">
        <v>2023</v>
      </c>
      <c r="H93" s="31">
        <v>2024</v>
      </c>
      <c r="I93" s="31">
        <v>2025</v>
      </c>
      <c r="J93" s="31">
        <v>2026</v>
      </c>
      <c r="K93" s="31">
        <v>2027</v>
      </c>
      <c r="L93" s="31">
        <v>2028</v>
      </c>
      <c r="M93" s="32" t="s">
        <v>5</v>
      </c>
      <c r="N93" s="30" t="s">
        <v>63</v>
      </c>
      <c r="O93" s="30"/>
      <c r="P93" s="33"/>
    </row>
    <row r="94" spans="2:16" x14ac:dyDescent="0.25">
      <c r="B94" s="16" t="s">
        <v>67</v>
      </c>
      <c r="C94" s="17"/>
      <c r="D94" s="17"/>
      <c r="E94" s="37"/>
      <c r="F94" s="37"/>
      <c r="G94" s="37"/>
      <c r="H94" s="37"/>
      <c r="I94" s="37"/>
      <c r="J94" s="37"/>
      <c r="K94" s="37"/>
      <c r="L94" s="37"/>
      <c r="M94" s="42">
        <f>SUM(E94:L94)</f>
        <v>0</v>
      </c>
      <c r="N94" s="21"/>
      <c r="O94" s="21"/>
      <c r="P94" s="22"/>
    </row>
    <row r="95" spans="2:16" x14ac:dyDescent="0.25">
      <c r="B95" s="14" t="s">
        <v>68</v>
      </c>
      <c r="C95" s="15"/>
      <c r="D95" s="15"/>
      <c r="E95" s="38"/>
      <c r="F95" s="38"/>
      <c r="G95" s="38"/>
      <c r="H95" s="38"/>
      <c r="I95" s="38"/>
      <c r="J95" s="38"/>
      <c r="K95" s="38"/>
      <c r="L95" s="38"/>
      <c r="M95" s="43">
        <f>SUM(E95:L95)</f>
        <v>0</v>
      </c>
      <c r="N95" s="23"/>
      <c r="O95" s="23"/>
      <c r="P95" s="24"/>
    </row>
    <row r="96" spans="2:16" x14ac:dyDescent="0.25">
      <c r="B96" s="66" t="s">
        <v>83</v>
      </c>
      <c r="C96" s="25"/>
      <c r="D96" s="19"/>
      <c r="E96" s="39"/>
      <c r="F96" s="39"/>
      <c r="G96" s="39"/>
      <c r="H96" s="39"/>
      <c r="I96" s="39"/>
      <c r="J96" s="39"/>
      <c r="K96" s="39"/>
      <c r="L96" s="39"/>
      <c r="M96" s="43">
        <f>SUM(E96:L96)</f>
        <v>0</v>
      </c>
      <c r="N96" s="25"/>
      <c r="O96" s="25"/>
      <c r="P96" s="26"/>
    </row>
    <row r="97" spans="2:16" x14ac:dyDescent="0.25">
      <c r="B97" s="66" t="s">
        <v>83</v>
      </c>
      <c r="C97" s="25"/>
      <c r="D97" s="19"/>
      <c r="E97" s="39"/>
      <c r="F97" s="39"/>
      <c r="G97" s="39"/>
      <c r="H97" s="39"/>
      <c r="I97" s="39"/>
      <c r="J97" s="39"/>
      <c r="K97" s="39"/>
      <c r="L97" s="39"/>
      <c r="M97" s="43">
        <f>SUM(E97:L97)</f>
        <v>0</v>
      </c>
      <c r="N97" s="25"/>
      <c r="O97" s="25"/>
      <c r="P97" s="26"/>
    </row>
    <row r="98" spans="2:16" x14ac:dyDescent="0.25">
      <c r="B98" s="66" t="s">
        <v>83</v>
      </c>
      <c r="C98" s="25"/>
      <c r="D98" s="12"/>
      <c r="E98" s="40"/>
      <c r="F98" s="40"/>
      <c r="G98" s="40"/>
      <c r="H98" s="40"/>
      <c r="I98" s="40"/>
      <c r="J98" s="40"/>
      <c r="K98" s="40"/>
      <c r="L98" s="40"/>
      <c r="M98" s="44">
        <f>SUM(E98:L98)</f>
        <v>0</v>
      </c>
      <c r="N98" s="27"/>
      <c r="O98" s="27"/>
      <c r="P98" s="28"/>
    </row>
    <row r="99" spans="2:16" x14ac:dyDescent="0.25">
      <c r="B99" s="20" t="s">
        <v>5</v>
      </c>
      <c r="C99" s="35"/>
      <c r="D99" s="35"/>
      <c r="E99" s="41">
        <f>SUM(E94:E98)</f>
        <v>0</v>
      </c>
      <c r="F99" s="41">
        <f>SUM(F94:F98)</f>
        <v>0</v>
      </c>
      <c r="G99" s="41">
        <f t="shared" ref="G99" si="39">SUM(G94:G98)</f>
        <v>0</v>
      </c>
      <c r="H99" s="41">
        <f t="shared" ref="H99" si="40">SUM(H94:H98)</f>
        <v>0</v>
      </c>
      <c r="I99" s="41">
        <f t="shared" ref="I99" si="41">SUM(I94:I98)</f>
        <v>0</v>
      </c>
      <c r="J99" s="41">
        <f t="shared" ref="J99" si="42">SUM(J94:J98)</f>
        <v>0</v>
      </c>
      <c r="K99" s="41">
        <f t="shared" ref="K99" si="43">SUM(K94:K98)</f>
        <v>0</v>
      </c>
      <c r="L99" s="41">
        <f t="shared" ref="L99" si="44">SUM(L94:L98)</f>
        <v>0</v>
      </c>
      <c r="M99" s="41">
        <f>SUM(M94:M98)</f>
        <v>0</v>
      </c>
      <c r="N99" s="35"/>
      <c r="O99" s="35"/>
      <c r="P99" s="36"/>
    </row>
    <row r="100" spans="2:16" x14ac:dyDescent="0.25">
      <c r="B100" s="3" t="str">
        <f>B14</f>
        <v>All figures in CHF</v>
      </c>
    </row>
    <row r="102" spans="2:16" x14ac:dyDescent="0.25">
      <c r="B102" s="4" t="s">
        <v>13</v>
      </c>
    </row>
    <row r="103" spans="2:16" x14ac:dyDescent="0.25">
      <c r="B103" s="3" t="s">
        <v>70</v>
      </c>
      <c r="D103" s="9" t="str">
        <f>IF('Table 1 - Cost'!D79&lt;&gt;"",'Table 1 - Cost'!D79,"")</f>
        <v/>
      </c>
      <c r="E103" s="10"/>
      <c r="F103" s="10"/>
      <c r="G103" s="10"/>
      <c r="H103" s="10"/>
      <c r="I103" s="10"/>
      <c r="J103" s="10"/>
      <c r="K103" s="10"/>
      <c r="L103" s="11"/>
    </row>
    <row r="105" spans="2:16" x14ac:dyDescent="0.25">
      <c r="B105" s="29" t="s">
        <v>30</v>
      </c>
      <c r="C105" s="30"/>
      <c r="D105" s="30"/>
      <c r="E105" s="31">
        <v>2021</v>
      </c>
      <c r="F105" s="31">
        <v>2022</v>
      </c>
      <c r="G105" s="31">
        <v>2023</v>
      </c>
      <c r="H105" s="31">
        <v>2024</v>
      </c>
      <c r="I105" s="31">
        <v>2025</v>
      </c>
      <c r="J105" s="31">
        <v>2026</v>
      </c>
      <c r="K105" s="31">
        <v>2027</v>
      </c>
      <c r="L105" s="31">
        <v>2028</v>
      </c>
      <c r="M105" s="32" t="s">
        <v>5</v>
      </c>
      <c r="N105" s="30" t="s">
        <v>63</v>
      </c>
      <c r="O105" s="30"/>
      <c r="P105" s="33"/>
    </row>
    <row r="106" spans="2:16" x14ac:dyDescent="0.25">
      <c r="B106" s="16" t="s">
        <v>67</v>
      </c>
      <c r="C106" s="17"/>
      <c r="D106" s="17"/>
      <c r="E106" s="37"/>
      <c r="F106" s="37"/>
      <c r="G106" s="37"/>
      <c r="H106" s="37"/>
      <c r="I106" s="37"/>
      <c r="J106" s="37"/>
      <c r="K106" s="37"/>
      <c r="L106" s="37"/>
      <c r="M106" s="42">
        <f>SUM(E106:L106)</f>
        <v>0</v>
      </c>
      <c r="N106" s="21"/>
      <c r="O106" s="21"/>
      <c r="P106" s="22"/>
    </row>
    <row r="107" spans="2:16" x14ac:dyDescent="0.25">
      <c r="B107" s="14" t="s">
        <v>68</v>
      </c>
      <c r="C107" s="15"/>
      <c r="D107" s="15"/>
      <c r="E107" s="38"/>
      <c r="F107" s="38"/>
      <c r="G107" s="38"/>
      <c r="H107" s="38"/>
      <c r="I107" s="38"/>
      <c r="J107" s="38"/>
      <c r="K107" s="38"/>
      <c r="L107" s="38"/>
      <c r="M107" s="43">
        <f>SUM(E107:L107)</f>
        <v>0</v>
      </c>
      <c r="N107" s="23"/>
      <c r="O107" s="23"/>
      <c r="P107" s="24"/>
    </row>
    <row r="108" spans="2:16" x14ac:dyDescent="0.25">
      <c r="B108" s="66" t="s">
        <v>83</v>
      </c>
      <c r="C108" s="25"/>
      <c r="D108" s="19"/>
      <c r="E108" s="39"/>
      <c r="F108" s="39"/>
      <c r="G108" s="39"/>
      <c r="H108" s="39"/>
      <c r="I108" s="39"/>
      <c r="J108" s="39"/>
      <c r="K108" s="39"/>
      <c r="L108" s="39"/>
      <c r="M108" s="43">
        <f>SUM(E108:L108)</f>
        <v>0</v>
      </c>
      <c r="N108" s="25"/>
      <c r="O108" s="25"/>
      <c r="P108" s="26"/>
    </row>
    <row r="109" spans="2:16" x14ac:dyDescent="0.25">
      <c r="B109" s="66" t="s">
        <v>83</v>
      </c>
      <c r="C109" s="25"/>
      <c r="D109" s="19"/>
      <c r="E109" s="39"/>
      <c r="F109" s="39"/>
      <c r="G109" s="39"/>
      <c r="H109" s="39"/>
      <c r="I109" s="39"/>
      <c r="J109" s="39"/>
      <c r="K109" s="39"/>
      <c r="L109" s="39"/>
      <c r="M109" s="43">
        <f>SUM(E109:L109)</f>
        <v>0</v>
      </c>
      <c r="N109" s="25"/>
      <c r="O109" s="25"/>
      <c r="P109" s="26"/>
    </row>
    <row r="110" spans="2:16" x14ac:dyDescent="0.25">
      <c r="B110" s="66" t="s">
        <v>83</v>
      </c>
      <c r="C110" s="25"/>
      <c r="D110" s="12"/>
      <c r="E110" s="40"/>
      <c r="F110" s="40"/>
      <c r="G110" s="40"/>
      <c r="H110" s="40"/>
      <c r="I110" s="40"/>
      <c r="J110" s="40"/>
      <c r="K110" s="40"/>
      <c r="L110" s="40"/>
      <c r="M110" s="44">
        <f>SUM(E110:L110)</f>
        <v>0</v>
      </c>
      <c r="N110" s="27"/>
      <c r="O110" s="27"/>
      <c r="P110" s="28"/>
    </row>
    <row r="111" spans="2:16" x14ac:dyDescent="0.25">
      <c r="B111" s="20" t="s">
        <v>5</v>
      </c>
      <c r="C111" s="35"/>
      <c r="D111" s="35"/>
      <c r="E111" s="41">
        <f>SUM(E106:E110)</f>
        <v>0</v>
      </c>
      <c r="F111" s="41">
        <f t="shared" ref="F111:L111" si="45">SUM(F106:F110)</f>
        <v>0</v>
      </c>
      <c r="G111" s="41">
        <f t="shared" si="45"/>
        <v>0</v>
      </c>
      <c r="H111" s="41">
        <f t="shared" ref="H111" si="46">SUM(H106:H110)</f>
        <v>0</v>
      </c>
      <c r="I111" s="41">
        <f t="shared" ref="I111" si="47">SUM(I106:I110)</f>
        <v>0</v>
      </c>
      <c r="J111" s="41">
        <f t="shared" ref="J111" si="48">SUM(J106:J110)</f>
        <v>0</v>
      </c>
      <c r="K111" s="41">
        <f t="shared" ref="K111" si="49">SUM(K106:K110)</f>
        <v>0</v>
      </c>
      <c r="L111" s="41">
        <f t="shared" ref="L111" si="50">SUM(L106:L110)</f>
        <v>0</v>
      </c>
      <c r="M111" s="41">
        <f>SUM(M106:M110)</f>
        <v>0</v>
      </c>
      <c r="N111" s="35"/>
      <c r="O111" s="35"/>
      <c r="P111" s="36"/>
    </row>
    <row r="112" spans="2:16" x14ac:dyDescent="0.25">
      <c r="B112" s="3" t="str">
        <f>B14</f>
        <v>All figures in CHF</v>
      </c>
    </row>
    <row r="114" spans="2:16" x14ac:dyDescent="0.25">
      <c r="B114" s="4" t="s">
        <v>14</v>
      </c>
    </row>
    <row r="115" spans="2:16" x14ac:dyDescent="0.25">
      <c r="B115" s="3" t="s">
        <v>70</v>
      </c>
      <c r="D115" s="9" t="str">
        <f>IF('Table 1 - Cost'!D88&lt;&gt;"",'Table 1 - Cost'!D88,"")</f>
        <v/>
      </c>
      <c r="E115" s="10"/>
      <c r="F115" s="10"/>
      <c r="G115" s="10"/>
      <c r="H115" s="10"/>
      <c r="I115" s="10"/>
      <c r="J115" s="10"/>
      <c r="K115" s="10"/>
      <c r="L115" s="11"/>
    </row>
    <row r="117" spans="2:16" x14ac:dyDescent="0.25">
      <c r="B117" s="29" t="s">
        <v>30</v>
      </c>
      <c r="C117" s="30"/>
      <c r="D117" s="30"/>
      <c r="E117" s="31">
        <v>2021</v>
      </c>
      <c r="F117" s="31">
        <v>2022</v>
      </c>
      <c r="G117" s="31">
        <v>2023</v>
      </c>
      <c r="H117" s="31">
        <v>2024</v>
      </c>
      <c r="I117" s="31">
        <v>2025</v>
      </c>
      <c r="J117" s="31">
        <v>2026</v>
      </c>
      <c r="K117" s="31">
        <v>2027</v>
      </c>
      <c r="L117" s="31">
        <v>2028</v>
      </c>
      <c r="M117" s="32" t="s">
        <v>5</v>
      </c>
      <c r="N117" s="30" t="s">
        <v>63</v>
      </c>
      <c r="O117" s="30"/>
      <c r="P117" s="33"/>
    </row>
    <row r="118" spans="2:16" x14ac:dyDescent="0.25">
      <c r="B118" s="16" t="s">
        <v>67</v>
      </c>
      <c r="C118" s="17"/>
      <c r="D118" s="17"/>
      <c r="E118" s="37"/>
      <c r="F118" s="37"/>
      <c r="G118" s="37"/>
      <c r="H118" s="37"/>
      <c r="I118" s="37"/>
      <c r="J118" s="37"/>
      <c r="K118" s="37"/>
      <c r="L118" s="37"/>
      <c r="M118" s="42">
        <f>SUM(E118:L118)</f>
        <v>0</v>
      </c>
      <c r="N118" s="21"/>
      <c r="O118" s="21"/>
      <c r="P118" s="22"/>
    </row>
    <row r="119" spans="2:16" x14ac:dyDescent="0.25">
      <c r="B119" s="14" t="s">
        <v>68</v>
      </c>
      <c r="C119" s="15"/>
      <c r="D119" s="15"/>
      <c r="E119" s="38"/>
      <c r="F119" s="38"/>
      <c r="G119" s="38"/>
      <c r="H119" s="38"/>
      <c r="I119" s="38"/>
      <c r="J119" s="38"/>
      <c r="K119" s="38"/>
      <c r="L119" s="38"/>
      <c r="M119" s="43">
        <f>SUM(E119:L119)</f>
        <v>0</v>
      </c>
      <c r="N119" s="23"/>
      <c r="O119" s="23"/>
      <c r="P119" s="24"/>
    </row>
    <row r="120" spans="2:16" x14ac:dyDescent="0.25">
      <c r="B120" s="66" t="s">
        <v>83</v>
      </c>
      <c r="C120" s="25"/>
      <c r="D120" s="19"/>
      <c r="E120" s="39"/>
      <c r="F120" s="39"/>
      <c r="G120" s="39"/>
      <c r="H120" s="39"/>
      <c r="I120" s="39"/>
      <c r="J120" s="39"/>
      <c r="K120" s="39"/>
      <c r="L120" s="39"/>
      <c r="M120" s="43">
        <f>SUM(E120:L120)</f>
        <v>0</v>
      </c>
      <c r="N120" s="25"/>
      <c r="O120" s="25"/>
      <c r="P120" s="26"/>
    </row>
    <row r="121" spans="2:16" x14ac:dyDescent="0.25">
      <c r="B121" s="66" t="s">
        <v>83</v>
      </c>
      <c r="C121" s="25"/>
      <c r="D121" s="19"/>
      <c r="E121" s="39"/>
      <c r="F121" s="39"/>
      <c r="G121" s="39"/>
      <c r="H121" s="39"/>
      <c r="I121" s="39"/>
      <c r="J121" s="39"/>
      <c r="K121" s="39"/>
      <c r="L121" s="39"/>
      <c r="M121" s="43">
        <f>SUM(E121:L121)</f>
        <v>0</v>
      </c>
      <c r="N121" s="25"/>
      <c r="O121" s="25"/>
      <c r="P121" s="26"/>
    </row>
    <row r="122" spans="2:16" x14ac:dyDescent="0.25">
      <c r="B122" s="66" t="s">
        <v>83</v>
      </c>
      <c r="C122" s="25"/>
      <c r="D122" s="12"/>
      <c r="E122" s="40"/>
      <c r="F122" s="40"/>
      <c r="G122" s="40"/>
      <c r="H122" s="40"/>
      <c r="I122" s="40"/>
      <c r="J122" s="40"/>
      <c r="K122" s="40"/>
      <c r="L122" s="40"/>
      <c r="M122" s="44">
        <f>SUM(E122:L122)</f>
        <v>0</v>
      </c>
      <c r="N122" s="27"/>
      <c r="O122" s="27"/>
      <c r="P122" s="28"/>
    </row>
    <row r="123" spans="2:16" x14ac:dyDescent="0.25">
      <c r="B123" s="20" t="s">
        <v>5</v>
      </c>
      <c r="C123" s="35"/>
      <c r="D123" s="35"/>
      <c r="E123" s="41">
        <f>SUM(E118:E122)</f>
        <v>0</v>
      </c>
      <c r="F123" s="41">
        <f>SUM(F118:F122)</f>
        <v>0</v>
      </c>
      <c r="G123" s="41">
        <f t="shared" ref="G123" si="51">SUM(G118:G122)</f>
        <v>0</v>
      </c>
      <c r="H123" s="41">
        <f t="shared" ref="H123" si="52">SUM(H118:H122)</f>
        <v>0</v>
      </c>
      <c r="I123" s="41">
        <f t="shared" ref="I123" si="53">SUM(I118:I122)</f>
        <v>0</v>
      </c>
      <c r="J123" s="41">
        <f t="shared" ref="J123" si="54">SUM(J118:J122)</f>
        <v>0</v>
      </c>
      <c r="K123" s="41">
        <f t="shared" ref="K123" si="55">SUM(K118:K122)</f>
        <v>0</v>
      </c>
      <c r="L123" s="41">
        <f t="shared" ref="L123" si="56">SUM(L118:L122)</f>
        <v>0</v>
      </c>
      <c r="M123" s="41">
        <f>SUM(M118:M122)</f>
        <v>0</v>
      </c>
      <c r="N123" s="35"/>
      <c r="O123" s="35"/>
      <c r="P123" s="36"/>
    </row>
    <row r="124" spans="2:16" x14ac:dyDescent="0.25">
      <c r="B124" s="3" t="str">
        <f>B14</f>
        <v>All figures in CHF</v>
      </c>
    </row>
    <row r="126" spans="2:16" x14ac:dyDescent="0.25">
      <c r="B126" s="4" t="s">
        <v>15</v>
      </c>
    </row>
    <row r="127" spans="2:16" x14ac:dyDescent="0.25">
      <c r="B127" s="3" t="s">
        <v>70</v>
      </c>
      <c r="D127" s="9" t="str">
        <f>IF('Table 1 - Cost'!D97&lt;&gt;"",'Table 1 - Cost'!D97,"")</f>
        <v/>
      </c>
      <c r="E127" s="10"/>
      <c r="F127" s="10"/>
      <c r="G127" s="10"/>
      <c r="H127" s="10"/>
      <c r="I127" s="10"/>
      <c r="J127" s="10"/>
      <c r="K127" s="10"/>
      <c r="L127" s="11"/>
    </row>
    <row r="129" spans="2:16" x14ac:dyDescent="0.25">
      <c r="B129" s="29" t="s">
        <v>30</v>
      </c>
      <c r="C129" s="30"/>
      <c r="D129" s="30"/>
      <c r="E129" s="31">
        <v>2021</v>
      </c>
      <c r="F129" s="31">
        <v>2022</v>
      </c>
      <c r="G129" s="31">
        <v>2023</v>
      </c>
      <c r="H129" s="31">
        <v>2024</v>
      </c>
      <c r="I129" s="31">
        <v>2025</v>
      </c>
      <c r="J129" s="31">
        <v>2026</v>
      </c>
      <c r="K129" s="31">
        <v>2027</v>
      </c>
      <c r="L129" s="31">
        <v>2028</v>
      </c>
      <c r="M129" s="32" t="s">
        <v>5</v>
      </c>
      <c r="N129" s="30" t="s">
        <v>63</v>
      </c>
      <c r="O129" s="30"/>
      <c r="P129" s="33"/>
    </row>
    <row r="130" spans="2:16" x14ac:dyDescent="0.25">
      <c r="B130" s="16" t="s">
        <v>67</v>
      </c>
      <c r="C130" s="17"/>
      <c r="D130" s="17"/>
      <c r="E130" s="37"/>
      <c r="F130" s="37"/>
      <c r="G130" s="37"/>
      <c r="H130" s="37"/>
      <c r="I130" s="37"/>
      <c r="J130" s="37"/>
      <c r="K130" s="37"/>
      <c r="L130" s="37"/>
      <c r="M130" s="42">
        <f>SUM(E130:L130)</f>
        <v>0</v>
      </c>
      <c r="N130" s="21"/>
      <c r="O130" s="21"/>
      <c r="P130" s="22"/>
    </row>
    <row r="131" spans="2:16" x14ac:dyDescent="0.25">
      <c r="B131" s="14" t="s">
        <v>68</v>
      </c>
      <c r="C131" s="15"/>
      <c r="D131" s="15"/>
      <c r="E131" s="38"/>
      <c r="F131" s="38"/>
      <c r="G131" s="38"/>
      <c r="H131" s="38"/>
      <c r="I131" s="38"/>
      <c r="J131" s="38"/>
      <c r="K131" s="38"/>
      <c r="L131" s="38"/>
      <c r="M131" s="43">
        <f>SUM(E131:L131)</f>
        <v>0</v>
      </c>
      <c r="N131" s="23"/>
      <c r="O131" s="23"/>
      <c r="P131" s="24"/>
    </row>
    <row r="132" spans="2:16" x14ac:dyDescent="0.25">
      <c r="B132" s="66" t="s">
        <v>83</v>
      </c>
      <c r="C132" s="25"/>
      <c r="D132" s="19"/>
      <c r="E132" s="39"/>
      <c r="F132" s="39"/>
      <c r="G132" s="39"/>
      <c r="H132" s="39"/>
      <c r="I132" s="39"/>
      <c r="J132" s="39"/>
      <c r="K132" s="39"/>
      <c r="L132" s="39"/>
      <c r="M132" s="43">
        <f>SUM(E132:L132)</f>
        <v>0</v>
      </c>
      <c r="N132" s="25"/>
      <c r="O132" s="25"/>
      <c r="P132" s="26"/>
    </row>
    <row r="133" spans="2:16" x14ac:dyDescent="0.25">
      <c r="B133" s="66" t="s">
        <v>83</v>
      </c>
      <c r="C133" s="25"/>
      <c r="D133" s="19"/>
      <c r="E133" s="39"/>
      <c r="F133" s="39"/>
      <c r="G133" s="39"/>
      <c r="H133" s="39"/>
      <c r="I133" s="39"/>
      <c r="J133" s="39"/>
      <c r="K133" s="39"/>
      <c r="L133" s="39"/>
      <c r="M133" s="43">
        <f>SUM(E133:L133)</f>
        <v>0</v>
      </c>
      <c r="N133" s="25"/>
      <c r="O133" s="25"/>
      <c r="P133" s="26"/>
    </row>
    <row r="134" spans="2:16" x14ac:dyDescent="0.25">
      <c r="B134" s="66" t="s">
        <v>83</v>
      </c>
      <c r="C134" s="25"/>
      <c r="D134" s="12"/>
      <c r="E134" s="40"/>
      <c r="F134" s="40"/>
      <c r="G134" s="40"/>
      <c r="H134" s="40"/>
      <c r="I134" s="40"/>
      <c r="J134" s="40"/>
      <c r="K134" s="40"/>
      <c r="L134" s="40"/>
      <c r="M134" s="44">
        <f>SUM(E134:L134)</f>
        <v>0</v>
      </c>
      <c r="N134" s="27"/>
      <c r="O134" s="27"/>
      <c r="P134" s="28"/>
    </row>
    <row r="135" spans="2:16" x14ac:dyDescent="0.25">
      <c r="B135" s="20" t="s">
        <v>5</v>
      </c>
      <c r="C135" s="35"/>
      <c r="D135" s="35"/>
      <c r="E135" s="41">
        <f>SUM(E130:E134)</f>
        <v>0</v>
      </c>
      <c r="F135" s="41">
        <f>SUM(F130:F134)</f>
        <v>0</v>
      </c>
      <c r="G135" s="41">
        <f t="shared" ref="G135" si="57">SUM(G130:G134)</f>
        <v>0</v>
      </c>
      <c r="H135" s="41">
        <f t="shared" ref="H135" si="58">SUM(H130:H134)</f>
        <v>0</v>
      </c>
      <c r="I135" s="41">
        <f t="shared" ref="I135" si="59">SUM(I130:I134)</f>
        <v>0</v>
      </c>
      <c r="J135" s="41">
        <f t="shared" ref="J135" si="60">SUM(J130:J134)</f>
        <v>0</v>
      </c>
      <c r="K135" s="41">
        <f t="shared" ref="K135" si="61">SUM(K130:K134)</f>
        <v>0</v>
      </c>
      <c r="L135" s="41">
        <f t="shared" ref="L135" si="62">SUM(L130:L134)</f>
        <v>0</v>
      </c>
      <c r="M135" s="41">
        <f>SUM(M130:M134)</f>
        <v>0</v>
      </c>
      <c r="N135" s="35"/>
      <c r="O135" s="35"/>
      <c r="P135" s="36"/>
    </row>
    <row r="136" spans="2:16" x14ac:dyDescent="0.25">
      <c r="B136" s="3" t="str">
        <f>B14</f>
        <v>All figures in CHF</v>
      </c>
    </row>
    <row r="144" spans="2:16" x14ac:dyDescent="0.25">
      <c r="B144" s="4" t="s">
        <v>26</v>
      </c>
    </row>
    <row r="145" spans="2:12" ht="58.5" customHeight="1" x14ac:dyDescent="0.25">
      <c r="B145" s="70" t="s">
        <v>79</v>
      </c>
      <c r="C145" s="70"/>
      <c r="D145" s="70"/>
      <c r="E145" s="70"/>
      <c r="F145" s="70"/>
      <c r="G145" s="70"/>
      <c r="H145" s="70"/>
      <c r="I145" s="70"/>
      <c r="J145" s="70"/>
      <c r="K145" s="70"/>
      <c r="L145" s="70"/>
    </row>
  </sheetData>
  <mergeCells count="1">
    <mergeCell ref="B145:L145"/>
  </mergeCells>
  <pageMargins left="0.7" right="0.7" top="0.75" bottom="0.75" header="0.3" footer="0.3"/>
  <pageSetup paperSize="9" orientation="portrait" r:id="rId1"/>
  <ignoredErrors>
    <ignoredError sqref="L28:L31 L32 L44 L56 L68 L80 L92 L104 L116 L128 E128:G128 E116:G116 E104:G104 E92:G92 E80:G80 E68:G68 E56:G56 E44:G44 E32:G32 E28:G31 L40:L43 I27 E27:F27 E40:G43 L52:L55 E52:G55 L64:L67 E64:G67 L76:L79 E76:G79 L88:L91 E88:G91 L100:L103 E100:G103 L124:L127 E124:G127 L106:L110 E106:G110 E112:G115 E111 L112:L115 G1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workbookViewId="0">
      <selection activeCell="I8" sqref="I8"/>
    </sheetView>
  </sheetViews>
  <sheetFormatPr defaultColWidth="11.42578125" defaultRowHeight="15" x14ac:dyDescent="0.25"/>
  <cols>
    <col min="1" max="1" width="5.85546875" style="3" customWidth="1"/>
    <col min="2" max="2" width="22.42578125" style="3" customWidth="1"/>
    <col min="3" max="3" width="17.85546875" style="3" customWidth="1"/>
    <col min="4" max="16384" width="11.42578125" style="3"/>
  </cols>
  <sheetData>
    <row r="2" spans="2:16" ht="23.25" x14ac:dyDescent="0.35">
      <c r="B2" s="2" t="s">
        <v>31</v>
      </c>
    </row>
    <row r="3" spans="2:16" x14ac:dyDescent="0.25">
      <c r="B3" s="4"/>
    </row>
    <row r="4" spans="2:16" x14ac:dyDescent="0.25">
      <c r="B4" s="3" t="s">
        <v>81</v>
      </c>
    </row>
    <row r="6" spans="2:16" x14ac:dyDescent="0.25">
      <c r="B6" s="29" t="s">
        <v>18</v>
      </c>
      <c r="C6" s="30"/>
      <c r="D6" s="31">
        <v>2021</v>
      </c>
      <c r="E6" s="31">
        <f>D6+1</f>
        <v>2022</v>
      </c>
      <c r="F6" s="31">
        <f t="shared" ref="F6:K6" si="0">E6+1</f>
        <v>2023</v>
      </c>
      <c r="G6" s="31">
        <f t="shared" si="0"/>
        <v>2024</v>
      </c>
      <c r="H6" s="31">
        <f t="shared" si="0"/>
        <v>2025</v>
      </c>
      <c r="I6" s="31">
        <f t="shared" si="0"/>
        <v>2026</v>
      </c>
      <c r="J6" s="31">
        <f t="shared" si="0"/>
        <v>2027</v>
      </c>
      <c r="K6" s="31">
        <f t="shared" si="0"/>
        <v>2028</v>
      </c>
      <c r="L6" s="32" t="s">
        <v>5</v>
      </c>
      <c r="M6" s="30" t="s">
        <v>63</v>
      </c>
      <c r="N6" s="30"/>
      <c r="O6" s="33"/>
    </row>
    <row r="7" spans="2:16" x14ac:dyDescent="0.25">
      <c r="B7" s="16" t="s">
        <v>32</v>
      </c>
      <c r="C7" s="17"/>
      <c r="D7" s="37"/>
      <c r="E7" s="37"/>
      <c r="F7" s="37"/>
      <c r="G7" s="37"/>
      <c r="H7" s="37"/>
      <c r="I7" s="37"/>
      <c r="J7" s="37"/>
      <c r="K7" s="37"/>
      <c r="L7" s="42">
        <f>SUM(D7:K7)</f>
        <v>0</v>
      </c>
      <c r="M7" s="21"/>
      <c r="N7" s="21"/>
      <c r="O7" s="22"/>
      <c r="P7" s="60"/>
    </row>
    <row r="8" spans="2:16" x14ac:dyDescent="0.25">
      <c r="B8" s="14" t="s">
        <v>74</v>
      </c>
      <c r="C8" s="15"/>
      <c r="D8" s="38"/>
      <c r="E8" s="38"/>
      <c r="F8" s="38"/>
      <c r="G8" s="38"/>
      <c r="H8" s="38"/>
      <c r="I8" s="38"/>
      <c r="J8" s="38"/>
      <c r="K8" s="38"/>
      <c r="L8" s="43">
        <f>SUM(D8:K8)</f>
        <v>0</v>
      </c>
      <c r="M8" s="23"/>
      <c r="N8" s="23"/>
      <c r="O8" s="24"/>
    </row>
    <row r="9" spans="2:16" x14ac:dyDescent="0.25">
      <c r="B9" s="18" t="s">
        <v>75</v>
      </c>
      <c r="C9" s="15"/>
      <c r="D9" s="38"/>
      <c r="E9" s="38"/>
      <c r="F9" s="38"/>
      <c r="G9" s="38"/>
      <c r="H9" s="38"/>
      <c r="I9" s="38"/>
      <c r="J9" s="38"/>
      <c r="K9" s="38"/>
      <c r="L9" s="43">
        <f>SUM(D9:K9)</f>
        <v>0</v>
      </c>
      <c r="M9" s="23"/>
      <c r="N9" s="23"/>
      <c r="O9" s="24"/>
    </row>
    <row r="10" spans="2:16" x14ac:dyDescent="0.25">
      <c r="B10" s="18" t="s">
        <v>33</v>
      </c>
      <c r="C10" s="15"/>
      <c r="D10" s="38"/>
      <c r="E10" s="38"/>
      <c r="F10" s="38"/>
      <c r="G10" s="38"/>
      <c r="H10" s="38"/>
      <c r="I10" s="38"/>
      <c r="J10" s="38"/>
      <c r="K10" s="38"/>
      <c r="L10" s="43">
        <f>SUM(D10:K10)</f>
        <v>0</v>
      </c>
      <c r="M10" s="23"/>
      <c r="N10" s="23"/>
      <c r="O10" s="24"/>
    </row>
    <row r="11" spans="2:16" x14ac:dyDescent="0.25">
      <c r="B11" s="34" t="s">
        <v>5</v>
      </c>
      <c r="C11" s="35"/>
      <c r="D11" s="41">
        <f>SUM(D7:D10)</f>
        <v>0</v>
      </c>
      <c r="E11" s="41">
        <f>SUM(E7:E10)</f>
        <v>0</v>
      </c>
      <c r="F11" s="41">
        <f>SUM(F7:F10)</f>
        <v>0</v>
      </c>
      <c r="G11" s="41">
        <f t="shared" ref="G11:K11" si="1">SUM(G7:G10)</f>
        <v>0</v>
      </c>
      <c r="H11" s="41">
        <f t="shared" si="1"/>
        <v>0</v>
      </c>
      <c r="I11" s="41">
        <f t="shared" si="1"/>
        <v>0</v>
      </c>
      <c r="J11" s="41">
        <f t="shared" si="1"/>
        <v>0</v>
      </c>
      <c r="K11" s="41">
        <f t="shared" si="1"/>
        <v>0</v>
      </c>
      <c r="L11" s="41">
        <f>SUM(L7:L10)</f>
        <v>0</v>
      </c>
      <c r="M11" s="35"/>
      <c r="N11" s="35"/>
      <c r="O11" s="36"/>
    </row>
    <row r="12" spans="2:16" x14ac:dyDescent="0.25">
      <c r="B12" s="3" t="s">
        <v>62</v>
      </c>
    </row>
    <row r="14" spans="2:16" x14ac:dyDescent="0.25">
      <c r="B14" s="60"/>
    </row>
  </sheetData>
  <pageMargins left="0.7" right="0.7" top="0.75" bottom="0.75" header="0.3" footer="0.3"/>
  <pageSetup paperSize="9" orientation="portrait" r:id="rId1"/>
  <ignoredErrors>
    <ignoredError sqref="D1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C5" sqref="C5"/>
    </sheetView>
  </sheetViews>
  <sheetFormatPr defaultColWidth="11.42578125" defaultRowHeight="15" x14ac:dyDescent="0.25"/>
  <cols>
    <col min="1" max="1" width="5.7109375" style="1" customWidth="1"/>
    <col min="2" max="4" width="11.42578125" style="1"/>
    <col min="5" max="5" width="6.85546875" style="1" customWidth="1"/>
    <col min="6" max="6" width="3.5703125" style="1" customWidth="1"/>
    <col min="7" max="16384" width="11.42578125" style="1"/>
  </cols>
  <sheetData>
    <row r="1" spans="1:13" x14ac:dyDescent="0.25">
      <c r="A1" s="3"/>
      <c r="B1" s="3"/>
      <c r="C1" s="3"/>
      <c r="D1" s="3"/>
      <c r="E1" s="3"/>
      <c r="F1" s="3"/>
      <c r="G1" s="3"/>
      <c r="H1" s="3"/>
      <c r="I1" s="3"/>
      <c r="J1" s="3"/>
      <c r="K1" s="3"/>
      <c r="L1" s="3"/>
      <c r="M1" s="3"/>
    </row>
    <row r="2" spans="1:13" ht="23.25" x14ac:dyDescent="0.35">
      <c r="A2" s="3"/>
      <c r="B2" s="2" t="s">
        <v>34</v>
      </c>
      <c r="C2" s="3"/>
      <c r="D2" s="3"/>
      <c r="E2" s="3"/>
      <c r="F2" s="3"/>
      <c r="G2" s="3"/>
      <c r="H2" s="3"/>
      <c r="I2" s="3"/>
      <c r="J2" s="3"/>
      <c r="K2" s="3"/>
      <c r="L2" s="3"/>
      <c r="M2" s="3"/>
    </row>
    <row r="3" spans="1:13" x14ac:dyDescent="0.25">
      <c r="A3" s="3"/>
      <c r="B3" s="3"/>
      <c r="C3" s="3"/>
      <c r="D3" s="3"/>
      <c r="E3" s="3"/>
      <c r="F3" s="3"/>
      <c r="G3" s="3"/>
      <c r="H3" s="3"/>
      <c r="I3" s="3"/>
      <c r="J3" s="3"/>
      <c r="K3" s="3"/>
      <c r="L3" s="3"/>
      <c r="M3" s="3"/>
    </row>
    <row r="4" spans="1:13" x14ac:dyDescent="0.25">
      <c r="A4" s="3"/>
      <c r="B4" s="3" t="str">
        <f>Instructions!C20</f>
        <v>Consortium Title</v>
      </c>
      <c r="C4" s="3"/>
      <c r="D4" s="3">
        <f>Instructions!F20</f>
        <v>0</v>
      </c>
      <c r="E4" s="3"/>
      <c r="F4" s="3"/>
      <c r="G4" s="3"/>
      <c r="H4" s="3"/>
      <c r="I4" s="3"/>
      <c r="J4" s="3"/>
      <c r="K4" s="3"/>
      <c r="L4" s="3"/>
      <c r="M4" s="3"/>
    </row>
    <row r="5" spans="1:13" x14ac:dyDescent="0.25">
      <c r="A5" s="3"/>
      <c r="B5" s="3" t="str">
        <f>Instructions!C21</f>
        <v>Consortium Acronym</v>
      </c>
      <c r="C5" s="3"/>
      <c r="D5" s="3">
        <f>Instructions!F21</f>
        <v>0</v>
      </c>
      <c r="E5" s="3"/>
      <c r="F5" s="3"/>
      <c r="G5" s="3"/>
      <c r="H5" s="3"/>
      <c r="I5" s="3"/>
      <c r="J5" s="3"/>
      <c r="K5" s="3"/>
      <c r="L5" s="3"/>
      <c r="M5" s="3"/>
    </row>
    <row r="6" spans="1:13" x14ac:dyDescent="0.25">
      <c r="A6" s="3"/>
      <c r="B6" s="3" t="str">
        <f>Instructions!C22</f>
        <v>Consortium Coordinator</v>
      </c>
      <c r="C6" s="3"/>
      <c r="D6" s="3">
        <f>Instructions!F22</f>
        <v>0</v>
      </c>
      <c r="E6" s="3"/>
      <c r="F6" s="3"/>
      <c r="G6" s="3"/>
      <c r="H6" s="3"/>
      <c r="I6" s="3"/>
      <c r="J6" s="3"/>
      <c r="K6" s="3"/>
      <c r="L6" s="3"/>
      <c r="M6" s="3"/>
    </row>
    <row r="7" spans="1:13" x14ac:dyDescent="0.25">
      <c r="A7" s="3"/>
      <c r="B7" s="3"/>
      <c r="C7" s="3"/>
      <c r="D7" s="3"/>
      <c r="E7" s="3"/>
      <c r="F7" s="3"/>
      <c r="G7" s="3"/>
      <c r="H7" s="3"/>
      <c r="I7" s="3"/>
      <c r="J7" s="3"/>
      <c r="K7" s="3"/>
      <c r="L7" s="3"/>
      <c r="M7" s="3"/>
    </row>
    <row r="8" spans="1:13" x14ac:dyDescent="0.25">
      <c r="A8" s="3"/>
      <c r="B8" s="4" t="s">
        <v>35</v>
      </c>
      <c r="C8" s="4"/>
      <c r="D8" s="63" t="s">
        <v>5</v>
      </c>
      <c r="E8" s="63"/>
      <c r="F8" s="4"/>
      <c r="G8" s="4" t="str">
        <f>IF(NOT(consistent),"Data consistency check","")</f>
        <v/>
      </c>
      <c r="H8" s="3"/>
      <c r="I8" s="3"/>
      <c r="J8" s="3"/>
      <c r="K8" s="3"/>
      <c r="L8" s="3"/>
      <c r="M8" s="3"/>
    </row>
    <row r="9" spans="1:13" x14ac:dyDescent="0.25">
      <c r="A9" s="3"/>
      <c r="B9" s="3" t="s">
        <v>6</v>
      </c>
      <c r="C9" s="3"/>
      <c r="D9" s="61">
        <f>ROUND('Table 1 - Cost'!M10,0)</f>
        <v>0</v>
      </c>
      <c r="E9" s="64" t="s">
        <v>71</v>
      </c>
      <c r="F9" s="62" t="b">
        <v>1</v>
      </c>
      <c r="G9" s="60"/>
      <c r="H9" s="3"/>
      <c r="I9" s="3"/>
      <c r="J9" s="3"/>
      <c r="K9" s="3"/>
      <c r="L9" s="3"/>
      <c r="M9" s="3"/>
    </row>
    <row r="10" spans="1:13" x14ac:dyDescent="0.25">
      <c r="A10" s="3"/>
      <c r="B10" s="3" t="s">
        <v>36</v>
      </c>
      <c r="C10" s="3"/>
      <c r="D10" s="61">
        <f>ROUND('Table 2 - Work Packages'!K18,0)</f>
        <v>0</v>
      </c>
      <c r="E10" s="64" t="s">
        <v>71</v>
      </c>
      <c r="F10" s="62" t="b">
        <f>D10=D9</f>
        <v>1</v>
      </c>
      <c r="G10" s="60" t="str">
        <f>IF(F10,"","The cost in Table 2 is inconsistent with the cost in Table 1. Please check your data!")</f>
        <v/>
      </c>
      <c r="H10" s="3"/>
      <c r="I10" s="3"/>
      <c r="J10" s="3"/>
      <c r="K10" s="3"/>
      <c r="L10" s="3"/>
      <c r="M10" s="3"/>
    </row>
    <row r="11" spans="1:13" x14ac:dyDescent="0.25">
      <c r="A11" s="3"/>
      <c r="B11" s="3" t="s">
        <v>16</v>
      </c>
      <c r="C11" s="3"/>
      <c r="D11" s="61">
        <f>ROUND('Table 3 - Financing'!M13,0)</f>
        <v>0</v>
      </c>
      <c r="E11" s="64" t="s">
        <v>71</v>
      </c>
      <c r="F11" s="62" t="b">
        <f>D11=D9</f>
        <v>1</v>
      </c>
      <c r="G11" s="60" t="str">
        <f>IF(F11,"","The cost in Table 3 is inconsistent with the cost in Table 1. Please check your data!")</f>
        <v/>
      </c>
      <c r="H11" s="3"/>
      <c r="I11" s="3"/>
      <c r="J11" s="3"/>
      <c r="K11" s="3"/>
      <c r="L11" s="3"/>
      <c r="M11" s="3"/>
    </row>
    <row r="12" spans="1:13" x14ac:dyDescent="0.25">
      <c r="A12" s="3"/>
      <c r="B12" s="3" t="s">
        <v>31</v>
      </c>
      <c r="C12" s="3"/>
      <c r="D12" s="61">
        <f>ROUND('Table 4 - Cost Code'!L11,0)</f>
        <v>0</v>
      </c>
      <c r="E12" s="64" t="s">
        <v>71</v>
      </c>
      <c r="F12" s="62" t="b">
        <f>D12=D9</f>
        <v>1</v>
      </c>
      <c r="G12" s="60" t="str">
        <f>IF(F12,"","The cost in Table 4 is inconsistent with the cost in Table 1. Please check your data!")</f>
        <v/>
      </c>
      <c r="H12" s="3"/>
      <c r="I12" s="3"/>
      <c r="J12" s="3"/>
      <c r="K12" s="3"/>
      <c r="L12" s="3"/>
      <c r="M12" s="3"/>
    </row>
    <row r="13" spans="1:13" x14ac:dyDescent="0.25">
      <c r="A13" s="3"/>
      <c r="B13" s="3"/>
      <c r="C13" s="3"/>
      <c r="D13" s="3"/>
      <c r="E13" s="3"/>
      <c r="F13" s="62" t="b">
        <f>AND(F9:F12)</f>
        <v>1</v>
      </c>
      <c r="G13" s="3"/>
      <c r="H13" s="3"/>
      <c r="I13" s="3"/>
      <c r="J13" s="3"/>
      <c r="K13" s="3"/>
      <c r="L13" s="3"/>
      <c r="M13" s="3"/>
    </row>
    <row r="14" spans="1:13" x14ac:dyDescent="0.25">
      <c r="A14" s="3"/>
      <c r="B14" s="3" t="s">
        <v>37</v>
      </c>
      <c r="C14" s="3"/>
      <c r="D14" s="3"/>
      <c r="E14" s="3"/>
      <c r="F14" s="3"/>
      <c r="G14" s="3"/>
      <c r="H14" s="3"/>
      <c r="I14" s="3"/>
      <c r="J14" s="3"/>
      <c r="K14" s="3"/>
      <c r="L14" s="3"/>
      <c r="M14" s="3"/>
    </row>
    <row r="15" spans="1:13" x14ac:dyDescent="0.25">
      <c r="A15" s="3"/>
      <c r="B15" s="3" t="str">
        <f>IF(consistent,"Your data is OK","Please check your data and fix the inconsistencies!")</f>
        <v>Your data is OK</v>
      </c>
      <c r="C15" s="3"/>
      <c r="D15" s="3"/>
      <c r="E15" s="3"/>
      <c r="F15" s="3"/>
      <c r="G15" s="3"/>
      <c r="H15" s="3"/>
      <c r="I15" s="3"/>
      <c r="J15" s="3"/>
      <c r="K15" s="3"/>
      <c r="L15" s="3"/>
      <c r="M15" s="3"/>
    </row>
    <row r="16" spans="1:13" x14ac:dyDescent="0.25">
      <c r="A16" s="3"/>
      <c r="B16" s="3"/>
      <c r="C16" s="3"/>
      <c r="D16" s="3"/>
      <c r="E16" s="3"/>
      <c r="F16" s="3"/>
      <c r="G16" s="3"/>
      <c r="H16" s="3"/>
      <c r="I16" s="3"/>
      <c r="J16" s="3"/>
      <c r="K16" s="3"/>
      <c r="L16" s="3"/>
      <c r="M16" s="3"/>
    </row>
    <row r="17" spans="1:13" x14ac:dyDescent="0.25">
      <c r="A17" s="3"/>
      <c r="B17" s="3"/>
      <c r="C17" s="3"/>
      <c r="D17" s="3"/>
      <c r="E17" s="3"/>
      <c r="F17" s="3"/>
      <c r="G17" s="3"/>
      <c r="H17" s="3"/>
      <c r="I17" s="3"/>
      <c r="J17" s="3"/>
      <c r="K17" s="3"/>
      <c r="L17" s="3"/>
      <c r="M17"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Table 1 - Cost</vt:lpstr>
      <vt:lpstr>Table 2 - Work Packages</vt:lpstr>
      <vt:lpstr>Table 3 - Financing</vt:lpstr>
      <vt:lpstr>Table 4 - Cost Code</vt:lpstr>
      <vt:lpstr>Summary</vt:lpstr>
      <vt:lpstr>consistent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2020-06-23T13:36:28Z</dcterms:created>
  <dcterms:modified xsi:type="dcterms:W3CDTF">2020-06-26T03:30:28Z</dcterms:modified>
</cp:coreProperties>
</file>