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O:\AP\411 Statistiken\411-04 Energieverbrauchsanalysen\EPA_VZA_2017\"/>
    </mc:Choice>
  </mc:AlternateContent>
  <bookViews>
    <workbookView xWindow="0" yWindow="0" windowWidth="25200" windowHeight="11895" tabRatio="813"/>
  </bookViews>
  <sheets>
    <sheet name="Tabelle 1" sheetId="1" r:id="rId1"/>
    <sheet name="Tabelle 2" sheetId="2" r:id="rId2"/>
    <sheet name="Tableau 3" sheetId="3" r:id="rId3"/>
    <sheet name="Tableau 4" sheetId="4" r:id="rId4"/>
    <sheet name="Tabelle 6" sheetId="5" r:id="rId5"/>
    <sheet name="Tabelle 7" sheetId="6" r:id="rId6"/>
    <sheet name="Tabelle 8" sheetId="7" r:id="rId7"/>
    <sheet name="Tabelle 9" sheetId="8" r:id="rId8"/>
    <sheet name="Tabelle 10" sheetId="9" r:id="rId9"/>
    <sheet name="Tabelle 11" sheetId="10" r:id="rId10"/>
    <sheet name="Tabelle 12" sheetId="11" r:id="rId11"/>
    <sheet name="Tabelle 13" sheetId="12" r:id="rId12"/>
    <sheet name="Tabelle 14" sheetId="13" r:id="rId13"/>
    <sheet name="Tabelle 15" sheetId="14" r:id="rId14"/>
    <sheet name="Tabelle 16" sheetId="15" r:id="rId15"/>
    <sheet name="Tabelle 17" sheetId="16" r:id="rId16"/>
    <sheet name="Tabelle 18" sheetId="17" r:id="rId17"/>
    <sheet name="Tabelle 19" sheetId="18" r:id="rId18"/>
    <sheet name="Tabelle 20" sheetId="19" r:id="rId19"/>
    <sheet name="Tabelle 21" sheetId="20" r:id="rId20"/>
    <sheet name="Tabelle 22" sheetId="21" r:id="rId21"/>
  </sheets>
  <definedNames>
    <definedName name="_ftn1" localSheetId="17">'Tabelle 19'!$B$7</definedName>
    <definedName name="_ftnref1" localSheetId="17">'Tabelle 19'!$B$4</definedName>
    <definedName name="_Ref524698413" localSheetId="5">'Tabelle 7'!#REF!</definedName>
    <definedName name="_Ref525471788" localSheetId="4">'Tabelle 6'!$B$3</definedName>
    <definedName name="_Ref525507536" localSheetId="7">'Tabelle 9'!$B$3</definedName>
    <definedName name="_Ref525507552" localSheetId="8">'Tabelle 10'!$B$3</definedName>
    <definedName name="_Ref525510212" localSheetId="9">'Tabelle 11'!$B$3</definedName>
    <definedName name="_Ref525512963" localSheetId="12">'Tabelle 14'!$B$3</definedName>
    <definedName name="_Ref525514765" localSheetId="13">'Tabelle 15'!$B$3</definedName>
    <definedName name="_Ref525534537" localSheetId="15">'Tabelle 17'!$B$3</definedName>
    <definedName name="_Ref525535983" localSheetId="16">'Tabelle 18'!$B$3</definedName>
    <definedName name="_Ref525536932" localSheetId="17">'Tabelle 19'!$B$3</definedName>
    <definedName name="_Ref525540814" localSheetId="18">'Tabelle 20'!$B$3</definedName>
    <definedName name="_Ref525542976" localSheetId="20">'Tabelle 22'!$B$3</definedName>
    <definedName name="_Ref525806151" localSheetId="6">'Tabelle 8'!$B$3</definedName>
    <definedName name="_Ref528409009" localSheetId="19">'Tabelle 21'!$B$3</definedName>
    <definedName name="_Ref528413734" localSheetId="0">'Tabelle 1'!$B$3</definedName>
    <definedName name="_Ref528413734" localSheetId="2">'Tableau 3'!$B$3</definedName>
    <definedName name="_Ref528413777" localSheetId="1">'Tabelle 2'!$B$3</definedName>
    <definedName name="_Ref528413777" localSheetId="3">'Tableau 4'!$B$3</definedName>
    <definedName name="_Ref528414344" localSheetId="2">'Tableau 3'!$B$3</definedName>
    <definedName name="_Ref528414551" localSheetId="3">'Tableau 4'!$B$3</definedName>
    <definedName name="_Ref528498192" localSheetId="14">'Tabelle 16'!$B$3</definedName>
    <definedName name="_Toc528570172" localSheetId="11">'Tabelle 13'!$B$3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2" l="1"/>
  <c r="U12" i="12"/>
  <c r="U11" i="12"/>
  <c r="U10" i="12"/>
  <c r="U9" i="12"/>
  <c r="U8" i="12"/>
  <c r="U7" i="12"/>
  <c r="U6" i="12"/>
</calcChain>
</file>

<file path=xl/sharedStrings.xml><?xml version="1.0" encoding="utf-8"?>
<sst xmlns="http://schemas.openxmlformats.org/spreadsheetml/2006/main" count="440" uniqueCount="253">
  <si>
    <t>Raumwärme</t>
  </si>
  <si>
    <t>Warmwasser</t>
  </si>
  <si>
    <t xml:space="preserve">Klima, Lüftung, HT </t>
  </si>
  <si>
    <t>Kochen / Geschirrspülen</t>
  </si>
  <si>
    <t>Beleuchtung</t>
  </si>
  <si>
    <t>Waschen &amp; Trocknen</t>
  </si>
  <si>
    <t>Gefrieren &amp; Kühlen</t>
  </si>
  <si>
    <t>sonstige Elektrogeräte</t>
  </si>
  <si>
    <t>Summe</t>
  </si>
  <si>
    <t>Verwendungszweck</t>
  </si>
  <si>
    <t xml:space="preserve"> Raumwärme</t>
  </si>
  <si>
    <t xml:space="preserve"> Warmwasser</t>
  </si>
  <si>
    <t xml:space="preserve"> Klima, Lüftung, Haustechnik</t>
  </si>
  <si>
    <t>Unterhaltung, I&amp;K</t>
  </si>
  <si>
    <t xml:space="preserve"> Kochen / Geschirrspülen</t>
  </si>
  <si>
    <t xml:space="preserve"> Beleuchtung</t>
  </si>
  <si>
    <t xml:space="preserve"> Waschen &amp; Trocknen</t>
  </si>
  <si>
    <t xml:space="preserve"> Kühlen &amp; Gefrieren</t>
  </si>
  <si>
    <t xml:space="preserve"> sonstige Elektrogeräte</t>
  </si>
  <si>
    <t xml:space="preserve"> Total Endenergieverbrauch</t>
  </si>
  <si>
    <t>Δ ’00 – ’17</t>
  </si>
  <si>
    <t>I&amp;K: Information und Kommunikation</t>
  </si>
  <si>
    <t>Quelle: Prognos 2018</t>
  </si>
  <si>
    <t>Tabelle 1: Entwicklung des Energieverbrauchs der Privaten Haushalte</t>
  </si>
  <si>
    <t>Darstellung nach Verwendungszwecken für die Jahre 2000 bis 2017, in PJ</t>
  </si>
  <si>
    <t>Tabelle 2: Die Veränderung des Endenergieverbrauchs 2000 bis 2017</t>
  </si>
  <si>
    <t>Darstellung nach Bestimmungsfaktoren und Energieträgern, in PJ</t>
  </si>
  <si>
    <t>Energieträger</t>
  </si>
  <si>
    <t>Witterung</t>
  </si>
  <si>
    <t>Mengeneffekte</t>
  </si>
  <si>
    <t>Struktureffekte</t>
  </si>
  <si>
    <t>Joint-Effekte</t>
  </si>
  <si>
    <t>Summe Modell</t>
  </si>
  <si>
    <t>Energiestatistik</t>
  </si>
  <si>
    <t>Heizöl extra-leicht</t>
  </si>
  <si>
    <t>Erdgas</t>
  </si>
  <si>
    <t>Elektrizität</t>
  </si>
  <si>
    <t>Fernwärme</t>
  </si>
  <si>
    <t>Holz</t>
  </si>
  <si>
    <t>Kohle</t>
  </si>
  <si>
    <t>übrige Erneuerbare</t>
  </si>
  <si>
    <t>Technik/Politik
Qualität Bauten</t>
  </si>
  <si>
    <t>Technik/Politik
Qualität Anlagen</t>
  </si>
  <si>
    <t>Technik/Politik
Qualität Geräte</t>
  </si>
  <si>
    <t>Substitutions-effekte</t>
  </si>
  <si>
    <t>Application</t>
  </si>
  <si>
    <t>Chauffage (des locaux)</t>
  </si>
  <si>
    <t>Eau chaude</t>
  </si>
  <si>
    <t>Climatisation, ventilation, technique du bâtiment</t>
  </si>
  <si>
    <t>Médias de divertissement, I&amp;C</t>
  </si>
  <si>
    <t>Cuisson, lave-vaisselle</t>
  </si>
  <si>
    <t>Eclairage</t>
  </si>
  <si>
    <t>Lavage &amp; séchage</t>
  </si>
  <si>
    <t>Réfrigération &amp; congélation</t>
  </si>
  <si>
    <t>Autres appareils électriques</t>
  </si>
  <si>
    <t>Total</t>
  </si>
  <si>
    <t>I&amp;C : Information et communication</t>
  </si>
  <si>
    <t>Source : Prognos 2018</t>
  </si>
  <si>
    <t>Tableau 3: Développement de la consommation énergétique des ménages</t>
  </si>
  <si>
    <t>Représentation selon les applications pour les années 2000 à 2017, en PJ</t>
  </si>
  <si>
    <t>Agents énergétiques</t>
  </si>
  <si>
    <t>Huile de chauffage extra légère</t>
  </si>
  <si>
    <t>Gaz naturel</t>
  </si>
  <si>
    <t>Electricité</t>
  </si>
  <si>
    <t>Chaleur à distance</t>
  </si>
  <si>
    <t>Bois</t>
  </si>
  <si>
    <t>Charbon</t>
  </si>
  <si>
    <t>Autres renouvelables</t>
  </si>
  <si>
    <t>Conditions météorologiques</t>
  </si>
  <si>
    <t>Effets de quantité</t>
  </si>
  <si>
    <t>Substitution</t>
  </si>
  <si>
    <t>Effets structurels</t>
  </si>
  <si>
    <t>Effets conjoints / non linéares</t>
  </si>
  <si>
    <t>Total modèle</t>
  </si>
  <si>
    <t>Statistique énergétique</t>
  </si>
  <si>
    <t>Effets techniques / politiques
enveloppe des bâtiments</t>
  </si>
  <si>
    <t>Effets techniques / politiques
qualité des installations</t>
  </si>
  <si>
    <t>Effets techniques / politiques
qualité des appareils</t>
  </si>
  <si>
    <t>Tableau 4: Variations de la demande d'énergie finale en 2017 par rapport à 2000</t>
  </si>
  <si>
    <t>Par agents énergétiques et facteurs déterminants, en PJ</t>
  </si>
  <si>
    <t>Heizöl</t>
  </si>
  <si>
    <t xml:space="preserve"> Summe</t>
  </si>
  <si>
    <t>*) Sonnenenergie, Umweltwärme, Biogas</t>
  </si>
  <si>
    <t>Quelle: BFE 2018 a</t>
  </si>
  <si>
    <t>übrige Erneuerbare*)</t>
  </si>
  <si>
    <t>Tabelle 6: Energieverbrauch der Privaten Haushalte nach Energieträgern</t>
  </si>
  <si>
    <t>Statistische Entwicklung des Endenergieverbrauchs von 2000 bis 2017, in PJ</t>
  </si>
  <si>
    <t>Tabelle 7: Wichtige Bestimmungsfaktoren des Energieverbrauchs der Haushalte</t>
  </si>
  <si>
    <t>Entwicklung in den Jahren 2000 bis 2017</t>
  </si>
  <si>
    <t>Einheit</t>
  </si>
  <si>
    <t>Bevölkerung, Wohnen</t>
  </si>
  <si>
    <t>Tsd</t>
  </si>
  <si>
    <t>Haushalte (b)</t>
  </si>
  <si>
    <t>Gesamtwohnungsbestand (a, b)</t>
  </si>
  <si>
    <t>Wohnfläche (EBF) (b)</t>
  </si>
  <si>
    <t>Heizgradtage (c)</t>
  </si>
  <si>
    <t>Kühlgradtage (b, d)</t>
  </si>
  <si>
    <t>Strahlung (b, d)</t>
  </si>
  <si>
    <t>MJ/m2</t>
  </si>
  <si>
    <t>GT&amp;S-Faktor (Mittel EZFH/MFH) (b)</t>
  </si>
  <si>
    <t>Wirtschaft</t>
  </si>
  <si>
    <t>Mrd. CHF</t>
  </si>
  <si>
    <t>Rp./kWh</t>
  </si>
  <si>
    <t>Heizöl (3000-6000l)</t>
  </si>
  <si>
    <t>Fr./100l</t>
  </si>
  <si>
    <t>Fr./Ster</t>
  </si>
  <si>
    <t>Fr./GJ</t>
  </si>
  <si>
    <t>Benzin</t>
  </si>
  <si>
    <t>CHF/l</t>
  </si>
  <si>
    <t>Diesel</t>
  </si>
  <si>
    <t>* mittlere ständige Wohnbevölkerung</t>
  </si>
  <si>
    <t>EZFH: Ein- und Zweifamilienhäuser; MFH: Mehrfamilienhäuser</t>
  </si>
  <si>
    <t>EBF: Energiebezugsfläche</t>
  </si>
  <si>
    <t>LIK: Landesindex der Konsumentenpreise</t>
  </si>
  <si>
    <t>GT&amp;S: Gradtag und Strahlung (verwendetes Verfahren zur Witterungsbereinigung)</t>
  </si>
  <si>
    <t xml:space="preserve"> Fernwärme</t>
  </si>
  <si>
    <t>mittlere Bevölkerung (a)</t>
  </si>
  <si>
    <t>Mio. m2</t>
  </si>
  <si>
    <t>Bestimmungsfaktoren</t>
  </si>
  <si>
    <t>Preise (real, Basis 2017) (a)</t>
  </si>
  <si>
    <t xml:space="preserve">Quellen: </t>
  </si>
  <si>
    <t>(b) eigene Berechnungen</t>
  </si>
  <si>
    <t>(c) BFE</t>
  </si>
  <si>
    <t>(d) MeteoSchweiz</t>
  </si>
  <si>
    <t>(e) seco</t>
  </si>
  <si>
    <t>(a) BFS</t>
  </si>
  <si>
    <t>Raumwärme fest installiert</t>
  </si>
  <si>
    <t>Heizen mobil</t>
  </si>
  <si>
    <t>Klima, Lüftung, HT</t>
  </si>
  <si>
    <t>Heizen Hilfsenergie</t>
  </si>
  <si>
    <t>Lüftung, Luftbefeuchtung</t>
  </si>
  <si>
    <t>Klimatisierung</t>
  </si>
  <si>
    <t>Antennenverstärker, u.a.</t>
  </si>
  <si>
    <t>HT: Haustechnik, I&amp;K: Information und Kommunikation</t>
  </si>
  <si>
    <t>+1’926%</t>
  </si>
  <si>
    <t>Tabelle 8: Verbrauch der Privaten Haushalte nach Verwendungszwecken</t>
  </si>
  <si>
    <t>Modellierter Endenergieverbrauch der Privaten Haushalte von 2000 bis 2017, in PJ</t>
  </si>
  <si>
    <t>Prozesswärme</t>
  </si>
  <si>
    <t>Tabelle 9: Verbrauch thermischer Energieträger nach Verwendungszwecken</t>
  </si>
  <si>
    <t>Verbrauchsentwicklung von Brennstoffen, Fern-, Umwelt- und Solarwärme, 2000 bis 2017, in PJ</t>
  </si>
  <si>
    <t>Kochen/ Geschirrspülen</t>
  </si>
  <si>
    <t>Kühlen und Gefrieren</t>
  </si>
  <si>
    <t>Waschen und Trocknen</t>
  </si>
  <si>
    <t>Klima, Lüftung, Haustechnik</t>
  </si>
  <si>
    <t>Tabelle 10: Elektrizitätsverbrauch nach Verwendungszwecken</t>
  </si>
  <si>
    <t>Entwicklung von 2000 bis 2017, Raumwärme inkl. mobiler Kleinheizgeräte, in PJ</t>
  </si>
  <si>
    <t>Anteil 2017</t>
  </si>
  <si>
    <t>El. Widerstandsheizungen</t>
  </si>
  <si>
    <t>Solar</t>
  </si>
  <si>
    <t xml:space="preserve">Summe  </t>
  </si>
  <si>
    <t>Elektrische Wärmepumpen</t>
  </si>
  <si>
    <t>Umweltwärme</t>
  </si>
  <si>
    <t>darunter fest installiert</t>
  </si>
  <si>
    <t>darunter mobil</t>
  </si>
  <si>
    <t>Der Elektrizitätsverbrauch ist aufgeteilt auf elektrische Widerstandsheizungen und elektrische Wärmepumpen.</t>
  </si>
  <si>
    <t>Die mit den Wärmepumpen genutzte Umgebungswärme ist unter Umweltwärme berücksichtigt.</t>
  </si>
  <si>
    <t>Tabelle 11: Raumwärmeverbrauch nach Energieträgern, mit Witterungseinfluss</t>
  </si>
  <si>
    <t>Entwicklung des Endenergieverbrauchs für die Jahre 2000 bis 2017, inkl. mobiler Kleinheizgeräte, ohne Zweit- und Ferienwohnungen, in PJ</t>
  </si>
  <si>
    <t>Tabelle 12: Witterungsbereinigter Raumwärmeverbrauch nach Energieträgern</t>
  </si>
  <si>
    <t>Anlagensystem</t>
  </si>
  <si>
    <t xml:space="preserve"> Heizöl</t>
  </si>
  <si>
    <t xml:space="preserve"> Erdgas</t>
  </si>
  <si>
    <t xml:space="preserve"> Kohle</t>
  </si>
  <si>
    <t xml:space="preserve"> El. Widerstandsheizungen</t>
  </si>
  <si>
    <t xml:space="preserve"> Elektrische Wärmepumpen</t>
  </si>
  <si>
    <t xml:space="preserve"> Holz</t>
  </si>
  <si>
    <t xml:space="preserve"> Solar</t>
  </si>
  <si>
    <t xml:space="preserve"> Summe  </t>
  </si>
  <si>
    <t>dauerhaft bewohnt</t>
  </si>
  <si>
    <t>nicht bewohnt</t>
  </si>
  <si>
    <t>Quelle: Prognos 2018, eigene Fortschreibung der Gebäude- und Wohnungszählung 2000</t>
  </si>
  <si>
    <t>Tabelle 13: Entwicklung der Energiebezugsfläche nach Anlagensystem</t>
  </si>
  <si>
    <t>Entwicklung für die Jahre 2000 bis 2017, inklusive Leerwohnungen, ohne Zweit- und Ferienwohnungen, in Mio. m² EBF</t>
  </si>
  <si>
    <t>+1’237%</t>
  </si>
  <si>
    <t>Der Elektrizitätsverbrauch ist aufgeteilt auf elektrische Wärmepumpen und übrige Elektroanlagen (Ohm’sche Anlagen)</t>
  </si>
  <si>
    <t>Tabelle 14: Endenergieverbrauch für Warmwasser nach Energieträgern</t>
  </si>
  <si>
    <t>Entwicklung des Endenergieverbrauchs, in PJ, mit Witterungseinfluss</t>
  </si>
  <si>
    <t xml:space="preserve"> Bevölkerung ohne WW</t>
  </si>
  <si>
    <t xml:space="preserve"> Bevölkerung mit WW</t>
  </si>
  <si>
    <t>Öl Zentral</t>
  </si>
  <si>
    <t>Erdgas zentral</t>
  </si>
  <si>
    <t>Erdgas Einzel</t>
  </si>
  <si>
    <t>Elektrizität Zentral</t>
  </si>
  <si>
    <t>Elektrizität Einzel</t>
  </si>
  <si>
    <t>Holz Zentral</t>
  </si>
  <si>
    <t>Holz Einzel</t>
  </si>
  <si>
    <t>Wärmepumpe</t>
  </si>
  <si>
    <t>WW: Warmwasser</t>
  </si>
  <si>
    <t>Quelle: Prognos 2018, eigene Fortschreibung der VZ 2000</t>
  </si>
  <si>
    <t>Tabelle 15: Entwicklung der Warmwasser-Versorgungsstruktur</t>
  </si>
  <si>
    <t>Versorgte Einwohner nach Energieträgern und Anlagensystemen 2000 bis 2017, in Tsd.</t>
  </si>
  <si>
    <t>Total inkl. UWW</t>
  </si>
  <si>
    <t>UWW: Umweltwärme</t>
  </si>
  <si>
    <t>Tabelle 16: Geschätzte mittlere Nutzungsgrade von Warmwasser-Anlagensystemen</t>
  </si>
  <si>
    <t>Gas (-Herd)</t>
  </si>
  <si>
    <t>Holz (-Herd)</t>
  </si>
  <si>
    <t>Elektroherd</t>
  </si>
  <si>
    <t>Geschirrspüler</t>
  </si>
  <si>
    <t>elektrische Kochhilfen</t>
  </si>
  <si>
    <t>Tabelle 17: Endenergieverbrauch für das Kochen</t>
  </si>
  <si>
    <t>Verbrauch für Kochherde, Geschirrspüler und elektrische Kochhilfen, in PJ</t>
  </si>
  <si>
    <t>Kühlgeräte</t>
  </si>
  <si>
    <t>Tiefkühlgeräte</t>
  </si>
  <si>
    <t>Waschmaschinen</t>
  </si>
  <si>
    <t>Wäschetrockner</t>
  </si>
  <si>
    <t>TV</t>
  </si>
  <si>
    <t>Set-Top-Boxen</t>
  </si>
  <si>
    <t>Video</t>
  </si>
  <si>
    <t>Radio/Phono</t>
  </si>
  <si>
    <t>Telefone</t>
  </si>
  <si>
    <t>Computer/ Peripherie</t>
  </si>
  <si>
    <t>Antennenverstärker, HV</t>
  </si>
  <si>
    <t>Hilfsenergie RW</t>
  </si>
  <si>
    <t>Klima, Lüftung</t>
  </si>
  <si>
    <t>I&amp;K: Information und Kommunikation, HT: Haustechnik, HV: Haushaltsvernetzung, RW: Raumwärme</t>
  </si>
  <si>
    <t>Tabelle 18: Verbrauch von Elektrogeräten, 2000 bis 2017, in PJ</t>
  </si>
  <si>
    <t>Video/DVD</t>
  </si>
  <si>
    <t>HH mit Radio/Phono</t>
  </si>
  <si>
    <t>PC/Laptop</t>
  </si>
  <si>
    <t>Hilfsenergie RW - EBF</t>
  </si>
  <si>
    <t>Gerätekategorie</t>
  </si>
  <si>
    <t>El. Kochherde/Backöfen</t>
  </si>
  <si>
    <t>Beleuchtung - EBF</t>
  </si>
  <si>
    <t>EBF: Energiebezugsfläche, HH: Haushalte, RW: Raumwärme</t>
  </si>
  <si>
    <t>Quelle: Prognos 2018, teilweise basierend auf Absatzzahlen von FEA und Swico</t>
  </si>
  <si>
    <t>Tabelle 19: Relevante Mengenkomponenten von Elektrogeräten</t>
  </si>
  <si>
    <t>Entwicklung von 2000 bis 2017, ohne Anteile des Dienstleistungssektors</t>
  </si>
  <si>
    <t>Tabelle 20: Energieverbrauch der Privaten Haushalte nach Energieträgern</t>
  </si>
  <si>
    <t>Modellierter Endenergieverbrauch von 2000 bis 2017 in der Abgrenzung der Energiestatistik, mit Witterungseinfluss, in PJ</t>
  </si>
  <si>
    <t>Verbrauch Modell, PJ</t>
  </si>
  <si>
    <t>Verbrauch GEST, PJ</t>
  </si>
  <si>
    <t>Abweichung, PJ</t>
  </si>
  <si>
    <t>Abweichung, %</t>
  </si>
  <si>
    <t>üb. Erneuerbare</t>
  </si>
  <si>
    <t>Σ ’00-’17</t>
  </si>
  <si>
    <t>Quellen: BFE 2018 a und Prognos 2018</t>
  </si>
  <si>
    <t>Tabelle 21: Vergleich von Modellergebnis und Gesamtenergiestatistik</t>
  </si>
  <si>
    <t>Vergleich der Endenergieverbräuche von 2000 bis 2017, in PJ und Abweichungen in Prozent</t>
  </si>
  <si>
    <t>Tabelle 22: Veränderung des Endenergieverbrauchs 2017 gegenüber 2000</t>
  </si>
  <si>
    <t>Darstellung nach Energieträgern und Bestimmungsfaktoren, in PJ</t>
  </si>
  <si>
    <t>Technik / Politik Qualität Bauten</t>
  </si>
  <si>
    <t>Technik / Politik Qualität Anlagen</t>
  </si>
  <si>
    <t xml:space="preserve">Technik / Politik Qualität Geräte </t>
  </si>
  <si>
    <t>Joint-Effekte / Nichtlinearitäten</t>
  </si>
  <si>
    <t xml:space="preserve"> BIP real, Preise 2017 (c)</t>
  </si>
  <si>
    <t>LIK (2017 = 100)</t>
  </si>
  <si>
    <t>Elektrische Ohm'sche Anlagen</t>
  </si>
  <si>
    <t>Entwicklung von 2000 bis 2017 nach Energieträgern und Anlagensystemen, Veränderungen in Prozentpunkten</t>
  </si>
  <si>
    <r>
      <t>Mio m</t>
    </r>
    <r>
      <rPr>
        <vertAlign val="superscript"/>
        <sz val="10"/>
        <color theme="1"/>
        <rFont val="Franklin Gothic Book"/>
        <family val="2"/>
        <scheme val="minor"/>
      </rPr>
      <t>2</t>
    </r>
  </si>
  <si>
    <t>Auskunft: Pia Baumann, pia.baumann@bfe.admin.ch</t>
  </si>
  <si>
    <t>Bundesamt für Energie BFE, Ex-Post-Analyse des Energieverbrauchs der schweizerischen Haushalte 2000 bis 2017 nach Bestimmungsfaktoren und Verwendungszwecken</t>
  </si>
  <si>
    <t>Information: Pia Baumann, pia.baumann@bfe.admin.ch</t>
  </si>
  <si>
    <r>
      <t xml:space="preserve">Office fédéral de l'énergie OFEN, Analyse </t>
    </r>
    <r>
      <rPr>
        <i/>
        <sz val="9"/>
        <rFont val="Franklin Gothic Book"/>
        <family val="2"/>
        <scheme val="minor"/>
      </rPr>
      <t>ex post</t>
    </r>
    <r>
      <rPr>
        <sz val="9"/>
        <rFont val="Franklin Gothic Book"/>
        <family val="2"/>
        <scheme val="minor"/>
      </rPr>
      <t xml:space="preserve"> de la consommation énergétique des ménages suisses 2000 - 2017 en fonction des facteurs déterminants et de l'application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</si>
</sst>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.0%"/>
    <numFmt numFmtId="165" formatCode="#,##0.0"/>
  </numFmts>
  <fonts count="18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rgb="FF666F77"/>
      <name val="Franklin Gothic Book"/>
      <family val="2"/>
      <scheme val="minor"/>
    </font>
    <font>
      <sz val="10"/>
      <color rgb="FF000000"/>
      <name val="Franklin Gothic Book"/>
      <family val="2"/>
      <scheme val="minor"/>
    </font>
    <font>
      <sz val="10"/>
      <color rgb="FF000000"/>
      <name val="Franklin Gothic Demi"/>
      <family val="2"/>
    </font>
    <font>
      <sz val="10"/>
      <color theme="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1"/>
      <name val="Franklin Gothic Demi"/>
      <family val="2"/>
    </font>
    <font>
      <sz val="10"/>
      <name val="Franklin Gothic Demi"/>
      <family val="2"/>
    </font>
    <font>
      <b/>
      <sz val="12"/>
      <color rgb="FF666F77"/>
      <name val="Times New Roman"/>
      <family val="1"/>
    </font>
    <font>
      <sz val="10"/>
      <color rgb="FF000000"/>
      <name val="Franklin Gothic Book"/>
      <family val="2"/>
    </font>
    <font>
      <sz val="10"/>
      <name val="Arial"/>
      <family val="2"/>
    </font>
    <font>
      <b/>
      <sz val="10"/>
      <name val="Franklin Gothic Book"/>
      <family val="2"/>
      <scheme val="minor"/>
    </font>
    <font>
      <sz val="11"/>
      <name val="Franklin Gothic Book"/>
      <family val="2"/>
      <scheme val="minor"/>
    </font>
    <font>
      <sz val="10"/>
      <color theme="1"/>
      <name val="Franklin Gothic Book"/>
      <family val="2"/>
    </font>
    <font>
      <vertAlign val="superscript"/>
      <sz val="10"/>
      <color theme="1"/>
      <name val="Franklin Gothic Book"/>
      <family val="2"/>
      <scheme val="minor"/>
    </font>
    <font>
      <sz val="9"/>
      <name val="Franklin Gothic Book"/>
      <family val="2"/>
      <scheme val="minor"/>
    </font>
    <font>
      <i/>
      <sz val="9"/>
      <name val="Franklin Gothic Book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0F1F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2"/>
      </top>
      <bottom/>
      <diagonal/>
    </border>
    <border>
      <left/>
      <right/>
      <top style="thin">
        <color theme="2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rgb="FF666F77"/>
      </bottom>
      <diagonal/>
    </border>
    <border>
      <left/>
      <right/>
      <top style="thin">
        <color rgb="FF666F77"/>
      </top>
      <bottom/>
      <diagonal/>
    </border>
    <border>
      <left/>
      <right/>
      <top style="thin">
        <color rgb="FF666F77"/>
      </top>
      <bottom style="thin">
        <color rgb="FF666F77"/>
      </bottom>
      <diagonal/>
    </border>
    <border>
      <left/>
      <right/>
      <top/>
      <bottom style="thin">
        <color theme="2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3"/>
      </left>
      <right style="thin">
        <color theme="2"/>
      </right>
      <top style="thin">
        <color theme="3"/>
      </top>
      <bottom/>
      <diagonal/>
    </border>
    <border>
      <left style="thin">
        <color theme="3"/>
      </left>
      <right style="thin">
        <color theme="2"/>
      </right>
      <top/>
      <bottom/>
      <diagonal/>
    </border>
    <border>
      <left/>
      <right style="thin">
        <color theme="3"/>
      </right>
      <top/>
      <bottom style="thin">
        <color theme="2"/>
      </bottom>
      <diagonal/>
    </border>
    <border>
      <left style="thin">
        <color theme="3"/>
      </left>
      <right style="thin">
        <color theme="2"/>
      </right>
      <top/>
      <bottom style="thin">
        <color theme="2"/>
      </bottom>
      <diagonal/>
    </border>
    <border>
      <left/>
      <right/>
      <top/>
      <bottom style="thin">
        <color rgb="FF666F77"/>
      </bottom>
      <diagonal/>
    </border>
    <border>
      <left/>
      <right/>
      <top style="thin">
        <color theme="3"/>
      </top>
      <bottom style="thin">
        <color theme="2"/>
      </bottom>
      <diagonal/>
    </border>
    <border>
      <left/>
      <right style="thin">
        <color theme="3"/>
      </right>
      <top style="thin">
        <color theme="3"/>
      </top>
      <bottom style="thin">
        <color theme="2"/>
      </bottom>
      <diagonal/>
    </border>
    <border>
      <left/>
      <right style="thin">
        <color theme="3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3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4">
    <xf numFmtId="0" fontId="0" fillId="0" borderId="0" xfId="0"/>
    <xf numFmtId="164" fontId="6" fillId="2" borderId="0" xfId="1" applyNumberFormat="1" applyFont="1" applyFill="1"/>
    <xf numFmtId="0" fontId="5" fillId="0" borderId="0" xfId="0" applyFont="1"/>
    <xf numFmtId="165" fontId="5" fillId="0" borderId="0" xfId="0" applyNumberFormat="1" applyFont="1" applyAlignment="1">
      <alignment horizontal="right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165" fontId="8" fillId="2" borderId="7" xfId="0" applyNumberFormat="1" applyFont="1" applyFill="1" applyBorder="1" applyAlignment="1">
      <alignment horizontal="right" vertical="center"/>
    </xf>
    <xf numFmtId="164" fontId="8" fillId="2" borderId="7" xfId="1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8" xfId="0" applyBorder="1"/>
    <xf numFmtId="0" fontId="8" fillId="0" borderId="9" xfId="0" applyFont="1" applyFill="1" applyBorder="1" applyAlignment="1">
      <alignment horizontal="left" wrapText="1"/>
    </xf>
    <xf numFmtId="0" fontId="8" fillId="0" borderId="9" xfId="0" applyFont="1" applyFill="1" applyBorder="1" applyAlignment="1"/>
    <xf numFmtId="0" fontId="8" fillId="0" borderId="9" xfId="0" applyFont="1" applyFill="1" applyBorder="1" applyAlignment="1">
      <alignment horizontal="right" wrapText="1"/>
    </xf>
    <xf numFmtId="0" fontId="9" fillId="0" borderId="1" xfId="0" applyFont="1" applyBorder="1" applyAlignment="1">
      <alignment vertical="center"/>
    </xf>
    <xf numFmtId="0" fontId="0" fillId="0" borderId="1" xfId="0" applyBorder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" fillId="3" borderId="0" xfId="0" applyFont="1" applyFill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right" textRotation="90" wrapText="1"/>
    </xf>
    <xf numFmtId="0" fontId="8" fillId="0" borderId="0" xfId="0" applyFont="1" applyBorder="1" applyAlignment="1">
      <alignment horizontal="left" wrapText="1"/>
    </xf>
    <xf numFmtId="0" fontId="8" fillId="0" borderId="9" xfId="0" applyFont="1" applyBorder="1" applyAlignment="1">
      <alignment horizontal="right" textRotation="90" wrapText="1"/>
    </xf>
    <xf numFmtId="0" fontId="6" fillId="0" borderId="0" xfId="0" applyFont="1" applyAlignment="1">
      <alignment vertical="center"/>
    </xf>
    <xf numFmtId="164" fontId="3" fillId="3" borderId="0" xfId="1" applyNumberFormat="1" applyFont="1" applyFill="1" applyAlignment="1">
      <alignment horizontal="right" vertical="center" wrapText="1"/>
    </xf>
    <xf numFmtId="164" fontId="6" fillId="2" borderId="0" xfId="1" applyNumberFormat="1" applyFont="1" applyFill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0" fontId="8" fillId="0" borderId="0" xfId="2" applyFont="1" applyFill="1" applyBorder="1"/>
    <xf numFmtId="165" fontId="12" fillId="0" borderId="3" xfId="2" applyNumberFormat="1" applyFont="1" applyFill="1" applyBorder="1"/>
    <xf numFmtId="165" fontId="12" fillId="0" borderId="11" xfId="2" applyNumberFormat="1" applyFont="1" applyFill="1" applyBorder="1"/>
    <xf numFmtId="165" fontId="12" fillId="0" borderId="0" xfId="2" applyNumberFormat="1" applyFont="1" applyFill="1" applyBorder="1"/>
    <xf numFmtId="0" fontId="13" fillId="0" borderId="0" xfId="0" applyFont="1"/>
    <xf numFmtId="165" fontId="6" fillId="0" borderId="4" xfId="2" applyNumberFormat="1" applyFont="1" applyFill="1" applyBorder="1"/>
    <xf numFmtId="165" fontId="6" fillId="0" borderId="12" xfId="2" applyNumberFormat="1" applyFont="1" applyFill="1" applyBorder="1"/>
    <xf numFmtId="165" fontId="6" fillId="0" borderId="0" xfId="2" applyNumberFormat="1" applyFont="1" applyFill="1" applyBorder="1"/>
    <xf numFmtId="165" fontId="6" fillId="0" borderId="13" xfId="2" applyNumberFormat="1" applyFont="1" applyFill="1" applyBorder="1"/>
    <xf numFmtId="165" fontId="6" fillId="0" borderId="14" xfId="2" applyNumberFormat="1" applyFont="1" applyFill="1" applyBorder="1"/>
    <xf numFmtId="165" fontId="6" fillId="0" borderId="8" xfId="2" applyNumberFormat="1" applyFont="1" applyFill="1" applyBorder="1"/>
    <xf numFmtId="0" fontId="6" fillId="0" borderId="0" xfId="2" applyFont="1" applyFill="1" applyBorder="1" applyAlignment="1">
      <alignment horizontal="left" indent="1"/>
    </xf>
    <xf numFmtId="0" fontId="6" fillId="0" borderId="8" xfId="2" applyFont="1" applyFill="1" applyBorder="1" applyAlignment="1">
      <alignment horizontal="left" indent="1"/>
    </xf>
    <xf numFmtId="0" fontId="8" fillId="0" borderId="9" xfId="2" applyFont="1" applyFill="1" applyBorder="1" applyAlignment="1">
      <alignment horizontal="left" wrapText="1"/>
    </xf>
    <xf numFmtId="0" fontId="8" fillId="0" borderId="9" xfId="2" applyFont="1" applyFill="1" applyBorder="1"/>
    <xf numFmtId="0" fontId="8" fillId="2" borderId="1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 indent="1"/>
    </xf>
    <xf numFmtId="165" fontId="8" fillId="0" borderId="2" xfId="0" applyNumberFormat="1" applyFont="1" applyFill="1" applyBorder="1" applyAlignment="1">
      <alignment horizontal="right" vertical="center"/>
    </xf>
    <xf numFmtId="164" fontId="6" fillId="2" borderId="0" xfId="1" applyNumberFormat="1" applyFont="1" applyFill="1" applyAlignment="1">
      <alignment horizontal="right"/>
    </xf>
    <xf numFmtId="164" fontId="8" fillId="2" borderId="7" xfId="1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 wrapText="1"/>
    </xf>
    <xf numFmtId="164" fontId="8" fillId="2" borderId="0" xfId="1" applyNumberFormat="1" applyFont="1" applyFill="1" applyAlignment="1">
      <alignment horizontal="right" vertical="center" wrapText="1"/>
    </xf>
    <xf numFmtId="164" fontId="8" fillId="2" borderId="0" xfId="1" applyNumberFormat="1" applyFont="1" applyFill="1" applyBorder="1" applyAlignment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 vertical="center" wrapText="1" indent="1"/>
    </xf>
    <xf numFmtId="0" fontId="6" fillId="2" borderId="15" xfId="0" applyFont="1" applyFill="1" applyBorder="1" applyAlignment="1">
      <alignment horizontal="left" vertical="center" wrapText="1" indent="1"/>
    </xf>
    <xf numFmtId="165" fontId="6" fillId="2" borderId="0" xfId="0" applyNumberFormat="1" applyFont="1" applyFill="1" applyBorder="1" applyAlignment="1">
      <alignment horizontal="right" vertical="center"/>
    </xf>
    <xf numFmtId="164" fontId="6" fillId="2" borderId="0" xfId="1" applyNumberFormat="1" applyFont="1" applyFill="1" applyBorder="1" applyAlignment="1">
      <alignment horizontal="right" vertical="center" wrapText="1"/>
    </xf>
    <xf numFmtId="165" fontId="6" fillId="2" borderId="15" xfId="0" applyNumberFormat="1" applyFont="1" applyFill="1" applyBorder="1" applyAlignment="1">
      <alignment horizontal="right" vertical="center"/>
    </xf>
    <xf numFmtId="164" fontId="6" fillId="2" borderId="15" xfId="1" applyNumberFormat="1" applyFont="1" applyFill="1" applyBorder="1" applyAlignment="1">
      <alignment horizontal="right" vertical="center" wrapText="1"/>
    </xf>
    <xf numFmtId="3" fontId="5" fillId="0" borderId="0" xfId="0" applyNumberFormat="1" applyFont="1" applyAlignment="1">
      <alignment horizontal="right"/>
    </xf>
    <xf numFmtId="3" fontId="8" fillId="2" borderId="6" xfId="0" applyNumberFormat="1" applyFont="1" applyFill="1" applyBorder="1" applyAlignment="1">
      <alignment horizontal="right" vertical="center"/>
    </xf>
    <xf numFmtId="164" fontId="6" fillId="2" borderId="1" xfId="1" applyNumberFormat="1" applyFont="1" applyFill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/>
    </xf>
    <xf numFmtId="164" fontId="6" fillId="2" borderId="8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3" fontId="5" fillId="2" borderId="1" xfId="0" applyNumberFormat="1" applyFont="1" applyFill="1" applyBorder="1" applyAlignment="1">
      <alignment horizontal="right"/>
    </xf>
    <xf numFmtId="0" fontId="3" fillId="2" borderId="8" xfId="0" applyFont="1" applyFill="1" applyBorder="1" applyAlignment="1">
      <alignment horizontal="left" vertical="center" wrapText="1" indent="1"/>
    </xf>
    <xf numFmtId="3" fontId="5" fillId="2" borderId="8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 wrapText="1"/>
    </xf>
    <xf numFmtId="0" fontId="8" fillId="0" borderId="4" xfId="0" applyFont="1" applyBorder="1" applyAlignment="1">
      <alignment horizontal="left" vertical="center" wrapText="1"/>
    </xf>
    <xf numFmtId="165" fontId="7" fillId="0" borderId="0" xfId="0" applyNumberFormat="1" applyFont="1" applyAlignment="1">
      <alignment horizontal="right"/>
    </xf>
    <xf numFmtId="164" fontId="8" fillId="2" borderId="0" xfId="1" applyNumberFormat="1" applyFont="1" applyFill="1"/>
    <xf numFmtId="0" fontId="8" fillId="0" borderId="17" xfId="0" applyFont="1" applyBorder="1" applyAlignment="1">
      <alignment horizontal="left" vertical="center" wrapText="1"/>
    </xf>
    <xf numFmtId="164" fontId="8" fillId="2" borderId="16" xfId="1" applyNumberFormat="1" applyFont="1" applyFill="1" applyBorder="1"/>
    <xf numFmtId="0" fontId="6" fillId="0" borderId="13" xfId="0" applyFont="1" applyBorder="1" applyAlignment="1">
      <alignment horizontal="left" vertical="center" wrapText="1" indent="1"/>
    </xf>
    <xf numFmtId="164" fontId="6" fillId="2" borderId="8" xfId="1" applyNumberFormat="1" applyFont="1" applyFill="1" applyBorder="1"/>
    <xf numFmtId="3" fontId="7" fillId="0" borderId="16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8" fillId="0" borderId="9" xfId="0" applyFont="1" applyFill="1" applyBorder="1" applyAlignment="1">
      <alignment horizontal="right"/>
    </xf>
    <xf numFmtId="9" fontId="8" fillId="2" borderId="7" xfId="1" applyFont="1" applyFill="1" applyBorder="1" applyAlignment="1">
      <alignment vertical="center"/>
    </xf>
    <xf numFmtId="9" fontId="5" fillId="0" borderId="0" xfId="1" applyFont="1"/>
    <xf numFmtId="165" fontId="5" fillId="0" borderId="10" xfId="0" applyNumberFormat="1" applyFont="1" applyBorder="1" applyAlignment="1">
      <alignment horizontal="right"/>
    </xf>
    <xf numFmtId="164" fontId="6" fillId="2" borderId="10" xfId="1" applyNumberFormat="1" applyFont="1" applyFill="1" applyBorder="1"/>
    <xf numFmtId="0" fontId="6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" xfId="1" applyNumberFormat="1" applyFont="1" applyFill="1" applyBorder="1" applyAlignment="1"/>
    <xf numFmtId="0" fontId="8" fillId="0" borderId="1" xfId="1" applyNumberFormat="1" applyFont="1" applyFill="1" applyBorder="1" applyAlignment="1">
      <alignment horizontal="left" wrapText="1"/>
    </xf>
    <xf numFmtId="0" fontId="6" fillId="0" borderId="1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right"/>
    </xf>
    <xf numFmtId="164" fontId="5" fillId="0" borderId="8" xfId="1" applyNumberFormat="1" applyFont="1" applyBorder="1" applyAlignment="1">
      <alignment horizontal="right"/>
    </xf>
    <xf numFmtId="165" fontId="10" fillId="2" borderId="0" xfId="0" applyNumberFormat="1" applyFont="1" applyFill="1" applyBorder="1" applyAlignment="1">
      <alignment horizontal="right"/>
    </xf>
    <xf numFmtId="165" fontId="14" fillId="2" borderId="0" xfId="0" applyNumberFormat="1" applyFont="1" applyFill="1" applyBorder="1" applyAlignment="1">
      <alignment horizontal="right"/>
    </xf>
    <xf numFmtId="165" fontId="14" fillId="2" borderId="10" xfId="0" applyNumberFormat="1" applyFont="1" applyFill="1" applyBorder="1" applyAlignment="1">
      <alignment horizontal="right"/>
    </xf>
    <xf numFmtId="164" fontId="14" fillId="2" borderId="0" xfId="1" applyNumberFormat="1" applyFont="1" applyFill="1" applyAlignment="1">
      <alignment horizontal="right"/>
    </xf>
    <xf numFmtId="164" fontId="14" fillId="2" borderId="8" xfId="1" applyNumberFormat="1" applyFont="1" applyFill="1" applyBorder="1" applyAlignment="1">
      <alignment horizontal="right"/>
    </xf>
    <xf numFmtId="0" fontId="8" fillId="0" borderId="9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 wrapText="1"/>
    </xf>
    <xf numFmtId="3" fontId="6" fillId="0" borderId="12" xfId="2" applyNumberFormat="1" applyFont="1" applyFill="1" applyBorder="1"/>
    <xf numFmtId="3" fontId="6" fillId="0" borderId="0" xfId="2" applyNumberFormat="1" applyFont="1" applyFill="1" applyBorder="1"/>
    <xf numFmtId="4" fontId="6" fillId="0" borderId="12" xfId="2" applyNumberFormat="1" applyFont="1" applyFill="1" applyBorder="1"/>
    <xf numFmtId="4" fontId="6" fillId="0" borderId="0" xfId="2" applyNumberFormat="1" applyFont="1" applyFill="1" applyBorder="1"/>
    <xf numFmtId="164" fontId="3" fillId="3" borderId="0" xfId="0" applyNumberFormat="1" applyFont="1" applyFill="1" applyAlignment="1">
      <alignment horizontal="right" vertical="center" wrapText="1"/>
    </xf>
    <xf numFmtId="164" fontId="8" fillId="2" borderId="7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3" fontId="5" fillId="0" borderId="19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/>
    </xf>
    <xf numFmtId="3" fontId="5" fillId="0" borderId="21" xfId="0" applyNumberFormat="1" applyFont="1" applyBorder="1" applyAlignment="1">
      <alignment horizontal="right"/>
    </xf>
    <xf numFmtId="0" fontId="16" fillId="0" borderId="0" xfId="0" applyFont="1"/>
    <xf numFmtId="0" fontId="9" fillId="0" borderId="1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</cellXfs>
  <cellStyles count="5">
    <cellStyle name="Komma 2" xfId="4"/>
    <cellStyle name="Prozent" xfId="1" builtinId="5"/>
    <cellStyle name="Prozent 2" xfId="3"/>
    <cellStyle name="Standard" xfId="0" builtinId="0"/>
    <cellStyle name="Standar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Prognos">
  <a:themeElements>
    <a:clrScheme name="prognos">
      <a:dk1>
        <a:sysClr val="windowText" lastClr="000000"/>
      </a:dk1>
      <a:lt1>
        <a:sysClr val="window" lastClr="FFFFFF"/>
      </a:lt1>
      <a:dk2>
        <a:srgbClr val="E40019"/>
      </a:dk2>
      <a:lt2>
        <a:srgbClr val="666F77"/>
      </a:lt2>
      <a:accent1>
        <a:srgbClr val="2E92D0"/>
      </a:accent1>
      <a:accent2>
        <a:srgbClr val="155091"/>
      </a:accent2>
      <a:accent3>
        <a:srgbClr val="009EE3"/>
      </a:accent3>
      <a:accent4>
        <a:srgbClr val="70B7E1"/>
      </a:accent4>
      <a:accent5>
        <a:srgbClr val="008DCA"/>
      </a:accent5>
      <a:accent6>
        <a:srgbClr val="B7BCBF"/>
      </a:accent6>
      <a:hlink>
        <a:srgbClr val="000000"/>
      </a:hlink>
      <a:folHlink>
        <a:srgbClr val="000000"/>
      </a:folHlink>
    </a:clrScheme>
    <a:fontScheme name="prognos">
      <a:majorFont>
        <a:latin typeface="Times New Roman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Prognos Rot">
      <a:srgbClr val="E40019"/>
    </a:custClr>
    <a:custClr name="Prognos Grau - SK, Wind-Onshore">
      <a:srgbClr val="B7BCBF"/>
    </a:custClr>
    <a:custClr name="Prognos Anthrazit - SK, Wind-Offshore">
      <a:srgbClr val="666F77"/>
    </a:custClr>
    <a:custClr name="Hellgrauer Hintergrund">
      <a:srgbClr val="F0F0F0"/>
    </a:custClr>
    <a:custClr name="1 / 1 - Kernkraft, Strom, Wasser">
      <a:srgbClr val="2E92D0"/>
    </a:custClr>
    <a:custClr name="1 / 2">
      <a:srgbClr val="70B7E1"/>
    </a:custClr>
    <a:custClr name="1 / 3 - FW, Speicher">
      <a:srgbClr val="155091"/>
    </a:custClr>
    <a:custClr name="1 / 4">
      <a:srgbClr val="008DCA"/>
    </a:custClr>
    <a:custClr name="1 / 5 - Highlightfarbe">
      <a:srgbClr val="009EE3"/>
    </a:custClr>
    <a:custClr name="2 / 1">
      <a:srgbClr val="A6CFC8"/>
    </a:custClr>
    <a:custClr name="2 / 2">
      <a:srgbClr val="0096B1"/>
    </a:custClr>
    <a:custClr name="3 / 1">
      <a:srgbClr val="DC5D89"/>
    </a:custClr>
    <a:custClr name="3 / 2 - EE, Biomasse">
      <a:srgbClr val="94BB1B"/>
    </a:custClr>
    <a:custClr name="3 / 3 - Erdgas / Solar">
      <a:srgbClr val="E0B900"/>
    </a:custClr>
    <a:custClr name="3 / 4 - BK">
      <a:srgbClr val="F18700"/>
    </a:custClr>
    <a:custClr name="3 / 5 - Erdöl / Geothermie">
      <a:srgbClr val="C54323"/>
    </a:custClr>
    <a:custClr name="3 / 6 - BK">
      <a:srgbClr val="623D29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3:U24"/>
  <sheetViews>
    <sheetView showGridLines="0" tabSelected="1" workbookViewId="0"/>
  </sheetViews>
  <sheetFormatPr baseColWidth="10" defaultRowHeight="15.75" x14ac:dyDescent="0.3"/>
  <cols>
    <col min="2" max="2" width="18.33203125" bestFit="1" customWidth="1"/>
    <col min="3" max="20" width="6.77734375" customWidth="1"/>
    <col min="21" max="21" width="7.77734375" bestFit="1" customWidth="1"/>
  </cols>
  <sheetData>
    <row r="3" spans="2:21" x14ac:dyDescent="0.3">
      <c r="B3" s="18" t="s">
        <v>23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2:21" x14ac:dyDescent="0.3">
      <c r="B4" s="13" t="s">
        <v>24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2:21" ht="20.100000000000001" customHeight="1" x14ac:dyDescent="0.3">
      <c r="B5" s="15" t="s">
        <v>9</v>
      </c>
      <c r="C5" s="16">
        <v>2000</v>
      </c>
      <c r="D5" s="16">
        <v>2001</v>
      </c>
      <c r="E5" s="16">
        <v>2002</v>
      </c>
      <c r="F5" s="16">
        <v>2003</v>
      </c>
      <c r="G5" s="16">
        <v>2004</v>
      </c>
      <c r="H5" s="16">
        <v>2005</v>
      </c>
      <c r="I5" s="16">
        <v>2006</v>
      </c>
      <c r="J5" s="16">
        <v>2007</v>
      </c>
      <c r="K5" s="16">
        <v>2008</v>
      </c>
      <c r="L5" s="16">
        <v>2009</v>
      </c>
      <c r="M5" s="16">
        <v>2010</v>
      </c>
      <c r="N5" s="16">
        <v>2011</v>
      </c>
      <c r="O5" s="16">
        <v>2012</v>
      </c>
      <c r="P5" s="16">
        <v>2013</v>
      </c>
      <c r="Q5" s="16">
        <v>2014</v>
      </c>
      <c r="R5" s="16">
        <v>2015</v>
      </c>
      <c r="S5" s="16">
        <v>2016</v>
      </c>
      <c r="T5" s="16">
        <v>2017</v>
      </c>
      <c r="U5" s="17" t="s">
        <v>20</v>
      </c>
    </row>
    <row r="6" spans="2:21" x14ac:dyDescent="0.3">
      <c r="B6" s="5" t="s">
        <v>10</v>
      </c>
      <c r="C6" s="3">
        <v>167.59265870450855</v>
      </c>
      <c r="D6" s="3">
        <v>182.53252165283462</v>
      </c>
      <c r="E6" s="3">
        <v>169.77033443119058</v>
      </c>
      <c r="F6" s="3">
        <v>183.37563996693498</v>
      </c>
      <c r="G6" s="3">
        <v>180.66083244636064</v>
      </c>
      <c r="H6" s="3">
        <v>186.4639927991048</v>
      </c>
      <c r="I6" s="3">
        <v>180.72001379122133</v>
      </c>
      <c r="J6" s="3">
        <v>159.08390118101869</v>
      </c>
      <c r="K6" s="3">
        <v>175.29055869140643</v>
      </c>
      <c r="L6" s="3">
        <v>171.13677482578703</v>
      </c>
      <c r="M6" s="3">
        <v>192.33955618571844</v>
      </c>
      <c r="N6" s="3">
        <v>149.07444145338562</v>
      </c>
      <c r="O6" s="3">
        <v>168.20834558355958</v>
      </c>
      <c r="P6" s="3">
        <v>185.59727761226097</v>
      </c>
      <c r="Q6" s="3">
        <v>139.82103279827834</v>
      </c>
      <c r="R6" s="3">
        <v>154.6661977537054</v>
      </c>
      <c r="S6" s="3">
        <v>164.84498068321039</v>
      </c>
      <c r="T6" s="3">
        <v>158.89101594285532</v>
      </c>
      <c r="U6" s="1">
        <v>-5.1921383841732283E-2</v>
      </c>
    </row>
    <row r="7" spans="2:21" x14ac:dyDescent="0.3">
      <c r="B7" s="5" t="s">
        <v>11</v>
      </c>
      <c r="C7" s="3">
        <v>32.337213791297572</v>
      </c>
      <c r="D7" s="3">
        <v>32.162281680888782</v>
      </c>
      <c r="E7" s="3">
        <v>32.018974764268137</v>
      </c>
      <c r="F7" s="3">
        <v>32.219277149223196</v>
      </c>
      <c r="G7" s="3">
        <v>32.037685295314844</v>
      </c>
      <c r="H7" s="3">
        <v>32.009796076639496</v>
      </c>
      <c r="I7" s="3">
        <v>31.891324191542807</v>
      </c>
      <c r="J7" s="3">
        <v>31.664086674500734</v>
      </c>
      <c r="K7" s="3">
        <v>31.90838359506526</v>
      </c>
      <c r="L7" s="3">
        <v>31.959688413971591</v>
      </c>
      <c r="M7" s="3">
        <v>32.187697374187941</v>
      </c>
      <c r="N7" s="3">
        <v>31.53780462729986</v>
      </c>
      <c r="O7" s="3">
        <v>31.860128314027062</v>
      </c>
      <c r="P7" s="3">
        <v>32.132411192950478</v>
      </c>
      <c r="Q7" s="3">
        <v>31.685456989944548</v>
      </c>
      <c r="R7" s="3">
        <v>31.966993465281501</v>
      </c>
      <c r="S7" s="3">
        <v>32.183222050997678</v>
      </c>
      <c r="T7" s="3">
        <v>32.141298352622762</v>
      </c>
      <c r="U7" s="1">
        <v>-6.0585132639823236E-3</v>
      </c>
    </row>
    <row r="8" spans="2:21" x14ac:dyDescent="0.3">
      <c r="B8" s="5" t="s">
        <v>12</v>
      </c>
      <c r="C8" s="3">
        <v>3.6084686513424424</v>
      </c>
      <c r="D8" s="3">
        <v>3.8314396238468791</v>
      </c>
      <c r="E8" s="3">
        <v>3.6494118514456693</v>
      </c>
      <c r="F8" s="3">
        <v>3.8806732838218649</v>
      </c>
      <c r="G8" s="3">
        <v>3.8727504759113951</v>
      </c>
      <c r="H8" s="3">
        <v>4.0282343397996705</v>
      </c>
      <c r="I8" s="3">
        <v>4.0240414818863872</v>
      </c>
      <c r="J8" s="3">
        <v>3.6840403483114308</v>
      </c>
      <c r="K8" s="3">
        <v>4.0070089607684887</v>
      </c>
      <c r="L8" s="3">
        <v>4.041216736276823</v>
      </c>
      <c r="M8" s="3">
        <v>4.4271757538606309</v>
      </c>
      <c r="N8" s="3">
        <v>3.8330818199028744</v>
      </c>
      <c r="O8" s="3">
        <v>4.2471806137529162</v>
      </c>
      <c r="P8" s="3">
        <v>4.6628432976870986</v>
      </c>
      <c r="Q8" s="3">
        <v>3.9243128224009567</v>
      </c>
      <c r="R8" s="3">
        <v>4.4169313328792494</v>
      </c>
      <c r="S8" s="3">
        <v>4.5917367225327634</v>
      </c>
      <c r="T8" s="3">
        <v>4.6323395035261798</v>
      </c>
      <c r="U8" s="1">
        <v>0.283741096601416</v>
      </c>
    </row>
    <row r="9" spans="2:21" x14ac:dyDescent="0.3">
      <c r="B9" s="5" t="s">
        <v>13</v>
      </c>
      <c r="C9" s="3">
        <v>5.436138152091436</v>
      </c>
      <c r="D9" s="3">
        <v>5.5425053641119861</v>
      </c>
      <c r="E9" s="3">
        <v>5.5844739049256065</v>
      </c>
      <c r="F9" s="3">
        <v>5.5932910189473173</v>
      </c>
      <c r="G9" s="3">
        <v>5.6161714929694462</v>
      </c>
      <c r="H9" s="3">
        <v>5.6814320158975171</v>
      </c>
      <c r="I9" s="3">
        <v>5.7018759087882689</v>
      </c>
      <c r="J9" s="3">
        <v>5.800896154080208</v>
      </c>
      <c r="K9" s="3">
        <v>5.9578453489612899</v>
      </c>
      <c r="L9" s="3">
        <v>5.9455485096467404</v>
      </c>
      <c r="M9" s="3">
        <v>5.8122826929765132</v>
      </c>
      <c r="N9" s="3">
        <v>5.5291473925105272</v>
      </c>
      <c r="O9" s="3">
        <v>5.4295078947467639</v>
      </c>
      <c r="P9" s="3">
        <v>5.2648590405970346</v>
      </c>
      <c r="Q9" s="3">
        <v>5.0872721943167454</v>
      </c>
      <c r="R9" s="3">
        <v>4.9121550680909554</v>
      </c>
      <c r="S9" s="3">
        <v>4.7836671128536858</v>
      </c>
      <c r="T9" s="3">
        <v>4.646927570966545</v>
      </c>
      <c r="U9" s="1">
        <v>-0.14517853649860968</v>
      </c>
    </row>
    <row r="10" spans="2:21" x14ac:dyDescent="0.3">
      <c r="B10" s="5" t="s">
        <v>14</v>
      </c>
      <c r="C10" s="3">
        <v>8.8147943042349013</v>
      </c>
      <c r="D10" s="3">
        <v>8.8345660524932406</v>
      </c>
      <c r="E10" s="3">
        <v>8.8594271906494466</v>
      </c>
      <c r="F10" s="3">
        <v>8.8844033024248699</v>
      </c>
      <c r="G10" s="3">
        <v>8.8945066727623239</v>
      </c>
      <c r="H10" s="3">
        <v>8.9052848180265372</v>
      </c>
      <c r="I10" s="3">
        <v>8.941341931350042</v>
      </c>
      <c r="J10" s="3">
        <v>8.9891903351574793</v>
      </c>
      <c r="K10" s="3">
        <v>9.075654889205758</v>
      </c>
      <c r="L10" s="3">
        <v>9.1773010240237518</v>
      </c>
      <c r="M10" s="3">
        <v>9.2689847451038219</v>
      </c>
      <c r="N10" s="3">
        <v>9.2887691509978279</v>
      </c>
      <c r="O10" s="3">
        <v>9.3800610494429986</v>
      </c>
      <c r="P10" s="3">
        <v>9.4780741827931188</v>
      </c>
      <c r="Q10" s="3">
        <v>9.586540485602935</v>
      </c>
      <c r="R10" s="3">
        <v>9.6876316246779588</v>
      </c>
      <c r="S10" s="3">
        <v>9.7640381472542241</v>
      </c>
      <c r="T10" s="3">
        <v>9.8118496428277808</v>
      </c>
      <c r="U10" s="1">
        <v>0.1131115831158831</v>
      </c>
    </row>
    <row r="11" spans="2:21" x14ac:dyDescent="0.3">
      <c r="B11" s="5" t="s">
        <v>15</v>
      </c>
      <c r="C11" s="3">
        <v>5.7060626138826569</v>
      </c>
      <c r="D11" s="3">
        <v>5.8908721580798131</v>
      </c>
      <c r="E11" s="3">
        <v>6.0214583482932378</v>
      </c>
      <c r="F11" s="3">
        <v>6.1039379946930099</v>
      </c>
      <c r="G11" s="3">
        <v>6.1810441946529098</v>
      </c>
      <c r="H11" s="3">
        <v>6.2151022012339423</v>
      </c>
      <c r="I11" s="3">
        <v>6.1947119818381431</v>
      </c>
      <c r="J11" s="3">
        <v>6.1842606772320954</v>
      </c>
      <c r="K11" s="3">
        <v>6.1464477528484878</v>
      </c>
      <c r="L11" s="3">
        <v>5.958030159985265</v>
      </c>
      <c r="M11" s="3">
        <v>5.7889284633667906</v>
      </c>
      <c r="N11" s="3">
        <v>5.576084312885615</v>
      </c>
      <c r="O11" s="3">
        <v>5.3725992632011597</v>
      </c>
      <c r="P11" s="3">
        <v>5.2891778321409912</v>
      </c>
      <c r="Q11" s="3">
        <v>5.2348724814793908</v>
      </c>
      <c r="R11" s="3">
        <v>5.0985691228603542</v>
      </c>
      <c r="S11" s="3">
        <v>4.9721210006082961</v>
      </c>
      <c r="T11" s="3">
        <v>4.9193192596312327</v>
      </c>
      <c r="U11" s="1">
        <v>-0.13787850002509683</v>
      </c>
    </row>
    <row r="12" spans="2:21" x14ac:dyDescent="0.3">
      <c r="B12" s="5" t="s">
        <v>16</v>
      </c>
      <c r="C12" s="3">
        <v>2.6063793330221596</v>
      </c>
      <c r="D12" s="3">
        <v>2.8375676855777021</v>
      </c>
      <c r="E12" s="3">
        <v>3.0747207527684366</v>
      </c>
      <c r="F12" s="3">
        <v>3.3201824489669605</v>
      </c>
      <c r="G12" s="3">
        <v>3.5605630386105713</v>
      </c>
      <c r="H12" s="3">
        <v>3.870472523513167</v>
      </c>
      <c r="I12" s="3">
        <v>4.1496633862192702</v>
      </c>
      <c r="J12" s="3">
        <v>4.4414451729584767</v>
      </c>
      <c r="K12" s="3">
        <v>4.728876133398046</v>
      </c>
      <c r="L12" s="3">
        <v>4.9831578585575702</v>
      </c>
      <c r="M12" s="3">
        <v>5.2071785266956567</v>
      </c>
      <c r="N12" s="3">
        <v>5.3141489404775442</v>
      </c>
      <c r="O12" s="3">
        <v>5.3754531663170262</v>
      </c>
      <c r="P12" s="3">
        <v>5.42566925276682</v>
      </c>
      <c r="Q12" s="3">
        <v>5.4321128237282306</v>
      </c>
      <c r="R12" s="3">
        <v>5.4132797033181879</v>
      </c>
      <c r="S12" s="3">
        <v>5.2872339982422254</v>
      </c>
      <c r="T12" s="3">
        <v>5.1527562382328398</v>
      </c>
      <c r="U12" s="1">
        <v>0.97697862814853376</v>
      </c>
    </row>
    <row r="13" spans="2:21" x14ac:dyDescent="0.3">
      <c r="B13" s="5" t="s">
        <v>17</v>
      </c>
      <c r="C13" s="3">
        <v>7.1118130376722011</v>
      </c>
      <c r="D13" s="3">
        <v>7.1177492922409131</v>
      </c>
      <c r="E13" s="3">
        <v>7.1097161042871235</v>
      </c>
      <c r="F13" s="3">
        <v>7.1324958114211165</v>
      </c>
      <c r="G13" s="3">
        <v>7.1015527336402116</v>
      </c>
      <c r="H13" s="3">
        <v>7.101174941630914</v>
      </c>
      <c r="I13" s="3">
        <v>7.0777276315242013</v>
      </c>
      <c r="J13" s="3">
        <v>7.0396833779127075</v>
      </c>
      <c r="K13" s="3">
        <v>7.0303078724927426</v>
      </c>
      <c r="L13" s="3">
        <v>7.0132533143297389</v>
      </c>
      <c r="M13" s="3">
        <v>6.9583362541135632</v>
      </c>
      <c r="N13" s="3">
        <v>6.8547111963585792</v>
      </c>
      <c r="O13" s="3">
        <v>6.7723166132883543</v>
      </c>
      <c r="P13" s="3">
        <v>6.6645790105324894</v>
      </c>
      <c r="Q13" s="3">
        <v>6.5616030957570173</v>
      </c>
      <c r="R13" s="3">
        <v>6.4515641276601485</v>
      </c>
      <c r="S13" s="3">
        <v>6.353887720107779</v>
      </c>
      <c r="T13" s="3">
        <v>6.2334789790694867</v>
      </c>
      <c r="U13" s="1">
        <v>-0.12350353615176102</v>
      </c>
    </row>
    <row r="14" spans="2:21" x14ac:dyDescent="0.3">
      <c r="B14" s="5" t="s">
        <v>18</v>
      </c>
      <c r="C14" s="3">
        <v>4.6221304640399996</v>
      </c>
      <c r="D14" s="3">
        <v>4.8906350156343015</v>
      </c>
      <c r="E14" s="3">
        <v>5.1673855665781696</v>
      </c>
      <c r="F14" s="3">
        <v>5.4510321813195475</v>
      </c>
      <c r="G14" s="3">
        <v>5.7477815355869391</v>
      </c>
      <c r="H14" s="3">
        <v>6.0462969940437015</v>
      </c>
      <c r="I14" s="3">
        <v>6.2437323522708574</v>
      </c>
      <c r="J14" s="3">
        <v>6.3990617553671685</v>
      </c>
      <c r="K14" s="3">
        <v>6.5856546821618949</v>
      </c>
      <c r="L14" s="3">
        <v>6.8347889344628028</v>
      </c>
      <c r="M14" s="3">
        <v>7.0803946302924237</v>
      </c>
      <c r="N14" s="3">
        <v>7.3262902764747206</v>
      </c>
      <c r="O14" s="3">
        <v>7.7254394570437759</v>
      </c>
      <c r="P14" s="3">
        <v>8.0207385381707699</v>
      </c>
      <c r="Q14" s="3">
        <v>8.3422479969096024</v>
      </c>
      <c r="R14" s="3">
        <v>8.6612506151599078</v>
      </c>
      <c r="S14" s="3">
        <v>8.8502956207756966</v>
      </c>
      <c r="T14" s="3">
        <v>9.0109686737883532</v>
      </c>
      <c r="U14" s="1">
        <v>0.94952711609794416</v>
      </c>
    </row>
    <row r="15" spans="2:21" ht="20.100000000000001" customHeight="1" x14ac:dyDescent="0.3">
      <c r="B15" s="7" t="s">
        <v>19</v>
      </c>
      <c r="C15" s="8">
        <v>237.8356590520919</v>
      </c>
      <c r="D15" s="8">
        <v>253.64013852570824</v>
      </c>
      <c r="E15" s="8">
        <v>241.25590291440642</v>
      </c>
      <c r="F15" s="8">
        <v>255.96093315775286</v>
      </c>
      <c r="G15" s="8">
        <v>253.6728878858093</v>
      </c>
      <c r="H15" s="8">
        <v>260.32178670988975</v>
      </c>
      <c r="I15" s="8">
        <v>254.94443265664131</v>
      </c>
      <c r="J15" s="8">
        <v>233.286565676539</v>
      </c>
      <c r="K15" s="8">
        <v>250.73073792630839</v>
      </c>
      <c r="L15" s="8">
        <v>247.04975977704132</v>
      </c>
      <c r="M15" s="8">
        <v>269.07053462631575</v>
      </c>
      <c r="N15" s="8">
        <v>224.33447917029315</v>
      </c>
      <c r="O15" s="8">
        <v>244.37103195537964</v>
      </c>
      <c r="P15" s="8">
        <v>262.53562995989978</v>
      </c>
      <c r="Q15" s="8">
        <v>215.67545168841775</v>
      </c>
      <c r="R15" s="8">
        <v>231.27457281363365</v>
      </c>
      <c r="S15" s="8">
        <v>241.63118305658276</v>
      </c>
      <c r="T15" s="8">
        <v>235.4399541635205</v>
      </c>
      <c r="U15" s="9">
        <v>-1.0072942375923044E-2</v>
      </c>
    </row>
    <row r="17" spans="1:2" x14ac:dyDescent="0.3">
      <c r="B17" s="2" t="s">
        <v>21</v>
      </c>
    </row>
    <row r="18" spans="1:2" x14ac:dyDescent="0.3">
      <c r="B18" s="2"/>
    </row>
    <row r="19" spans="1:2" x14ac:dyDescent="0.3">
      <c r="B19" s="2" t="s">
        <v>22</v>
      </c>
    </row>
    <row r="23" spans="1:2" x14ac:dyDescent="0.3">
      <c r="A23" s="121" t="s">
        <v>250</v>
      </c>
    </row>
    <row r="24" spans="1:2" x14ac:dyDescent="0.3">
      <c r="A24" s="121" t="s">
        <v>249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3:U27"/>
  <sheetViews>
    <sheetView showGridLines="0" workbookViewId="0">
      <selection activeCell="A26" sqref="A26:A27"/>
    </sheetView>
  </sheetViews>
  <sheetFormatPr baseColWidth="10" defaultRowHeight="15.75" x14ac:dyDescent="0.3"/>
  <cols>
    <col min="2" max="2" width="18.33203125" customWidth="1"/>
    <col min="3" max="20" width="6.77734375" customWidth="1"/>
    <col min="21" max="21" width="7.77734375" bestFit="1" customWidth="1"/>
  </cols>
  <sheetData>
    <row r="3" spans="2:21" x14ac:dyDescent="0.3">
      <c r="B3" s="18" t="s">
        <v>156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2:21" x14ac:dyDescent="0.3">
      <c r="B4" s="13" t="s">
        <v>157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2:21" ht="20.100000000000001" customHeight="1" x14ac:dyDescent="0.3">
      <c r="B5" s="15" t="s">
        <v>27</v>
      </c>
      <c r="C5" s="16">
        <v>2000</v>
      </c>
      <c r="D5" s="16">
        <v>2001</v>
      </c>
      <c r="E5" s="16">
        <v>2002</v>
      </c>
      <c r="F5" s="16">
        <v>2003</v>
      </c>
      <c r="G5" s="16">
        <v>2004</v>
      </c>
      <c r="H5" s="16">
        <v>2005</v>
      </c>
      <c r="I5" s="16">
        <v>2006</v>
      </c>
      <c r="J5" s="16">
        <v>2007</v>
      </c>
      <c r="K5" s="16">
        <v>2008</v>
      </c>
      <c r="L5" s="16">
        <v>2009</v>
      </c>
      <c r="M5" s="16">
        <v>2010</v>
      </c>
      <c r="N5" s="16">
        <v>2011</v>
      </c>
      <c r="O5" s="16">
        <v>2012</v>
      </c>
      <c r="P5" s="16">
        <v>2013</v>
      </c>
      <c r="Q5" s="16">
        <v>2014</v>
      </c>
      <c r="R5" s="16">
        <v>2015</v>
      </c>
      <c r="S5" s="16">
        <v>2016</v>
      </c>
      <c r="T5" s="16">
        <v>2017</v>
      </c>
      <c r="U5" s="16" t="s">
        <v>20</v>
      </c>
    </row>
    <row r="6" spans="2:21" x14ac:dyDescent="0.3">
      <c r="B6" s="5" t="s">
        <v>80</v>
      </c>
      <c r="C6" s="3">
        <v>104.22475081656052</v>
      </c>
      <c r="D6" s="3">
        <v>112.61249838730713</v>
      </c>
      <c r="E6" s="3">
        <v>103.36979049145145</v>
      </c>
      <c r="F6" s="3">
        <v>110.46826666740992</v>
      </c>
      <c r="G6" s="3">
        <v>107.23418834936511</v>
      </c>
      <c r="H6" s="3">
        <v>108.91452350370051</v>
      </c>
      <c r="I6" s="3">
        <v>103.59198664876753</v>
      </c>
      <c r="J6" s="3">
        <v>89.023515910368772</v>
      </c>
      <c r="K6" s="3">
        <v>95.9504228141694</v>
      </c>
      <c r="L6" s="3">
        <v>91.694666783112552</v>
      </c>
      <c r="M6" s="3">
        <v>101.1318052977129</v>
      </c>
      <c r="N6" s="3">
        <v>75.879027933450104</v>
      </c>
      <c r="O6" s="3">
        <v>83.660948592040668</v>
      </c>
      <c r="P6" s="3">
        <v>89.850318399869153</v>
      </c>
      <c r="Q6" s="3">
        <v>65.257773547254146</v>
      </c>
      <c r="R6" s="3">
        <v>70.078559453007969</v>
      </c>
      <c r="S6" s="3">
        <v>72.45448287982687</v>
      </c>
      <c r="T6" s="3">
        <v>67.641553152671491</v>
      </c>
      <c r="U6" s="36">
        <v>-0.35099999999999998</v>
      </c>
    </row>
    <row r="7" spans="2:21" x14ac:dyDescent="0.3">
      <c r="B7" s="5" t="s">
        <v>35</v>
      </c>
      <c r="C7" s="3">
        <v>27.631643036577067</v>
      </c>
      <c r="D7" s="3">
        <v>30.916515158904847</v>
      </c>
      <c r="E7" s="3">
        <v>29.302787778866499</v>
      </c>
      <c r="F7" s="3">
        <v>32.477814429955714</v>
      </c>
      <c r="G7" s="3">
        <v>32.729130491662779</v>
      </c>
      <c r="H7" s="3">
        <v>34.623912014684031</v>
      </c>
      <c r="I7" s="3">
        <v>34.213260772820007</v>
      </c>
      <c r="J7" s="3">
        <v>30.720525013650914</v>
      </c>
      <c r="K7" s="3">
        <v>34.799921273276134</v>
      </c>
      <c r="L7" s="3">
        <v>34.68847754462724</v>
      </c>
      <c r="M7" s="3">
        <v>40.030440050795264</v>
      </c>
      <c r="N7" s="3">
        <v>31.58381611522119</v>
      </c>
      <c r="O7" s="3">
        <v>36.75678662707201</v>
      </c>
      <c r="P7" s="3">
        <v>41.634079148069439</v>
      </c>
      <c r="Q7" s="3">
        <v>32.029903332784656</v>
      </c>
      <c r="R7" s="3">
        <v>36.384922249295684</v>
      </c>
      <c r="S7" s="3">
        <v>39.5843389693907</v>
      </c>
      <c r="T7" s="3">
        <v>39.00656186300143</v>
      </c>
      <c r="U7" s="36">
        <v>0.41199999999999998</v>
      </c>
    </row>
    <row r="8" spans="2:21" x14ac:dyDescent="0.3">
      <c r="B8" s="5" t="s">
        <v>39</v>
      </c>
      <c r="C8" s="3">
        <v>0.35524623819147921</v>
      </c>
      <c r="D8" s="3">
        <v>0.38945723855817832</v>
      </c>
      <c r="E8" s="3">
        <v>0.36774969740771235</v>
      </c>
      <c r="F8" s="3">
        <v>0.40469344501050536</v>
      </c>
      <c r="G8" s="3">
        <v>0.38370677939773751</v>
      </c>
      <c r="H8" s="3">
        <v>0.40267720824183773</v>
      </c>
      <c r="I8" s="3">
        <v>0.38872879428472557</v>
      </c>
      <c r="J8" s="3">
        <v>0.3417302652685254</v>
      </c>
      <c r="K8" s="3">
        <v>0.37432108543919623</v>
      </c>
      <c r="L8" s="3">
        <v>0.36368611673241774</v>
      </c>
      <c r="M8" s="3">
        <v>0.407925625645287</v>
      </c>
      <c r="N8" s="3">
        <v>0.31475395146794749</v>
      </c>
      <c r="O8" s="3">
        <v>0.32437756123208911</v>
      </c>
      <c r="P8" s="3">
        <v>0.32327732491386046</v>
      </c>
      <c r="Q8" s="3">
        <v>0.2211344754788295</v>
      </c>
      <c r="R8" s="3">
        <v>0.2045149811427838</v>
      </c>
      <c r="S8" s="3">
        <v>0.17646204059144557</v>
      </c>
      <c r="T8" s="3">
        <v>0.13581503660278291</v>
      </c>
      <c r="U8" s="36">
        <v>-0.61799999999999999</v>
      </c>
    </row>
    <row r="9" spans="2:21" x14ac:dyDescent="0.3">
      <c r="B9" s="5" t="s">
        <v>147</v>
      </c>
      <c r="C9" s="3">
        <v>10.600067924746863</v>
      </c>
      <c r="D9" s="3">
        <v>11.398030389578722</v>
      </c>
      <c r="E9" s="3">
        <v>10.842522570528024</v>
      </c>
      <c r="F9" s="3">
        <v>11.72258264937666</v>
      </c>
      <c r="G9" s="3">
        <v>11.726517830373162</v>
      </c>
      <c r="H9" s="3">
        <v>12.181639937602522</v>
      </c>
      <c r="I9" s="3">
        <v>11.882352091842177</v>
      </c>
      <c r="J9" s="3">
        <v>10.711739393004686</v>
      </c>
      <c r="K9" s="3">
        <v>11.753751124514515</v>
      </c>
      <c r="L9" s="3">
        <v>11.433510688175437</v>
      </c>
      <c r="M9" s="3">
        <v>12.556632268283135</v>
      </c>
      <c r="N9" s="3">
        <v>9.9763026978644227</v>
      </c>
      <c r="O9" s="3">
        <v>10.91340924403095</v>
      </c>
      <c r="P9" s="3">
        <v>11.805434077675798</v>
      </c>
      <c r="Q9" s="3">
        <v>9.1649691048242676</v>
      </c>
      <c r="R9" s="3">
        <v>9.9004824045440198</v>
      </c>
      <c r="S9" s="3">
        <v>10.241523738996072</v>
      </c>
      <c r="T9" s="3">
        <v>9.7357847295334814</v>
      </c>
      <c r="U9" s="36">
        <v>-8.2000000000000003E-2</v>
      </c>
    </row>
    <row r="10" spans="2:21" x14ac:dyDescent="0.3">
      <c r="B10" s="5" t="s">
        <v>150</v>
      </c>
      <c r="C10" s="3">
        <v>1.4646355693280162</v>
      </c>
      <c r="D10" s="3">
        <v>1.6895416848005278</v>
      </c>
      <c r="E10" s="3">
        <v>1.6552835402024448</v>
      </c>
      <c r="F10" s="3">
        <v>1.9044833115992128</v>
      </c>
      <c r="G10" s="3">
        <v>2.0206270689827304</v>
      </c>
      <c r="H10" s="3">
        <v>2.2857325756193152</v>
      </c>
      <c r="I10" s="3">
        <v>2.4891240735075728</v>
      </c>
      <c r="J10" s="3">
        <v>2.4289943058448658</v>
      </c>
      <c r="K10" s="3">
        <v>2.9953133809275689</v>
      </c>
      <c r="L10" s="3">
        <v>3.2041036651888519</v>
      </c>
      <c r="M10" s="3">
        <v>3.905309794013744</v>
      </c>
      <c r="N10" s="3">
        <v>3.2773839929213739</v>
      </c>
      <c r="O10" s="3">
        <v>4.0161522182714728</v>
      </c>
      <c r="P10" s="3">
        <v>4.8599176470327787</v>
      </c>
      <c r="Q10" s="3">
        <v>3.8654378471473478</v>
      </c>
      <c r="R10" s="3">
        <v>4.617416572808307</v>
      </c>
      <c r="S10" s="3">
        <v>5.3173114404085515</v>
      </c>
      <c r="T10" s="3">
        <v>5.3929739421191769</v>
      </c>
      <c r="U10" s="36">
        <v>2.6819999999999999</v>
      </c>
    </row>
    <row r="11" spans="2:21" x14ac:dyDescent="0.3">
      <c r="B11" s="5" t="s">
        <v>37</v>
      </c>
      <c r="C11" s="3">
        <v>4.3988316308032545</v>
      </c>
      <c r="D11" s="3">
        <v>4.9368818889025148</v>
      </c>
      <c r="E11" s="3">
        <v>4.697627467149128</v>
      </c>
      <c r="F11" s="3">
        <v>5.2171217298373733</v>
      </c>
      <c r="G11" s="3">
        <v>5.2862489596706634</v>
      </c>
      <c r="H11" s="3">
        <v>5.636257511366245</v>
      </c>
      <c r="I11" s="3">
        <v>5.6338367093701711</v>
      </c>
      <c r="J11" s="3">
        <v>5.1380475469308564</v>
      </c>
      <c r="K11" s="3">
        <v>5.9063883859864639</v>
      </c>
      <c r="L11" s="3">
        <v>5.9557880437377566</v>
      </c>
      <c r="M11" s="3">
        <v>6.9981633714812679</v>
      </c>
      <c r="N11" s="3">
        <v>5.6093415290250421</v>
      </c>
      <c r="O11" s="3">
        <v>6.6127958188155969</v>
      </c>
      <c r="P11" s="3">
        <v>7.6287217680210953</v>
      </c>
      <c r="Q11" s="3">
        <v>5.9635213395702174</v>
      </c>
      <c r="R11" s="3">
        <v>6.883572966754512</v>
      </c>
      <c r="S11" s="3">
        <v>7.6666438847452634</v>
      </c>
      <c r="T11" s="3">
        <v>7.6975375695681123</v>
      </c>
      <c r="U11" s="36">
        <v>0.75</v>
      </c>
    </row>
    <row r="12" spans="2:21" x14ac:dyDescent="0.3">
      <c r="B12" s="5" t="s">
        <v>38</v>
      </c>
      <c r="C12" s="3">
        <v>16.10980846671746</v>
      </c>
      <c r="D12" s="3">
        <v>17.305138393550994</v>
      </c>
      <c r="E12" s="3">
        <v>16.280908376425142</v>
      </c>
      <c r="F12" s="3">
        <v>17.391175218852162</v>
      </c>
      <c r="G12" s="3">
        <v>17.222807017715255</v>
      </c>
      <c r="H12" s="3">
        <v>17.811684227833354</v>
      </c>
      <c r="I12" s="3">
        <v>17.463094107714706</v>
      </c>
      <c r="J12" s="3">
        <v>15.762244561386808</v>
      </c>
      <c r="K12" s="3">
        <v>17.370601495615233</v>
      </c>
      <c r="L12" s="3">
        <v>17.208223975277559</v>
      </c>
      <c r="M12" s="3">
        <v>19.240813480495628</v>
      </c>
      <c r="N12" s="3">
        <v>15.607610180824043</v>
      </c>
      <c r="O12" s="3">
        <v>17.496994557107719</v>
      </c>
      <c r="P12" s="3">
        <v>19.335652460981336</v>
      </c>
      <c r="Q12" s="3">
        <v>15.139226121745079</v>
      </c>
      <c r="R12" s="3">
        <v>16.716149875911309</v>
      </c>
      <c r="S12" s="3">
        <v>17.996900054050904</v>
      </c>
      <c r="T12" s="3">
        <v>17.570643170219668</v>
      </c>
      <c r="U12" s="36">
        <v>9.0999999999999998E-2</v>
      </c>
    </row>
    <row r="13" spans="2:21" x14ac:dyDescent="0.3">
      <c r="B13" s="5" t="s">
        <v>148</v>
      </c>
      <c r="C13" s="3">
        <v>0.10991365498903978</v>
      </c>
      <c r="D13" s="3">
        <v>0.129415022319124</v>
      </c>
      <c r="E13" s="3">
        <v>0.13001394301798511</v>
      </c>
      <c r="F13" s="3">
        <v>0.15243805908973052</v>
      </c>
      <c r="G13" s="3">
        <v>0.16230828869465444</v>
      </c>
      <c r="H13" s="3">
        <v>0.18173485023385846</v>
      </c>
      <c r="I13" s="3">
        <v>0.20212129611394405</v>
      </c>
      <c r="J13" s="3">
        <v>0.20192536719898763</v>
      </c>
      <c r="K13" s="3">
        <v>0.2557528472549771</v>
      </c>
      <c r="L13" s="3">
        <v>0.28192991216611307</v>
      </c>
      <c r="M13" s="3">
        <v>0.35407972276838445</v>
      </c>
      <c r="N13" s="3">
        <v>0.31040499135855831</v>
      </c>
      <c r="O13" s="3">
        <v>0.39243547078193025</v>
      </c>
      <c r="P13" s="3">
        <v>0.48973379220254093</v>
      </c>
      <c r="Q13" s="3">
        <v>0.40325726818783492</v>
      </c>
      <c r="R13" s="3">
        <v>0.49400362904088013</v>
      </c>
      <c r="S13" s="3">
        <v>0.58060127845698251</v>
      </c>
      <c r="T13" s="3">
        <v>0.60344920847353578</v>
      </c>
      <c r="U13" s="36">
        <v>4.49</v>
      </c>
    </row>
    <row r="14" spans="2:21" x14ac:dyDescent="0.3">
      <c r="B14" s="5" t="s">
        <v>151</v>
      </c>
      <c r="C14" s="3">
        <v>2.697761366594849</v>
      </c>
      <c r="D14" s="3">
        <v>3.155043488912566</v>
      </c>
      <c r="E14" s="3">
        <v>3.1236505661421736</v>
      </c>
      <c r="F14" s="3">
        <v>3.6370644558037122</v>
      </c>
      <c r="G14" s="3">
        <v>3.8952976604985246</v>
      </c>
      <c r="H14" s="3">
        <v>4.4258309698231209</v>
      </c>
      <c r="I14" s="3">
        <v>4.8555092968005162</v>
      </c>
      <c r="J14" s="3">
        <v>4.7551788173642553</v>
      </c>
      <c r="K14" s="3">
        <v>5.8840862842229535</v>
      </c>
      <c r="L14" s="3">
        <v>6.3063880967691386</v>
      </c>
      <c r="M14" s="3">
        <v>7.7143865745228331</v>
      </c>
      <c r="N14" s="3">
        <v>6.515800061252933</v>
      </c>
      <c r="O14" s="3">
        <v>8.0344454942071799</v>
      </c>
      <c r="P14" s="3">
        <v>9.670142993494979</v>
      </c>
      <c r="Q14" s="3">
        <v>7.7758097612859647</v>
      </c>
      <c r="R14" s="3">
        <v>9.3865756211999454</v>
      </c>
      <c r="S14" s="3">
        <v>10.826716396743596</v>
      </c>
      <c r="T14" s="3">
        <v>11.106697270665638</v>
      </c>
      <c r="U14" s="36">
        <v>3.117</v>
      </c>
    </row>
    <row r="15" spans="2:21" ht="20.100000000000001" customHeight="1" x14ac:dyDescent="0.3">
      <c r="B15" s="7" t="s">
        <v>149</v>
      </c>
      <c r="C15" s="8">
        <v>167.59265870450852</v>
      </c>
      <c r="D15" s="8">
        <v>182.53252165283465</v>
      </c>
      <c r="E15" s="8">
        <v>169.77033443119055</v>
      </c>
      <c r="F15" s="8">
        <v>183.37563996693498</v>
      </c>
      <c r="G15" s="8">
        <v>180.66083244636062</v>
      </c>
      <c r="H15" s="8">
        <v>186.46399279910477</v>
      </c>
      <c r="I15" s="8">
        <v>180.72001379122133</v>
      </c>
      <c r="J15" s="8">
        <v>159.08390118101866</v>
      </c>
      <c r="K15" s="8">
        <v>175.29055869140643</v>
      </c>
      <c r="L15" s="8">
        <v>171.13677482578703</v>
      </c>
      <c r="M15" s="8">
        <v>192.33955618571841</v>
      </c>
      <c r="N15" s="8">
        <v>149.07444145338562</v>
      </c>
      <c r="O15" s="8">
        <v>168.20834558355958</v>
      </c>
      <c r="P15" s="8">
        <v>185.597277612261</v>
      </c>
      <c r="Q15" s="8">
        <v>139.82103279827834</v>
      </c>
      <c r="R15" s="8">
        <v>154.6661977537054</v>
      </c>
      <c r="S15" s="8">
        <v>164.84498068321037</v>
      </c>
      <c r="T15" s="8">
        <v>158.89101594285532</v>
      </c>
      <c r="U15" s="37">
        <v>-5.1999999999999998E-2</v>
      </c>
    </row>
    <row r="16" spans="2:21" x14ac:dyDescent="0.3">
      <c r="B16" s="62" t="s">
        <v>152</v>
      </c>
      <c r="C16" s="64">
        <v>166.07006584575038</v>
      </c>
      <c r="D16" s="64">
        <v>180.95679569380255</v>
      </c>
      <c r="E16" s="64">
        <v>168.28419727846455</v>
      </c>
      <c r="F16" s="64">
        <v>181.84120717286009</v>
      </c>
      <c r="G16" s="64">
        <v>179.11925423708476</v>
      </c>
      <c r="H16" s="64">
        <v>184.91196063286543</v>
      </c>
      <c r="I16" s="64">
        <v>179.27069254661015</v>
      </c>
      <c r="J16" s="64">
        <v>157.70723846393659</v>
      </c>
      <c r="K16" s="64">
        <v>173.87746020745556</v>
      </c>
      <c r="L16" s="64">
        <v>169.77395372504071</v>
      </c>
      <c r="M16" s="64">
        <v>190.89520307643522</v>
      </c>
      <c r="N16" s="64">
        <v>147.83519153297246</v>
      </c>
      <c r="O16" s="64">
        <v>166.92298554917335</v>
      </c>
      <c r="P16" s="64">
        <v>184.28686065306923</v>
      </c>
      <c r="Q16" s="64">
        <v>138.69752842729685</v>
      </c>
      <c r="R16" s="64">
        <v>153.5212277175161</v>
      </c>
      <c r="S16" s="64">
        <v>163.70422343373741</v>
      </c>
      <c r="T16" s="64">
        <v>157.79101494506418</v>
      </c>
      <c r="U16" s="65">
        <v>-0.05</v>
      </c>
    </row>
    <row r="17" spans="1:21" x14ac:dyDescent="0.3">
      <c r="B17" s="63" t="s">
        <v>153</v>
      </c>
      <c r="C17" s="66">
        <v>1.5225928587581317</v>
      </c>
      <c r="D17" s="66">
        <v>1.5757259590320787</v>
      </c>
      <c r="E17" s="66">
        <v>1.4861371527260172</v>
      </c>
      <c r="F17" s="66">
        <v>1.5344327940748943</v>
      </c>
      <c r="G17" s="66">
        <v>1.5415782092758219</v>
      </c>
      <c r="H17" s="66">
        <v>1.5520321662393595</v>
      </c>
      <c r="I17" s="66">
        <v>1.4493212446112067</v>
      </c>
      <c r="J17" s="66">
        <v>1.3766627170820847</v>
      </c>
      <c r="K17" s="66">
        <v>1.4130984839508718</v>
      </c>
      <c r="L17" s="66">
        <v>1.362821100746326</v>
      </c>
      <c r="M17" s="66">
        <v>1.4443531092831994</v>
      </c>
      <c r="N17" s="66">
        <v>1.2392499204131624</v>
      </c>
      <c r="O17" s="66">
        <v>1.2853600343862566</v>
      </c>
      <c r="P17" s="66">
        <v>1.3104169591917543</v>
      </c>
      <c r="Q17" s="66">
        <v>1.1235043709815045</v>
      </c>
      <c r="R17" s="66">
        <v>1.1449700361893149</v>
      </c>
      <c r="S17" s="66">
        <v>1.1407572494729867</v>
      </c>
      <c r="T17" s="66">
        <v>1.1000009977911245</v>
      </c>
      <c r="U17" s="67">
        <v>-0.27800000000000002</v>
      </c>
    </row>
    <row r="19" spans="1:21" x14ac:dyDescent="0.3">
      <c r="B19" s="2" t="s">
        <v>154</v>
      </c>
    </row>
    <row r="20" spans="1:21" x14ac:dyDescent="0.3">
      <c r="B20" s="2" t="s">
        <v>155</v>
      </c>
    </row>
    <row r="21" spans="1:21" x14ac:dyDescent="0.3">
      <c r="B21" s="2"/>
    </row>
    <row r="22" spans="1:21" x14ac:dyDescent="0.3">
      <c r="B22" s="2" t="s">
        <v>22</v>
      </c>
    </row>
    <row r="26" spans="1:21" x14ac:dyDescent="0.3">
      <c r="A26" s="121" t="s">
        <v>250</v>
      </c>
    </row>
    <row r="27" spans="1:21" x14ac:dyDescent="0.3">
      <c r="A27" s="121" t="s">
        <v>249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3:U27"/>
  <sheetViews>
    <sheetView showGridLines="0" workbookViewId="0">
      <selection activeCell="A26" sqref="A26:A27"/>
    </sheetView>
  </sheetViews>
  <sheetFormatPr baseColWidth="10" defaultRowHeight="15.75" x14ac:dyDescent="0.3"/>
  <cols>
    <col min="2" max="2" width="18.33203125" customWidth="1"/>
    <col min="3" max="20" width="6.77734375" customWidth="1"/>
    <col min="21" max="21" width="7.77734375" bestFit="1" customWidth="1"/>
  </cols>
  <sheetData>
    <row r="3" spans="2:21" x14ac:dyDescent="0.3">
      <c r="B3" s="18" t="s">
        <v>158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2:21" x14ac:dyDescent="0.3">
      <c r="B4" s="13" t="s">
        <v>157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2:21" ht="20.100000000000001" customHeight="1" x14ac:dyDescent="0.3">
      <c r="B5" s="15" t="s">
        <v>27</v>
      </c>
      <c r="C5" s="16">
        <v>2000</v>
      </c>
      <c r="D5" s="16">
        <v>2001</v>
      </c>
      <c r="E5" s="16">
        <v>2002</v>
      </c>
      <c r="F5" s="16">
        <v>2003</v>
      </c>
      <c r="G5" s="16">
        <v>2004</v>
      </c>
      <c r="H5" s="16">
        <v>2005</v>
      </c>
      <c r="I5" s="16">
        <v>2006</v>
      </c>
      <c r="J5" s="16">
        <v>2007</v>
      </c>
      <c r="K5" s="16">
        <v>2008</v>
      </c>
      <c r="L5" s="16">
        <v>2009</v>
      </c>
      <c r="M5" s="16">
        <v>2010</v>
      </c>
      <c r="N5" s="16">
        <v>2011</v>
      </c>
      <c r="O5" s="16">
        <v>2012</v>
      </c>
      <c r="P5" s="16">
        <v>2013</v>
      </c>
      <c r="Q5" s="16">
        <v>2014</v>
      </c>
      <c r="R5" s="16">
        <v>2015</v>
      </c>
      <c r="S5" s="16">
        <v>2016</v>
      </c>
      <c r="T5" s="16">
        <v>2017</v>
      </c>
      <c r="U5" s="16" t="s">
        <v>20</v>
      </c>
    </row>
    <row r="6" spans="2:21" x14ac:dyDescent="0.3">
      <c r="B6" s="5" t="s">
        <v>80</v>
      </c>
      <c r="C6" s="3">
        <v>116.40066629872375</v>
      </c>
      <c r="D6" s="3">
        <v>115.50941208400999</v>
      </c>
      <c r="E6" s="3">
        <v>114.09473219233087</v>
      </c>
      <c r="F6" s="3">
        <v>112.59727173340526</v>
      </c>
      <c r="G6" s="3">
        <v>110.70416091738311</v>
      </c>
      <c r="H6" s="3">
        <v>108.3592485333288</v>
      </c>
      <c r="I6" s="3">
        <v>106.13749937321522</v>
      </c>
      <c r="J6" s="3">
        <v>103.63066830951095</v>
      </c>
      <c r="K6" s="3">
        <v>100.85980876485652</v>
      </c>
      <c r="L6" s="3">
        <v>98.264594612585555</v>
      </c>
      <c r="M6" s="3">
        <v>95.508452442741941</v>
      </c>
      <c r="N6" s="3">
        <v>92.428997535492925</v>
      </c>
      <c r="O6" s="3">
        <v>89.133292163908465</v>
      </c>
      <c r="P6" s="3">
        <v>86.139604518955949</v>
      </c>
      <c r="Q6" s="3">
        <v>83.098454670825134</v>
      </c>
      <c r="R6" s="3">
        <v>80.045614113815986</v>
      </c>
      <c r="S6" s="3">
        <v>77.082534906808206</v>
      </c>
      <c r="T6" s="3">
        <v>74.185544727889791</v>
      </c>
      <c r="U6" s="36">
        <v>-0.36299999999999999</v>
      </c>
    </row>
    <row r="7" spans="2:21" x14ac:dyDescent="0.3">
      <c r="B7" s="5" t="s">
        <v>35</v>
      </c>
      <c r="C7" s="3">
        <v>30.881772186183362</v>
      </c>
      <c r="D7" s="3">
        <v>31.717481023410954</v>
      </c>
      <c r="E7" s="3">
        <v>32.329120151234427</v>
      </c>
      <c r="F7" s="3">
        <v>33.087883602735822</v>
      </c>
      <c r="G7" s="3">
        <v>33.773315257799467</v>
      </c>
      <c r="H7" s="3">
        <v>34.439326946703275</v>
      </c>
      <c r="I7" s="3">
        <v>35.079349593783604</v>
      </c>
      <c r="J7" s="3">
        <v>35.715505642166931</v>
      </c>
      <c r="K7" s="3">
        <v>36.562093297688676</v>
      </c>
      <c r="L7" s="3">
        <v>37.171934883144715</v>
      </c>
      <c r="M7" s="3">
        <v>37.780707704049036</v>
      </c>
      <c r="N7" s="3">
        <v>38.437920177487918</v>
      </c>
      <c r="O7" s="3">
        <v>39.123910171953433</v>
      </c>
      <c r="P7" s="3">
        <v>39.913869137169684</v>
      </c>
      <c r="Q7" s="3">
        <v>40.718210767907166</v>
      </c>
      <c r="R7" s="3">
        <v>41.493129569599638</v>
      </c>
      <c r="S7" s="3">
        <v>42.117922416135762</v>
      </c>
      <c r="T7" s="3">
        <v>42.726198574535218</v>
      </c>
      <c r="U7" s="36">
        <v>0.38400000000000001</v>
      </c>
    </row>
    <row r="8" spans="2:21" x14ac:dyDescent="0.3">
      <c r="B8" s="5" t="s">
        <v>39</v>
      </c>
      <c r="C8" s="3">
        <v>0.39582226605582116</v>
      </c>
      <c r="D8" s="3">
        <v>0.39930541545389264</v>
      </c>
      <c r="E8" s="3">
        <v>0.40477673657582114</v>
      </c>
      <c r="F8" s="3">
        <v>0.41208250927024043</v>
      </c>
      <c r="G8" s="3">
        <v>0.39563464423176548</v>
      </c>
      <c r="H8" s="3">
        <v>0.40055969904010041</v>
      </c>
      <c r="I8" s="3">
        <v>0.39840946004183131</v>
      </c>
      <c r="J8" s="3">
        <v>0.39577113033915456</v>
      </c>
      <c r="K8" s="3">
        <v>0.39279129877175162</v>
      </c>
      <c r="L8" s="3">
        <v>0.38910879610432864</v>
      </c>
      <c r="M8" s="3">
        <v>0.3853928517112476</v>
      </c>
      <c r="N8" s="3">
        <v>0.38109107154661293</v>
      </c>
      <c r="O8" s="3">
        <v>0.34456246704587529</v>
      </c>
      <c r="P8" s="3">
        <v>0.31030370368615717</v>
      </c>
      <c r="Q8" s="3">
        <v>0.27916785209914097</v>
      </c>
      <c r="R8" s="3">
        <v>0.23246001684887477</v>
      </c>
      <c r="S8" s="3">
        <v>0.18775363573140078</v>
      </c>
      <c r="T8" s="3">
        <v>0.14828876344370717</v>
      </c>
      <c r="U8" s="36">
        <v>-0.625</v>
      </c>
    </row>
    <row r="9" spans="2:21" x14ac:dyDescent="0.3">
      <c r="B9" s="5" t="s">
        <v>147</v>
      </c>
      <c r="C9" s="3">
        <v>11.640223607637452</v>
      </c>
      <c r="D9" s="3">
        <v>11.662477413264506</v>
      </c>
      <c r="E9" s="3">
        <v>11.822937695821148</v>
      </c>
      <c r="F9" s="3">
        <v>11.950778542946788</v>
      </c>
      <c r="G9" s="3">
        <v>12.039944216141258</v>
      </c>
      <c r="H9" s="3">
        <v>12.112021579514792</v>
      </c>
      <c r="I9" s="3">
        <v>12.134334117718396</v>
      </c>
      <c r="J9" s="3">
        <v>12.171880275933269</v>
      </c>
      <c r="K9" s="3">
        <v>12.25929757566295</v>
      </c>
      <c r="L9" s="3">
        <v>12.117895803274397</v>
      </c>
      <c r="M9" s="3">
        <v>11.958238626372207</v>
      </c>
      <c r="N9" s="3">
        <v>11.759383472362016</v>
      </c>
      <c r="O9" s="3">
        <v>11.524729860665239</v>
      </c>
      <c r="P9" s="3">
        <v>11.387947332100305</v>
      </c>
      <c r="Q9" s="3">
        <v>11.253275952377093</v>
      </c>
      <c r="R9" s="3">
        <v>11.118200157551618</v>
      </c>
      <c r="S9" s="3">
        <v>10.79971179098813</v>
      </c>
      <c r="T9" s="3">
        <v>10.557457376839832</v>
      </c>
      <c r="U9" s="36">
        <v>-9.2999999999999999E-2</v>
      </c>
    </row>
    <row r="10" spans="2:21" x14ac:dyDescent="0.3">
      <c r="B10" s="5" t="s">
        <v>150</v>
      </c>
      <c r="C10" s="3">
        <v>1.633928394652945</v>
      </c>
      <c r="D10" s="3">
        <v>1.7325275257772597</v>
      </c>
      <c r="E10" s="3">
        <v>1.8315927421374258</v>
      </c>
      <c r="F10" s="3">
        <v>1.9445042996022195</v>
      </c>
      <c r="G10" s="3">
        <v>2.089512511218357</v>
      </c>
      <c r="H10" s="3">
        <v>2.2756863743811953</v>
      </c>
      <c r="I10" s="3">
        <v>2.5447469804492426</v>
      </c>
      <c r="J10" s="3">
        <v>2.8415915581603075</v>
      </c>
      <c r="K10" s="3">
        <v>3.1543348948729402</v>
      </c>
      <c r="L10" s="3">
        <v>3.4349238338359775</v>
      </c>
      <c r="M10" s="3">
        <v>3.6957536508258499</v>
      </c>
      <c r="N10" s="3">
        <v>4.0074047078086776</v>
      </c>
      <c r="O10" s="3">
        <v>4.2942992055466798</v>
      </c>
      <c r="P10" s="3">
        <v>4.658238670295999</v>
      </c>
      <c r="Q10" s="3">
        <v>4.9611348415734007</v>
      </c>
      <c r="R10" s="3">
        <v>5.3086945423971263</v>
      </c>
      <c r="S10" s="3">
        <v>5.6592616610508459</v>
      </c>
      <c r="T10" s="3">
        <v>5.9454133241311951</v>
      </c>
      <c r="U10" s="36">
        <v>2.6389999999999998</v>
      </c>
    </row>
    <row r="11" spans="2:21" x14ac:dyDescent="0.3">
      <c r="B11" s="5" t="s">
        <v>37</v>
      </c>
      <c r="C11" s="3">
        <v>4.9271798388702397</v>
      </c>
      <c r="D11" s="3">
        <v>5.0672059706154355</v>
      </c>
      <c r="E11" s="3">
        <v>5.188086230211062</v>
      </c>
      <c r="F11" s="3">
        <v>5.3145967293738616</v>
      </c>
      <c r="G11" s="3">
        <v>5.4555406514596143</v>
      </c>
      <c r="H11" s="3">
        <v>5.6048785646863113</v>
      </c>
      <c r="I11" s="3">
        <v>5.7813628673818238</v>
      </c>
      <c r="J11" s="3">
        <v>5.9821081120230026</v>
      </c>
      <c r="K11" s="3">
        <v>6.2079059664044207</v>
      </c>
      <c r="L11" s="3">
        <v>6.3884144500642259</v>
      </c>
      <c r="M11" s="3">
        <v>6.5967750122146924</v>
      </c>
      <c r="N11" s="3">
        <v>6.8424099409466823</v>
      </c>
      <c r="O11" s="3">
        <v>7.0395546878274571</v>
      </c>
      <c r="P11" s="3">
        <v>7.3096601404866686</v>
      </c>
      <c r="Q11" s="3">
        <v>7.5959276282003385</v>
      </c>
      <c r="R11" s="3">
        <v>7.8528866889727782</v>
      </c>
      <c r="S11" s="3">
        <v>8.163642870161274</v>
      </c>
      <c r="T11" s="3">
        <v>8.4310241216114026</v>
      </c>
      <c r="U11" s="36">
        <v>0.71099999999999997</v>
      </c>
    </row>
    <row r="12" spans="2:21" x14ac:dyDescent="0.3">
      <c r="B12" s="5" t="s">
        <v>38</v>
      </c>
      <c r="C12" s="3">
        <v>17.618468978707728</v>
      </c>
      <c r="D12" s="3">
        <v>17.677857587534966</v>
      </c>
      <c r="E12" s="3">
        <v>17.699527942353591</v>
      </c>
      <c r="F12" s="3">
        <v>17.708275238075334</v>
      </c>
      <c r="G12" s="3">
        <v>17.694120172542974</v>
      </c>
      <c r="H12" s="3">
        <v>17.731324539332768</v>
      </c>
      <c r="I12" s="3">
        <v>17.804887329357445</v>
      </c>
      <c r="J12" s="3">
        <v>17.933607369436139</v>
      </c>
      <c r="K12" s="3">
        <v>18.132895841911832</v>
      </c>
      <c r="L12" s="3">
        <v>18.246720475671097</v>
      </c>
      <c r="M12" s="3">
        <v>18.336627162361328</v>
      </c>
      <c r="N12" s="3">
        <v>18.474419261588189</v>
      </c>
      <c r="O12" s="3">
        <v>18.517504954003567</v>
      </c>
      <c r="P12" s="3">
        <v>18.635715861032555</v>
      </c>
      <c r="Q12" s="3">
        <v>18.735775173614226</v>
      </c>
      <c r="R12" s="3">
        <v>18.861267610351199</v>
      </c>
      <c r="S12" s="3">
        <v>19.012214331863071</v>
      </c>
      <c r="T12" s="3">
        <v>19.13365001694573</v>
      </c>
      <c r="U12" s="36">
        <v>8.5999999999999993E-2</v>
      </c>
    </row>
    <row r="13" spans="2:21" x14ac:dyDescent="0.3">
      <c r="B13" s="5" t="s">
        <v>148</v>
      </c>
      <c r="C13" s="3">
        <v>0.12266916049017607</v>
      </c>
      <c r="D13" s="3">
        <v>0.13272257545824018</v>
      </c>
      <c r="E13" s="3">
        <v>0.14382277584421843</v>
      </c>
      <c r="F13" s="3">
        <v>0.15558497176467981</v>
      </c>
      <c r="G13" s="3">
        <v>0.16778654966875295</v>
      </c>
      <c r="H13" s="3">
        <v>0.18090133725269333</v>
      </c>
      <c r="I13" s="3">
        <v>0.20675070650761165</v>
      </c>
      <c r="J13" s="3">
        <v>0.23607926159157583</v>
      </c>
      <c r="K13" s="3">
        <v>0.26927026445293045</v>
      </c>
      <c r="L13" s="3">
        <v>0.30225766669900811</v>
      </c>
      <c r="M13" s="3">
        <v>0.33495429086510281</v>
      </c>
      <c r="N13" s="3">
        <v>0.37947867378397915</v>
      </c>
      <c r="O13" s="3">
        <v>0.41954247577395409</v>
      </c>
      <c r="P13" s="3">
        <v>0.46940700015547387</v>
      </c>
      <c r="Q13" s="3">
        <v>0.51752089177362048</v>
      </c>
      <c r="R13" s="3">
        <v>0.56798650789871674</v>
      </c>
      <c r="S13" s="3">
        <v>0.61793265290676747</v>
      </c>
      <c r="T13" s="3">
        <v>0.66541861338577735</v>
      </c>
      <c r="U13" s="36">
        <v>4.4240000000000004</v>
      </c>
    </row>
    <row r="14" spans="2:21" x14ac:dyDescent="0.3">
      <c r="B14" s="5" t="s">
        <v>151</v>
      </c>
      <c r="C14" s="3">
        <v>3.0095874982057493</v>
      </c>
      <c r="D14" s="3">
        <v>3.2353150790776128</v>
      </c>
      <c r="E14" s="3">
        <v>3.4563599328848187</v>
      </c>
      <c r="F14" s="3">
        <v>3.7134940638057135</v>
      </c>
      <c r="G14" s="3">
        <v>4.0280927250118062</v>
      </c>
      <c r="H14" s="3">
        <v>4.4063786554784743</v>
      </c>
      <c r="I14" s="3">
        <v>4.9640123419660265</v>
      </c>
      <c r="J14" s="3">
        <v>5.5629096998912351</v>
      </c>
      <c r="K14" s="3">
        <v>6.1964730665410599</v>
      </c>
      <c r="L14" s="3">
        <v>6.7606934864059882</v>
      </c>
      <c r="M14" s="3">
        <v>7.3004380831392615</v>
      </c>
      <c r="N14" s="3">
        <v>7.9671615828360771</v>
      </c>
      <c r="O14" s="3">
        <v>8.5908877521658198</v>
      </c>
      <c r="P14" s="3">
        <v>9.2688471927282414</v>
      </c>
      <c r="Q14" s="3">
        <v>9.979940760561357</v>
      </c>
      <c r="R14" s="3">
        <v>10.791849075413882</v>
      </c>
      <c r="S14" s="3">
        <v>11.522970152459953</v>
      </c>
      <c r="T14" s="3">
        <v>12.244432598567126</v>
      </c>
      <c r="U14" s="36">
        <v>3.0680000000000001</v>
      </c>
    </row>
    <row r="15" spans="2:21" ht="20.100000000000001" customHeight="1" x14ac:dyDescent="0.3">
      <c r="B15" s="7" t="s">
        <v>149</v>
      </c>
      <c r="C15" s="8">
        <v>186.63031822952726</v>
      </c>
      <c r="D15" s="8">
        <v>187.13430467460287</v>
      </c>
      <c r="E15" s="8">
        <v>186.9709563993934</v>
      </c>
      <c r="F15" s="8">
        <v>186.88447169097995</v>
      </c>
      <c r="G15" s="8">
        <v>186.34810764545711</v>
      </c>
      <c r="H15" s="8">
        <v>185.5103262297184</v>
      </c>
      <c r="I15" s="8">
        <v>185.05135277042123</v>
      </c>
      <c r="J15" s="8">
        <v>184.47012135905257</v>
      </c>
      <c r="K15" s="8">
        <v>184.03487097116306</v>
      </c>
      <c r="L15" s="8">
        <v>183.07654400778526</v>
      </c>
      <c r="M15" s="8">
        <v>181.89733982428069</v>
      </c>
      <c r="N15" s="8">
        <v>180.67826642385307</v>
      </c>
      <c r="O15" s="8">
        <v>178.98828373889052</v>
      </c>
      <c r="P15" s="8">
        <v>178.09359355661104</v>
      </c>
      <c r="Q15" s="8">
        <v>177.13940853893146</v>
      </c>
      <c r="R15" s="8">
        <v>176.27208828284984</v>
      </c>
      <c r="S15" s="8">
        <v>175.16394441810542</v>
      </c>
      <c r="T15" s="8">
        <v>174.03742811734978</v>
      </c>
      <c r="U15" s="37">
        <v>-6.7000000000000004E-2</v>
      </c>
    </row>
    <row r="16" spans="2:21" x14ac:dyDescent="0.3">
      <c r="B16" s="62" t="s">
        <v>152</v>
      </c>
      <c r="C16" s="64">
        <v>184.98803204496099</v>
      </c>
      <c r="D16" s="64">
        <v>185.51520403048414</v>
      </c>
      <c r="E16" s="64">
        <v>185.3739288803753</v>
      </c>
      <c r="F16" s="64">
        <v>185.30910076134717</v>
      </c>
      <c r="G16" s="64">
        <v>184.79770282008221</v>
      </c>
      <c r="H16" s="64">
        <v>183.98572072111367</v>
      </c>
      <c r="I16" s="64">
        <v>183.55817194562917</v>
      </c>
      <c r="J16" s="64">
        <v>183.00806362880678</v>
      </c>
      <c r="K16" s="64">
        <v>182.59861264028672</v>
      </c>
      <c r="L16" s="64">
        <v>181.66685330718053</v>
      </c>
      <c r="M16" s="64">
        <v>180.5177404151593</v>
      </c>
      <c r="N16" s="64">
        <v>179.33681030939357</v>
      </c>
      <c r="O16" s="64">
        <v>177.67706663636002</v>
      </c>
      <c r="P16" s="64">
        <v>176.81228747842155</v>
      </c>
      <c r="Q16" s="64">
        <v>175.88746445853971</v>
      </c>
      <c r="R16" s="64">
        <v>175.05397730231735</v>
      </c>
      <c r="S16" s="64">
        <v>173.98059383491156</v>
      </c>
      <c r="T16" s="64">
        <v>172.89331785754547</v>
      </c>
      <c r="U16" s="65">
        <v>-6.5000000000000002E-2</v>
      </c>
    </row>
    <row r="17" spans="1:21" x14ac:dyDescent="0.3">
      <c r="B17" s="63" t="s">
        <v>153</v>
      </c>
      <c r="C17" s="66">
        <v>1.6422861845662646</v>
      </c>
      <c r="D17" s="66">
        <v>1.619100644118731</v>
      </c>
      <c r="E17" s="66">
        <v>1.5970275190181198</v>
      </c>
      <c r="F17" s="66">
        <v>1.5753709296328064</v>
      </c>
      <c r="G17" s="66">
        <v>1.5504048253748914</v>
      </c>
      <c r="H17" s="66">
        <v>1.524605508604727</v>
      </c>
      <c r="I17" s="66">
        <v>1.4931808247920744</v>
      </c>
      <c r="J17" s="66">
        <v>1.462057730245804</v>
      </c>
      <c r="K17" s="66">
        <v>1.4362583308763639</v>
      </c>
      <c r="L17" s="66">
        <v>1.4096907006047534</v>
      </c>
      <c r="M17" s="66">
        <v>1.3795994091214006</v>
      </c>
      <c r="N17" s="66">
        <v>1.3414561144595221</v>
      </c>
      <c r="O17" s="66">
        <v>1.31121710253048</v>
      </c>
      <c r="P17" s="66">
        <v>1.2813060781894681</v>
      </c>
      <c r="Q17" s="66">
        <v>1.2519440803917454</v>
      </c>
      <c r="R17" s="66">
        <v>1.2181109805324706</v>
      </c>
      <c r="S17" s="66">
        <v>1.1833505831938764</v>
      </c>
      <c r="T17" s="66">
        <v>1.1441102598043082</v>
      </c>
      <c r="U17" s="67">
        <v>-0.30299999999999999</v>
      </c>
    </row>
    <row r="19" spans="1:21" x14ac:dyDescent="0.3">
      <c r="B19" s="2" t="s">
        <v>154</v>
      </c>
    </row>
    <row r="20" spans="1:21" x14ac:dyDescent="0.3">
      <c r="B20" s="2" t="s">
        <v>155</v>
      </c>
    </row>
    <row r="21" spans="1:21" x14ac:dyDescent="0.3">
      <c r="B21" s="2"/>
    </row>
    <row r="22" spans="1:21" x14ac:dyDescent="0.3">
      <c r="B22" s="2" t="s">
        <v>22</v>
      </c>
    </row>
    <row r="26" spans="1:21" x14ac:dyDescent="0.3">
      <c r="A26" s="121" t="s">
        <v>250</v>
      </c>
    </row>
    <row r="27" spans="1:21" x14ac:dyDescent="0.3">
      <c r="A27" s="121" t="s">
        <v>249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3:U26"/>
  <sheetViews>
    <sheetView showGridLines="0" workbookViewId="0">
      <selection activeCell="A22" sqref="A22:A23"/>
    </sheetView>
  </sheetViews>
  <sheetFormatPr baseColWidth="10" defaultRowHeight="15.75" x14ac:dyDescent="0.3"/>
  <cols>
    <col min="2" max="2" width="17.88671875" bestFit="1" customWidth="1"/>
    <col min="3" max="20" width="6.77734375" customWidth="1"/>
    <col min="21" max="21" width="7.77734375" bestFit="1" customWidth="1"/>
  </cols>
  <sheetData>
    <row r="3" spans="2:21" x14ac:dyDescent="0.3">
      <c r="B3" s="18" t="s">
        <v>171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2:21" x14ac:dyDescent="0.3">
      <c r="B4" s="13" t="s">
        <v>172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2:21" ht="20.100000000000001" customHeight="1" x14ac:dyDescent="0.3">
      <c r="B5" s="15" t="s">
        <v>159</v>
      </c>
      <c r="C5" s="16">
        <v>2000</v>
      </c>
      <c r="D5" s="16">
        <v>2001</v>
      </c>
      <c r="E5" s="16">
        <v>2002</v>
      </c>
      <c r="F5" s="16">
        <v>2003</v>
      </c>
      <c r="G5" s="16">
        <v>2004</v>
      </c>
      <c r="H5" s="16">
        <v>2005</v>
      </c>
      <c r="I5" s="16">
        <v>2006</v>
      </c>
      <c r="J5" s="16">
        <v>2007</v>
      </c>
      <c r="K5" s="16">
        <v>2008</v>
      </c>
      <c r="L5" s="16">
        <v>2009</v>
      </c>
      <c r="M5" s="16">
        <v>2010</v>
      </c>
      <c r="N5" s="16">
        <v>2011</v>
      </c>
      <c r="O5" s="16">
        <v>2012</v>
      </c>
      <c r="P5" s="16">
        <v>2013</v>
      </c>
      <c r="Q5" s="16">
        <v>2014</v>
      </c>
      <c r="R5" s="16">
        <v>2015</v>
      </c>
      <c r="S5" s="16">
        <v>2016</v>
      </c>
      <c r="T5" s="16">
        <v>2017</v>
      </c>
      <c r="U5" s="16" t="s">
        <v>20</v>
      </c>
    </row>
    <row r="6" spans="2:21" x14ac:dyDescent="0.3">
      <c r="B6" s="4" t="s">
        <v>160</v>
      </c>
      <c r="C6" s="68">
        <v>234.87298041180583</v>
      </c>
      <c r="D6" s="68">
        <v>235.95124000998223</v>
      </c>
      <c r="E6" s="68">
        <v>236.20111665289889</v>
      </c>
      <c r="F6" s="68">
        <v>236.42059718100774</v>
      </c>
      <c r="G6" s="68">
        <v>235.83197511163743</v>
      </c>
      <c r="H6" s="68">
        <v>234.53486689145993</v>
      </c>
      <c r="I6" s="68">
        <v>232.76798675658912</v>
      </c>
      <c r="J6" s="68">
        <v>230.23191424062605</v>
      </c>
      <c r="K6" s="68">
        <v>226.86103579740436</v>
      </c>
      <c r="L6" s="68">
        <v>223.84477634769209</v>
      </c>
      <c r="M6" s="68">
        <v>220.53749231071981</v>
      </c>
      <c r="N6" s="68">
        <v>216.23121203793977</v>
      </c>
      <c r="O6" s="68">
        <v>211.40919888944686</v>
      </c>
      <c r="P6" s="68">
        <v>207.16765882249229</v>
      </c>
      <c r="Q6" s="68">
        <v>202.63888036968751</v>
      </c>
      <c r="R6" s="68">
        <v>197.80898390880549</v>
      </c>
      <c r="S6" s="68">
        <v>193.12487272353039</v>
      </c>
      <c r="T6" s="68">
        <v>188.38678092625065</v>
      </c>
      <c r="U6" s="36">
        <f t="shared" ref="U6:U13" si="0">T6/C6-1</f>
        <v>-0.19792059267119755</v>
      </c>
    </row>
    <row r="7" spans="2:21" x14ac:dyDescent="0.3">
      <c r="B7" s="5" t="s">
        <v>161</v>
      </c>
      <c r="C7" s="68">
        <v>66.576075395971529</v>
      </c>
      <c r="D7" s="68">
        <v>69.446549503729287</v>
      </c>
      <c r="E7" s="68">
        <v>72.499245839516433</v>
      </c>
      <c r="F7" s="68">
        <v>75.853351958032135</v>
      </c>
      <c r="G7" s="68">
        <v>79.259640921919541</v>
      </c>
      <c r="H7" s="68">
        <v>82.725276222549311</v>
      </c>
      <c r="I7" s="68">
        <v>86.210775343952406</v>
      </c>
      <c r="J7" s="68">
        <v>89.859018770494544</v>
      </c>
      <c r="K7" s="68">
        <v>93.696889635248837</v>
      </c>
      <c r="L7" s="68">
        <v>96.914548266641305</v>
      </c>
      <c r="M7" s="68">
        <v>100.31021640411687</v>
      </c>
      <c r="N7" s="68">
        <v>103.67170825835292</v>
      </c>
      <c r="O7" s="68">
        <v>107.15592656048933</v>
      </c>
      <c r="P7" s="68">
        <v>110.81172070039214</v>
      </c>
      <c r="Q7" s="68">
        <v>114.34374012699411</v>
      </c>
      <c r="R7" s="68">
        <v>117.89904793899429</v>
      </c>
      <c r="S7" s="68">
        <v>121.039167082776</v>
      </c>
      <c r="T7" s="68">
        <v>124.1211694423929</v>
      </c>
      <c r="U7" s="36">
        <f t="shared" si="0"/>
        <v>0.86435095046025179</v>
      </c>
    </row>
    <row r="8" spans="2:21" x14ac:dyDescent="0.3">
      <c r="B8" s="5" t="s">
        <v>162</v>
      </c>
      <c r="C8" s="3">
        <v>0.72757284607741346</v>
      </c>
      <c r="D8" s="3">
        <v>0.74164441349216037</v>
      </c>
      <c r="E8" s="3">
        <v>0.76112352810603756</v>
      </c>
      <c r="F8" s="3">
        <v>0.78558453124050243</v>
      </c>
      <c r="G8" s="3">
        <v>0.76839429856354813</v>
      </c>
      <c r="H8" s="3">
        <v>0.78942845707647447</v>
      </c>
      <c r="I8" s="3">
        <v>0.79702102948425302</v>
      </c>
      <c r="J8" s="3">
        <v>0.80298848306854376</v>
      </c>
      <c r="K8" s="3">
        <v>0.80723716635048626</v>
      </c>
      <c r="L8" s="3">
        <v>0.80859793021086057</v>
      </c>
      <c r="M8" s="3">
        <v>0.80959743913813187</v>
      </c>
      <c r="N8" s="3">
        <v>0.80926312865604411</v>
      </c>
      <c r="O8" s="3">
        <v>0.74450830065503326</v>
      </c>
      <c r="P8" s="3">
        <v>0.68301600780748795</v>
      </c>
      <c r="Q8" s="3">
        <v>0.62366681780253941</v>
      </c>
      <c r="R8" s="3">
        <v>0.53064624086443746</v>
      </c>
      <c r="S8" s="3">
        <v>0.44072497558133761</v>
      </c>
      <c r="T8" s="3">
        <v>0.35888840037034742</v>
      </c>
      <c r="U8" s="36">
        <f t="shared" si="0"/>
        <v>-0.50673200311799182</v>
      </c>
    </row>
    <row r="9" spans="2:21" x14ac:dyDescent="0.3">
      <c r="B9" s="5" t="s">
        <v>163</v>
      </c>
      <c r="C9" s="68">
        <v>26.170461981822264</v>
      </c>
      <c r="D9" s="68">
        <v>26.100060863168618</v>
      </c>
      <c r="E9" s="68">
        <v>26.234401963296158</v>
      </c>
      <c r="F9" s="68">
        <v>26.311038879368528</v>
      </c>
      <c r="G9" s="68">
        <v>26.313899006523179</v>
      </c>
      <c r="H9" s="68">
        <v>26.294649461219922</v>
      </c>
      <c r="I9" s="68">
        <v>26.201180627814296</v>
      </c>
      <c r="J9" s="68">
        <v>26.167699118757014</v>
      </c>
      <c r="K9" s="68">
        <v>26.202610230122126</v>
      </c>
      <c r="L9" s="68">
        <v>26.080740678366844</v>
      </c>
      <c r="M9" s="68">
        <v>25.969449427322417</v>
      </c>
      <c r="N9" s="68">
        <v>25.758991531807361</v>
      </c>
      <c r="O9" s="68">
        <v>25.441350824059633</v>
      </c>
      <c r="P9" s="68">
        <v>25.334615122558098</v>
      </c>
      <c r="Q9" s="68">
        <v>25.247790889704905</v>
      </c>
      <c r="R9" s="68">
        <v>25.17024475337546</v>
      </c>
      <c r="S9" s="68">
        <v>24.628255535856272</v>
      </c>
      <c r="T9" s="68">
        <v>24.290095305470185</v>
      </c>
      <c r="U9" s="36">
        <f t="shared" si="0"/>
        <v>-7.185072535815995E-2</v>
      </c>
    </row>
    <row r="10" spans="2:21" x14ac:dyDescent="0.3">
      <c r="B10" s="5" t="s">
        <v>164</v>
      </c>
      <c r="C10" s="68">
        <v>13.550864720474914</v>
      </c>
      <c r="D10" s="68">
        <v>14.561247120261676</v>
      </c>
      <c r="E10" s="68">
        <v>15.709842121348998</v>
      </c>
      <c r="F10" s="68">
        <v>17.076401090307229</v>
      </c>
      <c r="G10" s="68">
        <v>18.902039746639939</v>
      </c>
      <c r="H10" s="68">
        <v>21.189426543495767</v>
      </c>
      <c r="I10" s="68">
        <v>24.44239868585003</v>
      </c>
      <c r="J10" s="68">
        <v>28.089073051586389</v>
      </c>
      <c r="K10" s="68">
        <v>32.035123441416943</v>
      </c>
      <c r="L10" s="68">
        <v>35.851747674097837</v>
      </c>
      <c r="M10" s="68">
        <v>40.116656285014315</v>
      </c>
      <c r="N10" s="68">
        <v>45.437390380523787</v>
      </c>
      <c r="O10" s="68">
        <v>50.343749795583761</v>
      </c>
      <c r="P10" s="68">
        <v>56.059379910147307</v>
      </c>
      <c r="Q10" s="68">
        <v>61.679459694931374</v>
      </c>
      <c r="R10" s="68">
        <v>68.004556407028545</v>
      </c>
      <c r="S10" s="68">
        <v>73.817333419674668</v>
      </c>
      <c r="T10" s="68">
        <v>79.493473253052315</v>
      </c>
      <c r="U10" s="36">
        <f t="shared" si="0"/>
        <v>4.8663026229566198</v>
      </c>
    </row>
    <row r="11" spans="2:21" x14ac:dyDescent="0.3">
      <c r="B11" s="5" t="s">
        <v>115</v>
      </c>
      <c r="C11" s="68">
        <v>11.350195896048261</v>
      </c>
      <c r="D11" s="68">
        <v>11.71784342091223</v>
      </c>
      <c r="E11" s="68">
        <v>12.09242117542008</v>
      </c>
      <c r="F11" s="68">
        <v>12.506621904376727</v>
      </c>
      <c r="G11" s="68">
        <v>13.021677046625483</v>
      </c>
      <c r="H11" s="68">
        <v>13.61325208500145</v>
      </c>
      <c r="I11" s="68">
        <v>14.277388184141918</v>
      </c>
      <c r="J11" s="68">
        <v>15.019262389522186</v>
      </c>
      <c r="K11" s="68">
        <v>15.8367738283508</v>
      </c>
      <c r="L11" s="68">
        <v>16.569355321926277</v>
      </c>
      <c r="M11" s="68">
        <v>17.443480857383506</v>
      </c>
      <c r="N11" s="68">
        <v>18.355490546928117</v>
      </c>
      <c r="O11" s="68">
        <v>19.178486954748323</v>
      </c>
      <c r="P11" s="68">
        <v>20.282350912020082</v>
      </c>
      <c r="Q11" s="68">
        <v>21.502680923558543</v>
      </c>
      <c r="R11" s="68">
        <v>22.482826849776618</v>
      </c>
      <c r="S11" s="68">
        <v>23.710719774132691</v>
      </c>
      <c r="T11" s="68">
        <v>24.86746685710435</v>
      </c>
      <c r="U11" s="36">
        <f t="shared" si="0"/>
        <v>1.1909284284478585</v>
      </c>
    </row>
    <row r="12" spans="2:21" x14ac:dyDescent="0.3">
      <c r="B12" s="5" t="s">
        <v>165</v>
      </c>
      <c r="C12" s="68">
        <v>32.007251739390099</v>
      </c>
      <c r="D12" s="68">
        <v>32.343300198733772</v>
      </c>
      <c r="E12" s="68">
        <v>32.670848891551188</v>
      </c>
      <c r="F12" s="68">
        <v>32.979955202649478</v>
      </c>
      <c r="G12" s="68">
        <v>33.29385111221908</v>
      </c>
      <c r="H12" s="68">
        <v>33.766878414896709</v>
      </c>
      <c r="I12" s="68">
        <v>34.384547051814891</v>
      </c>
      <c r="J12" s="68">
        <v>35.143881437538667</v>
      </c>
      <c r="K12" s="68">
        <v>36.023424512262821</v>
      </c>
      <c r="L12" s="68">
        <v>36.742910309235704</v>
      </c>
      <c r="M12" s="68">
        <v>37.536235492005105</v>
      </c>
      <c r="N12" s="68">
        <v>38.505010049554762</v>
      </c>
      <c r="O12" s="68">
        <v>39.23413293772667</v>
      </c>
      <c r="P12" s="68">
        <v>40.15266519029791</v>
      </c>
      <c r="Q12" s="68">
        <v>40.999131113215292</v>
      </c>
      <c r="R12" s="68">
        <v>41.954025055638311</v>
      </c>
      <c r="S12" s="68">
        <v>43.131337170463766</v>
      </c>
      <c r="T12" s="68">
        <v>44.269798029983015</v>
      </c>
      <c r="U12" s="36">
        <f t="shared" si="0"/>
        <v>0.38311775064092335</v>
      </c>
    </row>
    <row r="13" spans="2:21" x14ac:dyDescent="0.3">
      <c r="B13" s="6" t="s">
        <v>166</v>
      </c>
      <c r="C13" s="3">
        <v>0.32459229096528497</v>
      </c>
      <c r="D13" s="3">
        <v>0.35288044065675694</v>
      </c>
      <c r="E13" s="3">
        <v>0.38641284795632735</v>
      </c>
      <c r="F13" s="3">
        <v>0.42315097614478664</v>
      </c>
      <c r="G13" s="3">
        <v>0.4632601103749508</v>
      </c>
      <c r="H13" s="3">
        <v>0.50673805258286186</v>
      </c>
      <c r="I13" s="3">
        <v>0.58179277744727187</v>
      </c>
      <c r="J13" s="3">
        <v>0.66825379153360143</v>
      </c>
      <c r="K13" s="3">
        <v>0.767130213331774</v>
      </c>
      <c r="L13" s="3">
        <v>0.87076176463889299</v>
      </c>
      <c r="M13" s="3">
        <v>0.9768005707980022</v>
      </c>
      <c r="N13" s="3">
        <v>1.1042864287910898</v>
      </c>
      <c r="O13" s="3">
        <v>1.2304060929977556</v>
      </c>
      <c r="P13" s="3">
        <v>1.3894377331098569</v>
      </c>
      <c r="Q13" s="3">
        <v>1.5391599718724513</v>
      </c>
      <c r="R13" s="3">
        <v>1.7094217424546783</v>
      </c>
      <c r="S13" s="3">
        <v>1.8728384421110116</v>
      </c>
      <c r="T13" s="3">
        <v>2.0332510413698044</v>
      </c>
      <c r="U13" s="36">
        <f t="shared" si="0"/>
        <v>5.2640151906357504</v>
      </c>
    </row>
    <row r="14" spans="2:21" ht="20.100000000000001" customHeight="1" x14ac:dyDescent="0.3">
      <c r="B14" s="58" t="s">
        <v>167</v>
      </c>
      <c r="C14" s="69">
        <v>385.57999528255561</v>
      </c>
      <c r="D14" s="69">
        <v>391.21476597093675</v>
      </c>
      <c r="E14" s="69">
        <v>396.55541302009408</v>
      </c>
      <c r="F14" s="69">
        <v>402.35670172312712</v>
      </c>
      <c r="G14" s="69">
        <v>407.85473735450319</v>
      </c>
      <c r="H14" s="69">
        <v>413.42051612828249</v>
      </c>
      <c r="I14" s="69">
        <v>419.6630904570942</v>
      </c>
      <c r="J14" s="69">
        <v>425.98209128312698</v>
      </c>
      <c r="K14" s="69">
        <v>432.23022482448812</v>
      </c>
      <c r="L14" s="69">
        <v>437.6834382928098</v>
      </c>
      <c r="M14" s="69">
        <v>443.69992878649816</v>
      </c>
      <c r="N14" s="69">
        <v>449.87335236255382</v>
      </c>
      <c r="O14" s="69">
        <v>454.73776035570734</v>
      </c>
      <c r="P14" s="69">
        <v>461.88084439882516</v>
      </c>
      <c r="Q14" s="69">
        <v>468.57450990776675</v>
      </c>
      <c r="R14" s="69">
        <v>475.55975289693782</v>
      </c>
      <c r="S14" s="69">
        <v>481.76524912412623</v>
      </c>
      <c r="T14" s="69">
        <v>487.82092325599353</v>
      </c>
      <c r="U14" s="61">
        <v>0.26500000000000001</v>
      </c>
    </row>
    <row r="15" spans="2:21" x14ac:dyDescent="0.3">
      <c r="B15" s="73" t="s">
        <v>168</v>
      </c>
      <c r="C15" s="74">
        <v>373.78323338861571</v>
      </c>
      <c r="D15" s="74">
        <v>380.18338763978733</v>
      </c>
      <c r="E15" s="74">
        <v>386.0629614588276</v>
      </c>
      <c r="F15" s="74">
        <v>392.10256698737066</v>
      </c>
      <c r="G15" s="74">
        <v>397.58964689488374</v>
      </c>
      <c r="H15" s="74">
        <v>402.55451627876914</v>
      </c>
      <c r="I15" s="74">
        <v>408.50933283149635</v>
      </c>
      <c r="J15" s="74">
        <v>414.63487207356064</v>
      </c>
      <c r="K15" s="74">
        <v>421.21516389642397</v>
      </c>
      <c r="L15" s="74">
        <v>426.92978486162656</v>
      </c>
      <c r="M15" s="74">
        <v>432.93338454469438</v>
      </c>
      <c r="N15" s="74">
        <v>439.0922294151992</v>
      </c>
      <c r="O15" s="74">
        <v>443.84835417864099</v>
      </c>
      <c r="P15" s="74">
        <v>450.97212101345701</v>
      </c>
      <c r="Q15" s="74">
        <v>457.65724992184937</v>
      </c>
      <c r="R15" s="74">
        <v>464.62961458873957</v>
      </c>
      <c r="S15" s="74">
        <v>470.65359489637831</v>
      </c>
      <c r="T15" s="74">
        <v>476.5304122585257</v>
      </c>
      <c r="U15" s="70">
        <v>0.27500000000000002</v>
      </c>
    </row>
    <row r="16" spans="2:21" x14ac:dyDescent="0.3">
      <c r="B16" s="75" t="s">
        <v>169</v>
      </c>
      <c r="C16" s="76">
        <v>11.796761893939905</v>
      </c>
      <c r="D16" s="76">
        <v>11.031378331149433</v>
      </c>
      <c r="E16" s="76">
        <v>10.49245156126649</v>
      </c>
      <c r="F16" s="76">
        <v>10.254134735756432</v>
      </c>
      <c r="G16" s="76">
        <v>10.265090459619433</v>
      </c>
      <c r="H16" s="76">
        <v>10.865999849513228</v>
      </c>
      <c r="I16" s="76">
        <v>11.153757625597819</v>
      </c>
      <c r="J16" s="76">
        <v>11.347219209566399</v>
      </c>
      <c r="K16" s="76">
        <v>11.0150609280641</v>
      </c>
      <c r="L16" s="76">
        <v>10.753653431183309</v>
      </c>
      <c r="M16" s="76">
        <v>10.766544241803727</v>
      </c>
      <c r="N16" s="76">
        <v>10.781122947354635</v>
      </c>
      <c r="O16" s="76">
        <v>10.889406177066414</v>
      </c>
      <c r="P16" s="76">
        <v>10.908723385368248</v>
      </c>
      <c r="Q16" s="76">
        <v>10.917259985917399</v>
      </c>
      <c r="R16" s="76">
        <v>10.930138308198078</v>
      </c>
      <c r="S16" s="76">
        <v>11.11165422774789</v>
      </c>
      <c r="T16" s="76">
        <v>11.290510997467875</v>
      </c>
      <c r="U16" s="72">
        <v>-4.2999999999999997E-2</v>
      </c>
    </row>
    <row r="18" spans="1:21" x14ac:dyDescent="0.3">
      <c r="B18" s="2" t="s">
        <v>170</v>
      </c>
    </row>
    <row r="22" spans="1:21" x14ac:dyDescent="0.3">
      <c r="A22" s="121" t="s">
        <v>250</v>
      </c>
    </row>
    <row r="23" spans="1:21" x14ac:dyDescent="0.3">
      <c r="A23" s="121" t="s">
        <v>249</v>
      </c>
    </row>
    <row r="24" spans="1:21" x14ac:dyDescent="0.3"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36"/>
    </row>
    <row r="25" spans="1:21" x14ac:dyDescent="0.3"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36"/>
    </row>
    <row r="26" spans="1:21" x14ac:dyDescent="0.3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6"/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3:U23"/>
  <sheetViews>
    <sheetView showGridLines="0" workbookViewId="0">
      <selection activeCell="A22" sqref="A22:A23"/>
    </sheetView>
  </sheetViews>
  <sheetFormatPr baseColWidth="10" defaultRowHeight="15.75" x14ac:dyDescent="0.3"/>
  <cols>
    <col min="2" max="2" width="19.88671875" customWidth="1"/>
    <col min="3" max="20" width="6.77734375" customWidth="1"/>
    <col min="21" max="21" width="7.77734375" bestFit="1" customWidth="1"/>
  </cols>
  <sheetData>
    <row r="3" spans="2:21" x14ac:dyDescent="0.3">
      <c r="B3" s="18" t="s">
        <v>175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2:21" x14ac:dyDescent="0.3">
      <c r="B4" s="13" t="s">
        <v>176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2:21" ht="20.100000000000001" customHeight="1" x14ac:dyDescent="0.3">
      <c r="B5" s="15" t="s">
        <v>27</v>
      </c>
      <c r="C5" s="16">
        <v>2000</v>
      </c>
      <c r="D5" s="16">
        <v>2001</v>
      </c>
      <c r="E5" s="16">
        <v>2002</v>
      </c>
      <c r="F5" s="16">
        <v>2003</v>
      </c>
      <c r="G5" s="16">
        <v>2004</v>
      </c>
      <c r="H5" s="16">
        <v>2005</v>
      </c>
      <c r="I5" s="16">
        <v>2006</v>
      </c>
      <c r="J5" s="16">
        <v>2007</v>
      </c>
      <c r="K5" s="16">
        <v>2008</v>
      </c>
      <c r="L5" s="16">
        <v>2009</v>
      </c>
      <c r="M5" s="16">
        <v>2010</v>
      </c>
      <c r="N5" s="16">
        <v>2011</v>
      </c>
      <c r="O5" s="16">
        <v>2012</v>
      </c>
      <c r="P5" s="16">
        <v>2013</v>
      </c>
      <c r="Q5" s="16">
        <v>2014</v>
      </c>
      <c r="R5" s="16">
        <v>2015</v>
      </c>
      <c r="S5" s="16">
        <v>2016</v>
      </c>
      <c r="T5" s="16">
        <v>2017</v>
      </c>
      <c r="U5" s="17" t="s">
        <v>20</v>
      </c>
    </row>
    <row r="6" spans="2:21" x14ac:dyDescent="0.3">
      <c r="B6" s="5" t="s">
        <v>80</v>
      </c>
      <c r="C6" s="3">
        <v>16.645412469642448</v>
      </c>
      <c r="D6" s="3">
        <v>16.317268361951196</v>
      </c>
      <c r="E6" s="3">
        <v>15.970018589554831</v>
      </c>
      <c r="F6" s="3">
        <v>15.768194663279781</v>
      </c>
      <c r="G6" s="3">
        <v>15.353277019908809</v>
      </c>
      <c r="H6" s="3">
        <v>15.050285424359233</v>
      </c>
      <c r="I6" s="3">
        <v>14.691722469818709</v>
      </c>
      <c r="J6" s="3">
        <v>14.262725604806327</v>
      </c>
      <c r="K6" s="3">
        <v>13.99045767037785</v>
      </c>
      <c r="L6" s="3">
        <v>13.629389696185539</v>
      </c>
      <c r="M6" s="3">
        <v>13.287304793842662</v>
      </c>
      <c r="N6" s="3">
        <v>12.618400755907686</v>
      </c>
      <c r="O6" s="3">
        <v>12.408708882125135</v>
      </c>
      <c r="P6" s="3">
        <v>12.066009263982069</v>
      </c>
      <c r="Q6" s="3">
        <v>11.453386276886141</v>
      </c>
      <c r="R6" s="3">
        <v>11.090996444712291</v>
      </c>
      <c r="S6" s="3">
        <v>10.726912724767288</v>
      </c>
      <c r="T6" s="3">
        <v>10.292356238096138</v>
      </c>
      <c r="U6" s="36">
        <v>-0.38200000000000001</v>
      </c>
    </row>
    <row r="7" spans="2:21" x14ac:dyDescent="0.3">
      <c r="B7" s="5" t="s">
        <v>35</v>
      </c>
      <c r="C7" s="3">
        <v>5.065271320409769</v>
      </c>
      <c r="D7" s="3">
        <v>5.132053713952077</v>
      </c>
      <c r="E7" s="3">
        <v>5.238033367273303</v>
      </c>
      <c r="F7" s="3">
        <v>5.4079752389068236</v>
      </c>
      <c r="G7" s="3">
        <v>5.5142591862859334</v>
      </c>
      <c r="H7" s="3">
        <v>5.6545501958778557</v>
      </c>
      <c r="I7" s="3">
        <v>5.7731223152810252</v>
      </c>
      <c r="J7" s="3">
        <v>5.8797332522222279</v>
      </c>
      <c r="K7" s="3">
        <v>6.0945437645594787</v>
      </c>
      <c r="L7" s="3">
        <v>6.2271500019203776</v>
      </c>
      <c r="M7" s="3">
        <v>6.3845654727294106</v>
      </c>
      <c r="N7" s="3">
        <v>6.4042617321824764</v>
      </c>
      <c r="O7" s="3">
        <v>6.6718937557691493</v>
      </c>
      <c r="P7" s="3">
        <v>6.8625987865643365</v>
      </c>
      <c r="Q7" s="3">
        <v>6.916145254518522</v>
      </c>
      <c r="R7" s="3">
        <v>7.1044064112900376</v>
      </c>
      <c r="S7" s="3">
        <v>7.2786419260924236</v>
      </c>
      <c r="T7" s="3">
        <v>7.383203681603006</v>
      </c>
      <c r="U7" s="36">
        <v>0.45800000000000002</v>
      </c>
    </row>
    <row r="8" spans="2:21" x14ac:dyDescent="0.3">
      <c r="B8" s="5" t="s">
        <v>246</v>
      </c>
      <c r="C8" s="3">
        <v>8.1381417163913081</v>
      </c>
      <c r="D8" s="3">
        <v>8.166586994112194</v>
      </c>
      <c r="E8" s="3">
        <v>8.1903005086956924</v>
      </c>
      <c r="F8" s="3">
        <v>8.3131587462465326</v>
      </c>
      <c r="G8" s="3">
        <v>8.3389349946934281</v>
      </c>
      <c r="H8" s="3">
        <v>8.3481727085129709</v>
      </c>
      <c r="I8" s="3">
        <v>8.3224871422199982</v>
      </c>
      <c r="J8" s="3">
        <v>8.2580607854510415</v>
      </c>
      <c r="K8" s="3">
        <v>8.3120155102701929</v>
      </c>
      <c r="L8" s="3">
        <v>8.319153792782334</v>
      </c>
      <c r="M8" s="3">
        <v>8.4187448818546624</v>
      </c>
      <c r="N8" s="3">
        <v>8.1658679106271741</v>
      </c>
      <c r="O8" s="3">
        <v>8.0829824292976866</v>
      </c>
      <c r="P8" s="3">
        <v>8.139211949931445</v>
      </c>
      <c r="Q8" s="3">
        <v>7.9824481759268062</v>
      </c>
      <c r="R8" s="3">
        <v>8.035482426528084</v>
      </c>
      <c r="S8" s="3">
        <v>8.0415343626251712</v>
      </c>
      <c r="T8" s="3">
        <v>7.9796449668862808</v>
      </c>
      <c r="U8" s="36">
        <v>-1.9E-2</v>
      </c>
    </row>
    <row r="9" spans="2:21" x14ac:dyDescent="0.3">
      <c r="B9" s="5" t="s">
        <v>150</v>
      </c>
      <c r="C9" s="3">
        <v>0.20196647332794207</v>
      </c>
      <c r="D9" s="3">
        <v>0.20999385688133801</v>
      </c>
      <c r="E9" s="3">
        <v>0.22078846800968929</v>
      </c>
      <c r="F9" s="3">
        <v>0.23615548606546735</v>
      </c>
      <c r="G9" s="3">
        <v>0.25389972604713434</v>
      </c>
      <c r="H9" s="3">
        <v>0.27745630196541565</v>
      </c>
      <c r="I9" s="3">
        <v>0.30826046232158827</v>
      </c>
      <c r="J9" s="3">
        <v>0.34233005213444978</v>
      </c>
      <c r="K9" s="3">
        <v>0.38444180715272336</v>
      </c>
      <c r="L9" s="3">
        <v>0.42400213865284175</v>
      </c>
      <c r="M9" s="3">
        <v>0.47067887782575485</v>
      </c>
      <c r="N9" s="3">
        <v>0.51670633734153804</v>
      </c>
      <c r="O9" s="3">
        <v>0.57256344707615503</v>
      </c>
      <c r="P9" s="3">
        <v>0.63406894962851978</v>
      </c>
      <c r="Q9" s="3">
        <v>0.68122311811830116</v>
      </c>
      <c r="R9" s="3">
        <v>0.75605332768483502</v>
      </c>
      <c r="S9" s="3">
        <v>0.82867797808640131</v>
      </c>
      <c r="T9" s="3">
        <v>0.89457887538598702</v>
      </c>
      <c r="U9" s="36">
        <v>3.4289999999999998</v>
      </c>
    </row>
    <row r="10" spans="2:21" x14ac:dyDescent="0.3">
      <c r="B10" s="5" t="s">
        <v>37</v>
      </c>
      <c r="C10" s="3">
        <v>0.87340795104612479</v>
      </c>
      <c r="D10" s="3">
        <v>0.87556357974856214</v>
      </c>
      <c r="E10" s="3">
        <v>0.87641769700737493</v>
      </c>
      <c r="F10" s="3">
        <v>0.88567654727662115</v>
      </c>
      <c r="G10" s="3">
        <v>0.88698916074730949</v>
      </c>
      <c r="H10" s="3">
        <v>0.89895554912543441</v>
      </c>
      <c r="I10" s="3">
        <v>0.90899617724075066</v>
      </c>
      <c r="J10" s="3">
        <v>0.91992854290190695</v>
      </c>
      <c r="K10" s="3">
        <v>0.94740903371449914</v>
      </c>
      <c r="L10" s="3">
        <v>0.9620285792968688</v>
      </c>
      <c r="M10" s="3">
        <v>0.98777549960472544</v>
      </c>
      <c r="N10" s="3">
        <v>1.0121909516568968</v>
      </c>
      <c r="O10" s="3">
        <v>1.0720424324425837</v>
      </c>
      <c r="P10" s="3">
        <v>1.1335819094625836</v>
      </c>
      <c r="Q10" s="3">
        <v>1.1761909378763682</v>
      </c>
      <c r="R10" s="3">
        <v>1.2310970338923113</v>
      </c>
      <c r="S10" s="3">
        <v>1.3003069066597053</v>
      </c>
      <c r="T10" s="3">
        <v>1.3581250702951981</v>
      </c>
      <c r="U10" s="36">
        <v>0.55500000000000005</v>
      </c>
    </row>
    <row r="11" spans="2:21" x14ac:dyDescent="0.3">
      <c r="B11" s="5" t="s">
        <v>38</v>
      </c>
      <c r="C11" s="3">
        <v>0.99556350240001668</v>
      </c>
      <c r="D11" s="3">
        <v>1.0032662002726218</v>
      </c>
      <c r="E11" s="3">
        <v>1.0135331243662735</v>
      </c>
      <c r="F11" s="3">
        <v>1.0354839949291423</v>
      </c>
      <c r="G11" s="3">
        <v>1.0521717409862796</v>
      </c>
      <c r="H11" s="3">
        <v>1.0673343128753483</v>
      </c>
      <c r="I11" s="3">
        <v>1.0794103745831101</v>
      </c>
      <c r="J11" s="3">
        <v>1.088022932545234</v>
      </c>
      <c r="K11" s="3">
        <v>1.1150804736196418</v>
      </c>
      <c r="L11" s="3">
        <v>1.1441192873865516</v>
      </c>
      <c r="M11" s="3">
        <v>1.1834137098691691</v>
      </c>
      <c r="N11" s="3">
        <v>1.1568463584901245</v>
      </c>
      <c r="O11" s="3">
        <v>1.1497578338367602</v>
      </c>
      <c r="P11" s="3">
        <v>1.1569206689852369</v>
      </c>
      <c r="Q11" s="3">
        <v>1.1380768131373631</v>
      </c>
      <c r="R11" s="3">
        <v>1.1458091951243414</v>
      </c>
      <c r="S11" s="3">
        <v>1.1455335117038972</v>
      </c>
      <c r="T11" s="3">
        <v>1.1358969049818877</v>
      </c>
      <c r="U11" s="36">
        <v>0.14099999999999999</v>
      </c>
    </row>
    <row r="12" spans="2:21" x14ac:dyDescent="0.3">
      <c r="B12" s="5" t="s">
        <v>148</v>
      </c>
      <c r="C12" s="3">
        <v>0.11226530761826264</v>
      </c>
      <c r="D12" s="3">
        <v>0.14157751062356008</v>
      </c>
      <c r="E12" s="3">
        <v>0.1768770704910487</v>
      </c>
      <c r="F12" s="3">
        <v>0.21545351139354804</v>
      </c>
      <c r="G12" s="3">
        <v>0.25303391279329163</v>
      </c>
      <c r="H12" s="3">
        <v>0.29099211949510967</v>
      </c>
      <c r="I12" s="3">
        <v>0.33569726567310609</v>
      </c>
      <c r="J12" s="3">
        <v>0.3867762617843799</v>
      </c>
      <c r="K12" s="3">
        <v>0.46824655842334084</v>
      </c>
      <c r="L12" s="3">
        <v>0.59068862134830846</v>
      </c>
      <c r="M12" s="3">
        <v>0.7095643108189269</v>
      </c>
      <c r="N12" s="3">
        <v>0.82498439957224112</v>
      </c>
      <c r="O12" s="3">
        <v>0.94946165508492997</v>
      </c>
      <c r="P12" s="3">
        <v>1.0579684086777552</v>
      </c>
      <c r="Q12" s="3">
        <v>1.1535548662660209</v>
      </c>
      <c r="R12" s="3">
        <v>1.2735600930087367</v>
      </c>
      <c r="S12" s="3">
        <v>1.3921011520107938</v>
      </c>
      <c r="T12" s="3">
        <v>1.5011557448467285</v>
      </c>
      <c r="U12" s="36" t="s">
        <v>173</v>
      </c>
    </row>
    <row r="13" spans="2:21" x14ac:dyDescent="0.3">
      <c r="B13" s="5" t="s">
        <v>151</v>
      </c>
      <c r="C13" s="3">
        <v>0.30364063879012987</v>
      </c>
      <c r="D13" s="3">
        <v>0.31597146334722759</v>
      </c>
      <c r="E13" s="3">
        <v>0.33300593886992114</v>
      </c>
      <c r="F13" s="3">
        <v>0.35717896112528091</v>
      </c>
      <c r="G13" s="3">
        <v>0.38511955385266344</v>
      </c>
      <c r="H13" s="3">
        <v>0.42204946442812652</v>
      </c>
      <c r="I13" s="3">
        <v>0.47162798440452086</v>
      </c>
      <c r="J13" s="3">
        <v>0.52650924265516841</v>
      </c>
      <c r="K13" s="3">
        <v>0.59618877694753203</v>
      </c>
      <c r="L13" s="3">
        <v>0.66315629639876916</v>
      </c>
      <c r="M13" s="3">
        <v>0.74564982764263055</v>
      </c>
      <c r="N13" s="3">
        <v>0.83854618152172278</v>
      </c>
      <c r="O13" s="3">
        <v>0.95271787839466537</v>
      </c>
      <c r="P13" s="3">
        <v>1.0820512557185349</v>
      </c>
      <c r="Q13" s="3">
        <v>1.1844315472150255</v>
      </c>
      <c r="R13" s="3">
        <v>1.3295885330408619</v>
      </c>
      <c r="S13" s="3">
        <v>1.4695134890519963</v>
      </c>
      <c r="T13" s="3">
        <v>1.596336870527538</v>
      </c>
      <c r="U13" s="36">
        <v>4.2569999999999997</v>
      </c>
    </row>
    <row r="14" spans="2:21" ht="20.100000000000001" customHeight="1" x14ac:dyDescent="0.3">
      <c r="B14" s="7" t="s">
        <v>8</v>
      </c>
      <c r="C14" s="8">
        <v>32.337213791297572</v>
      </c>
      <c r="D14" s="8">
        <v>32.162281680888775</v>
      </c>
      <c r="E14" s="8">
        <v>32.018974764268137</v>
      </c>
      <c r="F14" s="8">
        <v>32.219277149223196</v>
      </c>
      <c r="G14" s="8">
        <v>32.037685295314844</v>
      </c>
      <c r="H14" s="8">
        <v>32.009796076639496</v>
      </c>
      <c r="I14" s="8">
        <v>31.891324191542807</v>
      </c>
      <c r="J14" s="8">
        <v>31.664086674500737</v>
      </c>
      <c r="K14" s="8">
        <v>31.90838359506526</v>
      </c>
      <c r="L14" s="8">
        <v>31.959688413971591</v>
      </c>
      <c r="M14" s="8">
        <v>32.187697374187941</v>
      </c>
      <c r="N14" s="8">
        <v>31.53780462729986</v>
      </c>
      <c r="O14" s="8">
        <v>31.860128314027065</v>
      </c>
      <c r="P14" s="8">
        <v>32.132411192950485</v>
      </c>
      <c r="Q14" s="8">
        <v>31.685456989944544</v>
      </c>
      <c r="R14" s="8">
        <v>31.966993465281497</v>
      </c>
      <c r="S14" s="8">
        <v>32.183222050997678</v>
      </c>
      <c r="T14" s="8">
        <v>32.141298352622762</v>
      </c>
      <c r="U14" s="37">
        <v>-6.0000000000000001E-3</v>
      </c>
    </row>
    <row r="16" spans="2:21" x14ac:dyDescent="0.3">
      <c r="B16" s="2" t="s">
        <v>174</v>
      </c>
    </row>
    <row r="17" spans="1:2" x14ac:dyDescent="0.3">
      <c r="B17" s="2"/>
    </row>
    <row r="18" spans="1:2" x14ac:dyDescent="0.3">
      <c r="B18" s="2" t="s">
        <v>22</v>
      </c>
    </row>
    <row r="22" spans="1:2" x14ac:dyDescent="0.3">
      <c r="A22" s="121" t="s">
        <v>250</v>
      </c>
    </row>
    <row r="23" spans="1:2" x14ac:dyDescent="0.3">
      <c r="A23" s="121" t="s">
        <v>249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3:U26"/>
  <sheetViews>
    <sheetView showGridLines="0" workbookViewId="0">
      <selection activeCell="A25" sqref="A25:A26"/>
    </sheetView>
  </sheetViews>
  <sheetFormatPr baseColWidth="10" defaultRowHeight="15.75" x14ac:dyDescent="0.3"/>
  <cols>
    <col min="2" max="2" width="21" customWidth="1"/>
    <col min="3" max="20" width="6.77734375" customWidth="1"/>
    <col min="21" max="21" width="8.5546875" customWidth="1"/>
  </cols>
  <sheetData>
    <row r="3" spans="2:21" x14ac:dyDescent="0.3">
      <c r="B3" s="18" t="s">
        <v>189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2:21" x14ac:dyDescent="0.3">
      <c r="B4" s="13" t="s">
        <v>190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2:21" ht="20.100000000000001" customHeight="1" x14ac:dyDescent="0.3">
      <c r="B5" s="15" t="s">
        <v>159</v>
      </c>
      <c r="C5" s="16">
        <v>2000</v>
      </c>
      <c r="D5" s="16">
        <v>2001</v>
      </c>
      <c r="E5" s="16">
        <v>2002</v>
      </c>
      <c r="F5" s="16">
        <v>2003</v>
      </c>
      <c r="G5" s="16">
        <v>2004</v>
      </c>
      <c r="H5" s="16">
        <v>2005</v>
      </c>
      <c r="I5" s="16">
        <v>2006</v>
      </c>
      <c r="J5" s="16">
        <v>2007</v>
      </c>
      <c r="K5" s="16">
        <v>2008</v>
      </c>
      <c r="L5" s="16">
        <v>2009</v>
      </c>
      <c r="M5" s="16">
        <v>2010</v>
      </c>
      <c r="N5" s="16">
        <v>2011</v>
      </c>
      <c r="O5" s="16">
        <v>2012</v>
      </c>
      <c r="P5" s="16">
        <v>2013</v>
      </c>
      <c r="Q5" s="16">
        <v>2014</v>
      </c>
      <c r="R5" s="16">
        <v>2015</v>
      </c>
      <c r="S5" s="16">
        <v>2016</v>
      </c>
      <c r="T5" s="16">
        <v>2017</v>
      </c>
      <c r="U5" s="87" t="s">
        <v>146</v>
      </c>
    </row>
    <row r="6" spans="2:21" x14ac:dyDescent="0.3">
      <c r="B6" s="81" t="s">
        <v>177</v>
      </c>
      <c r="C6" s="85">
        <v>93.466178165716002</v>
      </c>
      <c r="D6" s="85">
        <v>93.171313624999996</v>
      </c>
      <c r="E6" s="85">
        <v>93.850916249999997</v>
      </c>
      <c r="F6" s="85">
        <v>94.586457875000008</v>
      </c>
      <c r="G6" s="85">
        <v>87.833430000000007</v>
      </c>
      <c r="H6" s="85">
        <v>88.333267500000005</v>
      </c>
      <c r="I6" s="85">
        <v>81.531667249999998</v>
      </c>
      <c r="J6" s="85">
        <v>82.142168624999996</v>
      </c>
      <c r="K6" s="85">
        <v>75.544370000000001</v>
      </c>
      <c r="L6" s="85">
        <v>72.606125000000006</v>
      </c>
      <c r="M6" s="85">
        <v>69.454205999999999</v>
      </c>
      <c r="N6" s="85">
        <v>65.875441999999993</v>
      </c>
      <c r="O6" s="85">
        <v>62.660847999999987</v>
      </c>
      <c r="P6" s="85">
        <v>59.423861249999987</v>
      </c>
      <c r="Q6" s="85">
        <v>56.128642499999984</v>
      </c>
      <c r="R6" s="85">
        <v>52.724281999999974</v>
      </c>
      <c r="S6" s="85">
        <v>49.213904999999976</v>
      </c>
      <c r="T6" s="85">
        <v>45.500534275958081</v>
      </c>
      <c r="U6" s="82">
        <v>5.0000000000000001E-3</v>
      </c>
    </row>
    <row r="7" spans="2:21" x14ac:dyDescent="0.3">
      <c r="B7" s="78" t="s">
        <v>178</v>
      </c>
      <c r="C7" s="86">
        <v>7028.3338218342842</v>
      </c>
      <c r="D7" s="86">
        <v>7073.8528113749999</v>
      </c>
      <c r="E7" s="86">
        <v>7125.45033375</v>
      </c>
      <c r="F7" s="86">
        <v>7181.2949171250011</v>
      </c>
      <c r="G7" s="86">
        <v>7231.6190700000006</v>
      </c>
      <c r="H7" s="86">
        <v>7272.7723575</v>
      </c>
      <c r="I7" s="86">
        <v>7330.4380827499999</v>
      </c>
      <c r="J7" s="86">
        <v>7385.3277063750011</v>
      </c>
      <c r="K7" s="86">
        <v>7478.8926300000003</v>
      </c>
      <c r="L7" s="86">
        <v>7570.1438750000007</v>
      </c>
      <c r="M7" s="86">
        <v>7647.6797939999997</v>
      </c>
      <c r="N7" s="86">
        <v>7684.176558000001</v>
      </c>
      <c r="O7" s="86">
        <v>7769.9451520000002</v>
      </c>
      <c r="P7" s="86">
        <v>7863.7576387500003</v>
      </c>
      <c r="Q7" s="86">
        <v>7962.2488575000007</v>
      </c>
      <c r="R7" s="86">
        <v>8058.7037179999998</v>
      </c>
      <c r="S7" s="86">
        <v>8153.1035950000014</v>
      </c>
      <c r="T7" s="86">
        <v>8227.3238795346078</v>
      </c>
      <c r="U7" s="80">
        <v>0.995</v>
      </c>
    </row>
    <row r="8" spans="2:21" x14ac:dyDescent="0.3">
      <c r="B8" s="54" t="s">
        <v>179</v>
      </c>
      <c r="C8" s="68">
        <v>3206.396739307188</v>
      </c>
      <c r="D8" s="68">
        <v>3186.3054821585911</v>
      </c>
      <c r="E8" s="68">
        <v>3157.9110145145255</v>
      </c>
      <c r="F8" s="68">
        <v>3124.8441114183001</v>
      </c>
      <c r="G8" s="68">
        <v>3081.4145755195777</v>
      </c>
      <c r="H8" s="68">
        <v>3040.4168885314093</v>
      </c>
      <c r="I8" s="68">
        <v>2997.6278805288125</v>
      </c>
      <c r="J8" s="68">
        <v>2946.7934595837387</v>
      </c>
      <c r="K8" s="68">
        <v>2897.3225735751944</v>
      </c>
      <c r="L8" s="68">
        <v>2845.3546282117823</v>
      </c>
      <c r="M8" s="68">
        <v>2774.629623596587</v>
      </c>
      <c r="N8" s="68">
        <v>2695.0828566312393</v>
      </c>
      <c r="O8" s="68">
        <v>2646.0642374756412</v>
      </c>
      <c r="P8" s="68">
        <v>2574.4116959876396</v>
      </c>
      <c r="Q8" s="68">
        <v>2504.1482565127812</v>
      </c>
      <c r="R8" s="68">
        <v>2424.7684479351115</v>
      </c>
      <c r="S8" s="68">
        <v>2349.8184097471831</v>
      </c>
      <c r="T8" s="68">
        <v>2272.3324325071462</v>
      </c>
      <c r="U8" s="1">
        <v>0.27600000000000002</v>
      </c>
    </row>
    <row r="9" spans="2:21" x14ac:dyDescent="0.3">
      <c r="B9" s="54" t="s">
        <v>180</v>
      </c>
      <c r="C9" s="68">
        <v>807.81494886338032</v>
      </c>
      <c r="D9" s="68">
        <v>837.377456735382</v>
      </c>
      <c r="E9" s="68">
        <v>873.90233712364784</v>
      </c>
      <c r="F9" s="68">
        <v>912.21045672205878</v>
      </c>
      <c r="G9" s="68">
        <v>949.52020440124886</v>
      </c>
      <c r="H9" s="68">
        <v>986.14792982604342</v>
      </c>
      <c r="I9" s="68">
        <v>1023.8833586401515</v>
      </c>
      <c r="J9" s="68">
        <v>1063.8092342133489</v>
      </c>
      <c r="K9" s="68">
        <v>1111.0570065939112</v>
      </c>
      <c r="L9" s="68">
        <v>1148.0261949135768</v>
      </c>
      <c r="M9" s="68">
        <v>1181.552323341416</v>
      </c>
      <c r="N9" s="68">
        <v>1210.9109158973147</v>
      </c>
      <c r="O9" s="68">
        <v>1259.4962268451743</v>
      </c>
      <c r="P9" s="68">
        <v>1296.5272823763071</v>
      </c>
      <c r="Q9" s="68">
        <v>1335.1374789505046</v>
      </c>
      <c r="R9" s="68">
        <v>1371.2037904329909</v>
      </c>
      <c r="S9" s="68">
        <v>1406.8692758284719</v>
      </c>
      <c r="T9" s="68">
        <v>1436.3987218966313</v>
      </c>
      <c r="U9" s="1">
        <v>0.17499999999999999</v>
      </c>
    </row>
    <row r="10" spans="2:21" x14ac:dyDescent="0.3">
      <c r="B10" s="54" t="s">
        <v>181</v>
      </c>
      <c r="C10" s="68">
        <v>275.70682327921497</v>
      </c>
      <c r="D10" s="68">
        <v>276.47427783949945</v>
      </c>
      <c r="E10" s="68">
        <v>281.97049040551752</v>
      </c>
      <c r="F10" s="68">
        <v>287.23132807148659</v>
      </c>
      <c r="G10" s="68">
        <v>291.81589776037441</v>
      </c>
      <c r="H10" s="68">
        <v>299.03048033178544</v>
      </c>
      <c r="I10" s="68">
        <v>306.0564566967343</v>
      </c>
      <c r="J10" s="68">
        <v>313.89657803383653</v>
      </c>
      <c r="K10" s="68">
        <v>324.33669230699991</v>
      </c>
      <c r="L10" s="68">
        <v>332.22079651202796</v>
      </c>
      <c r="M10" s="68">
        <v>339.05186199282673</v>
      </c>
      <c r="N10" s="68">
        <v>346.282405051399</v>
      </c>
      <c r="O10" s="68">
        <v>360.90681253198755</v>
      </c>
      <c r="P10" s="68">
        <v>370.83479526846884</v>
      </c>
      <c r="Q10" s="68">
        <v>381.88150501460751</v>
      </c>
      <c r="R10" s="68">
        <v>391.71751379126914</v>
      </c>
      <c r="S10" s="68">
        <v>401.36487848174283</v>
      </c>
      <c r="T10" s="68">
        <v>409.37855638630441</v>
      </c>
      <c r="U10" s="1">
        <v>0.05</v>
      </c>
    </row>
    <row r="11" spans="2:21" x14ac:dyDescent="0.3">
      <c r="B11" s="54" t="s">
        <v>182</v>
      </c>
      <c r="C11" s="68">
        <v>1821.7377266518381</v>
      </c>
      <c r="D11" s="68">
        <v>1843.2451321068909</v>
      </c>
      <c r="E11" s="68">
        <v>1863.0374009097843</v>
      </c>
      <c r="F11" s="68">
        <v>1886.8326009061443</v>
      </c>
      <c r="G11" s="68">
        <v>1900.5840712258685</v>
      </c>
      <c r="H11" s="68">
        <v>1899.7474339275102</v>
      </c>
      <c r="I11" s="68">
        <v>1903.0816895317157</v>
      </c>
      <c r="J11" s="68">
        <v>1902.0752990945762</v>
      </c>
      <c r="K11" s="68">
        <v>1909.3419235215124</v>
      </c>
      <c r="L11" s="68">
        <v>1915.0017631041276</v>
      </c>
      <c r="M11" s="68">
        <v>1926.9819246036152</v>
      </c>
      <c r="N11" s="68">
        <v>1900.61533722899</v>
      </c>
      <c r="O11" s="68">
        <v>1869.2493600620269</v>
      </c>
      <c r="P11" s="68">
        <v>1873.8525574976495</v>
      </c>
      <c r="Q11" s="68">
        <v>1872.1874283441473</v>
      </c>
      <c r="R11" s="68">
        <v>1875.9331575645522</v>
      </c>
      <c r="S11" s="68">
        <v>1872.7183402242022</v>
      </c>
      <c r="T11" s="68">
        <v>1864.4353478007179</v>
      </c>
      <c r="U11" s="1">
        <v>0.22700000000000001</v>
      </c>
    </row>
    <row r="12" spans="2:21" x14ac:dyDescent="0.3">
      <c r="B12" s="54" t="s">
        <v>183</v>
      </c>
      <c r="C12" s="68">
        <v>321.48312823267736</v>
      </c>
      <c r="D12" s="68">
        <v>312.59712766725056</v>
      </c>
      <c r="E12" s="68">
        <v>303.28515828763938</v>
      </c>
      <c r="F12" s="68">
        <v>294.47676430327107</v>
      </c>
      <c r="G12" s="68">
        <v>296.62294753236097</v>
      </c>
      <c r="H12" s="68">
        <v>296.49237408117216</v>
      </c>
      <c r="I12" s="68">
        <v>297.01274923327355</v>
      </c>
      <c r="J12" s="68">
        <v>296.85568251765062</v>
      </c>
      <c r="K12" s="68">
        <v>297.98977997156555</v>
      </c>
      <c r="L12" s="68">
        <v>298.87310753648239</v>
      </c>
      <c r="M12" s="68">
        <v>300.74284372426365</v>
      </c>
      <c r="N12" s="68">
        <v>296.62782719758803</v>
      </c>
      <c r="O12" s="68">
        <v>291.73255908482503</v>
      </c>
      <c r="P12" s="68">
        <v>292.45097718171411</v>
      </c>
      <c r="Q12" s="68">
        <v>292.19110153347964</v>
      </c>
      <c r="R12" s="68">
        <v>292.77569511123073</v>
      </c>
      <c r="S12" s="68">
        <v>292.27396061302579</v>
      </c>
      <c r="T12" s="68">
        <v>290.9812392521352</v>
      </c>
      <c r="U12" s="1">
        <v>3.5000000000000003E-2</v>
      </c>
    </row>
    <row r="13" spans="2:21" x14ac:dyDescent="0.3">
      <c r="B13" s="54" t="s">
        <v>184</v>
      </c>
      <c r="C13" s="68">
        <v>99.126573007130901</v>
      </c>
      <c r="D13" s="68">
        <v>102.56127835004168</v>
      </c>
      <c r="E13" s="68">
        <v>106.30090937270512</v>
      </c>
      <c r="F13" s="68">
        <v>110.47060900722782</v>
      </c>
      <c r="G13" s="68">
        <v>115.16861980839563</v>
      </c>
      <c r="H13" s="68">
        <v>119.24382560329038</v>
      </c>
      <c r="I13" s="68">
        <v>123.57404410578995</v>
      </c>
      <c r="J13" s="68">
        <v>127.88915822913465</v>
      </c>
      <c r="K13" s="68">
        <v>133.38469833223874</v>
      </c>
      <c r="L13" s="68">
        <v>139.84025926327405</v>
      </c>
      <c r="M13" s="68">
        <v>147.36336276113818</v>
      </c>
      <c r="N13" s="68">
        <v>151.06606609465254</v>
      </c>
      <c r="O13" s="68">
        <v>154.10067710790202</v>
      </c>
      <c r="P13" s="68">
        <v>159.31944908211645</v>
      </c>
      <c r="Q13" s="68">
        <v>164.41899969828944</v>
      </c>
      <c r="R13" s="68">
        <v>169.87546771013876</v>
      </c>
      <c r="S13" s="68">
        <v>174.9313121870301</v>
      </c>
      <c r="T13" s="68">
        <v>179.57614881394593</v>
      </c>
      <c r="U13" s="1">
        <v>2.1999999999999999E-2</v>
      </c>
    </row>
    <row r="14" spans="2:21" x14ac:dyDescent="0.3">
      <c r="B14" s="54" t="s">
        <v>185</v>
      </c>
      <c r="C14" s="68">
        <v>66.914587808833772</v>
      </c>
      <c r="D14" s="68">
        <v>66.402936394672793</v>
      </c>
      <c r="E14" s="68">
        <v>65.985815704612747</v>
      </c>
      <c r="F14" s="68">
        <v>65.71856006331096</v>
      </c>
      <c r="G14" s="68">
        <v>65.629841429274123</v>
      </c>
      <c r="H14" s="68">
        <v>65.058841480620558</v>
      </c>
      <c r="I14" s="68">
        <v>64.514303087193227</v>
      </c>
      <c r="J14" s="68">
        <v>63.848710180362566</v>
      </c>
      <c r="K14" s="68">
        <v>63.638489750831759</v>
      </c>
      <c r="L14" s="68">
        <v>63.711792066091363</v>
      </c>
      <c r="M14" s="68">
        <v>63.155726897630657</v>
      </c>
      <c r="N14" s="68">
        <v>58.747914592364886</v>
      </c>
      <c r="O14" s="68">
        <v>54.143481146019631</v>
      </c>
      <c r="P14" s="68">
        <v>50.311404973299929</v>
      </c>
      <c r="Q14" s="68">
        <v>46.374589658491885</v>
      </c>
      <c r="R14" s="68">
        <v>42.468866927534677</v>
      </c>
      <c r="S14" s="68">
        <v>38.399556333738332</v>
      </c>
      <c r="T14" s="68">
        <v>34.204980726465898</v>
      </c>
      <c r="U14" s="1">
        <v>4.0000000000000001E-3</v>
      </c>
    </row>
    <row r="15" spans="2:21" x14ac:dyDescent="0.3">
      <c r="B15" s="54" t="s">
        <v>148</v>
      </c>
      <c r="C15" s="68">
        <v>40.94511763907601</v>
      </c>
      <c r="D15" s="68">
        <v>51.80397565686615</v>
      </c>
      <c r="E15" s="68">
        <v>64.890877778206715</v>
      </c>
      <c r="F15" s="68">
        <v>78.446906580455845</v>
      </c>
      <c r="G15" s="68">
        <v>92.427819346062307</v>
      </c>
      <c r="H15" s="68">
        <v>105.99528975445985</v>
      </c>
      <c r="I15" s="68">
        <v>122.74992466425159</v>
      </c>
      <c r="J15" s="68">
        <v>142.33046251315074</v>
      </c>
      <c r="K15" s="68">
        <v>171.62149580159812</v>
      </c>
      <c r="L15" s="68">
        <v>216.71934877200582</v>
      </c>
      <c r="M15" s="68">
        <v>258.48593842511889</v>
      </c>
      <c r="N15" s="68">
        <v>305.47846259961028</v>
      </c>
      <c r="O15" s="68">
        <v>348.79091265146036</v>
      </c>
      <c r="P15" s="68">
        <v>386.37767972143263</v>
      </c>
      <c r="Q15" s="68">
        <v>429.05390316626489</v>
      </c>
      <c r="R15" s="68">
        <v>470.84656269777992</v>
      </c>
      <c r="S15" s="68">
        <v>512.7430421004326</v>
      </c>
      <c r="T15" s="68">
        <v>554.17364848173929</v>
      </c>
      <c r="U15" s="1">
        <v>6.7000000000000004E-2</v>
      </c>
    </row>
    <row r="16" spans="2:21" x14ac:dyDescent="0.3">
      <c r="B16" s="54" t="s">
        <v>37</v>
      </c>
      <c r="C16" s="68">
        <v>213.17874601485852</v>
      </c>
      <c r="D16" s="68">
        <v>214.85239531758418</v>
      </c>
      <c r="E16" s="68">
        <v>216.0825849024325</v>
      </c>
      <c r="F16" s="68">
        <v>217.17312016433294</v>
      </c>
      <c r="G16" s="68">
        <v>218.65654204034925</v>
      </c>
      <c r="H16" s="68">
        <v>221.44944461962535</v>
      </c>
      <c r="I16" s="68">
        <v>225.2066647295068</v>
      </c>
      <c r="J16" s="68">
        <v>229.80102145613256</v>
      </c>
      <c r="K16" s="68">
        <v>236.16081095194491</v>
      </c>
      <c r="L16" s="68">
        <v>240.49886858297575</v>
      </c>
      <c r="M16" s="68">
        <v>245.64136581432484</v>
      </c>
      <c r="N16" s="68">
        <v>256.12250372895312</v>
      </c>
      <c r="O16" s="68">
        <v>269.40292498366915</v>
      </c>
      <c r="P16" s="68">
        <v>283.49594265394325</v>
      </c>
      <c r="Q16" s="68">
        <v>299.88717384471323</v>
      </c>
      <c r="R16" s="68">
        <v>312.3276240818987</v>
      </c>
      <c r="S16" s="68">
        <v>328.8493070045256</v>
      </c>
      <c r="T16" s="68">
        <v>344.46549986292234</v>
      </c>
      <c r="U16" s="1">
        <v>4.2000000000000003E-2</v>
      </c>
    </row>
    <row r="17" spans="1:21" x14ac:dyDescent="0.3">
      <c r="B17" s="83" t="s">
        <v>186</v>
      </c>
      <c r="C17" s="71">
        <v>174.78732805461505</v>
      </c>
      <c r="D17" s="71">
        <v>182.23274914822116</v>
      </c>
      <c r="E17" s="71">
        <v>192.0837447509287</v>
      </c>
      <c r="F17" s="71">
        <v>203.89045988841212</v>
      </c>
      <c r="G17" s="71">
        <v>219.7785509364885</v>
      </c>
      <c r="H17" s="71">
        <v>239.1898493440836</v>
      </c>
      <c r="I17" s="71">
        <v>266.73101153257005</v>
      </c>
      <c r="J17" s="71">
        <v>298.02810055307003</v>
      </c>
      <c r="K17" s="71">
        <v>334.03915919420319</v>
      </c>
      <c r="L17" s="71">
        <v>369.89711603765676</v>
      </c>
      <c r="M17" s="71">
        <v>410.07482284307855</v>
      </c>
      <c r="N17" s="71">
        <v>463.24226897788935</v>
      </c>
      <c r="O17" s="71">
        <v>516.05796011129405</v>
      </c>
      <c r="P17" s="71">
        <v>576.17585400742882</v>
      </c>
      <c r="Q17" s="71">
        <v>636.96842077671988</v>
      </c>
      <c r="R17" s="71">
        <v>706.78659174749316</v>
      </c>
      <c r="S17" s="71">
        <v>775.13551247964858</v>
      </c>
      <c r="T17" s="71">
        <v>841.377303806599</v>
      </c>
      <c r="U17" s="84">
        <v>0.10199999999999999</v>
      </c>
    </row>
    <row r="19" spans="1:21" x14ac:dyDescent="0.3">
      <c r="B19" s="2" t="s">
        <v>187</v>
      </c>
    </row>
    <row r="20" spans="1:21" x14ac:dyDescent="0.3">
      <c r="B20" s="2"/>
    </row>
    <row r="21" spans="1:21" x14ac:dyDescent="0.3">
      <c r="B21" s="2" t="s">
        <v>188</v>
      </c>
    </row>
    <row r="25" spans="1:21" x14ac:dyDescent="0.3">
      <c r="A25" s="121" t="s">
        <v>250</v>
      </c>
    </row>
    <row r="26" spans="1:21" x14ac:dyDescent="0.3">
      <c r="A26" s="121" t="s">
        <v>249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3:V25"/>
  <sheetViews>
    <sheetView showGridLines="0" workbookViewId="0">
      <selection activeCell="A24" sqref="A24:A25"/>
    </sheetView>
  </sheetViews>
  <sheetFormatPr baseColWidth="10" defaultRowHeight="15.75" x14ac:dyDescent="0.3"/>
  <cols>
    <col min="2" max="2" width="18.44140625" customWidth="1"/>
    <col min="3" max="20" width="6.77734375" customWidth="1"/>
    <col min="21" max="21" width="7.77734375" bestFit="1" customWidth="1"/>
  </cols>
  <sheetData>
    <row r="3" spans="2:22" x14ac:dyDescent="0.3">
      <c r="B3" s="18" t="s">
        <v>193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2:22" x14ac:dyDescent="0.3">
      <c r="B4" s="13" t="s">
        <v>247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2:22" ht="20.100000000000001" customHeight="1" x14ac:dyDescent="0.3">
      <c r="B5" s="15" t="s">
        <v>159</v>
      </c>
      <c r="C5" s="16">
        <v>2000</v>
      </c>
      <c r="D5" s="16">
        <v>2001</v>
      </c>
      <c r="E5" s="16">
        <v>2002</v>
      </c>
      <c r="F5" s="16">
        <v>2003</v>
      </c>
      <c r="G5" s="16">
        <v>2004</v>
      </c>
      <c r="H5" s="16">
        <v>2005</v>
      </c>
      <c r="I5" s="16">
        <v>2006</v>
      </c>
      <c r="J5" s="16">
        <v>2007</v>
      </c>
      <c r="K5" s="16">
        <v>2008</v>
      </c>
      <c r="L5" s="16">
        <v>2009</v>
      </c>
      <c r="M5" s="16">
        <v>2010</v>
      </c>
      <c r="N5" s="16">
        <v>2011</v>
      </c>
      <c r="O5" s="16">
        <v>2012</v>
      </c>
      <c r="P5" s="16">
        <v>2013</v>
      </c>
      <c r="Q5" s="16">
        <v>2014</v>
      </c>
      <c r="R5" s="16">
        <v>2015</v>
      </c>
      <c r="S5" s="16">
        <v>2016</v>
      </c>
      <c r="T5" s="16">
        <v>2017</v>
      </c>
      <c r="U5" s="16" t="s">
        <v>20</v>
      </c>
    </row>
    <row r="6" spans="2:22" x14ac:dyDescent="0.3">
      <c r="B6" s="5" t="s">
        <v>179</v>
      </c>
      <c r="C6" s="89">
        <v>0.58684530568052162</v>
      </c>
      <c r="D6" s="89">
        <v>0.59296440823795593</v>
      </c>
      <c r="E6" s="89">
        <v>0.5988800481727895</v>
      </c>
      <c r="F6" s="89">
        <v>0.60475800858913997</v>
      </c>
      <c r="G6" s="89">
        <v>0.61049563275273799</v>
      </c>
      <c r="H6" s="89">
        <v>0.61622675720250852</v>
      </c>
      <c r="I6" s="89">
        <v>0.61999625147403126</v>
      </c>
      <c r="J6" s="89">
        <v>0.62383051077270335</v>
      </c>
      <c r="K6" s="89">
        <v>0.62780580926972263</v>
      </c>
      <c r="L6" s="89">
        <v>0.6322348063459442</v>
      </c>
      <c r="M6" s="89">
        <v>0.63691349813240161</v>
      </c>
      <c r="N6" s="89">
        <v>0.64090024211478036</v>
      </c>
      <c r="O6" s="89">
        <v>0.64497598822135171</v>
      </c>
      <c r="P6" s="89">
        <v>0.6491312326962031</v>
      </c>
      <c r="Q6" s="89">
        <v>0.6531456194403934</v>
      </c>
      <c r="R6" s="89">
        <v>0.65704820677895781</v>
      </c>
      <c r="S6" s="89">
        <v>0.66082743133239985</v>
      </c>
      <c r="T6" s="89">
        <v>0.66449915028288487</v>
      </c>
      <c r="U6" s="35">
        <v>7.8E-2</v>
      </c>
      <c r="V6" s="115"/>
    </row>
    <row r="7" spans="2:22" x14ac:dyDescent="0.3">
      <c r="B7" s="5" t="s">
        <v>180</v>
      </c>
      <c r="C7" s="89">
        <v>0.63683559549219126</v>
      </c>
      <c r="D7" s="89">
        <v>0.6452362135865557</v>
      </c>
      <c r="E7" s="89">
        <v>0.65579639584238203</v>
      </c>
      <c r="F7" s="89">
        <v>0.6643755261092934</v>
      </c>
      <c r="G7" s="89">
        <v>0.67322387974288889</v>
      </c>
      <c r="H7" s="89">
        <v>0.68211159083659323</v>
      </c>
      <c r="I7" s="89">
        <v>0.68969296698069615</v>
      </c>
      <c r="J7" s="89">
        <v>0.6984452644418162</v>
      </c>
      <c r="K7" s="89">
        <v>0.70492341736745479</v>
      </c>
      <c r="L7" s="89">
        <v>0.71109974846827073</v>
      </c>
      <c r="M7" s="89">
        <v>0.71729212829966149</v>
      </c>
      <c r="N7" s="89">
        <v>0.72182172062482963</v>
      </c>
      <c r="O7" s="89">
        <v>0.7261630280411927</v>
      </c>
      <c r="P7" s="89">
        <v>0.7302819223642395</v>
      </c>
      <c r="Q7" s="89">
        <v>0.73406724731500272</v>
      </c>
      <c r="R7" s="89">
        <v>0.73754076762743115</v>
      </c>
      <c r="S7" s="89">
        <v>0.7406822240608083</v>
      </c>
      <c r="T7" s="89">
        <v>0.7436003302002484</v>
      </c>
      <c r="U7" s="35">
        <v>0.107</v>
      </c>
      <c r="V7" s="115"/>
    </row>
    <row r="8" spans="2:22" x14ac:dyDescent="0.3">
      <c r="B8" s="5" t="s">
        <v>181</v>
      </c>
      <c r="C8" s="89">
        <v>0.63</v>
      </c>
      <c r="D8" s="89">
        <v>0.63588887454302845</v>
      </c>
      <c r="E8" s="89">
        <v>0.6418327948692053</v>
      </c>
      <c r="F8" s="89">
        <v>0.64783227551458</v>
      </c>
      <c r="G8" s="89">
        <v>0.65388783582478627</v>
      </c>
      <c r="H8" s="89">
        <v>0.66</v>
      </c>
      <c r="I8" s="89">
        <v>0.66492591981015148</v>
      </c>
      <c r="J8" s="89">
        <v>0.66988860429602437</v>
      </c>
      <c r="K8" s="89">
        <v>0.67488832785132213</v>
      </c>
      <c r="L8" s="89">
        <v>0.67992536691769023</v>
      </c>
      <c r="M8" s="89">
        <v>0.68500000000000005</v>
      </c>
      <c r="N8" s="89">
        <v>0.68895408667910363</v>
      </c>
      <c r="O8" s="89">
        <v>0.69293099788589463</v>
      </c>
      <c r="P8" s="89">
        <v>0.69693086537243276</v>
      </c>
      <c r="Q8" s="89">
        <v>0.70095382165130193</v>
      </c>
      <c r="R8" s="89">
        <v>0.70499999999999996</v>
      </c>
      <c r="S8" s="89">
        <v>0.70900000000000007</v>
      </c>
      <c r="T8" s="89">
        <v>0.71300000000000008</v>
      </c>
      <c r="U8" s="35">
        <v>8.3000000000000004E-2</v>
      </c>
      <c r="V8" s="115"/>
    </row>
    <row r="9" spans="2:22" x14ac:dyDescent="0.3">
      <c r="B9" s="5" t="s">
        <v>182</v>
      </c>
      <c r="C9" s="89">
        <v>0.76011473696056397</v>
      </c>
      <c r="D9" s="89">
        <v>0.7608806305047574</v>
      </c>
      <c r="E9" s="89">
        <v>0.76177608778507722</v>
      </c>
      <c r="F9" s="89">
        <v>0.76249681610386288</v>
      </c>
      <c r="G9" s="89">
        <v>0.76322906225272857</v>
      </c>
      <c r="H9" s="89">
        <v>0.76399984487027894</v>
      </c>
      <c r="I9" s="89">
        <v>0.76480699777772598</v>
      </c>
      <c r="J9" s="89">
        <v>0.76561462670589908</v>
      </c>
      <c r="K9" s="89">
        <v>0.76638803890192786</v>
      </c>
      <c r="L9" s="89">
        <v>0.76716627062384035</v>
      </c>
      <c r="M9" s="89">
        <v>0.76795212947356728</v>
      </c>
      <c r="N9" s="89">
        <v>0.76874466277842979</v>
      </c>
      <c r="O9" s="89">
        <v>0.76953197868362622</v>
      </c>
      <c r="P9" s="89">
        <v>0.77031728398312826</v>
      </c>
      <c r="Q9" s="89">
        <v>0.7710998198555693</v>
      </c>
      <c r="R9" s="89">
        <v>0.77188014098791602</v>
      </c>
      <c r="S9" s="89">
        <v>0.77265950011712436</v>
      </c>
      <c r="T9" s="89">
        <v>0.77343932374191415</v>
      </c>
      <c r="U9" s="35">
        <v>1.2999999999999999E-2</v>
      </c>
      <c r="V9" s="115"/>
    </row>
    <row r="10" spans="2:22" x14ac:dyDescent="0.3">
      <c r="B10" s="5" t="s">
        <v>183</v>
      </c>
      <c r="C10" s="89">
        <v>0.82</v>
      </c>
      <c r="D10" s="89">
        <v>0.82200000000000006</v>
      </c>
      <c r="E10" s="89">
        <v>0.82400000000000007</v>
      </c>
      <c r="F10" s="89">
        <v>0.82600000000000007</v>
      </c>
      <c r="G10" s="89">
        <v>0.82800000000000007</v>
      </c>
      <c r="H10" s="89">
        <v>0.83000000000000018</v>
      </c>
      <c r="I10" s="89">
        <v>0.83200000000000018</v>
      </c>
      <c r="J10" s="89">
        <v>0.83400000000000019</v>
      </c>
      <c r="K10" s="89">
        <v>0.83600000000000019</v>
      </c>
      <c r="L10" s="89">
        <v>0.8380000000000003</v>
      </c>
      <c r="M10" s="89">
        <v>0.8400000000000003</v>
      </c>
      <c r="N10" s="89">
        <v>0.8420000000000003</v>
      </c>
      <c r="O10" s="89">
        <v>0.84400000000000031</v>
      </c>
      <c r="P10" s="89">
        <v>0.84600000000000042</v>
      </c>
      <c r="Q10" s="89">
        <v>0.84800000000000042</v>
      </c>
      <c r="R10" s="89">
        <v>0.85000000000000042</v>
      </c>
      <c r="S10" s="89">
        <v>0.85200000000000042</v>
      </c>
      <c r="T10" s="89">
        <v>0.85400000000000054</v>
      </c>
      <c r="U10" s="35">
        <v>3.4000000000000002E-2</v>
      </c>
      <c r="V10" s="115"/>
    </row>
    <row r="11" spans="2:22" x14ac:dyDescent="0.3">
      <c r="B11" s="5" t="s">
        <v>184</v>
      </c>
      <c r="C11" s="89">
        <v>0.44616</v>
      </c>
      <c r="D11" s="89">
        <v>0.450029209904376</v>
      </c>
      <c r="E11" s="89">
        <v>0.4539226804781466</v>
      </c>
      <c r="F11" s="89">
        <v>0.45784054575348604</v>
      </c>
      <c r="G11" s="89">
        <v>0.46178294045437057</v>
      </c>
      <c r="H11" s="89">
        <v>0.46575000000000005</v>
      </c>
      <c r="I11" s="89">
        <v>0.46914356604106439</v>
      </c>
      <c r="J11" s="89">
        <v>0.47255773420180736</v>
      </c>
      <c r="K11" s="89">
        <v>0.47599261903930912</v>
      </c>
      <c r="L11" s="89">
        <v>0.47944833571545081</v>
      </c>
      <c r="M11" s="89">
        <v>0.48292500000000005</v>
      </c>
      <c r="N11" s="89">
        <v>0.48637400000000008</v>
      </c>
      <c r="O11" s="89">
        <v>0.48983100000000013</v>
      </c>
      <c r="P11" s="89">
        <v>0.49329600000000012</v>
      </c>
      <c r="Q11" s="89">
        <v>0.49676900000000018</v>
      </c>
      <c r="R11" s="89">
        <v>0.50025000000000008</v>
      </c>
      <c r="S11" s="89">
        <v>0.50512100000000004</v>
      </c>
      <c r="T11" s="89">
        <v>0.51000400000000001</v>
      </c>
      <c r="U11" s="35">
        <v>6.4000000000000001E-2</v>
      </c>
      <c r="V11" s="115"/>
    </row>
    <row r="12" spans="2:22" x14ac:dyDescent="0.3">
      <c r="B12" s="5" t="s">
        <v>185</v>
      </c>
      <c r="C12" s="89">
        <v>0.36959999999999998</v>
      </c>
      <c r="D12" s="89">
        <v>0.37194300000000008</v>
      </c>
      <c r="E12" s="89">
        <v>0.37429200000000001</v>
      </c>
      <c r="F12" s="89">
        <v>0.37664700000000001</v>
      </c>
      <c r="G12" s="89">
        <v>0.37900800000000001</v>
      </c>
      <c r="H12" s="89">
        <v>0.38137500000000008</v>
      </c>
      <c r="I12" s="89">
        <v>0.38318200000000013</v>
      </c>
      <c r="J12" s="89">
        <v>0.38499300000000014</v>
      </c>
      <c r="K12" s="89">
        <v>0.3868080000000001</v>
      </c>
      <c r="L12" s="89">
        <v>0.38862700000000011</v>
      </c>
      <c r="M12" s="89">
        <v>0.39045000000000019</v>
      </c>
      <c r="N12" s="89">
        <v>0.39170600000000017</v>
      </c>
      <c r="O12" s="89">
        <v>0.39296400000000015</v>
      </c>
      <c r="P12" s="89">
        <v>0.39422400000000019</v>
      </c>
      <c r="Q12" s="89">
        <v>0.39548600000000017</v>
      </c>
      <c r="R12" s="89">
        <v>0.39675000000000016</v>
      </c>
      <c r="S12" s="89">
        <v>0.3980160000000002</v>
      </c>
      <c r="T12" s="89">
        <v>0.39928400000000019</v>
      </c>
      <c r="U12" s="35">
        <v>0.03</v>
      </c>
      <c r="V12" s="115"/>
    </row>
    <row r="13" spans="2:22" x14ac:dyDescent="0.3">
      <c r="B13" s="5" t="s">
        <v>148</v>
      </c>
      <c r="C13" s="89">
        <v>1</v>
      </c>
      <c r="D13" s="89">
        <v>1</v>
      </c>
      <c r="E13" s="89">
        <v>1</v>
      </c>
      <c r="F13" s="89">
        <v>1</v>
      </c>
      <c r="G13" s="89">
        <v>1</v>
      </c>
      <c r="H13" s="89">
        <v>1</v>
      </c>
      <c r="I13" s="89">
        <v>1</v>
      </c>
      <c r="J13" s="89">
        <v>1</v>
      </c>
      <c r="K13" s="89">
        <v>1</v>
      </c>
      <c r="L13" s="89">
        <v>1</v>
      </c>
      <c r="M13" s="89">
        <v>1</v>
      </c>
      <c r="N13" s="89">
        <v>1</v>
      </c>
      <c r="O13" s="89">
        <v>1</v>
      </c>
      <c r="P13" s="89">
        <v>1</v>
      </c>
      <c r="Q13" s="89">
        <v>1</v>
      </c>
      <c r="R13" s="89">
        <v>1</v>
      </c>
      <c r="S13" s="89">
        <v>1</v>
      </c>
      <c r="T13" s="89">
        <v>1</v>
      </c>
      <c r="U13" s="35">
        <v>0</v>
      </c>
      <c r="V13" s="115"/>
    </row>
    <row r="14" spans="2:22" x14ac:dyDescent="0.3">
      <c r="B14" s="5" t="s">
        <v>37</v>
      </c>
      <c r="C14" s="89">
        <v>0.74358000000000002</v>
      </c>
      <c r="D14" s="89">
        <v>0.74514567214126826</v>
      </c>
      <c r="E14" s="89">
        <v>0.74671350563487182</v>
      </c>
      <c r="F14" s="89">
        <v>0.74828350305641811</v>
      </c>
      <c r="G14" s="89">
        <v>0.74985566698436046</v>
      </c>
      <c r="H14" s="89">
        <v>0.75143000000000004</v>
      </c>
      <c r="I14" s="89">
        <v>0.75284096401778333</v>
      </c>
      <c r="J14" s="89">
        <v>0.75425344465073696</v>
      </c>
      <c r="K14" s="89">
        <v>0.75566744327422541</v>
      </c>
      <c r="L14" s="89">
        <v>0.75708296126476005</v>
      </c>
      <c r="M14" s="89">
        <v>0.75850000000000006</v>
      </c>
      <c r="N14" s="89">
        <v>0.75929041651903106</v>
      </c>
      <c r="O14" s="89">
        <v>0.76008137445815893</v>
      </c>
      <c r="P14" s="89">
        <v>0.76087287413768334</v>
      </c>
      <c r="Q14" s="89">
        <v>0.76166491587807994</v>
      </c>
      <c r="R14" s="89">
        <v>0.7624574999999999</v>
      </c>
      <c r="S14" s="89">
        <v>0.76292099999999974</v>
      </c>
      <c r="T14" s="89">
        <v>0.76338449999999969</v>
      </c>
      <c r="U14" s="35">
        <v>0.02</v>
      </c>
      <c r="V14" s="115"/>
    </row>
    <row r="15" spans="2:22" x14ac:dyDescent="0.3">
      <c r="B15" s="6" t="s">
        <v>186</v>
      </c>
      <c r="C15" s="89">
        <v>2.5034210073921273</v>
      </c>
      <c r="D15" s="89">
        <v>2.5046700319703863</v>
      </c>
      <c r="E15" s="89">
        <v>2.5082578445868249</v>
      </c>
      <c r="F15" s="89">
        <v>2.5124736972075392</v>
      </c>
      <c r="G15" s="89">
        <v>2.516817524179483</v>
      </c>
      <c r="H15" s="89">
        <v>2.5211385051932758</v>
      </c>
      <c r="I15" s="89">
        <v>2.529965863453814</v>
      </c>
      <c r="J15" s="89">
        <v>2.5380164241273868</v>
      </c>
      <c r="K15" s="89">
        <v>2.5507906940794554</v>
      </c>
      <c r="L15" s="89">
        <v>2.5640399798590128</v>
      </c>
      <c r="M15" s="89">
        <v>2.5842007423130418</v>
      </c>
      <c r="N15" s="89">
        <v>2.6228680024248505</v>
      </c>
      <c r="O15" s="89">
        <v>2.6639516253784659</v>
      </c>
      <c r="P15" s="89">
        <v>2.7065198608960004</v>
      </c>
      <c r="Q15" s="89">
        <v>2.7386837230167771</v>
      </c>
      <c r="R15" s="89">
        <v>2.7585909410812208</v>
      </c>
      <c r="S15" s="89">
        <v>2.7733227235571345</v>
      </c>
      <c r="T15" s="89">
        <v>2.784456255843021</v>
      </c>
      <c r="U15" s="35">
        <v>0.28100000000000003</v>
      </c>
      <c r="V15" s="115"/>
    </row>
    <row r="16" spans="2:22" ht="20.100000000000001" customHeight="1" x14ac:dyDescent="0.3">
      <c r="B16" s="53" t="s">
        <v>191</v>
      </c>
      <c r="C16" s="88">
        <v>0.64645417558836971</v>
      </c>
      <c r="D16" s="88">
        <v>0.65234443140686338</v>
      </c>
      <c r="E16" s="88">
        <v>0.65853533958046451</v>
      </c>
      <c r="F16" s="88">
        <v>0.66454571543049812</v>
      </c>
      <c r="G16" s="88">
        <v>0.67071799253173348</v>
      </c>
      <c r="H16" s="88">
        <v>0.67681210986441864</v>
      </c>
      <c r="I16" s="88">
        <v>0.68203312970058216</v>
      </c>
      <c r="J16" s="88">
        <v>0.68767736798821177</v>
      </c>
      <c r="K16" s="88">
        <v>0.69346575249635589</v>
      </c>
      <c r="L16" s="88">
        <v>0.69970743881086894</v>
      </c>
      <c r="M16" s="88">
        <v>0.70627717549484681</v>
      </c>
      <c r="N16" s="88">
        <v>0.7127503946834185</v>
      </c>
      <c r="O16" s="88">
        <v>0.71877177366741951</v>
      </c>
      <c r="P16" s="88">
        <v>0.72516256836270354</v>
      </c>
      <c r="Q16" s="88">
        <v>0.73142474944490432</v>
      </c>
      <c r="R16" s="88">
        <v>0.73779355493389176</v>
      </c>
      <c r="S16" s="88">
        <v>0.74389990921627702</v>
      </c>
      <c r="T16" s="88">
        <v>0.74980376040285934</v>
      </c>
      <c r="U16" s="37">
        <v>0.10299999999999999</v>
      </c>
      <c r="V16" s="115"/>
    </row>
    <row r="18" spans="1:2" x14ac:dyDescent="0.3">
      <c r="B18" s="2" t="s">
        <v>192</v>
      </c>
    </row>
    <row r="19" spans="1:2" x14ac:dyDescent="0.3">
      <c r="B19" s="2"/>
    </row>
    <row r="20" spans="1:2" x14ac:dyDescent="0.3">
      <c r="B20" s="2" t="s">
        <v>22</v>
      </c>
    </row>
    <row r="24" spans="1:2" x14ac:dyDescent="0.3">
      <c r="A24" s="121" t="s">
        <v>250</v>
      </c>
    </row>
    <row r="25" spans="1:2" x14ac:dyDescent="0.3">
      <c r="A25" s="121" t="s">
        <v>249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3:U19"/>
  <sheetViews>
    <sheetView showGridLines="0" workbookViewId="0">
      <selection activeCell="A18" sqref="A18:A19"/>
    </sheetView>
  </sheetViews>
  <sheetFormatPr baseColWidth="10" defaultRowHeight="15.75" x14ac:dyDescent="0.3"/>
  <cols>
    <col min="2" max="2" width="15.88671875" bestFit="1" customWidth="1"/>
    <col min="3" max="20" width="6.77734375" customWidth="1"/>
    <col min="21" max="21" width="8.33203125" bestFit="1" customWidth="1"/>
  </cols>
  <sheetData>
    <row r="3" spans="2:21" x14ac:dyDescent="0.3">
      <c r="B3" s="18" t="s">
        <v>199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2:21" x14ac:dyDescent="0.3">
      <c r="B4" s="13" t="s">
        <v>200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2:21" ht="20.100000000000001" customHeight="1" x14ac:dyDescent="0.3">
      <c r="B5" s="15" t="s">
        <v>9</v>
      </c>
      <c r="C5" s="16">
        <v>2000</v>
      </c>
      <c r="D5" s="16">
        <v>2001</v>
      </c>
      <c r="E5" s="16">
        <v>2002</v>
      </c>
      <c r="F5" s="16">
        <v>2003</v>
      </c>
      <c r="G5" s="16">
        <v>2004</v>
      </c>
      <c r="H5" s="16">
        <v>2005</v>
      </c>
      <c r="I5" s="16">
        <v>2006</v>
      </c>
      <c r="J5" s="16">
        <v>2007</v>
      </c>
      <c r="K5" s="16">
        <v>2008</v>
      </c>
      <c r="L5" s="16">
        <v>2009</v>
      </c>
      <c r="M5" s="16">
        <v>2010</v>
      </c>
      <c r="N5" s="16">
        <v>2011</v>
      </c>
      <c r="O5" s="16">
        <v>2012</v>
      </c>
      <c r="P5" s="16">
        <v>2013</v>
      </c>
      <c r="Q5" s="16">
        <v>2014</v>
      </c>
      <c r="R5" s="16">
        <v>2015</v>
      </c>
      <c r="S5" s="16">
        <v>2016</v>
      </c>
      <c r="T5" s="16">
        <v>2017</v>
      </c>
      <c r="U5" s="16" t="s">
        <v>146</v>
      </c>
    </row>
    <row r="6" spans="2:21" x14ac:dyDescent="0.3">
      <c r="B6" s="116" t="s">
        <v>194</v>
      </c>
      <c r="C6" s="3">
        <v>0.58438639313829177</v>
      </c>
      <c r="D6" s="3">
        <v>0.5630998623472504</v>
      </c>
      <c r="E6" s="3">
        <v>0.55135685508401044</v>
      </c>
      <c r="F6" s="3">
        <v>0.53388567254129726</v>
      </c>
      <c r="G6" s="3">
        <v>0.51111944764056727</v>
      </c>
      <c r="H6" s="3">
        <v>0.48812920416515015</v>
      </c>
      <c r="I6" s="3">
        <v>0.46281319738907972</v>
      </c>
      <c r="J6" s="3">
        <v>0.437216039057092</v>
      </c>
      <c r="K6" s="3">
        <v>0.40150491916109993</v>
      </c>
      <c r="L6" s="3">
        <v>0.37854402973975032</v>
      </c>
      <c r="M6" s="3">
        <v>0.36562255225920742</v>
      </c>
      <c r="N6" s="3">
        <v>0.35274338109685099</v>
      </c>
      <c r="O6" s="3">
        <v>0.34124064217921746</v>
      </c>
      <c r="P6" s="3">
        <v>0.32994771544364176</v>
      </c>
      <c r="Q6" s="3">
        <v>0.31977913793988538</v>
      </c>
      <c r="R6" s="3">
        <v>0.30500025948074616</v>
      </c>
      <c r="S6" s="3">
        <v>0.30539474792081395</v>
      </c>
      <c r="T6" s="3">
        <v>0.30482362287334835</v>
      </c>
      <c r="U6" s="1">
        <v>3.1066886873482299E-2</v>
      </c>
    </row>
    <row r="7" spans="2:21" x14ac:dyDescent="0.3">
      <c r="B7" s="117" t="s">
        <v>195</v>
      </c>
      <c r="C7" s="90">
        <v>0.22034579142948746</v>
      </c>
      <c r="D7" s="90">
        <v>0.20785564129132511</v>
      </c>
      <c r="E7" s="90">
        <v>0.19758698720580861</v>
      </c>
      <c r="F7" s="90">
        <v>0.18745174876082449</v>
      </c>
      <c r="G7" s="90">
        <v>0.17701357109781868</v>
      </c>
      <c r="H7" s="90">
        <v>0.16658636263663035</v>
      </c>
      <c r="I7" s="90">
        <v>0.16146592245335911</v>
      </c>
      <c r="J7" s="90">
        <v>0.15644426211819024</v>
      </c>
      <c r="K7" s="90">
        <v>0.15205119821989516</v>
      </c>
      <c r="L7" s="90">
        <v>0.14762968650989394</v>
      </c>
      <c r="M7" s="90">
        <v>0.14289602616998595</v>
      </c>
      <c r="N7" s="90">
        <v>0.13830369498114173</v>
      </c>
      <c r="O7" s="90">
        <v>0.13453840634190037</v>
      </c>
      <c r="P7" s="90">
        <v>0.13081412680323279</v>
      </c>
      <c r="Q7" s="90">
        <v>0.12716061461302086</v>
      </c>
      <c r="R7" s="90">
        <v>0.12330761296634644</v>
      </c>
      <c r="S7" s="90">
        <v>0.11938015101888137</v>
      </c>
      <c r="T7" s="90">
        <v>0.11499858475426664</v>
      </c>
      <c r="U7" s="91">
        <v>1.1720377802398119E-2</v>
      </c>
    </row>
    <row r="8" spans="2:21" x14ac:dyDescent="0.3">
      <c r="B8" s="5" t="s">
        <v>36</v>
      </c>
      <c r="C8" s="3">
        <v>8.0100621196671202</v>
      </c>
      <c r="D8" s="3">
        <v>8.0636105488546672</v>
      </c>
      <c r="E8" s="3">
        <v>8.1104833483596259</v>
      </c>
      <c r="F8" s="3">
        <v>8.1630658811227459</v>
      </c>
      <c r="G8" s="3">
        <v>8.2063736540239383</v>
      </c>
      <c r="H8" s="3">
        <v>8.2505692512247553</v>
      </c>
      <c r="I8" s="3">
        <v>8.3170628115076042</v>
      </c>
      <c r="J8" s="3">
        <v>8.3955300339821992</v>
      </c>
      <c r="K8" s="3">
        <v>8.5220987718247638</v>
      </c>
      <c r="L8" s="3">
        <v>8.6511273077741073</v>
      </c>
      <c r="M8" s="3">
        <v>8.7604661666746289</v>
      </c>
      <c r="N8" s="3">
        <v>8.7977220749198324</v>
      </c>
      <c r="O8" s="3">
        <v>8.9042820009218815</v>
      </c>
      <c r="P8" s="3">
        <v>9.0173123405462441</v>
      </c>
      <c r="Q8" s="3">
        <v>9.1396007330500275</v>
      </c>
      <c r="R8" s="3">
        <v>9.2593237522308662</v>
      </c>
      <c r="S8" s="3">
        <v>9.3392632483145288</v>
      </c>
      <c r="T8" s="3">
        <v>9.3920274352001663</v>
      </c>
      <c r="U8" s="1">
        <v>0.95721273532411966</v>
      </c>
    </row>
    <row r="9" spans="2:21" x14ac:dyDescent="0.3">
      <c r="B9" s="54" t="s">
        <v>196</v>
      </c>
      <c r="C9" s="3">
        <v>4.779296653496619</v>
      </c>
      <c r="D9" s="3">
        <v>4.7885769032005108</v>
      </c>
      <c r="E9" s="3">
        <v>4.7928404554431454</v>
      </c>
      <c r="F9" s="3">
        <v>4.7980202575905428</v>
      </c>
      <c r="G9" s="3">
        <v>4.7982989129109583</v>
      </c>
      <c r="H9" s="3">
        <v>4.7975017869405256</v>
      </c>
      <c r="I9" s="3">
        <v>4.801731618670888</v>
      </c>
      <c r="J9" s="3">
        <v>4.8100759286121653</v>
      </c>
      <c r="K9" s="3">
        <v>4.844972899254433</v>
      </c>
      <c r="L9" s="3">
        <v>4.876693807721777</v>
      </c>
      <c r="M9" s="3">
        <v>4.8909079730095142</v>
      </c>
      <c r="N9" s="3">
        <v>4.881941482231519</v>
      </c>
      <c r="O9" s="3">
        <v>4.911558656577907</v>
      </c>
      <c r="P9" s="3">
        <v>4.9487315350311238</v>
      </c>
      <c r="Q9" s="3">
        <v>4.9931716651120022</v>
      </c>
      <c r="R9" s="3">
        <v>5.0373905538294057</v>
      </c>
      <c r="S9" s="3">
        <v>5.0764439324152919</v>
      </c>
      <c r="T9" s="3">
        <v>5.101871737005867</v>
      </c>
      <c r="U9" s="1">
        <v>0.5432130359718369</v>
      </c>
    </row>
    <row r="10" spans="2:21" x14ac:dyDescent="0.3">
      <c r="B10" s="54" t="s">
        <v>198</v>
      </c>
      <c r="C10" s="3">
        <v>1.41743754396</v>
      </c>
      <c r="D10" s="3">
        <v>1.4560724916490615</v>
      </c>
      <c r="E10" s="3">
        <v>1.4971609925746632</v>
      </c>
      <c r="F10" s="3">
        <v>1.5402252828479943</v>
      </c>
      <c r="G10" s="3">
        <v>1.5815986883276976</v>
      </c>
      <c r="H10" s="3">
        <v>1.6235658426704955</v>
      </c>
      <c r="I10" s="3">
        <v>1.6830099533057243</v>
      </c>
      <c r="J10" s="3">
        <v>1.7457157208934515</v>
      </c>
      <c r="K10" s="3">
        <v>1.8182697567123953</v>
      </c>
      <c r="L10" s="3">
        <v>1.8939139012676391</v>
      </c>
      <c r="M10" s="3">
        <v>1.9688345134223117</v>
      </c>
      <c r="N10" s="3">
        <v>1.9895602878174139</v>
      </c>
      <c r="O10" s="3">
        <v>2.0230001071462302</v>
      </c>
      <c r="P10" s="3">
        <v>2.0585731716493378</v>
      </c>
      <c r="Q10" s="3">
        <v>2.0968844886713294</v>
      </c>
      <c r="R10" s="3">
        <v>2.1339304156034191</v>
      </c>
      <c r="S10" s="3">
        <v>2.178243061600214</v>
      </c>
      <c r="T10" s="3">
        <v>2.2158783303759555</v>
      </c>
      <c r="U10" s="1">
        <v>0.23593184173111711</v>
      </c>
    </row>
    <row r="11" spans="2:21" x14ac:dyDescent="0.3">
      <c r="B11" s="54" t="s">
        <v>197</v>
      </c>
      <c r="C11" s="3">
        <v>1.8133279222105019</v>
      </c>
      <c r="D11" s="3">
        <v>1.8189611540050938</v>
      </c>
      <c r="E11" s="3">
        <v>1.8204819003418191</v>
      </c>
      <c r="F11" s="3">
        <v>1.8248203406842098</v>
      </c>
      <c r="G11" s="3">
        <v>1.8264760527852826</v>
      </c>
      <c r="H11" s="3">
        <v>1.8295016216137352</v>
      </c>
      <c r="I11" s="3">
        <v>1.8323212395309896</v>
      </c>
      <c r="J11" s="3">
        <v>1.8397383844765813</v>
      </c>
      <c r="K11" s="3">
        <v>1.8588561158579344</v>
      </c>
      <c r="L11" s="3">
        <v>1.8805195987846912</v>
      </c>
      <c r="M11" s="3">
        <v>1.9007236802428031</v>
      </c>
      <c r="N11" s="3">
        <v>1.9262203048709019</v>
      </c>
      <c r="O11" s="3">
        <v>1.9697232371977433</v>
      </c>
      <c r="P11" s="3">
        <v>2.0100076338657824</v>
      </c>
      <c r="Q11" s="3">
        <v>2.0495445792666964</v>
      </c>
      <c r="R11" s="3">
        <v>2.0880027827980405</v>
      </c>
      <c r="S11" s="3">
        <v>2.0845762542990229</v>
      </c>
      <c r="T11" s="3">
        <v>2.0742773678183442</v>
      </c>
      <c r="U11" s="1">
        <v>0.22085512229704601</v>
      </c>
    </row>
    <row r="12" spans="2:21" ht="20.100000000000001" customHeight="1" x14ac:dyDescent="0.3">
      <c r="B12" s="7" t="s">
        <v>8</v>
      </c>
      <c r="C12" s="8">
        <v>8.8147943042348995</v>
      </c>
      <c r="D12" s="8">
        <v>8.8345660524932423</v>
      </c>
      <c r="E12" s="8">
        <v>8.8594271906494448</v>
      </c>
      <c r="F12" s="8">
        <v>8.8844033024248681</v>
      </c>
      <c r="G12" s="8">
        <v>8.8945066727623239</v>
      </c>
      <c r="H12" s="8">
        <v>8.9052848180265354</v>
      </c>
      <c r="I12" s="8">
        <v>8.9413419313500437</v>
      </c>
      <c r="J12" s="8">
        <v>8.9891903351574811</v>
      </c>
      <c r="K12" s="8">
        <v>9.0756548892057598</v>
      </c>
      <c r="L12" s="8">
        <v>9.1773010240237518</v>
      </c>
      <c r="M12" s="8">
        <v>9.2689847451038219</v>
      </c>
      <c r="N12" s="8">
        <v>9.2887691509978243</v>
      </c>
      <c r="O12" s="8">
        <v>9.3800610494429986</v>
      </c>
      <c r="P12" s="8">
        <v>9.4780741827931188</v>
      </c>
      <c r="Q12" s="8">
        <v>9.586540485602935</v>
      </c>
      <c r="R12" s="8">
        <v>9.6876316246779588</v>
      </c>
      <c r="S12" s="8">
        <v>9.7640381472542241</v>
      </c>
      <c r="T12" s="8">
        <v>9.8118496428277808</v>
      </c>
      <c r="U12" s="9">
        <v>1</v>
      </c>
    </row>
    <row r="14" spans="2:21" x14ac:dyDescent="0.3">
      <c r="B14" s="2" t="s">
        <v>22</v>
      </c>
    </row>
    <row r="18" spans="1:1" x14ac:dyDescent="0.3">
      <c r="A18" s="121" t="s">
        <v>250</v>
      </c>
    </row>
    <row r="19" spans="1:1" x14ac:dyDescent="0.3">
      <c r="A19" s="121" t="s">
        <v>249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3:U34"/>
  <sheetViews>
    <sheetView showGridLines="0" workbookViewId="0">
      <selection activeCell="D29" sqref="D29"/>
    </sheetView>
  </sheetViews>
  <sheetFormatPr baseColWidth="10" defaultRowHeight="15.75" x14ac:dyDescent="0.3"/>
  <cols>
    <col min="2" max="2" width="16.6640625" bestFit="1" customWidth="1"/>
    <col min="3" max="20" width="6.77734375" customWidth="1"/>
    <col min="21" max="21" width="7.77734375" bestFit="1" customWidth="1"/>
  </cols>
  <sheetData>
    <row r="3" spans="2:21" x14ac:dyDescent="0.3">
      <c r="B3" s="122" t="s">
        <v>215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</row>
    <row r="4" spans="2:21" x14ac:dyDescent="0.3"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</row>
    <row r="5" spans="2:21" ht="20.100000000000001" customHeight="1" x14ac:dyDescent="0.3">
      <c r="B5" s="77" t="s">
        <v>9</v>
      </c>
      <c r="C5" s="16">
        <v>2000</v>
      </c>
      <c r="D5" s="16">
        <v>2001</v>
      </c>
      <c r="E5" s="16">
        <v>2002</v>
      </c>
      <c r="F5" s="16">
        <v>2003</v>
      </c>
      <c r="G5" s="16">
        <v>2004</v>
      </c>
      <c r="H5" s="16">
        <v>2005</v>
      </c>
      <c r="I5" s="16">
        <v>2006</v>
      </c>
      <c r="J5" s="16">
        <v>2007</v>
      </c>
      <c r="K5" s="16">
        <v>2008</v>
      </c>
      <c r="L5" s="16">
        <v>2009</v>
      </c>
      <c r="M5" s="16">
        <v>2010</v>
      </c>
      <c r="N5" s="16">
        <v>2011</v>
      </c>
      <c r="O5" s="16">
        <v>2012</v>
      </c>
      <c r="P5" s="16">
        <v>2013</v>
      </c>
      <c r="Q5" s="16">
        <v>2014</v>
      </c>
      <c r="R5" s="16">
        <v>2015</v>
      </c>
      <c r="S5" s="16">
        <v>2016</v>
      </c>
      <c r="T5" s="16">
        <v>2017</v>
      </c>
      <c r="U5" s="16" t="s">
        <v>20</v>
      </c>
    </row>
    <row r="6" spans="2:21" x14ac:dyDescent="0.3">
      <c r="B6" s="93" t="s">
        <v>4</v>
      </c>
      <c r="C6" s="79">
        <v>5.7060626138826569</v>
      </c>
      <c r="D6" s="79">
        <v>5.8908721580798131</v>
      </c>
      <c r="E6" s="79">
        <v>6.0214583482932378</v>
      </c>
      <c r="F6" s="79">
        <v>6.1039379946930099</v>
      </c>
      <c r="G6" s="79">
        <v>6.1810441946529098</v>
      </c>
      <c r="H6" s="79">
        <v>6.2151022012339423</v>
      </c>
      <c r="I6" s="79">
        <v>6.1947119818381431</v>
      </c>
      <c r="J6" s="79">
        <v>6.1842606772320954</v>
      </c>
      <c r="K6" s="79">
        <v>6.1464477528484878</v>
      </c>
      <c r="L6" s="79">
        <v>5.958030159985265</v>
      </c>
      <c r="M6" s="79">
        <v>5.7889284633667906</v>
      </c>
      <c r="N6" s="79">
        <v>5.576084312885615</v>
      </c>
      <c r="O6" s="79">
        <v>5.3725992632011597</v>
      </c>
      <c r="P6" s="79">
        <v>5.2891778321409912</v>
      </c>
      <c r="Q6" s="79">
        <v>5.2348724814793908</v>
      </c>
      <c r="R6" s="79">
        <v>5.0985691228603542</v>
      </c>
      <c r="S6" s="79">
        <v>4.9721210006082961</v>
      </c>
      <c r="T6" s="79">
        <v>4.9193192596312327</v>
      </c>
      <c r="U6" s="59">
        <v>-0.13800000000000001</v>
      </c>
    </row>
    <row r="7" spans="2:21" x14ac:dyDescent="0.3">
      <c r="B7" s="78" t="s">
        <v>141</v>
      </c>
      <c r="C7" s="79">
        <v>7.1118130376722011</v>
      </c>
      <c r="D7" s="79">
        <v>7.117749292240914</v>
      </c>
      <c r="E7" s="79">
        <v>7.1097161042871235</v>
      </c>
      <c r="F7" s="79">
        <v>7.1324958114211165</v>
      </c>
      <c r="G7" s="79">
        <v>7.1015527336402124</v>
      </c>
      <c r="H7" s="79">
        <v>7.1011749416309122</v>
      </c>
      <c r="I7" s="79">
        <v>7.0777276315242013</v>
      </c>
      <c r="J7" s="79">
        <v>7.0396833779127075</v>
      </c>
      <c r="K7" s="79">
        <v>7.0303078724927426</v>
      </c>
      <c r="L7" s="79">
        <v>7.013253314329738</v>
      </c>
      <c r="M7" s="79">
        <v>6.9583362541135632</v>
      </c>
      <c r="N7" s="79">
        <v>6.8547111963585792</v>
      </c>
      <c r="O7" s="79">
        <v>6.7723166132883534</v>
      </c>
      <c r="P7" s="79">
        <v>6.6645790105324894</v>
      </c>
      <c r="Q7" s="79">
        <v>6.5616030957570182</v>
      </c>
      <c r="R7" s="79">
        <v>6.4515641276601485</v>
      </c>
      <c r="S7" s="79">
        <v>6.3538877201077781</v>
      </c>
      <c r="T7" s="79">
        <v>6.2334789790694867</v>
      </c>
      <c r="U7" s="59">
        <v>-0.124</v>
      </c>
    </row>
    <row r="8" spans="2:21" x14ac:dyDescent="0.3">
      <c r="B8" s="54" t="s">
        <v>201</v>
      </c>
      <c r="C8" s="3">
        <v>4.3407842183758722</v>
      </c>
      <c r="D8" s="3">
        <v>4.3537532439036752</v>
      </c>
      <c r="E8" s="3">
        <v>4.3662275750239434</v>
      </c>
      <c r="F8" s="3">
        <v>4.384603037444303</v>
      </c>
      <c r="G8" s="3">
        <v>4.3844551478853813</v>
      </c>
      <c r="H8" s="3">
        <v>4.3818197297186217</v>
      </c>
      <c r="I8" s="3">
        <v>4.3648348563784287</v>
      </c>
      <c r="J8" s="3">
        <v>4.342023827407437</v>
      </c>
      <c r="K8" s="3">
        <v>4.3291303879545886</v>
      </c>
      <c r="L8" s="3">
        <v>4.3154213517132085</v>
      </c>
      <c r="M8" s="3">
        <v>4.2770376447049427</v>
      </c>
      <c r="N8" s="3">
        <v>4.2172159378761949</v>
      </c>
      <c r="O8" s="3">
        <v>4.1747034005090606</v>
      </c>
      <c r="P8" s="3">
        <v>4.1103942800637832</v>
      </c>
      <c r="Q8" s="3">
        <v>4.0504954326156115</v>
      </c>
      <c r="R8" s="3">
        <v>3.986098589860068</v>
      </c>
      <c r="S8" s="3">
        <v>3.9340711983740082</v>
      </c>
      <c r="T8" s="3">
        <v>3.8713495097499209</v>
      </c>
      <c r="U8" s="36">
        <v>-0.108</v>
      </c>
    </row>
    <row r="9" spans="2:21" x14ac:dyDescent="0.3">
      <c r="B9" s="54" t="s">
        <v>202</v>
      </c>
      <c r="C9" s="3">
        <v>2.7710288192963288</v>
      </c>
      <c r="D9" s="3">
        <v>2.7639960483372383</v>
      </c>
      <c r="E9" s="3">
        <v>2.7434885292631797</v>
      </c>
      <c r="F9" s="3">
        <v>2.7478927739768135</v>
      </c>
      <c r="G9" s="3">
        <v>2.7170975857548312</v>
      </c>
      <c r="H9" s="3">
        <v>2.7193552119122906</v>
      </c>
      <c r="I9" s="3">
        <v>2.712892775145773</v>
      </c>
      <c r="J9" s="3">
        <v>2.6976595505052705</v>
      </c>
      <c r="K9" s="3">
        <v>2.701177484538154</v>
      </c>
      <c r="L9" s="3">
        <v>2.6978319626165299</v>
      </c>
      <c r="M9" s="3">
        <v>2.6812986094086204</v>
      </c>
      <c r="N9" s="3">
        <v>2.6374952584823843</v>
      </c>
      <c r="O9" s="3">
        <v>2.5976132127792928</v>
      </c>
      <c r="P9" s="3">
        <v>2.5541847304687062</v>
      </c>
      <c r="Q9" s="3">
        <v>2.5111076631414062</v>
      </c>
      <c r="R9" s="3">
        <v>2.4654655378000809</v>
      </c>
      <c r="S9" s="3">
        <v>2.4198165217337704</v>
      </c>
      <c r="T9" s="3">
        <v>2.3621294693195662</v>
      </c>
      <c r="U9" s="36">
        <v>-0.14799999999999999</v>
      </c>
    </row>
    <row r="10" spans="2:21" x14ac:dyDescent="0.3">
      <c r="B10" s="78" t="s">
        <v>142</v>
      </c>
      <c r="C10" s="79">
        <v>2.6063793330221587</v>
      </c>
      <c r="D10" s="79">
        <v>2.837567685577703</v>
      </c>
      <c r="E10" s="79">
        <v>3.0747207527684361</v>
      </c>
      <c r="F10" s="79">
        <v>3.3201824489669614</v>
      </c>
      <c r="G10" s="79">
        <v>3.5605630386105718</v>
      </c>
      <c r="H10" s="79">
        <v>3.8704725235131665</v>
      </c>
      <c r="I10" s="79">
        <v>4.1496633862192711</v>
      </c>
      <c r="J10" s="79">
        <v>4.4414451729584759</v>
      </c>
      <c r="K10" s="79">
        <v>4.728876133398046</v>
      </c>
      <c r="L10" s="79">
        <v>4.9831578585575684</v>
      </c>
      <c r="M10" s="79">
        <v>5.2071785266956567</v>
      </c>
      <c r="N10" s="79">
        <v>5.3141489404775433</v>
      </c>
      <c r="O10" s="79">
        <v>5.3754531663170271</v>
      </c>
      <c r="P10" s="79">
        <v>5.4256692527668209</v>
      </c>
      <c r="Q10" s="79">
        <v>5.4321128237282306</v>
      </c>
      <c r="R10" s="79">
        <v>5.4132797033181879</v>
      </c>
      <c r="S10" s="79">
        <v>5.2872339982422245</v>
      </c>
      <c r="T10" s="79">
        <v>5.1527562382328398</v>
      </c>
      <c r="U10" s="59">
        <v>0.97699999999999998</v>
      </c>
    </row>
    <row r="11" spans="2:21" x14ac:dyDescent="0.3">
      <c r="B11" s="54" t="s">
        <v>203</v>
      </c>
      <c r="C11" s="3">
        <v>1.5465776975460079</v>
      </c>
      <c r="D11" s="3">
        <v>1.6386171559402365</v>
      </c>
      <c r="E11" s="3">
        <v>1.7301638244094473</v>
      </c>
      <c r="F11" s="3">
        <v>1.8205160229859936</v>
      </c>
      <c r="G11" s="3">
        <v>1.9019123960413424</v>
      </c>
      <c r="H11" s="3">
        <v>1.9860746654918817</v>
      </c>
      <c r="I11" s="3">
        <v>2.0947059275690827</v>
      </c>
      <c r="J11" s="3">
        <v>2.2013619450479349</v>
      </c>
      <c r="K11" s="3">
        <v>2.2998730566362839</v>
      </c>
      <c r="L11" s="3">
        <v>2.382864243769379</v>
      </c>
      <c r="M11" s="3">
        <v>2.4485079735597224</v>
      </c>
      <c r="N11" s="3">
        <v>2.4769861167381979</v>
      </c>
      <c r="O11" s="3">
        <v>2.4812125063354769</v>
      </c>
      <c r="P11" s="3">
        <v>2.4799617961118194</v>
      </c>
      <c r="Q11" s="3">
        <v>2.4726908904017559</v>
      </c>
      <c r="R11" s="3">
        <v>2.4562469161490545</v>
      </c>
      <c r="S11" s="3">
        <v>2.4200079327543755</v>
      </c>
      <c r="T11" s="3">
        <v>2.3792633932394853</v>
      </c>
      <c r="U11" s="36">
        <v>0.53800000000000003</v>
      </c>
    </row>
    <row r="12" spans="2:21" x14ac:dyDescent="0.3">
      <c r="B12" s="54" t="s">
        <v>204</v>
      </c>
      <c r="C12" s="3">
        <v>1.059801635476151</v>
      </c>
      <c r="D12" s="3">
        <v>1.1989505296374663</v>
      </c>
      <c r="E12" s="3">
        <v>1.3445569283589891</v>
      </c>
      <c r="F12" s="3">
        <v>1.4996664259809678</v>
      </c>
      <c r="G12" s="3">
        <v>1.6586506425692293</v>
      </c>
      <c r="H12" s="3">
        <v>1.8843978580212848</v>
      </c>
      <c r="I12" s="3">
        <v>2.0549574586501884</v>
      </c>
      <c r="J12" s="3">
        <v>2.2400832279105414</v>
      </c>
      <c r="K12" s="3">
        <v>2.4290030767617625</v>
      </c>
      <c r="L12" s="3">
        <v>2.6002936147881899</v>
      </c>
      <c r="M12" s="3">
        <v>2.7586705531359339</v>
      </c>
      <c r="N12" s="3">
        <v>2.8371628237393454</v>
      </c>
      <c r="O12" s="3">
        <v>2.8942406599815502</v>
      </c>
      <c r="P12" s="3">
        <v>2.9457074566550014</v>
      </c>
      <c r="Q12" s="3">
        <v>2.9594219333264751</v>
      </c>
      <c r="R12" s="3">
        <v>2.9570327871691333</v>
      </c>
      <c r="S12" s="3">
        <v>2.867226065487849</v>
      </c>
      <c r="T12" s="3">
        <v>2.773492844993354</v>
      </c>
      <c r="U12" s="36">
        <v>1.617</v>
      </c>
    </row>
    <row r="13" spans="2:21" x14ac:dyDescent="0.3">
      <c r="B13" s="78" t="s">
        <v>13</v>
      </c>
      <c r="C13" s="79">
        <v>5.436138152091436</v>
      </c>
      <c r="D13" s="79">
        <v>5.5425053641119861</v>
      </c>
      <c r="E13" s="79">
        <v>5.5844739049256074</v>
      </c>
      <c r="F13" s="79">
        <v>5.5932910189473164</v>
      </c>
      <c r="G13" s="79">
        <v>5.6161714929694462</v>
      </c>
      <c r="H13" s="79">
        <v>5.6814320158975153</v>
      </c>
      <c r="I13" s="79">
        <v>5.7018759087882689</v>
      </c>
      <c r="J13" s="79">
        <v>5.800896154080208</v>
      </c>
      <c r="K13" s="79">
        <v>5.9578453489612908</v>
      </c>
      <c r="L13" s="79">
        <v>5.9455485096467395</v>
      </c>
      <c r="M13" s="79">
        <v>5.812282692976515</v>
      </c>
      <c r="N13" s="79">
        <v>5.5291473925105272</v>
      </c>
      <c r="O13" s="79">
        <v>5.429507894746763</v>
      </c>
      <c r="P13" s="79">
        <v>5.2648590405970346</v>
      </c>
      <c r="Q13" s="79">
        <v>5.0872721943167445</v>
      </c>
      <c r="R13" s="79">
        <v>4.9121550680909571</v>
      </c>
      <c r="S13" s="79">
        <v>4.7836671128536867</v>
      </c>
      <c r="T13" s="79">
        <v>4.6469275709665467</v>
      </c>
      <c r="U13" s="59">
        <v>-0.14499999999999999</v>
      </c>
    </row>
    <row r="14" spans="2:21" x14ac:dyDescent="0.3">
      <c r="B14" s="54" t="s">
        <v>205</v>
      </c>
      <c r="C14" s="3">
        <v>1.9112898626227806</v>
      </c>
      <c r="D14" s="3">
        <v>1.9265117385803867</v>
      </c>
      <c r="E14" s="3">
        <v>1.9379870473364826</v>
      </c>
      <c r="F14" s="3">
        <v>1.966975452284828</v>
      </c>
      <c r="G14" s="3">
        <v>1.9652538469886383</v>
      </c>
      <c r="H14" s="3">
        <v>1.9922433559410118</v>
      </c>
      <c r="I14" s="3">
        <v>1.9763272094405349</v>
      </c>
      <c r="J14" s="3">
        <v>2.0664969887851474</v>
      </c>
      <c r="K14" s="3">
        <v>2.1688409200739316</v>
      </c>
      <c r="L14" s="3">
        <v>2.2271751931541348</v>
      </c>
      <c r="M14" s="3">
        <v>2.1824721710046346</v>
      </c>
      <c r="N14" s="3">
        <v>2.0059325223267312</v>
      </c>
      <c r="O14" s="3">
        <v>1.8875108945829657</v>
      </c>
      <c r="P14" s="3">
        <v>1.7363237590322764</v>
      </c>
      <c r="Q14" s="3">
        <v>1.5587641983272182</v>
      </c>
      <c r="R14" s="3">
        <v>1.4408886347488741</v>
      </c>
      <c r="S14" s="3">
        <v>1.3694300977816174</v>
      </c>
      <c r="T14" s="3">
        <v>1.3082703533634206</v>
      </c>
      <c r="U14" s="36">
        <v>-0.316</v>
      </c>
    </row>
    <row r="15" spans="2:21" x14ac:dyDescent="0.3">
      <c r="B15" s="54" t="s">
        <v>206</v>
      </c>
      <c r="C15" s="3">
        <v>0.10172379224370667</v>
      </c>
      <c r="D15" s="3">
        <v>0.14672493394877051</v>
      </c>
      <c r="E15" s="3">
        <v>0.19245897245609875</v>
      </c>
      <c r="F15" s="3">
        <v>0.21776380012063573</v>
      </c>
      <c r="G15" s="3">
        <v>0.2297904434494592</v>
      </c>
      <c r="H15" s="3">
        <v>0.22439704365954527</v>
      </c>
      <c r="I15" s="3">
        <v>0.24476438233976122</v>
      </c>
      <c r="J15" s="3">
        <v>0.25590745615276483</v>
      </c>
      <c r="K15" s="3">
        <v>0.26933831757018939</v>
      </c>
      <c r="L15" s="3">
        <v>0.34906200727832348</v>
      </c>
      <c r="M15" s="3">
        <v>0.40863292823401348</v>
      </c>
      <c r="N15" s="3">
        <v>0.41875647093125762</v>
      </c>
      <c r="O15" s="3">
        <v>0.48423287906630375</v>
      </c>
      <c r="P15" s="3">
        <v>0.56561919957746964</v>
      </c>
      <c r="Q15" s="3">
        <v>0.61541842330767582</v>
      </c>
      <c r="R15" s="3">
        <v>0.64670955235592542</v>
      </c>
      <c r="S15" s="3">
        <v>0.6513580192264814</v>
      </c>
      <c r="T15" s="3">
        <v>0.63250199048088673</v>
      </c>
      <c r="U15" s="36">
        <v>5.218</v>
      </c>
    </row>
    <row r="16" spans="2:21" x14ac:dyDescent="0.3">
      <c r="B16" s="54" t="s">
        <v>207</v>
      </c>
      <c r="C16" s="3">
        <v>0.50477578264979617</v>
      </c>
      <c r="D16" s="3">
        <v>0.48569312278701265</v>
      </c>
      <c r="E16" s="3">
        <v>0.47524652244695609</v>
      </c>
      <c r="F16" s="3">
        <v>0.46926404355959134</v>
      </c>
      <c r="G16" s="3">
        <v>0.46853762857444153</v>
      </c>
      <c r="H16" s="3">
        <v>0.45876395127366454</v>
      </c>
      <c r="I16" s="3">
        <v>0.44231819289629642</v>
      </c>
      <c r="J16" s="3">
        <v>0.42161090600752293</v>
      </c>
      <c r="K16" s="3">
        <v>0.38759513286431752</v>
      </c>
      <c r="L16" s="3">
        <v>0.34623085256272845</v>
      </c>
      <c r="M16" s="3">
        <v>0.30461724493837433</v>
      </c>
      <c r="N16" s="3">
        <v>0.25915960171742064</v>
      </c>
      <c r="O16" s="3">
        <v>0.22374007262636919</v>
      </c>
      <c r="P16" s="3">
        <v>0.18394480677004307</v>
      </c>
      <c r="Q16" s="3">
        <v>0.15373625522953716</v>
      </c>
      <c r="R16" s="3">
        <v>0.12805313697373089</v>
      </c>
      <c r="S16" s="3">
        <v>0.10548932296212926</v>
      </c>
      <c r="T16" s="3">
        <v>8.7864203729555918E-2</v>
      </c>
      <c r="U16" s="36">
        <v>-0.82599999999999996</v>
      </c>
    </row>
    <row r="17" spans="2:21" x14ac:dyDescent="0.3">
      <c r="B17" s="54" t="s">
        <v>208</v>
      </c>
      <c r="C17" s="3">
        <v>0.94947162545010522</v>
      </c>
      <c r="D17" s="3">
        <v>0.94581657651038775</v>
      </c>
      <c r="E17" s="3">
        <v>0.94420260543935586</v>
      </c>
      <c r="F17" s="3">
        <v>0.94423675081536074</v>
      </c>
      <c r="G17" s="3">
        <v>0.94398605145096603</v>
      </c>
      <c r="H17" s="3">
        <v>0.94485969219062249</v>
      </c>
      <c r="I17" s="3">
        <v>0.94824690611272167</v>
      </c>
      <c r="J17" s="3">
        <v>0.95347086502872291</v>
      </c>
      <c r="K17" s="3">
        <v>0.96377699235989212</v>
      </c>
      <c r="L17" s="3">
        <v>0.97500521095240389</v>
      </c>
      <c r="M17" s="3">
        <v>0.98480140107786873</v>
      </c>
      <c r="N17" s="3">
        <v>0.98937101047726927</v>
      </c>
      <c r="O17" s="3">
        <v>1.0002847680000184</v>
      </c>
      <c r="P17" s="3">
        <v>1.0122312959999997</v>
      </c>
      <c r="Q17" s="3">
        <v>1.0260622080000001</v>
      </c>
      <c r="R17" s="3">
        <v>1.0391247360000002</v>
      </c>
      <c r="S17" s="3">
        <v>1.0531912320000001</v>
      </c>
      <c r="T17" s="3">
        <v>1.0635793919999998</v>
      </c>
      <c r="U17" s="36">
        <v>0.12</v>
      </c>
    </row>
    <row r="18" spans="2:21" x14ac:dyDescent="0.3">
      <c r="B18" s="54" t="s">
        <v>209</v>
      </c>
      <c r="C18" s="3">
        <v>0.18963131861189547</v>
      </c>
      <c r="D18" s="3">
        <v>0.21828742993928738</v>
      </c>
      <c r="E18" s="3">
        <v>0.24676805049226316</v>
      </c>
      <c r="F18" s="3">
        <v>0.27460572801621441</v>
      </c>
      <c r="G18" s="3">
        <v>0.30242387124473497</v>
      </c>
      <c r="H18" s="3">
        <v>0.31932956546251745</v>
      </c>
      <c r="I18" s="3">
        <v>0.33917711422927493</v>
      </c>
      <c r="J18" s="3">
        <v>0.35809858641819542</v>
      </c>
      <c r="K18" s="3">
        <v>0.37778894792123008</v>
      </c>
      <c r="L18" s="3">
        <v>0.39751701241691711</v>
      </c>
      <c r="M18" s="3">
        <v>0.41750931440099537</v>
      </c>
      <c r="N18" s="3">
        <v>0.43668359527556067</v>
      </c>
      <c r="O18" s="3">
        <v>0.45904545835116284</v>
      </c>
      <c r="P18" s="3">
        <v>0.48259569918614692</v>
      </c>
      <c r="Q18" s="3">
        <v>0.51231315064261262</v>
      </c>
      <c r="R18" s="3">
        <v>0.53438623967269006</v>
      </c>
      <c r="S18" s="3">
        <v>0.55709362599965873</v>
      </c>
      <c r="T18" s="3">
        <v>0.57696197544365413</v>
      </c>
      <c r="U18" s="36">
        <v>2.0430000000000001</v>
      </c>
    </row>
    <row r="19" spans="2:21" x14ac:dyDescent="0.3">
      <c r="B19" s="54" t="s">
        <v>210</v>
      </c>
      <c r="C19" s="3">
        <v>1.7792457705131519</v>
      </c>
      <c r="D19" s="3">
        <v>1.8194715623461413</v>
      </c>
      <c r="E19" s="3">
        <v>1.7757164962611265</v>
      </c>
      <c r="F19" s="3">
        <v>1.6994764393063431</v>
      </c>
      <c r="G19" s="3">
        <v>1.6783935090158508</v>
      </c>
      <c r="H19" s="3">
        <v>1.7104603993986534</v>
      </c>
      <c r="I19" s="3">
        <v>1.7222163131149071</v>
      </c>
      <c r="J19" s="3">
        <v>1.7231555688458151</v>
      </c>
      <c r="K19" s="3">
        <v>1.7758679212056925</v>
      </c>
      <c r="L19" s="3">
        <v>1.6422862619520568</v>
      </c>
      <c r="M19" s="3">
        <v>1.5080710418210368</v>
      </c>
      <c r="N19" s="3">
        <v>1.4123753133875132</v>
      </c>
      <c r="O19" s="3">
        <v>1.3654918316910494</v>
      </c>
      <c r="P19" s="3">
        <v>1.2726627025005599</v>
      </c>
      <c r="Q19" s="3">
        <v>1.2086082175620017</v>
      </c>
      <c r="R19" s="3">
        <v>1.1112281227830074</v>
      </c>
      <c r="S19" s="3">
        <v>1.0363140558460244</v>
      </c>
      <c r="T19" s="3">
        <v>0.96826876605758372</v>
      </c>
      <c r="U19" s="36">
        <v>-0.45600000000000002</v>
      </c>
    </row>
    <row r="20" spans="2:21" x14ac:dyDescent="0.3">
      <c r="B20" s="78" t="s">
        <v>2</v>
      </c>
      <c r="C20" s="79">
        <v>3.6084686513424424</v>
      </c>
      <c r="D20" s="79">
        <v>3.8314396238468791</v>
      </c>
      <c r="E20" s="79">
        <v>3.6494118514456693</v>
      </c>
      <c r="F20" s="79">
        <v>3.8806732838218645</v>
      </c>
      <c r="G20" s="79">
        <v>3.8727504759113955</v>
      </c>
      <c r="H20" s="79">
        <v>4.0282343397996705</v>
      </c>
      <c r="I20" s="79">
        <v>4.0240414818863872</v>
      </c>
      <c r="J20" s="79">
        <v>3.6840403483114308</v>
      </c>
      <c r="K20" s="79">
        <v>4.0070089607684887</v>
      </c>
      <c r="L20" s="79">
        <v>4.0412167362768221</v>
      </c>
      <c r="M20" s="79">
        <v>4.4271757538606309</v>
      </c>
      <c r="N20" s="79">
        <v>3.8330818199028749</v>
      </c>
      <c r="O20" s="79">
        <v>4.2471806137529162</v>
      </c>
      <c r="P20" s="79">
        <v>4.6628432976870986</v>
      </c>
      <c r="Q20" s="79">
        <v>3.9243128224009567</v>
      </c>
      <c r="R20" s="79">
        <v>4.4169313328792494</v>
      </c>
      <c r="S20" s="79">
        <v>4.5917367225327634</v>
      </c>
      <c r="T20" s="79">
        <v>4.632339503526179</v>
      </c>
      <c r="U20" s="59">
        <v>0.28399999999999997</v>
      </c>
    </row>
    <row r="21" spans="2:21" x14ac:dyDescent="0.3">
      <c r="B21" s="54" t="s">
        <v>211</v>
      </c>
      <c r="C21" s="3">
        <v>0.43449711024970072</v>
      </c>
      <c r="D21" s="3">
        <v>0.434688672966835</v>
      </c>
      <c r="E21" s="3">
        <v>0.43484091316068918</v>
      </c>
      <c r="F21" s="3">
        <v>0.4491996435119312</v>
      </c>
      <c r="G21" s="3">
        <v>0.46148223342309325</v>
      </c>
      <c r="H21" s="3">
        <v>0.47649567933178194</v>
      </c>
      <c r="I21" s="3">
        <v>0.48988739634700273</v>
      </c>
      <c r="J21" s="3">
        <v>0.50621152943721326</v>
      </c>
      <c r="K21" s="3">
        <v>0.52787248522779229</v>
      </c>
      <c r="L21" s="3">
        <v>0.55367249127001106</v>
      </c>
      <c r="M21" s="3">
        <v>0.5836937771275269</v>
      </c>
      <c r="N21" s="3">
        <v>0.61829021548541352</v>
      </c>
      <c r="O21" s="3">
        <v>0.66682775528322957</v>
      </c>
      <c r="P21" s="3">
        <v>0.7278255341927613</v>
      </c>
      <c r="Q21" s="3">
        <v>0.7672397644612251</v>
      </c>
      <c r="R21" s="3">
        <v>0.8027468095273903</v>
      </c>
      <c r="S21" s="3">
        <v>0.83591359795521247</v>
      </c>
      <c r="T21" s="3">
        <v>0.8634977191261759</v>
      </c>
      <c r="U21" s="36">
        <v>0.98699999999999999</v>
      </c>
    </row>
    <row r="22" spans="2:21" x14ac:dyDescent="0.3">
      <c r="B22" s="54" t="s">
        <v>212</v>
      </c>
      <c r="C22" s="3">
        <v>2.4121451747481659</v>
      </c>
      <c r="D22" s="3">
        <v>2.6246878029205059</v>
      </c>
      <c r="E22" s="3">
        <v>2.4309559320945713</v>
      </c>
      <c r="F22" s="3">
        <v>2.6357987088133665</v>
      </c>
      <c r="G22" s="3">
        <v>2.6048737704533389</v>
      </c>
      <c r="H22" s="3">
        <v>2.7046511765680679</v>
      </c>
      <c r="I22" s="3">
        <v>2.6409871003999257</v>
      </c>
      <c r="J22" s="3">
        <v>2.3019373048857648</v>
      </c>
      <c r="K22" s="3">
        <v>2.5625995737100884</v>
      </c>
      <c r="L22" s="3">
        <v>2.514411422701651</v>
      </c>
      <c r="M22" s="3">
        <v>2.8367028593307668</v>
      </c>
      <c r="N22" s="3">
        <v>2.2052611295583566</v>
      </c>
      <c r="O22" s="3">
        <v>2.5242468720199058</v>
      </c>
      <c r="P22" s="3">
        <v>2.8344818928521853</v>
      </c>
      <c r="Q22" s="3">
        <v>2.1141487252729796</v>
      </c>
      <c r="R22" s="3">
        <v>2.3658572318713045</v>
      </c>
      <c r="S22" s="3">
        <v>2.5709400240629239</v>
      </c>
      <c r="T22" s="3">
        <v>2.4715145502864675</v>
      </c>
      <c r="U22" s="36">
        <v>2.5000000000000001E-2</v>
      </c>
    </row>
    <row r="23" spans="2:21" x14ac:dyDescent="0.3">
      <c r="B23" s="54" t="s">
        <v>213</v>
      </c>
      <c r="C23" s="3">
        <v>0.76182636634457601</v>
      </c>
      <c r="D23" s="3">
        <v>0.77206314795953823</v>
      </c>
      <c r="E23" s="3">
        <v>0.78361500619040902</v>
      </c>
      <c r="F23" s="3">
        <v>0.79567493149656721</v>
      </c>
      <c r="G23" s="3">
        <v>0.80639447203496317</v>
      </c>
      <c r="H23" s="3">
        <v>0.84708748389982069</v>
      </c>
      <c r="I23" s="3">
        <v>0.89316698513945858</v>
      </c>
      <c r="J23" s="3">
        <v>0.875891513988453</v>
      </c>
      <c r="K23" s="3">
        <v>0.91653690183060776</v>
      </c>
      <c r="L23" s="3">
        <v>0.97313282230516063</v>
      </c>
      <c r="M23" s="3">
        <v>1.0067791174023373</v>
      </c>
      <c r="N23" s="3">
        <v>1.0095304748591045</v>
      </c>
      <c r="O23" s="3">
        <v>1.056105986449781</v>
      </c>
      <c r="P23" s="3">
        <v>1.1005358706421524</v>
      </c>
      <c r="Q23" s="3">
        <v>1.0429243326667521</v>
      </c>
      <c r="R23" s="3">
        <v>1.2483272914805545</v>
      </c>
      <c r="S23" s="3">
        <v>1.1848831005146274</v>
      </c>
      <c r="T23" s="3">
        <v>1.297327234113536</v>
      </c>
      <c r="U23" s="36">
        <v>0.70299999999999996</v>
      </c>
    </row>
    <row r="24" spans="2:21" x14ac:dyDescent="0.3">
      <c r="B24" s="94" t="s">
        <v>7</v>
      </c>
      <c r="C24" s="79">
        <v>4.6221304640399996</v>
      </c>
      <c r="D24" s="79">
        <v>4.8906350156343015</v>
      </c>
      <c r="E24" s="79">
        <v>5.1673855665781696</v>
      </c>
      <c r="F24" s="79">
        <v>5.4510321813195475</v>
      </c>
      <c r="G24" s="79">
        <v>5.7477815355869391</v>
      </c>
      <c r="H24" s="79">
        <v>6.0462969940437015</v>
      </c>
      <c r="I24" s="79">
        <v>6.2437323522708574</v>
      </c>
      <c r="J24" s="79">
        <v>6.3990617553671685</v>
      </c>
      <c r="K24" s="79">
        <v>6.5856546821618949</v>
      </c>
      <c r="L24" s="79">
        <v>6.8347889344628028</v>
      </c>
      <c r="M24" s="79">
        <v>7.0803946302924237</v>
      </c>
      <c r="N24" s="79">
        <v>7.3262902764747206</v>
      </c>
      <c r="O24" s="79">
        <v>7.7254394570437759</v>
      </c>
      <c r="P24" s="79">
        <v>8.0207385381707699</v>
      </c>
      <c r="Q24" s="79">
        <v>8.3422479969096024</v>
      </c>
      <c r="R24" s="79">
        <v>8.6612506151599078</v>
      </c>
      <c r="S24" s="79">
        <v>8.8502956207756966</v>
      </c>
      <c r="T24" s="79">
        <v>9.0109686737883532</v>
      </c>
      <c r="U24" s="60">
        <v>0.95</v>
      </c>
    </row>
    <row r="25" spans="2:21" ht="20.100000000000001" customHeight="1" x14ac:dyDescent="0.3">
      <c r="B25" s="53" t="s">
        <v>8</v>
      </c>
      <c r="C25" s="8">
        <v>29.090992252050892</v>
      </c>
      <c r="D25" s="8">
        <v>30.110769139491598</v>
      </c>
      <c r="E25" s="8">
        <v>30.607166528298244</v>
      </c>
      <c r="F25" s="8">
        <v>31.481612739169812</v>
      </c>
      <c r="G25" s="8">
        <v>32.079863471371475</v>
      </c>
      <c r="H25" s="8">
        <v>32.942713016118908</v>
      </c>
      <c r="I25" s="8">
        <v>33.391752742527132</v>
      </c>
      <c r="J25" s="8">
        <v>33.549387485862084</v>
      </c>
      <c r="K25" s="8">
        <v>34.456140750630958</v>
      </c>
      <c r="L25" s="8">
        <v>34.775995513258941</v>
      </c>
      <c r="M25" s="8">
        <v>35.274296321305584</v>
      </c>
      <c r="N25" s="8">
        <v>34.433463938609862</v>
      </c>
      <c r="O25" s="8">
        <v>34.922497008349993</v>
      </c>
      <c r="P25" s="8">
        <v>35.327866971895205</v>
      </c>
      <c r="Q25" s="8">
        <v>34.582421414591941</v>
      </c>
      <c r="R25" s="8">
        <v>34.953749969968804</v>
      </c>
      <c r="S25" s="8">
        <v>34.838942175120451</v>
      </c>
      <c r="T25" s="8">
        <v>34.595790225214635</v>
      </c>
      <c r="U25" s="37">
        <v>0.189</v>
      </c>
    </row>
    <row r="27" spans="2:21" x14ac:dyDescent="0.3">
      <c r="B27" s="2" t="s">
        <v>214</v>
      </c>
    </row>
    <row r="28" spans="2:21" x14ac:dyDescent="0.3">
      <c r="B28" s="2"/>
    </row>
    <row r="29" spans="2:21" x14ac:dyDescent="0.3">
      <c r="B29" s="2" t="s">
        <v>22</v>
      </c>
    </row>
    <row r="33" spans="1:1" x14ac:dyDescent="0.3">
      <c r="A33" s="121" t="s">
        <v>250</v>
      </c>
    </row>
    <row r="34" spans="1:1" x14ac:dyDescent="0.3">
      <c r="A34" s="121" t="s">
        <v>249</v>
      </c>
    </row>
  </sheetData>
  <mergeCells count="1">
    <mergeCell ref="B3:U4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3:U25"/>
  <sheetViews>
    <sheetView showGridLines="0" workbookViewId="0">
      <selection activeCell="A24" sqref="A24:A25"/>
    </sheetView>
  </sheetViews>
  <sheetFormatPr baseColWidth="10" defaultRowHeight="15.75" x14ac:dyDescent="0.3"/>
  <cols>
    <col min="2" max="2" width="15.88671875" bestFit="1" customWidth="1"/>
    <col min="3" max="21" width="6.77734375" customWidth="1"/>
  </cols>
  <sheetData>
    <row r="3" spans="2:21" x14ac:dyDescent="0.3">
      <c r="B3" s="18" t="s">
        <v>225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2:21" x14ac:dyDescent="0.3">
      <c r="B4" s="13" t="s">
        <v>226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2:21" ht="20.100000000000001" customHeight="1" x14ac:dyDescent="0.3">
      <c r="B5" s="96" t="s">
        <v>220</v>
      </c>
      <c r="C5" s="95" t="s">
        <v>89</v>
      </c>
      <c r="D5" s="95">
        <v>2000</v>
      </c>
      <c r="E5" s="95">
        <v>2001</v>
      </c>
      <c r="F5" s="95">
        <v>2002</v>
      </c>
      <c r="G5" s="95">
        <v>2003</v>
      </c>
      <c r="H5" s="95">
        <v>2004</v>
      </c>
      <c r="I5" s="95">
        <v>2005</v>
      </c>
      <c r="J5" s="95">
        <v>2006</v>
      </c>
      <c r="K5" s="95">
        <v>2007</v>
      </c>
      <c r="L5" s="95">
        <v>2008</v>
      </c>
      <c r="M5" s="95">
        <v>2009</v>
      </c>
      <c r="N5" s="95">
        <v>2010</v>
      </c>
      <c r="O5" s="95">
        <v>2011</v>
      </c>
      <c r="P5" s="95">
        <v>2012</v>
      </c>
      <c r="Q5" s="95">
        <v>2013</v>
      </c>
      <c r="R5" s="95">
        <v>2014</v>
      </c>
      <c r="S5" s="95">
        <v>2015</v>
      </c>
      <c r="T5" s="95">
        <v>2016</v>
      </c>
      <c r="U5" s="95">
        <v>2017</v>
      </c>
    </row>
    <row r="6" spans="2:21" x14ac:dyDescent="0.3">
      <c r="B6" s="4" t="s">
        <v>221</v>
      </c>
      <c r="C6" s="68">
        <v>1000</v>
      </c>
      <c r="D6" s="118">
        <v>2854.0012969999998</v>
      </c>
      <c r="E6" s="68">
        <v>2885.9745965654506</v>
      </c>
      <c r="F6" s="68">
        <v>2917.0468806910853</v>
      </c>
      <c r="G6" s="68">
        <v>2951.1659559999994</v>
      </c>
      <c r="H6" s="68">
        <v>2982.4695450000004</v>
      </c>
      <c r="I6" s="68">
        <v>3013.1682920000003</v>
      </c>
      <c r="J6" s="68">
        <v>3047.8319149999998</v>
      </c>
      <c r="K6" s="68">
        <v>3084.6201050000009</v>
      </c>
      <c r="L6" s="68">
        <v>3138.6656850000004</v>
      </c>
      <c r="M6" s="68">
        <v>3188.8049599999995</v>
      </c>
      <c r="N6" s="68">
        <v>3228.3587879999995</v>
      </c>
      <c r="O6" s="68">
        <v>3250.1982640000006</v>
      </c>
      <c r="P6" s="68">
        <v>3292.9675059999995</v>
      </c>
      <c r="Q6" s="68">
        <v>3339.2818609999995</v>
      </c>
      <c r="R6" s="68">
        <v>3391.8304549999993</v>
      </c>
      <c r="S6" s="68">
        <v>3443.8787749999997</v>
      </c>
      <c r="T6" s="68">
        <v>3492.9127440000002</v>
      </c>
      <c r="U6" s="68">
        <v>3529.8515079999993</v>
      </c>
    </row>
    <row r="7" spans="2:21" x14ac:dyDescent="0.3">
      <c r="B7" s="5" t="s">
        <v>222</v>
      </c>
      <c r="C7" s="68" t="s">
        <v>248</v>
      </c>
      <c r="D7" s="119">
        <v>403.97547778750288</v>
      </c>
      <c r="E7" s="68">
        <v>410.10910166897179</v>
      </c>
      <c r="F7" s="68">
        <v>416.30767772345371</v>
      </c>
      <c r="G7" s="68">
        <v>422.74204380341791</v>
      </c>
      <c r="H7" s="68">
        <v>429.76675571886238</v>
      </c>
      <c r="I7" s="68">
        <v>436.33121744688873</v>
      </c>
      <c r="J7" s="68">
        <v>443.85988417171984</v>
      </c>
      <c r="K7" s="68">
        <v>451.60524305878562</v>
      </c>
      <c r="L7" s="68">
        <v>459.84198560583394</v>
      </c>
      <c r="M7" s="68">
        <v>467.17318469681544</v>
      </c>
      <c r="N7" s="68">
        <v>474.81442835052252</v>
      </c>
      <c r="O7" s="68">
        <v>482.38002105164526</v>
      </c>
      <c r="P7" s="68">
        <v>489.28716292219798</v>
      </c>
      <c r="Q7" s="68">
        <v>497.22199198508264</v>
      </c>
      <c r="R7" s="68">
        <v>504.75005127963396</v>
      </c>
      <c r="S7" s="68">
        <v>512.54062822707033</v>
      </c>
      <c r="T7" s="68">
        <v>519.97026926751789</v>
      </c>
      <c r="U7" s="68">
        <v>527.29896462090278</v>
      </c>
    </row>
    <row r="8" spans="2:21" x14ac:dyDescent="0.3">
      <c r="B8" s="5" t="s">
        <v>201</v>
      </c>
      <c r="C8" s="68">
        <v>1000</v>
      </c>
      <c r="D8" s="119">
        <v>3881.7735249999996</v>
      </c>
      <c r="E8" s="68">
        <v>3926.2102704583576</v>
      </c>
      <c r="F8" s="68">
        <v>3971.6815100375602</v>
      </c>
      <c r="G8" s="68">
        <v>4026.0219899999997</v>
      </c>
      <c r="H8" s="68">
        <v>4066.0297850000002</v>
      </c>
      <c r="I8" s="68">
        <v>4112.2993199999992</v>
      </c>
      <c r="J8" s="68">
        <v>4149.0799899999993</v>
      </c>
      <c r="K8" s="68">
        <v>4185.5151050000004</v>
      </c>
      <c r="L8" s="68">
        <v>4241.2750699999997</v>
      </c>
      <c r="M8" s="68">
        <v>4298.4763050000001</v>
      </c>
      <c r="N8" s="68">
        <v>4343.7447599999996</v>
      </c>
      <c r="O8" s="68">
        <v>4371.1586026011546</v>
      </c>
      <c r="P8" s="68">
        <v>4426.712830670479</v>
      </c>
      <c r="Q8" s="68">
        <v>4487.0111060479494</v>
      </c>
      <c r="R8" s="68">
        <v>4555.4096538629738</v>
      </c>
      <c r="S8" s="68">
        <v>4620.6827374514687</v>
      </c>
      <c r="T8" s="68">
        <v>4693.1272471229231</v>
      </c>
      <c r="U8" s="68">
        <v>4749.7664108962717</v>
      </c>
    </row>
    <row r="9" spans="2:21" x14ac:dyDescent="0.3">
      <c r="B9" s="5" t="s">
        <v>202</v>
      </c>
      <c r="C9" s="68">
        <v>1000</v>
      </c>
      <c r="D9" s="119">
        <v>2059.7857600000002</v>
      </c>
      <c r="E9" s="68">
        <v>2093.4784608397581</v>
      </c>
      <c r="F9" s="68">
        <v>2117.6738038926901</v>
      </c>
      <c r="G9" s="68">
        <v>2159.3516949999998</v>
      </c>
      <c r="H9" s="68">
        <v>2172.728505</v>
      </c>
      <c r="I9" s="68">
        <v>2214.8723399999999</v>
      </c>
      <c r="J9" s="68">
        <v>2244.868285</v>
      </c>
      <c r="K9" s="68">
        <v>2269.9320499999999</v>
      </c>
      <c r="L9" s="68">
        <v>2315.2824599999994</v>
      </c>
      <c r="M9" s="68">
        <v>2356.4415100000006</v>
      </c>
      <c r="N9" s="68">
        <v>2390.1230849999997</v>
      </c>
      <c r="O9" s="68">
        <v>2392.9512880000002</v>
      </c>
      <c r="P9" s="68">
        <v>2410.9686360000001</v>
      </c>
      <c r="Q9" s="68">
        <v>2431.2624010000004</v>
      </c>
      <c r="R9" s="68">
        <v>2454.4859759999999</v>
      </c>
      <c r="S9" s="68">
        <v>2475.8731050000001</v>
      </c>
      <c r="T9" s="68">
        <v>2487.4914749999998</v>
      </c>
      <c r="U9" s="68">
        <v>2485.8985049999997</v>
      </c>
    </row>
    <row r="10" spans="2:21" x14ac:dyDescent="0.3">
      <c r="B10" s="5" t="s">
        <v>203</v>
      </c>
      <c r="C10" s="68">
        <v>1000</v>
      </c>
      <c r="D10" s="119">
        <v>3028.7974874999995</v>
      </c>
      <c r="E10" s="68">
        <v>3060.3134578568988</v>
      </c>
      <c r="F10" s="68">
        <v>3095.008306485392</v>
      </c>
      <c r="G10" s="68">
        <v>3131.7340859999999</v>
      </c>
      <c r="H10" s="68">
        <v>3163.033610500001</v>
      </c>
      <c r="I10" s="68">
        <v>3193.6485359999988</v>
      </c>
      <c r="J10" s="68">
        <v>3223.0661201999997</v>
      </c>
      <c r="K10" s="68">
        <v>3254.5972158</v>
      </c>
      <c r="L10" s="68">
        <v>3299.9767390000002</v>
      </c>
      <c r="M10" s="68">
        <v>3346.1093048000002</v>
      </c>
      <c r="N10" s="68">
        <v>3386.2965090000002</v>
      </c>
      <c r="O10" s="68">
        <v>3404.6625723000002</v>
      </c>
      <c r="P10" s="68">
        <v>3444.8897670000006</v>
      </c>
      <c r="Q10" s="68">
        <v>3488.7289004000004</v>
      </c>
      <c r="R10" s="68">
        <v>3539.0981374000003</v>
      </c>
      <c r="S10" s="68">
        <v>3586.8978274999999</v>
      </c>
      <c r="T10" s="68">
        <v>3639.7011000000002</v>
      </c>
      <c r="U10" s="68">
        <v>3679.9239544999996</v>
      </c>
    </row>
    <row r="11" spans="2:21" x14ac:dyDescent="0.3">
      <c r="B11" s="5" t="s">
        <v>204</v>
      </c>
      <c r="C11" s="68">
        <v>1000</v>
      </c>
      <c r="D11" s="119">
        <v>1560.5325</v>
      </c>
      <c r="E11" s="68">
        <v>1664.8652782627673</v>
      </c>
      <c r="F11" s="68">
        <v>1772.2464399810729</v>
      </c>
      <c r="G11" s="68">
        <v>1882.2463</v>
      </c>
      <c r="H11" s="68">
        <v>1990.33205</v>
      </c>
      <c r="I11" s="68">
        <v>2099.1504</v>
      </c>
      <c r="J11" s="68">
        <v>2162.2325900000001</v>
      </c>
      <c r="K11" s="68">
        <v>2227.4516999999996</v>
      </c>
      <c r="L11" s="68">
        <v>2303.0813800000001</v>
      </c>
      <c r="M11" s="68">
        <v>2380.3642299999997</v>
      </c>
      <c r="N11" s="68">
        <v>2454.4713999999994</v>
      </c>
      <c r="O11" s="68">
        <v>2508.5144459999997</v>
      </c>
      <c r="P11" s="68">
        <v>2582.9493940000002</v>
      </c>
      <c r="Q11" s="68">
        <v>2664.7989759999996</v>
      </c>
      <c r="R11" s="68">
        <v>2755.88078</v>
      </c>
      <c r="S11" s="68">
        <v>2850.4133300000003</v>
      </c>
      <c r="T11" s="68">
        <v>2908.8905880000002</v>
      </c>
      <c r="U11" s="68">
        <v>2958.0676280000002</v>
      </c>
    </row>
    <row r="12" spans="2:21" x14ac:dyDescent="0.3">
      <c r="B12" s="5" t="s">
        <v>205</v>
      </c>
      <c r="C12" s="68">
        <v>1000</v>
      </c>
      <c r="D12" s="119">
        <v>3677.5720189999997</v>
      </c>
      <c r="E12" s="68">
        <v>3727.5077557289246</v>
      </c>
      <c r="F12" s="68">
        <v>3785.9762255653936</v>
      </c>
      <c r="G12" s="68">
        <v>3832.7032099999992</v>
      </c>
      <c r="H12" s="68">
        <v>3857.4691362028084</v>
      </c>
      <c r="I12" s="68">
        <v>3876.4512497506516</v>
      </c>
      <c r="J12" s="68">
        <v>3883.5757452853309</v>
      </c>
      <c r="K12" s="68">
        <v>3914.5136679531342</v>
      </c>
      <c r="L12" s="68">
        <v>3915.9989355851553</v>
      </c>
      <c r="M12" s="68">
        <v>3982.9617825000787</v>
      </c>
      <c r="N12" s="68">
        <v>4043.1309032075619</v>
      </c>
      <c r="O12" s="68">
        <v>3941.381521243432</v>
      </c>
      <c r="P12" s="68">
        <v>4195.3523313509886</v>
      </c>
      <c r="Q12" s="68">
        <v>4239.9811188030762</v>
      </c>
      <c r="R12" s="68">
        <v>4271.1631525791545</v>
      </c>
      <c r="S12" s="68">
        <v>4269.044389298715</v>
      </c>
      <c r="T12" s="68">
        <v>4326.8351015372573</v>
      </c>
      <c r="U12" s="68">
        <v>4313.8813737179407</v>
      </c>
    </row>
    <row r="13" spans="2:21" x14ac:dyDescent="0.3">
      <c r="B13" s="5" t="s">
        <v>216</v>
      </c>
      <c r="C13" s="68">
        <v>1000</v>
      </c>
      <c r="D13" s="119">
        <v>2528.2430709999999</v>
      </c>
      <c r="E13" s="68">
        <v>2558.7210994927646</v>
      </c>
      <c r="F13" s="68">
        <v>2640.8431407265903</v>
      </c>
      <c r="G13" s="68">
        <v>2778.2116100000003</v>
      </c>
      <c r="H13" s="68">
        <v>2921.8171299999999</v>
      </c>
      <c r="I13" s="68">
        <v>3029.33248</v>
      </c>
      <c r="J13" s="68">
        <v>3113.7774950000003</v>
      </c>
      <c r="K13" s="68">
        <v>3163.22505</v>
      </c>
      <c r="L13" s="68">
        <v>3148.7991749999997</v>
      </c>
      <c r="M13" s="68">
        <v>3081.6329700000006</v>
      </c>
      <c r="N13" s="68">
        <v>3014.5534149999999</v>
      </c>
      <c r="O13" s="68">
        <v>2877.0637805000001</v>
      </c>
      <c r="P13" s="68">
        <v>2775.9658731899995</v>
      </c>
      <c r="Q13" s="68">
        <v>2565.0023207436002</v>
      </c>
      <c r="R13" s="68">
        <v>2373.7015114548744</v>
      </c>
      <c r="S13" s="68">
        <v>2129.3721853736679</v>
      </c>
      <c r="T13" s="68">
        <v>1862.5835168386839</v>
      </c>
      <c r="U13" s="68">
        <v>1642.7502427937625</v>
      </c>
    </row>
    <row r="14" spans="2:21" x14ac:dyDescent="0.3">
      <c r="B14" s="5" t="s">
        <v>217</v>
      </c>
      <c r="C14" s="68">
        <v>1000</v>
      </c>
      <c r="D14" s="119">
        <v>3143.8719999999994</v>
      </c>
      <c r="E14" s="68">
        <v>3165.0175236454852</v>
      </c>
      <c r="F14" s="68">
        <v>3189.294651980164</v>
      </c>
      <c r="G14" s="68">
        <v>3215.4910000000004</v>
      </c>
      <c r="H14" s="68">
        <v>3235.9570000000003</v>
      </c>
      <c r="I14" s="68">
        <v>3255.5879999999993</v>
      </c>
      <c r="J14" s="68">
        <v>3279.3110000000001</v>
      </c>
      <c r="K14" s="68">
        <v>3305.1030000000001</v>
      </c>
      <c r="L14" s="68">
        <v>3344.8470000000002</v>
      </c>
      <c r="M14" s="68">
        <v>3385.2159999999999</v>
      </c>
      <c r="N14" s="68">
        <v>3419.4429999999998</v>
      </c>
      <c r="O14" s="68">
        <v>3435.3160000000003</v>
      </c>
      <c r="P14" s="68">
        <v>3473.2109999999998</v>
      </c>
      <c r="Q14" s="68">
        <v>3514.692</v>
      </c>
      <c r="R14" s="68">
        <v>3562.7160000000003</v>
      </c>
      <c r="S14" s="68">
        <v>3608.0720000000001</v>
      </c>
      <c r="T14" s="68">
        <v>3656.9139999999998</v>
      </c>
      <c r="U14" s="68">
        <v>3692.9839999999995</v>
      </c>
    </row>
    <row r="15" spans="2:21" x14ac:dyDescent="0.3">
      <c r="B15" s="5" t="s">
        <v>218</v>
      </c>
      <c r="C15" s="68">
        <v>1000</v>
      </c>
      <c r="D15" s="119">
        <v>2061.1266700000001</v>
      </c>
      <c r="E15" s="68">
        <v>2264.1961333844802</v>
      </c>
      <c r="F15" s="68">
        <v>2388.897031650582</v>
      </c>
      <c r="G15" s="68">
        <v>2548.8322300000004</v>
      </c>
      <c r="H15" s="68">
        <v>2811.9116600000002</v>
      </c>
      <c r="I15" s="68">
        <v>3185.8503000000001</v>
      </c>
      <c r="J15" s="68">
        <v>3534.7198693278265</v>
      </c>
      <c r="K15" s="68">
        <v>3890.6778542343377</v>
      </c>
      <c r="L15" s="68">
        <v>4601.5866571846154</v>
      </c>
      <c r="M15" s="68">
        <v>4799.5279725241453</v>
      </c>
      <c r="N15" s="68">
        <v>4991.7317611666485</v>
      </c>
      <c r="O15" s="68">
        <v>5450.1511450915923</v>
      </c>
      <c r="P15" s="68">
        <v>6351.9355492226687</v>
      </c>
      <c r="Q15" s="68">
        <v>6932.7831367513518</v>
      </c>
      <c r="R15" s="68">
        <v>7536.9012499855389</v>
      </c>
      <c r="S15" s="68">
        <v>7646.0723792095514</v>
      </c>
      <c r="T15" s="68">
        <v>7743.3816579347877</v>
      </c>
      <c r="U15" s="68">
        <v>7815.7906257407531</v>
      </c>
    </row>
    <row r="16" spans="2:21" x14ac:dyDescent="0.3">
      <c r="B16" s="97" t="s">
        <v>219</v>
      </c>
      <c r="C16" s="71" t="s">
        <v>248</v>
      </c>
      <c r="D16" s="120">
        <v>169.35301005834302</v>
      </c>
      <c r="E16" s="71">
        <v>172.34043689462047</v>
      </c>
      <c r="F16" s="71">
        <v>175.2909612728661</v>
      </c>
      <c r="G16" s="71">
        <v>178.41291727481956</v>
      </c>
      <c r="H16" s="71">
        <v>181.90246015904805</v>
      </c>
      <c r="I16" s="71">
        <v>185.33617395164967</v>
      </c>
      <c r="J16" s="71">
        <v>188.81114383673537</v>
      </c>
      <c r="K16" s="71">
        <v>192.33462360410851</v>
      </c>
      <c r="L16" s="71">
        <v>195.76214854771447</v>
      </c>
      <c r="M16" s="71">
        <v>198.61890084436379</v>
      </c>
      <c r="N16" s="71">
        <v>201.55996539575261</v>
      </c>
      <c r="O16" s="71">
        <v>204.30378935837399</v>
      </c>
      <c r="P16" s="71">
        <v>206.99348738565806</v>
      </c>
      <c r="Q16" s="71">
        <v>209.84160312420647</v>
      </c>
      <c r="R16" s="71">
        <v>212.37461096365098</v>
      </c>
      <c r="S16" s="71">
        <v>214.84882795539545</v>
      </c>
      <c r="T16" s="71">
        <v>217.09175488540808</v>
      </c>
      <c r="U16" s="71">
        <v>219.31852531435442</v>
      </c>
    </row>
    <row r="18" spans="1:2" x14ac:dyDescent="0.3">
      <c r="B18" s="2" t="s">
        <v>223</v>
      </c>
    </row>
    <row r="20" spans="1:2" x14ac:dyDescent="0.3">
      <c r="B20" s="2" t="s">
        <v>224</v>
      </c>
    </row>
    <row r="24" spans="1:2" x14ac:dyDescent="0.3">
      <c r="A24" s="121" t="s">
        <v>250</v>
      </c>
    </row>
    <row r="25" spans="1:2" x14ac:dyDescent="0.3">
      <c r="A25" s="121" t="s">
        <v>249</v>
      </c>
    </row>
  </sheetData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/>
  <dimension ref="A3:U21"/>
  <sheetViews>
    <sheetView showGridLines="0" workbookViewId="0">
      <selection activeCell="A20" sqref="A20:A21"/>
    </sheetView>
  </sheetViews>
  <sheetFormatPr baseColWidth="10" defaultRowHeight="15.75" x14ac:dyDescent="0.3"/>
  <cols>
    <col min="3" max="20" width="6.77734375" customWidth="1"/>
    <col min="21" max="21" width="8.33203125" bestFit="1" customWidth="1"/>
  </cols>
  <sheetData>
    <row r="3" spans="2:21" x14ac:dyDescent="0.3">
      <c r="B3" s="18" t="s">
        <v>227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2:21" x14ac:dyDescent="0.3">
      <c r="B4" s="13" t="s">
        <v>228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2:21" ht="20.100000000000001" customHeight="1" x14ac:dyDescent="0.3">
      <c r="B5" s="15" t="s">
        <v>27</v>
      </c>
      <c r="C5" s="16">
        <v>2000</v>
      </c>
      <c r="D5" s="16">
        <v>2001</v>
      </c>
      <c r="E5" s="16">
        <v>2002</v>
      </c>
      <c r="F5" s="16">
        <v>2003</v>
      </c>
      <c r="G5" s="16">
        <v>2004</v>
      </c>
      <c r="H5" s="16">
        <v>2005</v>
      </c>
      <c r="I5" s="16">
        <v>2006</v>
      </c>
      <c r="J5" s="16">
        <v>2007</v>
      </c>
      <c r="K5" s="16">
        <v>2008</v>
      </c>
      <c r="L5" s="16">
        <v>2009</v>
      </c>
      <c r="M5" s="16">
        <v>2010</v>
      </c>
      <c r="N5" s="16">
        <v>2011</v>
      </c>
      <c r="O5" s="16">
        <v>2012</v>
      </c>
      <c r="P5" s="16">
        <v>2013</v>
      </c>
      <c r="Q5" s="16">
        <v>2014</v>
      </c>
      <c r="R5" s="16">
        <v>2015</v>
      </c>
      <c r="S5" s="16">
        <v>2016</v>
      </c>
      <c r="T5" s="16">
        <v>2017</v>
      </c>
      <c r="U5" s="16" t="s">
        <v>146</v>
      </c>
    </row>
    <row r="6" spans="2:21" x14ac:dyDescent="0.3">
      <c r="B6" s="5" t="s">
        <v>80</v>
      </c>
      <c r="C6" s="3">
        <v>120.87016328620297</v>
      </c>
      <c r="D6" s="3">
        <v>128.92976674925833</v>
      </c>
      <c r="E6" s="3">
        <v>119.33980908100628</v>
      </c>
      <c r="F6" s="3">
        <v>126.23646133068971</v>
      </c>
      <c r="G6" s="3">
        <v>122.58746536927393</v>
      </c>
      <c r="H6" s="3">
        <v>123.96480892805974</v>
      </c>
      <c r="I6" s="3">
        <v>118.28370911858624</v>
      </c>
      <c r="J6" s="3">
        <v>103.28624151517511</v>
      </c>
      <c r="K6" s="3">
        <v>109.94088048454725</v>
      </c>
      <c r="L6" s="3">
        <v>105.32405647929809</v>
      </c>
      <c r="M6" s="3">
        <v>114.41911009155557</v>
      </c>
      <c r="N6" s="3">
        <v>88.49742868935779</v>
      </c>
      <c r="O6" s="3">
        <v>96.069657474165808</v>
      </c>
      <c r="P6" s="3">
        <v>101.91632766385122</v>
      </c>
      <c r="Q6" s="3">
        <v>76.711159824140282</v>
      </c>
      <c r="R6" s="3">
        <v>81.169555897720258</v>
      </c>
      <c r="S6" s="3">
        <v>83.181395604594158</v>
      </c>
      <c r="T6" s="3">
        <v>77.933909390767624</v>
      </c>
      <c r="U6" s="1">
        <v>0.33101395074448603</v>
      </c>
    </row>
    <row r="7" spans="2:21" x14ac:dyDescent="0.3">
      <c r="B7" s="5" t="s">
        <v>35</v>
      </c>
      <c r="C7" s="3">
        <v>33.281300750125126</v>
      </c>
      <c r="D7" s="3">
        <v>36.611668735204177</v>
      </c>
      <c r="E7" s="3">
        <v>35.092178001223814</v>
      </c>
      <c r="F7" s="3">
        <v>38.419675341403831</v>
      </c>
      <c r="G7" s="3">
        <v>38.75450912558928</v>
      </c>
      <c r="H7" s="3">
        <v>40.766591414727031</v>
      </c>
      <c r="I7" s="3">
        <v>40.449196285490117</v>
      </c>
      <c r="J7" s="3">
        <v>37.037474304930235</v>
      </c>
      <c r="K7" s="3">
        <v>41.295969956996714</v>
      </c>
      <c r="L7" s="3">
        <v>41.294171576287368</v>
      </c>
      <c r="M7" s="3">
        <v>46.780628075783888</v>
      </c>
      <c r="N7" s="3">
        <v>38.340821228500516</v>
      </c>
      <c r="O7" s="3">
        <v>43.769921025020373</v>
      </c>
      <c r="P7" s="3">
        <v>48.826625650077418</v>
      </c>
      <c r="Q7" s="3">
        <v>39.265827725243064</v>
      </c>
      <c r="R7" s="3">
        <v>43.794328920066469</v>
      </c>
      <c r="S7" s="3">
        <v>47.168375643403941</v>
      </c>
      <c r="T7" s="3">
        <v>46.694589167477787</v>
      </c>
      <c r="U7" s="1">
        <v>0.19832907856857174</v>
      </c>
    </row>
    <row r="8" spans="2:21" x14ac:dyDescent="0.3">
      <c r="B8" s="5" t="s">
        <v>39</v>
      </c>
      <c r="C8" s="3">
        <v>0.35679064986304687</v>
      </c>
      <c r="D8" s="3">
        <v>0.38945723855817832</v>
      </c>
      <c r="E8" s="3">
        <v>0.36774969740771235</v>
      </c>
      <c r="F8" s="3">
        <v>0.40469344501050536</v>
      </c>
      <c r="G8" s="3">
        <v>0.38370677939773751</v>
      </c>
      <c r="H8" s="3">
        <v>0.40267720824183773</v>
      </c>
      <c r="I8" s="3">
        <v>0.38872879428472557</v>
      </c>
      <c r="J8" s="3">
        <v>0.3417302652685254</v>
      </c>
      <c r="K8" s="3">
        <v>0.37432108543919623</v>
      </c>
      <c r="L8" s="3">
        <v>0.36368611673241774</v>
      </c>
      <c r="M8" s="3">
        <v>0.407925625645287</v>
      </c>
      <c r="N8" s="3">
        <v>0.31475395146794749</v>
      </c>
      <c r="O8" s="3">
        <v>0.32437756123208911</v>
      </c>
      <c r="P8" s="3">
        <v>0.32327732491386046</v>
      </c>
      <c r="Q8" s="3">
        <v>0.2211344754788295</v>
      </c>
      <c r="R8" s="3">
        <v>0.2045149811427838</v>
      </c>
      <c r="S8" s="3">
        <v>0.17646204059144557</v>
      </c>
      <c r="T8" s="3">
        <v>0.13581503660278291</v>
      </c>
      <c r="U8" s="1">
        <v>5.7685636698882067E-4</v>
      </c>
    </row>
    <row r="9" spans="2:21" x14ac:dyDescent="0.3">
      <c r="B9" s="5" t="s">
        <v>36</v>
      </c>
      <c r="C9" s="3">
        <v>57.505866055512143</v>
      </c>
      <c r="D9" s="3">
        <v>59.638532613719036</v>
      </c>
      <c r="E9" s="3">
        <v>59.626544964093718</v>
      </c>
      <c r="F9" s="3">
        <v>61.821058813580436</v>
      </c>
      <c r="G9" s="3">
        <v>62.626216745491867</v>
      </c>
      <c r="H9" s="3">
        <v>64.2862837910439</v>
      </c>
      <c r="I9" s="3">
        <v>64.711039323926073</v>
      </c>
      <c r="J9" s="3">
        <v>63.686042056279327</v>
      </c>
      <c r="K9" s="3">
        <v>66.423761345320727</v>
      </c>
      <c r="L9" s="3">
        <v>66.807893105832505</v>
      </c>
      <c r="M9" s="3">
        <v>69.386128309957513</v>
      </c>
      <c r="N9" s="3">
        <v>65.167446952284195</v>
      </c>
      <c r="O9" s="3">
        <v>67.41188634794814</v>
      </c>
      <c r="P9" s="3">
        <v>69.783811936709981</v>
      </c>
      <c r="Q9" s="3">
        <v>65.416100393658681</v>
      </c>
      <c r="R9" s="3">
        <v>67.522508453764914</v>
      </c>
      <c r="S9" s="3">
        <v>68.607252943551174</v>
      </c>
      <c r="T9" s="3">
        <v>67.990800174339739</v>
      </c>
      <c r="U9" s="1">
        <v>0.28878191221154409</v>
      </c>
    </row>
    <row r="10" spans="2:21" x14ac:dyDescent="0.3">
      <c r="B10" s="5" t="s">
        <v>37</v>
      </c>
      <c r="C10" s="3">
        <v>5.2722395818493792</v>
      </c>
      <c r="D10" s="3">
        <v>5.8124454686510774</v>
      </c>
      <c r="E10" s="3">
        <v>5.5740451641565034</v>
      </c>
      <c r="F10" s="3">
        <v>6.1027982771139948</v>
      </c>
      <c r="G10" s="3">
        <v>6.1732381204179729</v>
      </c>
      <c r="H10" s="3">
        <v>6.5352130604916798</v>
      </c>
      <c r="I10" s="3">
        <v>6.5428328866109222</v>
      </c>
      <c r="J10" s="3">
        <v>6.0579760898327635</v>
      </c>
      <c r="K10" s="3">
        <v>6.853797419700963</v>
      </c>
      <c r="L10" s="3">
        <v>6.917816623034625</v>
      </c>
      <c r="M10" s="3">
        <v>7.9859388710859935</v>
      </c>
      <c r="N10" s="3">
        <v>6.6215324806819389</v>
      </c>
      <c r="O10" s="3">
        <v>7.6848382512581805</v>
      </c>
      <c r="P10" s="3">
        <v>8.7623036774836791</v>
      </c>
      <c r="Q10" s="3">
        <v>7.139712277446586</v>
      </c>
      <c r="R10" s="3">
        <v>8.1146700006468233</v>
      </c>
      <c r="S10" s="3">
        <v>8.9669507914049689</v>
      </c>
      <c r="T10" s="3">
        <v>9.0556626398633107</v>
      </c>
      <c r="U10" s="1">
        <v>3.8462726821522679E-2</v>
      </c>
    </row>
    <row r="11" spans="2:21" x14ac:dyDescent="0.3">
      <c r="B11" s="5" t="s">
        <v>38</v>
      </c>
      <c r="C11" s="3">
        <v>17.325717760546965</v>
      </c>
      <c r="D11" s="3">
        <v>18.516260235114942</v>
      </c>
      <c r="E11" s="3">
        <v>17.492028487997224</v>
      </c>
      <c r="F11" s="3">
        <v>18.614110962542128</v>
      </c>
      <c r="G11" s="3">
        <v>18.451992329799353</v>
      </c>
      <c r="H11" s="3">
        <v>19.045604903345332</v>
      </c>
      <c r="I11" s="3">
        <v>18.703970404751175</v>
      </c>
      <c r="J11" s="3">
        <v>17.00671175605023</v>
      </c>
      <c r="K11" s="3">
        <v>18.637733167454769</v>
      </c>
      <c r="L11" s="3">
        <v>18.499972949174005</v>
      </c>
      <c r="M11" s="3">
        <v>20.567123216534782</v>
      </c>
      <c r="N11" s="3">
        <v>16.902760234295311</v>
      </c>
      <c r="O11" s="3">
        <v>18.781290797286378</v>
      </c>
      <c r="P11" s="3">
        <v>20.623387256769806</v>
      </c>
      <c r="Q11" s="3">
        <v>16.404463549495464</v>
      </c>
      <c r="R11" s="3">
        <v>17.985266684001996</v>
      </c>
      <c r="S11" s="3">
        <v>19.26181371677368</v>
      </c>
      <c r="T11" s="3">
        <v>18.821538659955824</v>
      </c>
      <c r="U11" s="1">
        <v>7.9941990843591784E-2</v>
      </c>
    </row>
    <row r="12" spans="2:21" x14ac:dyDescent="0.3">
      <c r="B12" s="5" t="s">
        <v>148</v>
      </c>
      <c r="C12" s="3">
        <v>0.22217896260730241</v>
      </c>
      <c r="D12" s="3">
        <v>0.27099253294268411</v>
      </c>
      <c r="E12" s="3">
        <v>0.30689101350903381</v>
      </c>
      <c r="F12" s="3">
        <v>0.36789157048327858</v>
      </c>
      <c r="G12" s="3">
        <v>0.41534220148794609</v>
      </c>
      <c r="H12" s="3">
        <v>0.4727269697289681</v>
      </c>
      <c r="I12" s="3">
        <v>0.53781856178705012</v>
      </c>
      <c r="J12" s="3">
        <v>0.58870162898336753</v>
      </c>
      <c r="K12" s="3">
        <v>0.72399940567831789</v>
      </c>
      <c r="L12" s="3">
        <v>0.87261853351442153</v>
      </c>
      <c r="M12" s="3">
        <v>1.0636440335873114</v>
      </c>
      <c r="N12" s="3">
        <v>1.1353893909307995</v>
      </c>
      <c r="O12" s="3">
        <v>1.3418971258668602</v>
      </c>
      <c r="P12" s="3">
        <v>1.5477022008802961</v>
      </c>
      <c r="Q12" s="3">
        <v>1.5568121344538559</v>
      </c>
      <c r="R12" s="3">
        <v>1.767563722049617</v>
      </c>
      <c r="S12" s="3">
        <v>1.9727024304677763</v>
      </c>
      <c r="T12" s="3">
        <v>2.1046049533202642</v>
      </c>
      <c r="U12" s="1">
        <v>8.9390305940110302E-3</v>
      </c>
    </row>
    <row r="13" spans="2:21" x14ac:dyDescent="0.3">
      <c r="B13" s="5" t="s">
        <v>151</v>
      </c>
      <c r="C13" s="3">
        <v>3.0014020053849788</v>
      </c>
      <c r="D13" s="3">
        <v>3.4710149522597935</v>
      </c>
      <c r="E13" s="3">
        <v>3.456656505012095</v>
      </c>
      <c r="F13" s="3">
        <v>3.9942434169289931</v>
      </c>
      <c r="G13" s="3">
        <v>4.2804172143511883</v>
      </c>
      <c r="H13" s="3">
        <v>4.8478804342512474</v>
      </c>
      <c r="I13" s="3">
        <v>5.3271372812050375</v>
      </c>
      <c r="J13" s="3">
        <v>5.281688060019424</v>
      </c>
      <c r="K13" s="3">
        <v>6.4802750611704854</v>
      </c>
      <c r="L13" s="3">
        <v>6.969544393167908</v>
      </c>
      <c r="M13" s="3">
        <v>8.4600364021654642</v>
      </c>
      <c r="N13" s="3">
        <v>7.354346242774656</v>
      </c>
      <c r="O13" s="3">
        <v>8.9871633726018452</v>
      </c>
      <c r="P13" s="3">
        <v>10.752194249213513</v>
      </c>
      <c r="Q13" s="3">
        <v>8.96024130850099</v>
      </c>
      <c r="R13" s="3">
        <v>10.716164154240808</v>
      </c>
      <c r="S13" s="3">
        <v>12.296229885795592</v>
      </c>
      <c r="T13" s="3">
        <v>12.703034141193175</v>
      </c>
      <c r="U13" s="1">
        <v>5.3954453849283865E-2</v>
      </c>
    </row>
    <row r="14" spans="2:21" ht="20.100000000000001" customHeight="1" x14ac:dyDescent="0.3">
      <c r="B14" s="7" t="s">
        <v>8</v>
      </c>
      <c r="C14" s="8">
        <v>237.83565905209193</v>
      </c>
      <c r="D14" s="8">
        <v>253.64013852570821</v>
      </c>
      <c r="E14" s="8">
        <v>241.25590291440636</v>
      </c>
      <c r="F14" s="8">
        <v>255.96093315775286</v>
      </c>
      <c r="G14" s="8">
        <v>253.6728878858093</v>
      </c>
      <c r="H14" s="8">
        <v>260.32178670988975</v>
      </c>
      <c r="I14" s="8">
        <v>254.94443265664131</v>
      </c>
      <c r="J14" s="8">
        <v>233.28656567653897</v>
      </c>
      <c r="K14" s="8">
        <v>250.73073792630842</v>
      </c>
      <c r="L14" s="8">
        <v>247.04975977704134</v>
      </c>
      <c r="M14" s="8">
        <v>269.0705346263158</v>
      </c>
      <c r="N14" s="8">
        <v>224.33447917029315</v>
      </c>
      <c r="O14" s="8">
        <v>244.37103195537972</v>
      </c>
      <c r="P14" s="8">
        <v>262.53562995989978</v>
      </c>
      <c r="Q14" s="8">
        <v>215.67545168841775</v>
      </c>
      <c r="R14" s="8">
        <v>231.27457281363365</v>
      </c>
      <c r="S14" s="8">
        <v>241.6311830565827</v>
      </c>
      <c r="T14" s="8">
        <v>235.4399541635205</v>
      </c>
      <c r="U14" s="9">
        <v>1</v>
      </c>
    </row>
    <row r="16" spans="2:21" x14ac:dyDescent="0.3">
      <c r="B16" s="2" t="s">
        <v>22</v>
      </c>
    </row>
    <row r="20" spans="1:1" x14ac:dyDescent="0.3">
      <c r="A20" s="121" t="s">
        <v>250</v>
      </c>
    </row>
    <row r="21" spans="1:1" x14ac:dyDescent="0.3">
      <c r="A21" s="121" t="s">
        <v>249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3:L20"/>
  <sheetViews>
    <sheetView showGridLines="0" workbookViewId="0">
      <selection activeCell="A19" sqref="A19:A20"/>
    </sheetView>
  </sheetViews>
  <sheetFormatPr baseColWidth="10" defaultRowHeight="15.75" x14ac:dyDescent="0.3"/>
  <cols>
    <col min="2" max="2" width="12.44140625" bestFit="1" customWidth="1"/>
    <col min="3" max="12" width="6.77734375" customWidth="1"/>
  </cols>
  <sheetData>
    <row r="3" spans="2:12" x14ac:dyDescent="0.3">
      <c r="B3" s="18" t="s">
        <v>25</v>
      </c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2:12" x14ac:dyDescent="0.3">
      <c r="B4" s="13" t="s">
        <v>26</v>
      </c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2:12" ht="75.75" x14ac:dyDescent="0.3">
      <c r="B5" s="32" t="s">
        <v>27</v>
      </c>
      <c r="C5" s="33" t="s">
        <v>28</v>
      </c>
      <c r="D5" s="33" t="s">
        <v>29</v>
      </c>
      <c r="E5" s="33" t="s">
        <v>44</v>
      </c>
      <c r="F5" s="33" t="s">
        <v>41</v>
      </c>
      <c r="G5" s="33" t="s">
        <v>42</v>
      </c>
      <c r="H5" s="33" t="s">
        <v>43</v>
      </c>
      <c r="I5" s="33" t="s">
        <v>30</v>
      </c>
      <c r="J5" s="33" t="s">
        <v>31</v>
      </c>
      <c r="K5" s="33" t="s">
        <v>32</v>
      </c>
      <c r="L5" s="33" t="s">
        <v>33</v>
      </c>
    </row>
    <row r="6" spans="2:12" x14ac:dyDescent="0.3">
      <c r="B6" s="24" t="s">
        <v>34</v>
      </c>
      <c r="C6" s="20">
        <v>2.7</v>
      </c>
      <c r="D6" s="20">
        <v>24.3</v>
      </c>
      <c r="E6" s="20">
        <v>-47.1</v>
      </c>
      <c r="F6" s="20">
        <v>-13.7</v>
      </c>
      <c r="G6" s="20">
        <v>-9.4</v>
      </c>
      <c r="H6" s="20">
        <v>0</v>
      </c>
      <c r="I6" s="21">
        <v>-0.1</v>
      </c>
      <c r="J6" s="20">
        <v>0.4</v>
      </c>
      <c r="K6" s="22">
        <v>-42.9</v>
      </c>
      <c r="L6" s="22">
        <v>-40.299999999999997</v>
      </c>
    </row>
    <row r="7" spans="2:12" x14ac:dyDescent="0.3">
      <c r="B7" s="25" t="s">
        <v>35</v>
      </c>
      <c r="C7" s="20">
        <v>0.2</v>
      </c>
      <c r="D7" s="20">
        <v>9.1999999999999993</v>
      </c>
      <c r="E7" s="20">
        <v>15.2</v>
      </c>
      <c r="F7" s="20">
        <v>-6.1</v>
      </c>
      <c r="G7" s="20">
        <v>-4.5</v>
      </c>
      <c r="H7" s="20">
        <v>0</v>
      </c>
      <c r="I7" s="21">
        <v>-0.2</v>
      </c>
      <c r="J7" s="20">
        <v>-0.3</v>
      </c>
      <c r="K7" s="22">
        <v>13.4</v>
      </c>
      <c r="L7" s="22">
        <v>12.1</v>
      </c>
    </row>
    <row r="8" spans="2:12" x14ac:dyDescent="0.3">
      <c r="B8" s="25" t="s">
        <v>36</v>
      </c>
      <c r="C8" s="20">
        <v>0</v>
      </c>
      <c r="D8" s="20">
        <v>19.399999999999999</v>
      </c>
      <c r="E8" s="20">
        <v>0.8</v>
      </c>
      <c r="F8" s="20">
        <v>-3.1</v>
      </c>
      <c r="G8" s="20">
        <v>0</v>
      </c>
      <c r="H8" s="20">
        <v>-17</v>
      </c>
      <c r="I8" s="21">
        <v>11.2</v>
      </c>
      <c r="J8" s="20">
        <v>-0.7</v>
      </c>
      <c r="K8" s="22">
        <v>10.5</v>
      </c>
      <c r="L8" s="22">
        <v>12.6</v>
      </c>
    </row>
    <row r="9" spans="2:12" x14ac:dyDescent="0.3">
      <c r="B9" s="25" t="s">
        <v>37</v>
      </c>
      <c r="C9" s="20">
        <v>0</v>
      </c>
      <c r="D9" s="20">
        <v>1.6</v>
      </c>
      <c r="E9" s="20">
        <v>3.8</v>
      </c>
      <c r="F9" s="20">
        <v>-1.4</v>
      </c>
      <c r="G9" s="20">
        <v>-0.1</v>
      </c>
      <c r="H9" s="20">
        <v>0</v>
      </c>
      <c r="I9" s="21">
        <v>-0.1</v>
      </c>
      <c r="J9" s="20">
        <v>-0.1</v>
      </c>
      <c r="K9" s="22">
        <v>3.8</v>
      </c>
      <c r="L9" s="22">
        <v>2.9</v>
      </c>
    </row>
    <row r="10" spans="2:12" x14ac:dyDescent="0.3">
      <c r="B10" s="25" t="s">
        <v>38</v>
      </c>
      <c r="C10" s="20">
        <v>0.1</v>
      </c>
      <c r="D10" s="20">
        <v>4.3</v>
      </c>
      <c r="E10" s="20">
        <v>1.5</v>
      </c>
      <c r="F10" s="20">
        <v>-3.2</v>
      </c>
      <c r="G10" s="20">
        <v>-1.3</v>
      </c>
      <c r="H10" s="20">
        <v>0</v>
      </c>
      <c r="I10" s="21">
        <v>0.5</v>
      </c>
      <c r="J10" s="20">
        <v>-0.4</v>
      </c>
      <c r="K10" s="22">
        <v>1.5</v>
      </c>
      <c r="L10" s="22">
        <v>0.7</v>
      </c>
    </row>
    <row r="11" spans="2:12" x14ac:dyDescent="0.3">
      <c r="B11" s="25" t="s">
        <v>39</v>
      </c>
      <c r="C11" s="20">
        <v>0</v>
      </c>
      <c r="D11" s="20">
        <v>0.1</v>
      </c>
      <c r="E11" s="20">
        <v>-0.2</v>
      </c>
      <c r="F11" s="20">
        <v>-0.1</v>
      </c>
      <c r="G11" s="20">
        <v>0</v>
      </c>
      <c r="H11" s="20">
        <v>0</v>
      </c>
      <c r="I11" s="21">
        <v>0</v>
      </c>
      <c r="J11" s="20">
        <v>0</v>
      </c>
      <c r="K11" s="22">
        <v>-0.2</v>
      </c>
      <c r="L11" s="22">
        <v>0</v>
      </c>
    </row>
    <row r="12" spans="2:12" x14ac:dyDescent="0.3">
      <c r="B12" s="25" t="s">
        <v>40</v>
      </c>
      <c r="C12" s="26">
        <v>-0.2</v>
      </c>
      <c r="D12" s="26">
        <v>1.7</v>
      </c>
      <c r="E12" s="26">
        <v>12.6</v>
      </c>
      <c r="F12" s="26">
        <v>-2.6</v>
      </c>
      <c r="G12" s="26">
        <v>-0.5</v>
      </c>
      <c r="H12" s="26">
        <v>0</v>
      </c>
      <c r="I12" s="27">
        <v>0.1</v>
      </c>
      <c r="J12" s="26">
        <v>0.5</v>
      </c>
      <c r="K12" s="28">
        <v>11.6</v>
      </c>
      <c r="L12" s="28">
        <v>11.6</v>
      </c>
    </row>
    <row r="13" spans="2:12" ht="20.100000000000001" customHeight="1" x14ac:dyDescent="0.3">
      <c r="B13" s="29" t="s">
        <v>8</v>
      </c>
      <c r="C13" s="30">
        <v>2.9</v>
      </c>
      <c r="D13" s="30">
        <v>60.5</v>
      </c>
      <c r="E13" s="30">
        <v>-13.5</v>
      </c>
      <c r="F13" s="30">
        <v>-30.2</v>
      </c>
      <c r="G13" s="30">
        <v>-15.8</v>
      </c>
      <c r="H13" s="30">
        <v>-17.100000000000001</v>
      </c>
      <c r="I13" s="10">
        <v>11.4</v>
      </c>
      <c r="J13" s="30">
        <v>-0.7</v>
      </c>
      <c r="K13" s="30">
        <v>-2.4</v>
      </c>
      <c r="L13" s="30">
        <v>-0.4</v>
      </c>
    </row>
    <row r="15" spans="2:12" x14ac:dyDescent="0.3">
      <c r="B15" s="23" t="s">
        <v>22</v>
      </c>
    </row>
    <row r="19" spans="1:1" x14ac:dyDescent="0.3">
      <c r="A19" s="121" t="s">
        <v>250</v>
      </c>
    </row>
    <row r="20" spans="1:1" x14ac:dyDescent="0.3">
      <c r="A20" s="121" t="s">
        <v>249</v>
      </c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/>
  <dimension ref="A2:U22"/>
  <sheetViews>
    <sheetView showGridLines="0" workbookViewId="0">
      <selection activeCell="A21" sqref="A21:A22"/>
    </sheetView>
  </sheetViews>
  <sheetFormatPr baseColWidth="10" defaultRowHeight="15.75" x14ac:dyDescent="0.3"/>
  <cols>
    <col min="2" max="2" width="13.5546875" bestFit="1" customWidth="1"/>
    <col min="3" max="20" width="6.77734375" customWidth="1"/>
    <col min="21" max="21" width="6.44140625" bestFit="1" customWidth="1"/>
  </cols>
  <sheetData>
    <row r="2" spans="2:21" x14ac:dyDescent="0.3">
      <c r="U2" s="98"/>
    </row>
    <row r="3" spans="2:21" x14ac:dyDescent="0.3">
      <c r="B3" s="18" t="s">
        <v>236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07"/>
    </row>
    <row r="4" spans="2:21" x14ac:dyDescent="0.3">
      <c r="B4" s="13" t="s">
        <v>237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2:21" ht="20.100000000000001" customHeight="1" x14ac:dyDescent="0.3">
      <c r="B5" s="15"/>
      <c r="C5" s="16">
        <v>2000</v>
      </c>
      <c r="D5" s="16">
        <v>2001</v>
      </c>
      <c r="E5" s="16">
        <v>2002</v>
      </c>
      <c r="F5" s="16">
        <v>2003</v>
      </c>
      <c r="G5" s="16">
        <v>2004</v>
      </c>
      <c r="H5" s="16">
        <v>2005</v>
      </c>
      <c r="I5" s="16">
        <v>2006</v>
      </c>
      <c r="J5" s="16">
        <v>2007</v>
      </c>
      <c r="K5" s="16">
        <v>2008</v>
      </c>
      <c r="L5" s="16">
        <v>2009</v>
      </c>
      <c r="M5" s="16">
        <v>2010</v>
      </c>
      <c r="N5" s="16">
        <v>2011</v>
      </c>
      <c r="O5" s="16">
        <v>2012</v>
      </c>
      <c r="P5" s="16">
        <v>2013</v>
      </c>
      <c r="Q5" s="16">
        <v>2014</v>
      </c>
      <c r="R5" s="16">
        <v>2015</v>
      </c>
      <c r="S5" s="16">
        <v>2016</v>
      </c>
      <c r="T5" s="16">
        <v>2017</v>
      </c>
      <c r="U5" s="106" t="s">
        <v>234</v>
      </c>
    </row>
    <row r="6" spans="2:21" x14ac:dyDescent="0.3">
      <c r="B6" s="5" t="s">
        <v>229</v>
      </c>
      <c r="C6" s="3">
        <v>237.83565905209193</v>
      </c>
      <c r="D6" s="3">
        <v>253.64013852570821</v>
      </c>
      <c r="E6" s="3">
        <v>241.25590291440639</v>
      </c>
      <c r="F6" s="3">
        <v>255.96093315775286</v>
      </c>
      <c r="G6" s="3">
        <v>253.6728878858093</v>
      </c>
      <c r="H6" s="3">
        <v>260.32178670988975</v>
      </c>
      <c r="I6" s="3">
        <v>254.94443265664131</v>
      </c>
      <c r="J6" s="3">
        <v>233.28656567653897</v>
      </c>
      <c r="K6" s="3">
        <v>250.73073792630839</v>
      </c>
      <c r="L6" s="3">
        <v>247.04975977704134</v>
      </c>
      <c r="M6" s="3">
        <v>269.0705346263158</v>
      </c>
      <c r="N6" s="3">
        <v>224.33447917029315</v>
      </c>
      <c r="O6" s="3">
        <v>244.37103195537972</v>
      </c>
      <c r="P6" s="3">
        <v>262.53562995989978</v>
      </c>
      <c r="Q6" s="3">
        <v>215.67545168841778</v>
      </c>
      <c r="R6" s="3">
        <v>231.27457281363365</v>
      </c>
      <c r="S6" s="3">
        <v>241.6311830565827</v>
      </c>
      <c r="T6" s="3">
        <v>235.4399541635205</v>
      </c>
      <c r="U6" s="101">
        <v>4413.0316417162312</v>
      </c>
    </row>
    <row r="7" spans="2:21" x14ac:dyDescent="0.3">
      <c r="B7" s="5" t="s">
        <v>230</v>
      </c>
      <c r="C7" s="3">
        <v>236.21</v>
      </c>
      <c r="D7" s="3">
        <v>247.33</v>
      </c>
      <c r="E7" s="3">
        <v>241.87</v>
      </c>
      <c r="F7" s="3">
        <v>253.47</v>
      </c>
      <c r="G7" s="3">
        <v>255.45</v>
      </c>
      <c r="H7" s="3">
        <v>261.01</v>
      </c>
      <c r="I7" s="3">
        <v>254.53</v>
      </c>
      <c r="J7" s="3">
        <v>233.76</v>
      </c>
      <c r="K7" s="3">
        <v>247.8</v>
      </c>
      <c r="L7" s="3">
        <v>245.62</v>
      </c>
      <c r="M7" s="3">
        <v>264.86</v>
      </c>
      <c r="N7" s="3">
        <v>225.52</v>
      </c>
      <c r="O7" s="3">
        <v>244.04</v>
      </c>
      <c r="P7" s="3">
        <v>258.74</v>
      </c>
      <c r="Q7" s="3">
        <v>218.57</v>
      </c>
      <c r="R7" s="3">
        <v>232.08</v>
      </c>
      <c r="S7" s="3">
        <v>240.8</v>
      </c>
      <c r="T7" s="3">
        <v>235.82</v>
      </c>
      <c r="U7" s="102">
        <v>4397.4799999999996</v>
      </c>
    </row>
    <row r="8" spans="2:21" x14ac:dyDescent="0.3">
      <c r="B8" s="92" t="s">
        <v>231</v>
      </c>
      <c r="C8" s="90">
        <v>1.625659052091919</v>
      </c>
      <c r="D8" s="90">
        <v>6.3101385257081972</v>
      </c>
      <c r="E8" s="90">
        <v>-0.6140970855936132</v>
      </c>
      <c r="F8" s="90">
        <v>2.4909331577528633</v>
      </c>
      <c r="G8" s="90">
        <v>-1.777112114190686</v>
      </c>
      <c r="H8" s="90">
        <v>-0.68821329011024091</v>
      </c>
      <c r="I8" s="90">
        <v>0.4144326566413099</v>
      </c>
      <c r="J8" s="90">
        <v>-0.47343432346102077</v>
      </c>
      <c r="K8" s="90">
        <v>2.9307379263083817</v>
      </c>
      <c r="L8" s="90">
        <v>1.4297597770413404</v>
      </c>
      <c r="M8" s="90">
        <v>4.2105346263157912</v>
      </c>
      <c r="N8" s="90">
        <v>-1.18552082970686</v>
      </c>
      <c r="O8" s="90">
        <v>0.33103195537972852</v>
      </c>
      <c r="P8" s="90">
        <v>3.7956299598997703</v>
      </c>
      <c r="Q8" s="90">
        <v>-2.8945483115822128</v>
      </c>
      <c r="R8" s="90">
        <v>-0.80542718636635868</v>
      </c>
      <c r="S8" s="90">
        <v>0.8311830565826881</v>
      </c>
      <c r="T8" s="90">
        <v>-0.3800458364794963</v>
      </c>
      <c r="U8" s="103">
        <v>15.551641716231501</v>
      </c>
    </row>
    <row r="9" spans="2:21" x14ac:dyDescent="0.3">
      <c r="B9" s="5" t="s">
        <v>232</v>
      </c>
      <c r="C9" s="99">
        <v>6.8822617674608143E-3</v>
      </c>
      <c r="D9" s="99">
        <v>2.5513033298460344E-2</v>
      </c>
      <c r="E9" s="99">
        <v>-2.5389551643180768E-3</v>
      </c>
      <c r="F9" s="99">
        <v>9.8273293003229706E-3</v>
      </c>
      <c r="G9" s="99">
        <v>-6.9567904254871256E-3</v>
      </c>
      <c r="H9" s="99">
        <v>-2.6367315049624189E-3</v>
      </c>
      <c r="I9" s="99">
        <v>1.6282271505964323E-3</v>
      </c>
      <c r="J9" s="99">
        <v>-2.0253008361611089E-3</v>
      </c>
      <c r="K9" s="99">
        <v>1.1827029565409127E-2</v>
      </c>
      <c r="L9" s="99">
        <v>5.8210234388133717E-3</v>
      </c>
      <c r="M9" s="99">
        <v>1.5897208435837012E-2</v>
      </c>
      <c r="N9" s="99">
        <v>-5.2568323417296024E-3</v>
      </c>
      <c r="O9" s="99">
        <v>1.356465970249666E-3</v>
      </c>
      <c r="P9" s="99">
        <v>1.4669668237998647E-2</v>
      </c>
      <c r="Q9" s="99">
        <v>-1.3243118047226119E-2</v>
      </c>
      <c r="R9" s="99">
        <v>-3.4704721922025105E-3</v>
      </c>
      <c r="S9" s="99">
        <v>3.4517568794962127E-3</v>
      </c>
      <c r="T9" s="99">
        <v>-1.6115928949177183E-3</v>
      </c>
      <c r="U9" s="104">
        <v>3.536489470385653E-3</v>
      </c>
    </row>
    <row r="10" spans="2:21" x14ac:dyDescent="0.3">
      <c r="B10" s="54" t="s">
        <v>80</v>
      </c>
      <c r="C10" s="99">
        <v>3.7690275465341427E-2</v>
      </c>
      <c r="D10" s="99">
        <v>4.9489350828313627E-2</v>
      </c>
      <c r="E10" s="99">
        <v>1.2899415048432283E-2</v>
      </c>
      <c r="F10" s="99">
        <v>1.5824103409428858E-2</v>
      </c>
      <c r="G10" s="99">
        <v>-3.5159700107793013E-3</v>
      </c>
      <c r="H10" s="99">
        <v>-2.0543477052025194E-3</v>
      </c>
      <c r="I10" s="99">
        <v>-6.7704331296813969E-3</v>
      </c>
      <c r="J10" s="99">
        <v>4.2415315038901724E-3</v>
      </c>
      <c r="K10" s="99">
        <v>9.8363229957494358E-3</v>
      </c>
      <c r="L10" s="99">
        <v>-1.3837443889438417E-3</v>
      </c>
      <c r="M10" s="99">
        <v>2.2786359985300431E-2</v>
      </c>
      <c r="N10" s="99">
        <v>1.5927318210972263E-2</v>
      </c>
      <c r="O10" s="99">
        <v>1.952305501608631E-2</v>
      </c>
      <c r="P10" s="99">
        <v>2.4181767298273593E-2</v>
      </c>
      <c r="Q10" s="99">
        <v>1.9688419834378301E-2</v>
      </c>
      <c r="R10" s="99">
        <v>2.074391219467131E-2</v>
      </c>
      <c r="S10" s="99">
        <v>2.1507989740809919E-2</v>
      </c>
      <c r="T10" s="99">
        <v>2.262051424704925E-2</v>
      </c>
      <c r="U10" s="104"/>
    </row>
    <row r="11" spans="2:21" x14ac:dyDescent="0.3">
      <c r="B11" s="54" t="s">
        <v>35</v>
      </c>
      <c r="C11" s="99">
        <v>-8.6180649365043216E-2</v>
      </c>
      <c r="D11" s="99">
        <v>-3.8559119348629767E-2</v>
      </c>
      <c r="E11" s="99">
        <v>-7.1144044435579312E-2</v>
      </c>
      <c r="F11" s="99">
        <v>-4.7131067921531988E-2</v>
      </c>
      <c r="G11" s="99">
        <v>-6.9742939856234254E-2</v>
      </c>
      <c r="H11" s="99">
        <v>-4.7286949877844542E-2</v>
      </c>
      <c r="I11" s="99">
        <v>-1.5355494510951306E-2</v>
      </c>
      <c r="J11" s="99">
        <v>-5.8049992244907589E-2</v>
      </c>
      <c r="K11" s="99">
        <v>-2.9471916404307463E-2</v>
      </c>
      <c r="L11" s="99">
        <v>-3.1335407546625227E-2</v>
      </c>
      <c r="M11" s="99">
        <v>-3.3258357599010413E-2</v>
      </c>
      <c r="N11" s="99">
        <v>-6.6451881458472917E-2</v>
      </c>
      <c r="O11" s="99">
        <v>-7.2671164724144699E-2</v>
      </c>
      <c r="P11" s="99">
        <v>-4.4675686752545185E-2</v>
      </c>
      <c r="Q11" s="99">
        <v>-7.6749877139829281E-2</v>
      </c>
      <c r="R11" s="99">
        <v>-5.3300282748238836E-2</v>
      </c>
      <c r="S11" s="99">
        <v>-3.7183595766402511E-2</v>
      </c>
      <c r="T11" s="99">
        <v>-3.7224965619014672E-2</v>
      </c>
      <c r="U11" s="104"/>
    </row>
    <row r="12" spans="2:21" x14ac:dyDescent="0.3">
      <c r="B12" s="54" t="s">
        <v>36</v>
      </c>
      <c r="C12" s="99">
        <v>1.5645815180362899E-2</v>
      </c>
      <c r="D12" s="99">
        <v>3.0204398233184326E-2</v>
      </c>
      <c r="E12" s="99">
        <v>1.6650383019500836E-2</v>
      </c>
      <c r="F12" s="99">
        <v>2.9664537201539609E-2</v>
      </c>
      <c r="G12" s="99">
        <v>1.6494347435349166E-2</v>
      </c>
      <c r="H12" s="99">
        <v>1.3180201592496443E-2</v>
      </c>
      <c r="I12" s="99">
        <v>1.5393681530300629E-2</v>
      </c>
      <c r="J12" s="99">
        <v>1.2496694058494962E-2</v>
      </c>
      <c r="K12" s="99">
        <v>3.0944611909369923E-2</v>
      </c>
      <c r="L12" s="99">
        <v>3.5620727109479056E-2</v>
      </c>
      <c r="M12" s="99">
        <v>3.5304809160810358E-2</v>
      </c>
      <c r="N12" s="99">
        <v>8.9401912414337481E-3</v>
      </c>
      <c r="O12" s="99">
        <v>2.1392217393153556E-2</v>
      </c>
      <c r="P12" s="99">
        <v>3.2916103266873664E-2</v>
      </c>
      <c r="Q12" s="99">
        <v>-6.287400977385782E-3</v>
      </c>
      <c r="R12" s="99">
        <v>-2.5898054834305739E-4</v>
      </c>
      <c r="S12" s="99">
        <v>-1.059217478870611E-3</v>
      </c>
      <c r="T12" s="99">
        <v>-1.775787092834813E-2</v>
      </c>
      <c r="U12" s="104"/>
    </row>
    <row r="13" spans="2:21" x14ac:dyDescent="0.3">
      <c r="B13" s="54" t="s">
        <v>38</v>
      </c>
      <c r="C13" s="99">
        <v>-3.1000125249051158E-2</v>
      </c>
      <c r="D13" s="99">
        <v>-2.6484740530234419E-2</v>
      </c>
      <c r="E13" s="99">
        <v>-2.4970541360244014E-2</v>
      </c>
      <c r="F13" s="99">
        <v>-1.979405147224178E-2</v>
      </c>
      <c r="G13" s="99">
        <v>-9.55489373057683E-3</v>
      </c>
      <c r="H13" s="99">
        <v>-1.0103695252321576E-2</v>
      </c>
      <c r="I13" s="99">
        <v>-1.5062116653439706E-2</v>
      </c>
      <c r="J13" s="99">
        <v>-6.6173039690287094E-3</v>
      </c>
      <c r="K13" s="99">
        <v>-2.2626784017789614E-3</v>
      </c>
      <c r="L13" s="99">
        <v>-1.4910918574334242E-2</v>
      </c>
      <c r="M13" s="99">
        <v>8.6867688344669514E-3</v>
      </c>
      <c r="N13" s="99">
        <v>2.5361942049413333E-3</v>
      </c>
      <c r="O13" s="99">
        <v>1.4108574367515114E-2</v>
      </c>
      <c r="P13" s="99">
        <v>7.0013308969631982E-3</v>
      </c>
      <c r="Q13" s="99">
        <v>3.3311039446766166E-3</v>
      </c>
      <c r="R13" s="99">
        <v>1.0976204834288739E-2</v>
      </c>
      <c r="S13" s="99">
        <v>5.8388363850487845E-3</v>
      </c>
      <c r="T13" s="99">
        <v>1.0823773359603717E-2</v>
      </c>
      <c r="U13" s="104"/>
    </row>
    <row r="14" spans="2:21" x14ac:dyDescent="0.3">
      <c r="B14" s="54" t="s">
        <v>37</v>
      </c>
      <c r="C14" s="99">
        <v>9.8383246218620712E-2</v>
      </c>
      <c r="D14" s="99">
        <v>0.12863018808758775</v>
      </c>
      <c r="E14" s="99">
        <v>6.9874311738292505E-2</v>
      </c>
      <c r="F14" s="99">
        <v>0.22546150142851284</v>
      </c>
      <c r="G14" s="99">
        <v>0.1986870136733927</v>
      </c>
      <c r="H14" s="99">
        <v>0.20798762670825877</v>
      </c>
      <c r="I14" s="99">
        <v>0.18960597938380408</v>
      </c>
      <c r="J14" s="99">
        <v>0.22383355350156831</v>
      </c>
      <c r="K14" s="99">
        <v>0.24841483054662339</v>
      </c>
      <c r="L14" s="99">
        <v>0.22656323103450804</v>
      </c>
      <c r="M14" s="99">
        <v>0.1573824450849266</v>
      </c>
      <c r="N14" s="99">
        <v>0.12802938342111392</v>
      </c>
      <c r="O14" s="99">
        <v>0.1859318288978673</v>
      </c>
      <c r="P14" s="99">
        <v>0.22378542981615634</v>
      </c>
      <c r="Q14" s="99">
        <v>0.10180745022323845</v>
      </c>
      <c r="R14" s="99">
        <v>0.11618569472445994</v>
      </c>
      <c r="S14" s="99">
        <v>0.18925076809084462</v>
      </c>
      <c r="T14" s="99">
        <v>0.17149581369512412</v>
      </c>
      <c r="U14" s="104"/>
    </row>
    <row r="15" spans="2:21" x14ac:dyDescent="0.3">
      <c r="B15" s="83" t="s">
        <v>233</v>
      </c>
      <c r="C15" s="100">
        <v>-0.16918016288858728</v>
      </c>
      <c r="D15" s="100">
        <v>-0.11116211752910277</v>
      </c>
      <c r="E15" s="100">
        <v>-0.1328231524144865</v>
      </c>
      <c r="F15" s="100">
        <v>-7.9718357086018599E-2</v>
      </c>
      <c r="G15" s="100">
        <v>-5.7076422522262193E-2</v>
      </c>
      <c r="H15" s="100">
        <v>-3.2616835639960651E-2</v>
      </c>
      <c r="I15" s="100">
        <v>2.1769310625799454E-2</v>
      </c>
      <c r="J15" s="100">
        <v>-5.620744549794332E-2</v>
      </c>
      <c r="K15" s="100">
        <v>-2.3811047852465794E-2</v>
      </c>
      <c r="L15" s="100">
        <v>-4.2470949123036728E-2</v>
      </c>
      <c r="M15" s="100">
        <v>-3.7039389711549631E-2</v>
      </c>
      <c r="N15" s="100">
        <v>-0.12657040805499431</v>
      </c>
      <c r="O15" s="100">
        <v>-8.6732051417444334E-2</v>
      </c>
      <c r="P15" s="100">
        <v>-2.5364782084484228E-2</v>
      </c>
      <c r="Q15" s="100">
        <v>-0.11991184577783709</v>
      </c>
      <c r="R15" s="100">
        <v>-7.5279416571079616E-2</v>
      </c>
      <c r="S15" s="100">
        <v>-3.6533942183432311E-2</v>
      </c>
      <c r="T15" s="100">
        <v>-4.0956017194725192E-2</v>
      </c>
      <c r="U15" s="105"/>
    </row>
    <row r="17" spans="1:2" x14ac:dyDescent="0.3">
      <c r="B17" s="2" t="s">
        <v>235</v>
      </c>
    </row>
    <row r="21" spans="1:2" x14ac:dyDescent="0.3">
      <c r="A21" s="121" t="s">
        <v>250</v>
      </c>
    </row>
    <row r="22" spans="1:2" x14ac:dyDescent="0.3">
      <c r="A22" s="121" t="s">
        <v>249</v>
      </c>
    </row>
  </sheetData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3:L20"/>
  <sheetViews>
    <sheetView showGridLines="0" workbookViewId="0">
      <selection activeCell="N29" sqref="N29"/>
    </sheetView>
  </sheetViews>
  <sheetFormatPr baseColWidth="10" defaultRowHeight="15.75" x14ac:dyDescent="0.3"/>
  <cols>
    <col min="2" max="2" width="12.44140625" bestFit="1" customWidth="1"/>
    <col min="3" max="12" width="6.77734375" customWidth="1"/>
  </cols>
  <sheetData>
    <row r="3" spans="2:12" x14ac:dyDescent="0.3">
      <c r="B3" s="11" t="s">
        <v>238</v>
      </c>
    </row>
    <row r="4" spans="2:12" x14ac:dyDescent="0.3">
      <c r="B4" s="12" t="s">
        <v>239</v>
      </c>
    </row>
    <row r="5" spans="2:12" ht="77.25" x14ac:dyDescent="0.3">
      <c r="B5" s="108" t="s">
        <v>27</v>
      </c>
      <c r="C5" s="31" t="s">
        <v>28</v>
      </c>
      <c r="D5" s="31" t="s">
        <v>29</v>
      </c>
      <c r="E5" s="31" t="s">
        <v>70</v>
      </c>
      <c r="F5" s="31" t="s">
        <v>240</v>
      </c>
      <c r="G5" s="31" t="s">
        <v>241</v>
      </c>
      <c r="H5" s="31" t="s">
        <v>242</v>
      </c>
      <c r="I5" s="31" t="s">
        <v>30</v>
      </c>
      <c r="J5" s="31" t="s">
        <v>243</v>
      </c>
      <c r="K5" s="31" t="s">
        <v>32</v>
      </c>
      <c r="L5" s="31" t="s">
        <v>33</v>
      </c>
    </row>
    <row r="6" spans="2:12" x14ac:dyDescent="0.3">
      <c r="B6" s="25" t="s">
        <v>34</v>
      </c>
      <c r="C6" s="20">
        <v>2.7</v>
      </c>
      <c r="D6" s="20">
        <v>24.3</v>
      </c>
      <c r="E6" s="20">
        <v>-47.1</v>
      </c>
      <c r="F6" s="20">
        <v>-13.7</v>
      </c>
      <c r="G6" s="20">
        <v>-9.4</v>
      </c>
      <c r="H6" s="21">
        <v>0</v>
      </c>
      <c r="I6" s="20">
        <v>-0.1</v>
      </c>
      <c r="J6" s="20">
        <v>0.4</v>
      </c>
      <c r="K6" s="22">
        <v>-42.9</v>
      </c>
      <c r="L6" s="22">
        <v>-40.299999999999997</v>
      </c>
    </row>
    <row r="7" spans="2:12" x14ac:dyDescent="0.3">
      <c r="B7" s="25" t="s">
        <v>35</v>
      </c>
      <c r="C7" s="20">
        <v>0.2</v>
      </c>
      <c r="D7" s="20">
        <v>9.1999999999999993</v>
      </c>
      <c r="E7" s="20">
        <v>15.2</v>
      </c>
      <c r="F7" s="20">
        <v>-6.1</v>
      </c>
      <c r="G7" s="20">
        <v>-4.5</v>
      </c>
      <c r="H7" s="21">
        <v>0</v>
      </c>
      <c r="I7" s="20">
        <v>-0.2</v>
      </c>
      <c r="J7" s="20">
        <v>-0.3</v>
      </c>
      <c r="K7" s="22">
        <v>13.4</v>
      </c>
      <c r="L7" s="22">
        <v>12.1</v>
      </c>
    </row>
    <row r="8" spans="2:12" x14ac:dyDescent="0.3">
      <c r="B8" s="25" t="s">
        <v>36</v>
      </c>
      <c r="C8" s="20">
        <v>0</v>
      </c>
      <c r="D8" s="20">
        <v>19.399999999999999</v>
      </c>
      <c r="E8" s="20">
        <v>0.8</v>
      </c>
      <c r="F8" s="20">
        <v>-3.1</v>
      </c>
      <c r="G8" s="20">
        <v>0</v>
      </c>
      <c r="H8" s="21">
        <v>-17</v>
      </c>
      <c r="I8" s="20">
        <v>11.2</v>
      </c>
      <c r="J8" s="20">
        <v>-0.7</v>
      </c>
      <c r="K8" s="22">
        <v>10.5</v>
      </c>
      <c r="L8" s="22">
        <v>12.6</v>
      </c>
    </row>
    <row r="9" spans="2:12" x14ac:dyDescent="0.3">
      <c r="B9" s="25" t="s">
        <v>37</v>
      </c>
      <c r="C9" s="20">
        <v>0</v>
      </c>
      <c r="D9" s="20">
        <v>1.6</v>
      </c>
      <c r="E9" s="20">
        <v>3.8</v>
      </c>
      <c r="F9" s="20">
        <v>-1.4</v>
      </c>
      <c r="G9" s="20">
        <v>-0.1</v>
      </c>
      <c r="H9" s="21">
        <v>0</v>
      </c>
      <c r="I9" s="20">
        <v>-0.1</v>
      </c>
      <c r="J9" s="20">
        <v>-0.1</v>
      </c>
      <c r="K9" s="22">
        <v>3.8</v>
      </c>
      <c r="L9" s="22">
        <v>2.9</v>
      </c>
    </row>
    <row r="10" spans="2:12" x14ac:dyDescent="0.3">
      <c r="B10" s="25" t="s">
        <v>38</v>
      </c>
      <c r="C10" s="20">
        <v>0.1</v>
      </c>
      <c r="D10" s="20">
        <v>4.3</v>
      </c>
      <c r="E10" s="20">
        <v>1.5</v>
      </c>
      <c r="F10" s="20">
        <v>-3.2</v>
      </c>
      <c r="G10" s="20">
        <v>-1.3</v>
      </c>
      <c r="H10" s="21">
        <v>0</v>
      </c>
      <c r="I10" s="20">
        <v>0.5</v>
      </c>
      <c r="J10" s="20">
        <v>-0.4</v>
      </c>
      <c r="K10" s="22">
        <v>1.5</v>
      </c>
      <c r="L10" s="22">
        <v>0.7</v>
      </c>
    </row>
    <row r="11" spans="2:12" x14ac:dyDescent="0.3">
      <c r="B11" s="25" t="s">
        <v>39</v>
      </c>
      <c r="C11" s="20">
        <v>0</v>
      </c>
      <c r="D11" s="20">
        <v>0.1</v>
      </c>
      <c r="E11" s="20">
        <v>-0.2</v>
      </c>
      <c r="F11" s="20">
        <v>-0.1</v>
      </c>
      <c r="G11" s="20">
        <v>0</v>
      </c>
      <c r="H11" s="21">
        <v>0</v>
      </c>
      <c r="I11" s="20">
        <v>0</v>
      </c>
      <c r="J11" s="20">
        <v>0</v>
      </c>
      <c r="K11" s="22">
        <v>-0.2</v>
      </c>
      <c r="L11" s="22">
        <v>0</v>
      </c>
    </row>
    <row r="12" spans="2:12" x14ac:dyDescent="0.3">
      <c r="B12" s="25" t="s">
        <v>40</v>
      </c>
      <c r="C12" s="20">
        <v>-0.2</v>
      </c>
      <c r="D12" s="20">
        <v>1.7</v>
      </c>
      <c r="E12" s="20">
        <v>12.6</v>
      </c>
      <c r="F12" s="20">
        <v>-2.6</v>
      </c>
      <c r="G12" s="20">
        <v>-0.5</v>
      </c>
      <c r="H12" s="21">
        <v>0</v>
      </c>
      <c r="I12" s="20">
        <v>0.1</v>
      </c>
      <c r="J12" s="20">
        <v>0.5</v>
      </c>
      <c r="K12" s="22">
        <v>11.6</v>
      </c>
      <c r="L12" s="22">
        <v>11.6</v>
      </c>
    </row>
    <row r="13" spans="2:12" ht="20.100000000000001" customHeight="1" x14ac:dyDescent="0.3">
      <c r="B13" s="29" t="s">
        <v>8</v>
      </c>
      <c r="C13" s="30">
        <v>2.9</v>
      </c>
      <c r="D13" s="30">
        <v>60.5</v>
      </c>
      <c r="E13" s="30">
        <v>-13.5</v>
      </c>
      <c r="F13" s="30">
        <v>-30.2</v>
      </c>
      <c r="G13" s="30">
        <v>-15.8</v>
      </c>
      <c r="H13" s="10">
        <v>-17.100000000000001</v>
      </c>
      <c r="I13" s="30">
        <v>11.4</v>
      </c>
      <c r="J13" s="30">
        <v>-0.7</v>
      </c>
      <c r="K13" s="30">
        <v>-2.4</v>
      </c>
      <c r="L13" s="30">
        <v>-0.4</v>
      </c>
    </row>
    <row r="15" spans="2:12" x14ac:dyDescent="0.3">
      <c r="B15" s="23" t="s">
        <v>22</v>
      </c>
    </row>
    <row r="19" spans="1:1" x14ac:dyDescent="0.3">
      <c r="A19" s="121" t="s">
        <v>250</v>
      </c>
    </row>
    <row r="20" spans="1:1" x14ac:dyDescent="0.3">
      <c r="A20" s="121" t="s">
        <v>249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3:U24"/>
  <sheetViews>
    <sheetView showGridLines="0" workbookViewId="0">
      <selection activeCell="A23" sqref="A23:A24"/>
    </sheetView>
  </sheetViews>
  <sheetFormatPr baseColWidth="10" defaultRowHeight="15.75" x14ac:dyDescent="0.3"/>
  <cols>
    <col min="2" max="2" width="30.88671875" bestFit="1" customWidth="1"/>
    <col min="3" max="20" width="6.77734375" customWidth="1"/>
    <col min="21" max="21" width="7.77734375" bestFit="1" customWidth="1"/>
  </cols>
  <sheetData>
    <row r="3" spans="2:21" x14ac:dyDescent="0.3">
      <c r="B3" s="18" t="s">
        <v>58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2:21" x14ac:dyDescent="0.3">
      <c r="B4" s="13" t="s">
        <v>59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2:21" ht="20.100000000000001" customHeight="1" x14ac:dyDescent="0.3">
      <c r="B5" s="15" t="s">
        <v>45</v>
      </c>
      <c r="C5" s="16">
        <v>2000</v>
      </c>
      <c r="D5" s="16">
        <v>2001</v>
      </c>
      <c r="E5" s="16">
        <v>2002</v>
      </c>
      <c r="F5" s="16">
        <v>2003</v>
      </c>
      <c r="G5" s="16">
        <v>2004</v>
      </c>
      <c r="H5" s="16">
        <v>2005</v>
      </c>
      <c r="I5" s="16">
        <v>2006</v>
      </c>
      <c r="J5" s="16">
        <v>2007</v>
      </c>
      <c r="K5" s="16">
        <v>2008</v>
      </c>
      <c r="L5" s="16">
        <v>2009</v>
      </c>
      <c r="M5" s="16">
        <v>2010</v>
      </c>
      <c r="N5" s="16">
        <v>2011</v>
      </c>
      <c r="O5" s="16">
        <v>2012</v>
      </c>
      <c r="P5" s="16">
        <v>2013</v>
      </c>
      <c r="Q5" s="16">
        <v>2014</v>
      </c>
      <c r="R5" s="16">
        <v>2015</v>
      </c>
      <c r="S5" s="16">
        <v>2016</v>
      </c>
      <c r="T5" s="16">
        <v>2017</v>
      </c>
      <c r="U5" s="17" t="s">
        <v>20</v>
      </c>
    </row>
    <row r="6" spans="2:21" x14ac:dyDescent="0.3">
      <c r="B6" s="5" t="s">
        <v>46</v>
      </c>
      <c r="C6" s="3">
        <v>167.59265870450855</v>
      </c>
      <c r="D6" s="3">
        <v>182.53252165283462</v>
      </c>
      <c r="E6" s="3">
        <v>169.77033443119058</v>
      </c>
      <c r="F6" s="3">
        <v>183.37563996693498</v>
      </c>
      <c r="G6" s="3">
        <v>180.66083244636064</v>
      </c>
      <c r="H6" s="3">
        <v>186.4639927991048</v>
      </c>
      <c r="I6" s="3">
        <v>180.72001379122133</v>
      </c>
      <c r="J6" s="3">
        <v>159.08390118101869</v>
      </c>
      <c r="K6" s="3">
        <v>175.29055869140643</v>
      </c>
      <c r="L6" s="3">
        <v>171.13677482578703</v>
      </c>
      <c r="M6" s="3">
        <v>192.33955618571844</v>
      </c>
      <c r="N6" s="3">
        <v>149.07444145338562</v>
      </c>
      <c r="O6" s="3">
        <v>168.20834558355958</v>
      </c>
      <c r="P6" s="3">
        <v>185.59727761226097</v>
      </c>
      <c r="Q6" s="3">
        <v>139.82103279827834</v>
      </c>
      <c r="R6" s="3">
        <v>154.6661977537054</v>
      </c>
      <c r="S6" s="3">
        <v>164.84498068321039</v>
      </c>
      <c r="T6" s="3">
        <v>158.89101594285532</v>
      </c>
      <c r="U6" s="1">
        <v>-5.1921383841732283E-2</v>
      </c>
    </row>
    <row r="7" spans="2:21" x14ac:dyDescent="0.3">
      <c r="B7" s="5" t="s">
        <v>47</v>
      </c>
      <c r="C7" s="3">
        <v>32.337213791297572</v>
      </c>
      <c r="D7" s="3">
        <v>32.162281680888782</v>
      </c>
      <c r="E7" s="3">
        <v>32.018974764268137</v>
      </c>
      <c r="F7" s="3">
        <v>32.219277149223196</v>
      </c>
      <c r="G7" s="3">
        <v>32.037685295314844</v>
      </c>
      <c r="H7" s="3">
        <v>32.009796076639496</v>
      </c>
      <c r="I7" s="3">
        <v>31.891324191542807</v>
      </c>
      <c r="J7" s="3">
        <v>31.664086674500734</v>
      </c>
      <c r="K7" s="3">
        <v>31.90838359506526</v>
      </c>
      <c r="L7" s="3">
        <v>31.959688413971591</v>
      </c>
      <c r="M7" s="3">
        <v>32.187697374187941</v>
      </c>
      <c r="N7" s="3">
        <v>31.53780462729986</v>
      </c>
      <c r="O7" s="3">
        <v>31.860128314027062</v>
      </c>
      <c r="P7" s="3">
        <v>32.132411192950478</v>
      </c>
      <c r="Q7" s="3">
        <v>31.685456989944548</v>
      </c>
      <c r="R7" s="3">
        <v>31.966993465281501</v>
      </c>
      <c r="S7" s="3">
        <v>32.183222050997678</v>
      </c>
      <c r="T7" s="3">
        <v>32.141298352622762</v>
      </c>
      <c r="U7" s="1">
        <v>-6.0585132639823236E-3</v>
      </c>
    </row>
    <row r="8" spans="2:21" x14ac:dyDescent="0.3">
      <c r="B8" s="5" t="s">
        <v>48</v>
      </c>
      <c r="C8" s="3">
        <v>3.6084686513424424</v>
      </c>
      <c r="D8" s="3">
        <v>3.8314396238468791</v>
      </c>
      <c r="E8" s="3">
        <v>3.6494118514456693</v>
      </c>
      <c r="F8" s="3">
        <v>3.8806732838218649</v>
      </c>
      <c r="G8" s="3">
        <v>3.8727504759113951</v>
      </c>
      <c r="H8" s="3">
        <v>4.0282343397996705</v>
      </c>
      <c r="I8" s="3">
        <v>4.0240414818863872</v>
      </c>
      <c r="J8" s="3">
        <v>3.6840403483114308</v>
      </c>
      <c r="K8" s="3">
        <v>4.0070089607684887</v>
      </c>
      <c r="L8" s="3">
        <v>4.041216736276823</v>
      </c>
      <c r="M8" s="3">
        <v>4.4271757538606309</v>
      </c>
      <c r="N8" s="3">
        <v>3.8330818199028744</v>
      </c>
      <c r="O8" s="3">
        <v>4.2471806137529162</v>
      </c>
      <c r="P8" s="3">
        <v>4.6628432976870986</v>
      </c>
      <c r="Q8" s="3">
        <v>3.9243128224009567</v>
      </c>
      <c r="R8" s="3">
        <v>4.4169313328792494</v>
      </c>
      <c r="S8" s="3">
        <v>4.5917367225327634</v>
      </c>
      <c r="T8" s="3">
        <v>4.6323395035261798</v>
      </c>
      <c r="U8" s="1">
        <v>0.283741096601416</v>
      </c>
    </row>
    <row r="9" spans="2:21" x14ac:dyDescent="0.3">
      <c r="B9" s="5" t="s">
        <v>49</v>
      </c>
      <c r="C9" s="3">
        <v>5.436138152091436</v>
      </c>
      <c r="D9" s="3">
        <v>5.5425053641119861</v>
      </c>
      <c r="E9" s="3">
        <v>5.5844739049256065</v>
      </c>
      <c r="F9" s="3">
        <v>5.5932910189473173</v>
      </c>
      <c r="G9" s="3">
        <v>5.6161714929694462</v>
      </c>
      <c r="H9" s="3">
        <v>5.6814320158975171</v>
      </c>
      <c r="I9" s="3">
        <v>5.7018759087882689</v>
      </c>
      <c r="J9" s="3">
        <v>5.800896154080208</v>
      </c>
      <c r="K9" s="3">
        <v>5.9578453489612899</v>
      </c>
      <c r="L9" s="3">
        <v>5.9455485096467404</v>
      </c>
      <c r="M9" s="3">
        <v>5.8122826929765132</v>
      </c>
      <c r="N9" s="3">
        <v>5.5291473925105272</v>
      </c>
      <c r="O9" s="3">
        <v>5.4295078947467639</v>
      </c>
      <c r="P9" s="3">
        <v>5.2648590405970346</v>
      </c>
      <c r="Q9" s="3">
        <v>5.0872721943167454</v>
      </c>
      <c r="R9" s="3">
        <v>4.9121550680909554</v>
      </c>
      <c r="S9" s="3">
        <v>4.7836671128536858</v>
      </c>
      <c r="T9" s="3">
        <v>4.646927570966545</v>
      </c>
      <c r="U9" s="1">
        <v>-0.14517853649860968</v>
      </c>
    </row>
    <row r="10" spans="2:21" x14ac:dyDescent="0.3">
      <c r="B10" s="5" t="s">
        <v>50</v>
      </c>
      <c r="C10" s="3">
        <v>8.8147943042349013</v>
      </c>
      <c r="D10" s="3">
        <v>8.8345660524932406</v>
      </c>
      <c r="E10" s="3">
        <v>8.8594271906494466</v>
      </c>
      <c r="F10" s="3">
        <v>8.8844033024248699</v>
      </c>
      <c r="G10" s="3">
        <v>8.8945066727623239</v>
      </c>
      <c r="H10" s="3">
        <v>8.9052848180265372</v>
      </c>
      <c r="I10" s="3">
        <v>8.941341931350042</v>
      </c>
      <c r="J10" s="3">
        <v>8.9891903351574793</v>
      </c>
      <c r="K10" s="3">
        <v>9.075654889205758</v>
      </c>
      <c r="L10" s="3">
        <v>9.1773010240237518</v>
      </c>
      <c r="M10" s="3">
        <v>9.2689847451038219</v>
      </c>
      <c r="N10" s="3">
        <v>9.2887691509978279</v>
      </c>
      <c r="O10" s="3">
        <v>9.3800610494429986</v>
      </c>
      <c r="P10" s="3">
        <v>9.4780741827931188</v>
      </c>
      <c r="Q10" s="3">
        <v>9.586540485602935</v>
      </c>
      <c r="R10" s="3">
        <v>9.6876316246779588</v>
      </c>
      <c r="S10" s="3">
        <v>9.7640381472542241</v>
      </c>
      <c r="T10" s="3">
        <v>9.8118496428277808</v>
      </c>
      <c r="U10" s="1">
        <v>0.1131115831158831</v>
      </c>
    </row>
    <row r="11" spans="2:21" x14ac:dyDescent="0.3">
      <c r="B11" s="5" t="s">
        <v>51</v>
      </c>
      <c r="C11" s="3">
        <v>5.7060626138826569</v>
      </c>
      <c r="D11" s="3">
        <v>5.8908721580798131</v>
      </c>
      <c r="E11" s="3">
        <v>6.0214583482932378</v>
      </c>
      <c r="F11" s="3">
        <v>6.1039379946930099</v>
      </c>
      <c r="G11" s="3">
        <v>6.1810441946529098</v>
      </c>
      <c r="H11" s="3">
        <v>6.2151022012339423</v>
      </c>
      <c r="I11" s="3">
        <v>6.1947119818381431</v>
      </c>
      <c r="J11" s="3">
        <v>6.1842606772320954</v>
      </c>
      <c r="K11" s="3">
        <v>6.1464477528484878</v>
      </c>
      <c r="L11" s="3">
        <v>5.958030159985265</v>
      </c>
      <c r="M11" s="3">
        <v>5.7889284633667906</v>
      </c>
      <c r="N11" s="3">
        <v>5.576084312885615</v>
      </c>
      <c r="O11" s="3">
        <v>5.3725992632011597</v>
      </c>
      <c r="P11" s="3">
        <v>5.2891778321409912</v>
      </c>
      <c r="Q11" s="3">
        <v>5.2348724814793908</v>
      </c>
      <c r="R11" s="3">
        <v>5.0985691228603542</v>
      </c>
      <c r="S11" s="3">
        <v>4.9721210006082961</v>
      </c>
      <c r="T11" s="3">
        <v>4.9193192596312327</v>
      </c>
      <c r="U11" s="1">
        <v>-0.13787850002509683</v>
      </c>
    </row>
    <row r="12" spans="2:21" x14ac:dyDescent="0.3">
      <c r="B12" s="5" t="s">
        <v>52</v>
      </c>
      <c r="C12" s="3">
        <v>2.6063793330221596</v>
      </c>
      <c r="D12" s="3">
        <v>2.8375676855777021</v>
      </c>
      <c r="E12" s="3">
        <v>3.0747207527684366</v>
      </c>
      <c r="F12" s="3">
        <v>3.3201824489669605</v>
      </c>
      <c r="G12" s="3">
        <v>3.5605630386105713</v>
      </c>
      <c r="H12" s="3">
        <v>3.870472523513167</v>
      </c>
      <c r="I12" s="3">
        <v>4.1496633862192702</v>
      </c>
      <c r="J12" s="3">
        <v>4.4414451729584767</v>
      </c>
      <c r="K12" s="3">
        <v>4.728876133398046</v>
      </c>
      <c r="L12" s="3">
        <v>4.9831578585575702</v>
      </c>
      <c r="M12" s="3">
        <v>5.2071785266956567</v>
      </c>
      <c r="N12" s="3">
        <v>5.3141489404775442</v>
      </c>
      <c r="O12" s="3">
        <v>5.3754531663170262</v>
      </c>
      <c r="P12" s="3">
        <v>5.42566925276682</v>
      </c>
      <c r="Q12" s="3">
        <v>5.4321128237282306</v>
      </c>
      <c r="R12" s="3">
        <v>5.4132797033181879</v>
      </c>
      <c r="S12" s="3">
        <v>5.2872339982422254</v>
      </c>
      <c r="T12" s="3">
        <v>5.1527562382328398</v>
      </c>
      <c r="U12" s="1">
        <v>0.97697862814853376</v>
      </c>
    </row>
    <row r="13" spans="2:21" x14ac:dyDescent="0.3">
      <c r="B13" s="5" t="s">
        <v>53</v>
      </c>
      <c r="C13" s="3">
        <v>7.1118130376722011</v>
      </c>
      <c r="D13" s="3">
        <v>7.1177492922409131</v>
      </c>
      <c r="E13" s="3">
        <v>7.1097161042871235</v>
      </c>
      <c r="F13" s="3">
        <v>7.1324958114211165</v>
      </c>
      <c r="G13" s="3">
        <v>7.1015527336402116</v>
      </c>
      <c r="H13" s="3">
        <v>7.101174941630914</v>
      </c>
      <c r="I13" s="3">
        <v>7.0777276315242013</v>
      </c>
      <c r="J13" s="3">
        <v>7.0396833779127075</v>
      </c>
      <c r="K13" s="3">
        <v>7.0303078724927426</v>
      </c>
      <c r="L13" s="3">
        <v>7.0132533143297389</v>
      </c>
      <c r="M13" s="3">
        <v>6.9583362541135632</v>
      </c>
      <c r="N13" s="3">
        <v>6.8547111963585792</v>
      </c>
      <c r="O13" s="3">
        <v>6.7723166132883543</v>
      </c>
      <c r="P13" s="3">
        <v>6.6645790105324894</v>
      </c>
      <c r="Q13" s="3">
        <v>6.5616030957570173</v>
      </c>
      <c r="R13" s="3">
        <v>6.4515641276601485</v>
      </c>
      <c r="S13" s="3">
        <v>6.353887720107779</v>
      </c>
      <c r="T13" s="3">
        <v>6.2334789790694867</v>
      </c>
      <c r="U13" s="1">
        <v>-0.12350353615176102</v>
      </c>
    </row>
    <row r="14" spans="2:21" x14ac:dyDescent="0.3">
      <c r="B14" s="5" t="s">
        <v>54</v>
      </c>
      <c r="C14" s="3">
        <v>4.6221304640399996</v>
      </c>
      <c r="D14" s="3">
        <v>4.8906350156343015</v>
      </c>
      <c r="E14" s="3">
        <v>5.1673855665781696</v>
      </c>
      <c r="F14" s="3">
        <v>5.4510321813195475</v>
      </c>
      <c r="G14" s="3">
        <v>5.7477815355869391</v>
      </c>
      <c r="H14" s="3">
        <v>6.0462969940437015</v>
      </c>
      <c r="I14" s="3">
        <v>6.2437323522708574</v>
      </c>
      <c r="J14" s="3">
        <v>6.3990617553671685</v>
      </c>
      <c r="K14" s="3">
        <v>6.5856546821618949</v>
      </c>
      <c r="L14" s="3">
        <v>6.8347889344628028</v>
      </c>
      <c r="M14" s="3">
        <v>7.0803946302924237</v>
      </c>
      <c r="N14" s="3">
        <v>7.3262902764747206</v>
      </c>
      <c r="O14" s="3">
        <v>7.7254394570437759</v>
      </c>
      <c r="P14" s="3">
        <v>8.0207385381707699</v>
      </c>
      <c r="Q14" s="3">
        <v>8.3422479969096024</v>
      </c>
      <c r="R14" s="3">
        <v>8.6612506151599078</v>
      </c>
      <c r="S14" s="3">
        <v>8.8502956207756966</v>
      </c>
      <c r="T14" s="3">
        <v>9.0109686737883532</v>
      </c>
      <c r="U14" s="1">
        <v>0.94952711609794416</v>
      </c>
    </row>
    <row r="15" spans="2:21" ht="20.100000000000001" customHeight="1" x14ac:dyDescent="0.3">
      <c r="B15" s="7" t="s">
        <v>55</v>
      </c>
      <c r="C15" s="8">
        <v>237.8356590520919</v>
      </c>
      <c r="D15" s="8">
        <v>253.64013852570824</v>
      </c>
      <c r="E15" s="8">
        <v>241.25590291440642</v>
      </c>
      <c r="F15" s="8">
        <v>255.96093315775286</v>
      </c>
      <c r="G15" s="8">
        <v>253.6728878858093</v>
      </c>
      <c r="H15" s="8">
        <v>260.32178670988975</v>
      </c>
      <c r="I15" s="8">
        <v>254.94443265664131</v>
      </c>
      <c r="J15" s="8">
        <v>233.286565676539</v>
      </c>
      <c r="K15" s="8">
        <v>250.73073792630839</v>
      </c>
      <c r="L15" s="8">
        <v>247.04975977704132</v>
      </c>
      <c r="M15" s="8">
        <v>269.07053462631575</v>
      </c>
      <c r="N15" s="8">
        <v>224.33447917029315</v>
      </c>
      <c r="O15" s="8">
        <v>244.37103195537964</v>
      </c>
      <c r="P15" s="8">
        <v>262.53562995989978</v>
      </c>
      <c r="Q15" s="8">
        <v>215.67545168841775</v>
      </c>
      <c r="R15" s="8">
        <v>231.27457281363365</v>
      </c>
      <c r="S15" s="8">
        <v>241.63118305658276</v>
      </c>
      <c r="T15" s="8">
        <v>235.4399541635205</v>
      </c>
      <c r="U15" s="9">
        <v>-1.0072942375923044E-2</v>
      </c>
    </row>
    <row r="17" spans="1:2" x14ac:dyDescent="0.3">
      <c r="B17" s="2" t="s">
        <v>56</v>
      </c>
    </row>
    <row r="18" spans="1:2" x14ac:dyDescent="0.3">
      <c r="B18" s="2"/>
    </row>
    <row r="19" spans="1:2" x14ac:dyDescent="0.3">
      <c r="B19" s="2" t="s">
        <v>57</v>
      </c>
    </row>
    <row r="23" spans="1:2" x14ac:dyDescent="0.3">
      <c r="A23" s="121" t="s">
        <v>252</v>
      </c>
    </row>
    <row r="24" spans="1:2" x14ac:dyDescent="0.3">
      <c r="A24" s="121" t="s">
        <v>251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3:L20"/>
  <sheetViews>
    <sheetView showGridLines="0" workbookViewId="0">
      <selection activeCell="A19" sqref="A19:A20"/>
    </sheetView>
  </sheetViews>
  <sheetFormatPr baseColWidth="10" defaultRowHeight="15.75" x14ac:dyDescent="0.3"/>
  <cols>
    <col min="2" max="2" width="19.88671875" bestFit="1" customWidth="1"/>
    <col min="3" max="12" width="6.77734375" customWidth="1"/>
  </cols>
  <sheetData>
    <row r="3" spans="2:12" x14ac:dyDescent="0.3">
      <c r="B3" s="18" t="s">
        <v>78</v>
      </c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2:12" x14ac:dyDescent="0.3">
      <c r="B4" s="13" t="s">
        <v>79</v>
      </c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2:12" ht="133.5" x14ac:dyDescent="0.3">
      <c r="B5" s="32" t="s">
        <v>60</v>
      </c>
      <c r="C5" s="33" t="s">
        <v>68</v>
      </c>
      <c r="D5" s="33" t="s">
        <v>69</v>
      </c>
      <c r="E5" s="33" t="s">
        <v>70</v>
      </c>
      <c r="F5" s="33" t="s">
        <v>75</v>
      </c>
      <c r="G5" s="33" t="s">
        <v>76</v>
      </c>
      <c r="H5" s="33" t="s">
        <v>77</v>
      </c>
      <c r="I5" s="33" t="s">
        <v>71</v>
      </c>
      <c r="J5" s="33" t="s">
        <v>72</v>
      </c>
      <c r="K5" s="33" t="s">
        <v>73</v>
      </c>
      <c r="L5" s="33" t="s">
        <v>74</v>
      </c>
    </row>
    <row r="6" spans="2:12" x14ac:dyDescent="0.3">
      <c r="B6" s="24" t="s">
        <v>61</v>
      </c>
      <c r="C6" s="20">
        <v>2.7</v>
      </c>
      <c r="D6" s="20">
        <v>24.3</v>
      </c>
      <c r="E6" s="20">
        <v>-47.1</v>
      </c>
      <c r="F6" s="20">
        <v>-13.7</v>
      </c>
      <c r="G6" s="20">
        <v>-9.4</v>
      </c>
      <c r="H6" s="20">
        <v>0</v>
      </c>
      <c r="I6" s="21">
        <v>-0.1</v>
      </c>
      <c r="J6" s="20">
        <v>0.4</v>
      </c>
      <c r="K6" s="22">
        <v>-42.9</v>
      </c>
      <c r="L6" s="22">
        <v>-40.299999999999997</v>
      </c>
    </row>
    <row r="7" spans="2:12" x14ac:dyDescent="0.3">
      <c r="B7" s="25" t="s">
        <v>62</v>
      </c>
      <c r="C7" s="20">
        <v>0.2</v>
      </c>
      <c r="D7" s="20">
        <v>9.1999999999999993</v>
      </c>
      <c r="E7" s="20">
        <v>15.2</v>
      </c>
      <c r="F7" s="20">
        <v>-6.1</v>
      </c>
      <c r="G7" s="20">
        <v>-4.5</v>
      </c>
      <c r="H7" s="20">
        <v>0</v>
      </c>
      <c r="I7" s="21">
        <v>-0.2</v>
      </c>
      <c r="J7" s="20">
        <v>-0.3</v>
      </c>
      <c r="K7" s="22">
        <v>13.4</v>
      </c>
      <c r="L7" s="22">
        <v>12.1</v>
      </c>
    </row>
    <row r="8" spans="2:12" x14ac:dyDescent="0.3">
      <c r="B8" s="25" t="s">
        <v>63</v>
      </c>
      <c r="C8" s="20">
        <v>0</v>
      </c>
      <c r="D8" s="20">
        <v>19.399999999999999</v>
      </c>
      <c r="E8" s="20">
        <v>0.8</v>
      </c>
      <c r="F8" s="20">
        <v>-3.1</v>
      </c>
      <c r="G8" s="20">
        <v>0</v>
      </c>
      <c r="H8" s="20">
        <v>-17</v>
      </c>
      <c r="I8" s="21">
        <v>11.2</v>
      </c>
      <c r="J8" s="20">
        <v>-0.7</v>
      </c>
      <c r="K8" s="22">
        <v>10.5</v>
      </c>
      <c r="L8" s="22">
        <v>12.6</v>
      </c>
    </row>
    <row r="9" spans="2:12" x14ac:dyDescent="0.3">
      <c r="B9" s="25" t="s">
        <v>64</v>
      </c>
      <c r="C9" s="20">
        <v>0</v>
      </c>
      <c r="D9" s="20">
        <v>1.6</v>
      </c>
      <c r="E9" s="20">
        <v>3.8</v>
      </c>
      <c r="F9" s="20">
        <v>-1.4</v>
      </c>
      <c r="G9" s="20">
        <v>-0.1</v>
      </c>
      <c r="H9" s="20">
        <v>0</v>
      </c>
      <c r="I9" s="21">
        <v>-0.1</v>
      </c>
      <c r="J9" s="20">
        <v>-0.1</v>
      </c>
      <c r="K9" s="22">
        <v>3.8</v>
      </c>
      <c r="L9" s="22">
        <v>2.9</v>
      </c>
    </row>
    <row r="10" spans="2:12" x14ac:dyDescent="0.3">
      <c r="B10" s="25" t="s">
        <v>65</v>
      </c>
      <c r="C10" s="20">
        <v>0.1</v>
      </c>
      <c r="D10" s="20">
        <v>4.3</v>
      </c>
      <c r="E10" s="20">
        <v>1.5</v>
      </c>
      <c r="F10" s="20">
        <v>-3.2</v>
      </c>
      <c r="G10" s="20">
        <v>-1.3</v>
      </c>
      <c r="H10" s="20">
        <v>0</v>
      </c>
      <c r="I10" s="21">
        <v>0.5</v>
      </c>
      <c r="J10" s="20">
        <v>-0.4</v>
      </c>
      <c r="K10" s="22">
        <v>1.5</v>
      </c>
      <c r="L10" s="22">
        <v>0.7</v>
      </c>
    </row>
    <row r="11" spans="2:12" x14ac:dyDescent="0.3">
      <c r="B11" s="25" t="s">
        <v>66</v>
      </c>
      <c r="C11" s="20">
        <v>0</v>
      </c>
      <c r="D11" s="20">
        <v>0.1</v>
      </c>
      <c r="E11" s="20">
        <v>-0.2</v>
      </c>
      <c r="F11" s="20">
        <v>-0.1</v>
      </c>
      <c r="G11" s="20">
        <v>0</v>
      </c>
      <c r="H11" s="20">
        <v>0</v>
      </c>
      <c r="I11" s="21">
        <v>0</v>
      </c>
      <c r="J11" s="20">
        <v>0</v>
      </c>
      <c r="K11" s="22">
        <v>-0.2</v>
      </c>
      <c r="L11" s="22">
        <v>0</v>
      </c>
    </row>
    <row r="12" spans="2:12" x14ac:dyDescent="0.3">
      <c r="B12" s="25" t="s">
        <v>67</v>
      </c>
      <c r="C12" s="26">
        <v>-0.2</v>
      </c>
      <c r="D12" s="26">
        <v>1.7</v>
      </c>
      <c r="E12" s="26">
        <v>12.6</v>
      </c>
      <c r="F12" s="26">
        <v>-2.6</v>
      </c>
      <c r="G12" s="26">
        <v>-0.5</v>
      </c>
      <c r="H12" s="26">
        <v>0</v>
      </c>
      <c r="I12" s="27">
        <v>0.1</v>
      </c>
      <c r="J12" s="26">
        <v>0.5</v>
      </c>
      <c r="K12" s="28">
        <v>11.6</v>
      </c>
      <c r="L12" s="28">
        <v>11.6</v>
      </c>
    </row>
    <row r="13" spans="2:12" ht="20.100000000000001" customHeight="1" x14ac:dyDescent="0.3">
      <c r="B13" s="29" t="s">
        <v>55</v>
      </c>
      <c r="C13" s="30">
        <v>2.9</v>
      </c>
      <c r="D13" s="30">
        <v>60.5</v>
      </c>
      <c r="E13" s="30">
        <v>-13.5</v>
      </c>
      <c r="F13" s="30">
        <v>-30.2</v>
      </c>
      <c r="G13" s="30">
        <v>-15.8</v>
      </c>
      <c r="H13" s="30">
        <v>-17.100000000000001</v>
      </c>
      <c r="I13" s="10">
        <v>11.4</v>
      </c>
      <c r="J13" s="30">
        <v>-0.7</v>
      </c>
      <c r="K13" s="30">
        <v>-2.4</v>
      </c>
      <c r="L13" s="30">
        <v>-0.4</v>
      </c>
    </row>
    <row r="15" spans="2:12" x14ac:dyDescent="0.3">
      <c r="B15" s="23" t="s">
        <v>57</v>
      </c>
    </row>
    <row r="19" spans="1:1" x14ac:dyDescent="0.3">
      <c r="A19" s="121" t="s">
        <v>252</v>
      </c>
    </row>
    <row r="20" spans="1:1" x14ac:dyDescent="0.3">
      <c r="A20" s="121" t="s">
        <v>251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3:U22"/>
  <sheetViews>
    <sheetView showGridLines="0" workbookViewId="0">
      <selection activeCell="A21" sqref="A21:A22"/>
    </sheetView>
  </sheetViews>
  <sheetFormatPr baseColWidth="10" defaultRowHeight="15.75" x14ac:dyDescent="0.3"/>
  <cols>
    <col min="2" max="2" width="14.5546875" customWidth="1"/>
    <col min="3" max="20" width="6.77734375" customWidth="1"/>
    <col min="21" max="21" width="7.77734375" bestFit="1" customWidth="1"/>
  </cols>
  <sheetData>
    <row r="3" spans="2:21" x14ac:dyDescent="0.3">
      <c r="B3" s="18" t="s">
        <v>85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2:21" x14ac:dyDescent="0.3">
      <c r="B4" s="13" t="s">
        <v>86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2:21" ht="20.100000000000001" customHeight="1" x14ac:dyDescent="0.3">
      <c r="B5" s="15" t="s">
        <v>27</v>
      </c>
      <c r="C5" s="16">
        <v>2000</v>
      </c>
      <c r="D5" s="16">
        <v>2001</v>
      </c>
      <c r="E5" s="16">
        <v>2002</v>
      </c>
      <c r="F5" s="16">
        <v>2003</v>
      </c>
      <c r="G5" s="16">
        <v>2004</v>
      </c>
      <c r="H5" s="16">
        <v>2005</v>
      </c>
      <c r="I5" s="16">
        <v>2006</v>
      </c>
      <c r="J5" s="16">
        <v>2007</v>
      </c>
      <c r="K5" s="16">
        <v>2008</v>
      </c>
      <c r="L5" s="16">
        <v>2009</v>
      </c>
      <c r="M5" s="16">
        <v>2010</v>
      </c>
      <c r="N5" s="16">
        <v>2011</v>
      </c>
      <c r="O5" s="16">
        <v>2012</v>
      </c>
      <c r="P5" s="16">
        <v>2013</v>
      </c>
      <c r="Q5" s="16">
        <v>2014</v>
      </c>
      <c r="R5" s="16">
        <v>2015</v>
      </c>
      <c r="S5" s="16">
        <v>2016</v>
      </c>
      <c r="T5" s="16">
        <v>2017</v>
      </c>
      <c r="U5" s="16" t="s">
        <v>20</v>
      </c>
    </row>
    <row r="6" spans="2:21" x14ac:dyDescent="0.3">
      <c r="B6" s="5" t="s">
        <v>36</v>
      </c>
      <c r="C6" s="3">
        <v>56.62</v>
      </c>
      <c r="D6" s="3">
        <v>57.89</v>
      </c>
      <c r="E6" s="3">
        <v>58.65</v>
      </c>
      <c r="F6" s="3">
        <v>60.04</v>
      </c>
      <c r="G6" s="3">
        <v>61.61</v>
      </c>
      <c r="H6" s="3">
        <v>63.45</v>
      </c>
      <c r="I6" s="3">
        <v>63.73</v>
      </c>
      <c r="J6" s="3">
        <v>62.9</v>
      </c>
      <c r="K6" s="3">
        <v>64.430000000000007</v>
      </c>
      <c r="L6" s="3">
        <v>64.510000000000005</v>
      </c>
      <c r="M6" s="3">
        <v>67.02</v>
      </c>
      <c r="N6" s="3">
        <v>64.59</v>
      </c>
      <c r="O6" s="3">
        <v>66</v>
      </c>
      <c r="P6" s="3">
        <v>67.56</v>
      </c>
      <c r="Q6" s="3">
        <v>65.83</v>
      </c>
      <c r="R6" s="3">
        <v>67.540000000000006</v>
      </c>
      <c r="S6" s="3">
        <v>68.680000000000007</v>
      </c>
      <c r="T6" s="3">
        <v>69.22</v>
      </c>
      <c r="U6" s="36">
        <v>0.223</v>
      </c>
    </row>
    <row r="7" spans="2:21" x14ac:dyDescent="0.3">
      <c r="B7" s="5" t="s">
        <v>80</v>
      </c>
      <c r="C7" s="3">
        <v>116.48</v>
      </c>
      <c r="D7" s="3">
        <v>122.85</v>
      </c>
      <c r="E7" s="3">
        <v>117.82</v>
      </c>
      <c r="F7" s="3">
        <v>124.27</v>
      </c>
      <c r="G7" s="3">
        <v>123.02</v>
      </c>
      <c r="H7" s="3">
        <v>124.22</v>
      </c>
      <c r="I7" s="3">
        <v>119.09</v>
      </c>
      <c r="J7" s="3">
        <v>102.85</v>
      </c>
      <c r="K7" s="3">
        <v>108.87</v>
      </c>
      <c r="L7" s="3">
        <v>105.47</v>
      </c>
      <c r="M7" s="3">
        <v>111.87</v>
      </c>
      <c r="N7" s="3">
        <v>87.11</v>
      </c>
      <c r="O7" s="3">
        <v>94.23</v>
      </c>
      <c r="P7" s="3">
        <v>99.51</v>
      </c>
      <c r="Q7" s="3">
        <v>75.23</v>
      </c>
      <c r="R7" s="3">
        <v>79.52</v>
      </c>
      <c r="S7" s="3">
        <v>81.430000000000007</v>
      </c>
      <c r="T7" s="3">
        <v>76.209999999999994</v>
      </c>
      <c r="U7" s="36">
        <v>-0.34599999999999997</v>
      </c>
    </row>
    <row r="8" spans="2:21" x14ac:dyDescent="0.3">
      <c r="B8" s="5" t="s">
        <v>35</v>
      </c>
      <c r="C8" s="3">
        <v>36.42</v>
      </c>
      <c r="D8" s="3">
        <v>38.08</v>
      </c>
      <c r="E8" s="3">
        <v>37.78</v>
      </c>
      <c r="F8" s="3">
        <v>40.32</v>
      </c>
      <c r="G8" s="3">
        <v>41.66</v>
      </c>
      <c r="H8" s="3">
        <v>42.79</v>
      </c>
      <c r="I8" s="3">
        <v>41.08</v>
      </c>
      <c r="J8" s="3">
        <v>39.32</v>
      </c>
      <c r="K8" s="3">
        <v>42.55</v>
      </c>
      <c r="L8" s="3">
        <v>42.63</v>
      </c>
      <c r="M8" s="3">
        <v>48.39</v>
      </c>
      <c r="N8" s="3">
        <v>41.07</v>
      </c>
      <c r="O8" s="3">
        <v>47.2</v>
      </c>
      <c r="P8" s="3">
        <v>51.11</v>
      </c>
      <c r="Q8" s="3">
        <v>42.53</v>
      </c>
      <c r="R8" s="3">
        <v>46.26</v>
      </c>
      <c r="S8" s="3">
        <v>48.99</v>
      </c>
      <c r="T8" s="3">
        <v>48.5</v>
      </c>
      <c r="U8" s="36">
        <v>0.33200000000000002</v>
      </c>
    </row>
    <row r="9" spans="2:21" x14ac:dyDescent="0.3">
      <c r="B9" s="5" t="s">
        <v>39</v>
      </c>
      <c r="C9" s="3">
        <v>0.13</v>
      </c>
      <c r="D9" s="3">
        <v>0.13</v>
      </c>
      <c r="E9" s="3">
        <v>0.13</v>
      </c>
      <c r="F9" s="3">
        <v>0.13</v>
      </c>
      <c r="G9" s="3">
        <v>0.4</v>
      </c>
      <c r="H9" s="3">
        <v>0.4</v>
      </c>
      <c r="I9" s="3">
        <v>0.4</v>
      </c>
      <c r="J9" s="3">
        <v>0.4</v>
      </c>
      <c r="K9" s="3">
        <v>0.4</v>
      </c>
      <c r="L9" s="3">
        <v>0.4</v>
      </c>
      <c r="M9" s="3">
        <v>0.4</v>
      </c>
      <c r="N9" s="3">
        <v>0.3</v>
      </c>
      <c r="O9" s="3">
        <v>0.3</v>
      </c>
      <c r="P9" s="3">
        <v>0.3</v>
      </c>
      <c r="Q9" s="3">
        <v>0.2</v>
      </c>
      <c r="R9" s="3">
        <v>0.2</v>
      </c>
      <c r="S9" s="3">
        <v>0.2</v>
      </c>
      <c r="T9" s="3">
        <v>0.1</v>
      </c>
      <c r="U9" s="36">
        <v>-0.23100000000000001</v>
      </c>
    </row>
    <row r="10" spans="2:21" x14ac:dyDescent="0.3">
      <c r="B10" s="5" t="s">
        <v>37</v>
      </c>
      <c r="C10" s="3">
        <v>4.8</v>
      </c>
      <c r="D10" s="3">
        <v>5.15</v>
      </c>
      <c r="E10" s="3">
        <v>5.21</v>
      </c>
      <c r="F10" s="3">
        <v>4.9800000000000004</v>
      </c>
      <c r="G10" s="3">
        <v>5.15</v>
      </c>
      <c r="H10" s="3">
        <v>5.41</v>
      </c>
      <c r="I10" s="3">
        <v>5.5</v>
      </c>
      <c r="J10" s="3">
        <v>4.95</v>
      </c>
      <c r="K10" s="3">
        <v>5.49</v>
      </c>
      <c r="L10" s="3">
        <v>5.64</v>
      </c>
      <c r="M10" s="3">
        <v>6.9</v>
      </c>
      <c r="N10" s="3">
        <v>5.87</v>
      </c>
      <c r="O10" s="3">
        <v>6.48</v>
      </c>
      <c r="P10" s="3">
        <v>7.16</v>
      </c>
      <c r="Q10" s="3">
        <v>6.48</v>
      </c>
      <c r="R10" s="3">
        <v>7.27</v>
      </c>
      <c r="S10" s="3">
        <v>7.54</v>
      </c>
      <c r="T10" s="3">
        <v>7.73</v>
      </c>
      <c r="U10" s="36">
        <v>0.61</v>
      </c>
    </row>
    <row r="11" spans="2:21" x14ac:dyDescent="0.3">
      <c r="B11" s="5" t="s">
        <v>38</v>
      </c>
      <c r="C11" s="3">
        <v>17.88</v>
      </c>
      <c r="D11" s="3">
        <v>19.02</v>
      </c>
      <c r="E11" s="3">
        <v>17.940000000000001</v>
      </c>
      <c r="F11" s="3">
        <v>18.989999999999998</v>
      </c>
      <c r="G11" s="3">
        <v>18.63</v>
      </c>
      <c r="H11" s="3">
        <v>19.239999999999998</v>
      </c>
      <c r="I11" s="3">
        <v>18.989999999999998</v>
      </c>
      <c r="J11" s="3">
        <v>17.12</v>
      </c>
      <c r="K11" s="3">
        <v>18.68</v>
      </c>
      <c r="L11" s="3">
        <v>18.78</v>
      </c>
      <c r="M11" s="3">
        <v>20.39</v>
      </c>
      <c r="N11" s="3">
        <v>16.86</v>
      </c>
      <c r="O11" s="3">
        <v>18.52</v>
      </c>
      <c r="P11" s="3">
        <v>20.48</v>
      </c>
      <c r="Q11" s="3">
        <v>16.350000000000001</v>
      </c>
      <c r="R11" s="3">
        <v>17.79</v>
      </c>
      <c r="S11" s="3">
        <v>19.149999999999999</v>
      </c>
      <c r="T11" s="3">
        <v>18.62</v>
      </c>
      <c r="U11" s="36">
        <v>4.1000000000000002E-2</v>
      </c>
    </row>
    <row r="12" spans="2:21" ht="15.75" customHeight="1" x14ac:dyDescent="0.3">
      <c r="B12" s="5" t="s">
        <v>84</v>
      </c>
      <c r="C12" s="3">
        <v>3.88</v>
      </c>
      <c r="D12" s="3">
        <v>4.21</v>
      </c>
      <c r="E12" s="3">
        <v>4.34</v>
      </c>
      <c r="F12" s="3">
        <v>4.74</v>
      </c>
      <c r="G12" s="3">
        <v>4.9800000000000004</v>
      </c>
      <c r="H12" s="3">
        <v>5.5</v>
      </c>
      <c r="I12" s="3">
        <v>5.74</v>
      </c>
      <c r="J12" s="3">
        <v>6.22</v>
      </c>
      <c r="K12" s="3">
        <v>7.38</v>
      </c>
      <c r="L12" s="3">
        <v>8.19</v>
      </c>
      <c r="M12" s="3">
        <v>9.89</v>
      </c>
      <c r="N12" s="3">
        <v>9.7200000000000006</v>
      </c>
      <c r="O12" s="3">
        <v>11.31</v>
      </c>
      <c r="P12" s="3">
        <v>12.62</v>
      </c>
      <c r="Q12" s="3">
        <v>11.95</v>
      </c>
      <c r="R12" s="3">
        <v>13.5</v>
      </c>
      <c r="S12" s="3">
        <v>14.81</v>
      </c>
      <c r="T12" s="3">
        <v>15.44</v>
      </c>
      <c r="U12" s="36">
        <v>2.9790000000000001</v>
      </c>
    </row>
    <row r="13" spans="2:21" ht="20.100000000000001" customHeight="1" x14ac:dyDescent="0.3">
      <c r="B13" s="7" t="s">
        <v>81</v>
      </c>
      <c r="C13" s="8">
        <v>236.21</v>
      </c>
      <c r="D13" s="8">
        <v>247.33</v>
      </c>
      <c r="E13" s="8">
        <v>241.87</v>
      </c>
      <c r="F13" s="8">
        <v>253.47</v>
      </c>
      <c r="G13" s="8">
        <v>255.45</v>
      </c>
      <c r="H13" s="8">
        <v>261.01</v>
      </c>
      <c r="I13" s="8">
        <v>254.53</v>
      </c>
      <c r="J13" s="8">
        <v>233.76</v>
      </c>
      <c r="K13" s="8">
        <v>247.8</v>
      </c>
      <c r="L13" s="8">
        <v>245.62</v>
      </c>
      <c r="M13" s="8">
        <v>264.86</v>
      </c>
      <c r="N13" s="8">
        <v>225.52</v>
      </c>
      <c r="O13" s="8">
        <v>244.04</v>
      </c>
      <c r="P13" s="8">
        <v>258.74</v>
      </c>
      <c r="Q13" s="8">
        <v>218.57</v>
      </c>
      <c r="R13" s="8">
        <v>232.08</v>
      </c>
      <c r="S13" s="8">
        <v>240.8</v>
      </c>
      <c r="T13" s="8">
        <v>235.82</v>
      </c>
      <c r="U13" s="37">
        <v>-2E-3</v>
      </c>
    </row>
    <row r="15" spans="2:21" x14ac:dyDescent="0.3">
      <c r="B15" s="34" t="s">
        <v>82</v>
      </c>
    </row>
    <row r="17" spans="1:2" x14ac:dyDescent="0.3">
      <c r="B17" s="23" t="s">
        <v>83</v>
      </c>
    </row>
    <row r="21" spans="1:2" x14ac:dyDescent="0.3">
      <c r="A21" s="121" t="s">
        <v>250</v>
      </c>
    </row>
    <row r="22" spans="1:2" x14ac:dyDescent="0.3">
      <c r="A22" s="121" t="s">
        <v>249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3:W44"/>
  <sheetViews>
    <sheetView showGridLines="0" workbookViewId="0">
      <selection activeCell="A43" sqref="A43:A44"/>
    </sheetView>
  </sheetViews>
  <sheetFormatPr baseColWidth="10" defaultRowHeight="15.75" x14ac:dyDescent="0.3"/>
  <cols>
    <col min="2" max="2" width="22.5546875" bestFit="1" customWidth="1"/>
    <col min="3" max="3" width="6.44140625" bestFit="1" customWidth="1"/>
    <col min="4" max="21" width="6.77734375" customWidth="1"/>
  </cols>
  <sheetData>
    <row r="3" spans="2:21" x14ac:dyDescent="0.3">
      <c r="B3" s="18" t="s">
        <v>87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2:21" x14ac:dyDescent="0.3">
      <c r="B4" s="13" t="s">
        <v>88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2:21" ht="19.5" customHeight="1" x14ac:dyDescent="0.3">
      <c r="B5" s="51" t="s">
        <v>118</v>
      </c>
      <c r="C5" s="52" t="s">
        <v>89</v>
      </c>
      <c r="D5" s="52">
        <v>2000</v>
      </c>
      <c r="E5" s="52">
        <v>2001</v>
      </c>
      <c r="F5" s="52">
        <v>2002</v>
      </c>
      <c r="G5" s="52">
        <v>2003</v>
      </c>
      <c r="H5" s="52">
        <v>2004</v>
      </c>
      <c r="I5" s="52">
        <v>2005</v>
      </c>
      <c r="J5" s="52">
        <v>2006</v>
      </c>
      <c r="K5" s="52">
        <v>2007</v>
      </c>
      <c r="L5" s="52">
        <v>2008</v>
      </c>
      <c r="M5" s="52">
        <v>2009</v>
      </c>
      <c r="N5" s="52">
        <v>2010</v>
      </c>
      <c r="O5" s="52">
        <v>2011</v>
      </c>
      <c r="P5" s="52">
        <v>2012</v>
      </c>
      <c r="Q5" s="52">
        <v>2013</v>
      </c>
      <c r="R5" s="52">
        <v>2014</v>
      </c>
      <c r="S5" s="52">
        <v>2015</v>
      </c>
      <c r="T5" s="52">
        <v>2016</v>
      </c>
      <c r="U5" s="52">
        <v>2017</v>
      </c>
    </row>
    <row r="6" spans="2:21" x14ac:dyDescent="0.3">
      <c r="B6" s="38" t="s">
        <v>90</v>
      </c>
      <c r="C6" s="39"/>
      <c r="D6" s="40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 spans="2:21" x14ac:dyDescent="0.3">
      <c r="B7" s="49" t="s">
        <v>116</v>
      </c>
      <c r="C7" s="43" t="s">
        <v>91</v>
      </c>
      <c r="D7" s="109">
        <v>7234.5</v>
      </c>
      <c r="E7" s="110">
        <v>7285.2139999999999</v>
      </c>
      <c r="F7" s="110">
        <v>7342.9809999999998</v>
      </c>
      <c r="G7" s="110">
        <v>7405.0510000000004</v>
      </c>
      <c r="H7" s="110">
        <v>7454.1120000000001</v>
      </c>
      <c r="I7" s="110">
        <v>7501.2550000000001</v>
      </c>
      <c r="J7" s="110">
        <v>7557.6090000000004</v>
      </c>
      <c r="K7" s="110">
        <v>7618.5990000000002</v>
      </c>
      <c r="L7" s="110">
        <v>7711.0559999999996</v>
      </c>
      <c r="M7" s="110">
        <v>7801.2780000000002</v>
      </c>
      <c r="N7" s="110">
        <v>7877.5709999999999</v>
      </c>
      <c r="O7" s="110">
        <v>7912.3980000000001</v>
      </c>
      <c r="P7" s="110">
        <v>7996.8609999999999</v>
      </c>
      <c r="Q7" s="110">
        <v>8089.3455000000004</v>
      </c>
      <c r="R7" s="110">
        <v>8188.6485000000002</v>
      </c>
      <c r="S7" s="110">
        <v>8282.3960000000006</v>
      </c>
      <c r="T7" s="110">
        <v>8373.3379999999997</v>
      </c>
      <c r="U7" s="110">
        <v>8446.5662298648203</v>
      </c>
    </row>
    <row r="8" spans="2:21" x14ac:dyDescent="0.3">
      <c r="B8" s="49" t="s">
        <v>92</v>
      </c>
      <c r="C8" s="43" t="s">
        <v>91</v>
      </c>
      <c r="D8" s="109">
        <v>3143.8710000000001</v>
      </c>
      <c r="E8" s="110">
        <v>3165.0165943599714</v>
      </c>
      <c r="F8" s="110">
        <v>3189.293793601048</v>
      </c>
      <c r="G8" s="110">
        <v>3215.4907783749172</v>
      </c>
      <c r="H8" s="110">
        <v>3235.9560047558862</v>
      </c>
      <c r="I8" s="110">
        <v>3255.5882451567541</v>
      </c>
      <c r="J8" s="110">
        <v>3279.3104165792797</v>
      </c>
      <c r="K8" s="110">
        <v>3305.1022161370524</v>
      </c>
      <c r="L8" s="110">
        <v>3344.8458154240766</v>
      </c>
      <c r="M8" s="110">
        <v>3385.2152941099339</v>
      </c>
      <c r="N8" s="110">
        <v>3419.4430953220462</v>
      </c>
      <c r="O8" s="110">
        <v>3435.3161613881348</v>
      </c>
      <c r="P8" s="110">
        <v>3473.21118930067</v>
      </c>
      <c r="Q8" s="110">
        <v>3514.6895</v>
      </c>
      <c r="R8" s="110">
        <v>3562.7150000000001</v>
      </c>
      <c r="S8" s="110">
        <v>3608.07</v>
      </c>
      <c r="T8" s="110">
        <v>3656.913</v>
      </c>
      <c r="U8" s="110">
        <v>3692.9841602539914</v>
      </c>
    </row>
    <row r="9" spans="2:21" x14ac:dyDescent="0.3">
      <c r="B9" s="49" t="s">
        <v>93</v>
      </c>
      <c r="C9" s="43" t="s">
        <v>91</v>
      </c>
      <c r="D9" s="109">
        <v>3569.1905357943419</v>
      </c>
      <c r="E9" s="110">
        <v>3597.9093160655625</v>
      </c>
      <c r="F9" s="110">
        <v>3627.3433629699089</v>
      </c>
      <c r="G9" s="110">
        <v>3660.352171598784</v>
      </c>
      <c r="H9" s="110">
        <v>3698.5862173864411</v>
      </c>
      <c r="I9" s="110">
        <v>3737.8499448983675</v>
      </c>
      <c r="J9" s="110">
        <v>3780.880788598809</v>
      </c>
      <c r="K9" s="110">
        <v>3825.1811834540558</v>
      </c>
      <c r="L9" s="110">
        <v>3870.2245296009137</v>
      </c>
      <c r="M9" s="110">
        <v>3910.353341320993</v>
      </c>
      <c r="N9" s="110">
        <v>3956.070007621794</v>
      </c>
      <c r="O9" s="110">
        <v>4002.611633290172</v>
      </c>
      <c r="P9" s="110">
        <v>4045.5226787792039</v>
      </c>
      <c r="Q9" s="110">
        <v>4095.8791185885484</v>
      </c>
      <c r="R9" s="110">
        <v>4144.2402947568626</v>
      </c>
      <c r="S9" s="110">
        <v>4196.4613274149924</v>
      </c>
      <c r="T9" s="110">
        <v>4248.5810972171594</v>
      </c>
      <c r="U9" s="110">
        <v>4299.7625290382211</v>
      </c>
    </row>
    <row r="10" spans="2:21" x14ac:dyDescent="0.3">
      <c r="B10" s="49" t="s">
        <v>94</v>
      </c>
      <c r="C10" s="43" t="s">
        <v>117</v>
      </c>
      <c r="D10" s="109">
        <v>416.31852492896098</v>
      </c>
      <c r="E10" s="110">
        <v>421.6939434074219</v>
      </c>
      <c r="F10" s="110">
        <v>427.36163145195525</v>
      </c>
      <c r="G10" s="110">
        <v>433.56669614178247</v>
      </c>
      <c r="H10" s="110">
        <v>440.61275728437499</v>
      </c>
      <c r="I10" s="110">
        <v>447.78906590333338</v>
      </c>
      <c r="J10" s="110">
        <v>455.61815696193105</v>
      </c>
      <c r="K10" s="110">
        <v>463.57001185548398</v>
      </c>
      <c r="L10" s="110">
        <v>471.48774804044172</v>
      </c>
      <c r="M10" s="110">
        <v>478.56970301867131</v>
      </c>
      <c r="N10" s="110">
        <v>486.24250955736142</v>
      </c>
      <c r="O10" s="110">
        <v>493.8233055730463</v>
      </c>
      <c r="P10" s="110">
        <v>500.8398251976422</v>
      </c>
      <c r="Q10" s="110">
        <v>508.80408457777594</v>
      </c>
      <c r="R10" s="110">
        <v>516.34464944251386</v>
      </c>
      <c r="S10" s="110">
        <v>524.16229823055698</v>
      </c>
      <c r="T10" s="110">
        <v>531.78209325804858</v>
      </c>
      <c r="U10" s="110">
        <v>539.29964706744465</v>
      </c>
    </row>
    <row r="11" spans="2:21" x14ac:dyDescent="0.3">
      <c r="B11" s="38" t="s">
        <v>28</v>
      </c>
      <c r="C11" s="43"/>
      <c r="D11" s="44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</row>
    <row r="12" spans="2:21" x14ac:dyDescent="0.3">
      <c r="B12" s="49" t="s">
        <v>95</v>
      </c>
      <c r="C12" s="43"/>
      <c r="D12" s="109">
        <v>3081</v>
      </c>
      <c r="E12" s="110">
        <v>3256</v>
      </c>
      <c r="F12" s="110">
        <v>3135</v>
      </c>
      <c r="G12" s="110">
        <v>3357</v>
      </c>
      <c r="H12" s="110">
        <v>3339</v>
      </c>
      <c r="I12" s="110">
        <v>3518</v>
      </c>
      <c r="J12" s="110">
        <v>3246</v>
      </c>
      <c r="K12" s="110">
        <v>3101</v>
      </c>
      <c r="L12" s="110">
        <v>3347</v>
      </c>
      <c r="M12" s="110">
        <v>3182</v>
      </c>
      <c r="N12" s="110">
        <v>3586</v>
      </c>
      <c r="O12" s="110">
        <v>2938</v>
      </c>
      <c r="P12" s="110">
        <v>3281</v>
      </c>
      <c r="Q12" s="110">
        <v>3471</v>
      </c>
      <c r="R12" s="110">
        <v>2782.0920000000001</v>
      </c>
      <c r="S12" s="110">
        <v>3074.9755475547558</v>
      </c>
      <c r="T12" s="110">
        <v>3281</v>
      </c>
      <c r="U12" s="110">
        <v>3233</v>
      </c>
    </row>
    <row r="13" spans="2:21" x14ac:dyDescent="0.3">
      <c r="B13" s="49" t="s">
        <v>96</v>
      </c>
      <c r="C13" s="43"/>
      <c r="D13" s="109">
        <v>115.4248624862486</v>
      </c>
      <c r="E13" s="110">
        <v>128.72694269426938</v>
      </c>
      <c r="F13" s="110">
        <v>114.6995399539954</v>
      </c>
      <c r="G13" s="110">
        <v>346.32381238123804</v>
      </c>
      <c r="H13" s="110">
        <v>115.9009100910091</v>
      </c>
      <c r="I13" s="110">
        <v>151.34827482748273</v>
      </c>
      <c r="J13" s="110">
        <v>202.42325232523245</v>
      </c>
      <c r="K13" s="110">
        <v>106.18009800980096</v>
      </c>
      <c r="L13" s="110">
        <v>123.63664366436642</v>
      </c>
      <c r="M13" s="110">
        <v>156.71615161516152</v>
      </c>
      <c r="N13" s="110">
        <v>152.55168516851683</v>
      </c>
      <c r="O13" s="110">
        <v>127.56182618261823</v>
      </c>
      <c r="P13" s="110">
        <v>148.10537053705366</v>
      </c>
      <c r="Q13" s="110">
        <v>166.91141114111409</v>
      </c>
      <c r="R13" s="110">
        <v>82.546114611461135</v>
      </c>
      <c r="S13" s="110">
        <v>262.85562556255627</v>
      </c>
      <c r="T13" s="110">
        <v>167.28894889488947</v>
      </c>
      <c r="U13" s="110">
        <v>230.51119111911188</v>
      </c>
    </row>
    <row r="14" spans="2:21" x14ac:dyDescent="0.3">
      <c r="B14" s="49" t="s">
        <v>97</v>
      </c>
      <c r="C14" s="43" t="s">
        <v>98</v>
      </c>
      <c r="D14" s="109">
        <v>4170.0074916291624</v>
      </c>
      <c r="E14" s="110">
        <v>4078.0594693069306</v>
      </c>
      <c r="F14" s="110">
        <v>4078.2100795679567</v>
      </c>
      <c r="G14" s="110">
        <v>4611.6227600360035</v>
      </c>
      <c r="H14" s="110">
        <v>4314.5495503150314</v>
      </c>
      <c r="I14" s="110">
        <v>4290.4414747074698</v>
      </c>
      <c r="J14" s="110">
        <v>4184.5174735885257</v>
      </c>
      <c r="K14" s="110">
        <v>4435.3436025202527</v>
      </c>
      <c r="L14" s="110">
        <v>4327.2105964941047</v>
      </c>
      <c r="M14" s="110">
        <v>4566.7854027002704</v>
      </c>
      <c r="N14" s="110">
        <v>4299.2003168316833</v>
      </c>
      <c r="O14" s="110">
        <v>4750.8014430242993</v>
      </c>
      <c r="P14" s="110">
        <v>4542.3626829882951</v>
      </c>
      <c r="Q14" s="110">
        <v>4313.2079956795687</v>
      </c>
      <c r="R14" s="110">
        <v>4458.6012313231322</v>
      </c>
      <c r="S14" s="110">
        <v>4700.87796939694</v>
      </c>
      <c r="T14" s="110">
        <v>4418.9570937893795</v>
      </c>
      <c r="U14" s="110">
        <v>4724.9632806480649</v>
      </c>
    </row>
    <row r="15" spans="2:21" x14ac:dyDescent="0.3">
      <c r="B15" s="49" t="s">
        <v>99</v>
      </c>
      <c r="C15" s="43"/>
      <c r="D15" s="111">
        <v>0.8945345833440701</v>
      </c>
      <c r="E15" s="112">
        <v>0.97471368836159722</v>
      </c>
      <c r="F15" s="112">
        <v>0.90465842826258158</v>
      </c>
      <c r="G15" s="112">
        <v>0.98062893014866614</v>
      </c>
      <c r="H15" s="112">
        <v>0.96808850427509452</v>
      </c>
      <c r="I15" s="112">
        <v>1.0050666708933862</v>
      </c>
      <c r="J15" s="112">
        <v>0.97610885392812186</v>
      </c>
      <c r="K15" s="112">
        <v>0.85709686469595248</v>
      </c>
      <c r="L15" s="112">
        <v>0.95062739658792395</v>
      </c>
      <c r="M15" s="112">
        <v>0.93250545090294445</v>
      </c>
      <c r="N15" s="112">
        <v>1.0590473972399537</v>
      </c>
      <c r="O15" s="112">
        <v>0.81893489503897587</v>
      </c>
      <c r="P15" s="112">
        <v>0.93755316444970171</v>
      </c>
      <c r="Q15" s="112">
        <v>1.0434916868226818</v>
      </c>
      <c r="R15" s="112">
        <v>0.78240638439154042</v>
      </c>
      <c r="S15" s="112">
        <v>0.87343218730643335</v>
      </c>
      <c r="T15" s="112">
        <v>0.93933444998562432</v>
      </c>
      <c r="U15" s="112">
        <v>0.91016634666425023</v>
      </c>
    </row>
    <row r="16" spans="2:21" x14ac:dyDescent="0.3">
      <c r="B16" s="38" t="s">
        <v>100</v>
      </c>
      <c r="C16" s="43"/>
      <c r="D16" s="44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</row>
    <row r="17" spans="2:23" x14ac:dyDescent="0.3">
      <c r="B17" s="49" t="s">
        <v>244</v>
      </c>
      <c r="C17" s="43" t="s">
        <v>101</v>
      </c>
      <c r="D17" s="109">
        <v>501.67765085660994</v>
      </c>
      <c r="E17" s="110">
        <v>508.26178705007118</v>
      </c>
      <c r="F17" s="110">
        <v>509.08828636506388</v>
      </c>
      <c r="G17" s="110">
        <v>509.28976599550464</v>
      </c>
      <c r="H17" s="110">
        <v>523.42878816635175</v>
      </c>
      <c r="I17" s="110">
        <v>539.73488011454265</v>
      </c>
      <c r="J17" s="110">
        <v>561.26293021020774</v>
      </c>
      <c r="K17" s="110">
        <v>584.34137609621916</v>
      </c>
      <c r="L17" s="110">
        <v>596.93219059866033</v>
      </c>
      <c r="M17" s="110">
        <v>583.66771793627322</v>
      </c>
      <c r="N17" s="110">
        <v>601.19350330767486</v>
      </c>
      <c r="O17" s="110">
        <v>611.37055802583632</v>
      </c>
      <c r="P17" s="110">
        <v>617.52109311332538</v>
      </c>
      <c r="Q17" s="110">
        <v>628.95782930943892</v>
      </c>
      <c r="R17" s="110">
        <v>644.36237824535635</v>
      </c>
      <c r="S17" s="110">
        <v>652.26473771369683</v>
      </c>
      <c r="T17" s="110">
        <v>661.2391470570941</v>
      </c>
      <c r="U17" s="110">
        <v>668.14946036714002</v>
      </c>
      <c r="V17" s="42"/>
      <c r="W17" s="42"/>
    </row>
    <row r="18" spans="2:23" x14ac:dyDescent="0.3">
      <c r="B18" s="38" t="s">
        <v>119</v>
      </c>
      <c r="C18" s="43"/>
      <c r="D18" s="44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</row>
    <row r="19" spans="2:23" x14ac:dyDescent="0.3">
      <c r="B19" s="49" t="s">
        <v>245</v>
      </c>
      <c r="C19" s="43"/>
      <c r="D19" s="44">
        <v>93.346573982125122</v>
      </c>
      <c r="E19" s="45">
        <v>94.339622641509436</v>
      </c>
      <c r="F19" s="45">
        <v>94.935451837140022</v>
      </c>
      <c r="G19" s="45">
        <v>95.531281032770607</v>
      </c>
      <c r="H19" s="45">
        <v>96.32571996027805</v>
      </c>
      <c r="I19" s="45">
        <v>97.418073485600786</v>
      </c>
      <c r="J19" s="45">
        <v>98.4111221449851</v>
      </c>
      <c r="K19" s="45">
        <v>99.205561072492557</v>
      </c>
      <c r="L19" s="45">
        <v>101.58887785501489</v>
      </c>
      <c r="M19" s="45">
        <v>101.09235352532274</v>
      </c>
      <c r="N19" s="45">
        <v>101.78748758689176</v>
      </c>
      <c r="O19" s="45">
        <v>101.98609731876861</v>
      </c>
      <c r="P19" s="45">
        <v>101.29096325719959</v>
      </c>
      <c r="Q19" s="45">
        <v>101.09235352532274</v>
      </c>
      <c r="R19" s="45">
        <v>101.09235352532274</v>
      </c>
      <c r="S19" s="45">
        <v>99.90069513406155</v>
      </c>
      <c r="T19" s="45">
        <v>99.50347567030785</v>
      </c>
      <c r="U19" s="45">
        <v>100</v>
      </c>
    </row>
    <row r="20" spans="2:23" x14ac:dyDescent="0.3">
      <c r="B20" s="49" t="s">
        <v>36</v>
      </c>
      <c r="C20" s="43" t="s">
        <v>102</v>
      </c>
      <c r="D20" s="44">
        <v>19.711489361702125</v>
      </c>
      <c r="E20" s="45">
        <v>19.503999999999998</v>
      </c>
      <c r="F20" s="45">
        <v>19.276255230125521</v>
      </c>
      <c r="G20" s="45">
        <v>18.737318087318084</v>
      </c>
      <c r="H20" s="45">
        <v>18.375154639175257</v>
      </c>
      <c r="I20" s="45">
        <v>17.758511722731907</v>
      </c>
      <c r="J20" s="45">
        <v>16.766397578203836</v>
      </c>
      <c r="K20" s="45">
        <v>16.531331331331327</v>
      </c>
      <c r="L20" s="45">
        <v>16.438807429130012</v>
      </c>
      <c r="M20" s="45">
        <v>17.607662082514736</v>
      </c>
      <c r="N20" s="45">
        <v>18.469853658536586</v>
      </c>
      <c r="O20" s="45">
        <v>19.414410905550149</v>
      </c>
      <c r="P20" s="45">
        <v>18.896058823529412</v>
      </c>
      <c r="Q20" s="45">
        <v>18.675992141453833</v>
      </c>
      <c r="R20" s="45">
        <v>18.943074656188603</v>
      </c>
      <c r="S20" s="45">
        <v>19.839701789264417</v>
      </c>
      <c r="T20" s="45">
        <v>20.1299500998004</v>
      </c>
      <c r="U20" s="45">
        <v>20.100000000000001</v>
      </c>
    </row>
    <row r="21" spans="2:23" x14ac:dyDescent="0.3">
      <c r="B21" s="49" t="s">
        <v>103</v>
      </c>
      <c r="C21" s="43" t="s">
        <v>104</v>
      </c>
      <c r="D21" s="44">
        <v>54.420851063829787</v>
      </c>
      <c r="E21" s="45">
        <v>49.82</v>
      </c>
      <c r="F21" s="45">
        <v>43.081903765690377</v>
      </c>
      <c r="G21" s="45">
        <v>45.953534303534305</v>
      </c>
      <c r="H21" s="45">
        <v>52.426288659793819</v>
      </c>
      <c r="I21" s="45">
        <v>71.957900101936801</v>
      </c>
      <c r="J21" s="45">
        <v>80.377093844601404</v>
      </c>
      <c r="K21" s="45">
        <v>81.245445445445426</v>
      </c>
      <c r="L21" s="45">
        <v>107.88582600195504</v>
      </c>
      <c r="M21" s="45">
        <v>68.155500982318287</v>
      </c>
      <c r="N21" s="45">
        <v>83.900292682926832</v>
      </c>
      <c r="O21" s="45">
        <v>96.091528724440124</v>
      </c>
      <c r="P21" s="45">
        <v>102.57578431372551</v>
      </c>
      <c r="Q21" s="45">
        <v>99.364587426326139</v>
      </c>
      <c r="R21" s="45">
        <v>97.93025540275049</v>
      </c>
      <c r="S21" s="45">
        <v>74.293777335984103</v>
      </c>
      <c r="T21" s="45">
        <v>70.319151696606781</v>
      </c>
      <c r="U21" s="45">
        <v>78.92</v>
      </c>
    </row>
    <row r="22" spans="2:23" x14ac:dyDescent="0.3">
      <c r="B22" s="49" t="s">
        <v>35</v>
      </c>
      <c r="C22" s="43" t="s">
        <v>102</v>
      </c>
      <c r="D22" s="44">
        <v>6.4276595744680849</v>
      </c>
      <c r="E22" s="45">
        <v>7.5259999999999998</v>
      </c>
      <c r="F22" s="45">
        <v>6.9520920502092052</v>
      </c>
      <c r="G22" s="45">
        <v>6.8040540540540535</v>
      </c>
      <c r="H22" s="45">
        <v>6.851752577319588</v>
      </c>
      <c r="I22" s="45">
        <v>7.3908256880733951</v>
      </c>
      <c r="J22" s="45">
        <v>8.8404641775983848</v>
      </c>
      <c r="K22" s="45">
        <v>9.1728728728728726</v>
      </c>
      <c r="L22" s="45">
        <v>10.040469208211144</v>
      </c>
      <c r="M22" s="45">
        <v>9.4962671905697444</v>
      </c>
      <c r="N22" s="45">
        <v>8.9401951219512199</v>
      </c>
      <c r="O22" s="45">
        <v>9.3149951314508286</v>
      </c>
      <c r="P22" s="45">
        <v>9.8824215686274517</v>
      </c>
      <c r="Q22" s="45">
        <v>9.9414047151277032</v>
      </c>
      <c r="R22" s="45">
        <v>10.198595284872299</v>
      </c>
      <c r="S22" s="45">
        <v>9.6896222664015923</v>
      </c>
      <c r="T22" s="45">
        <v>9.6680039920159668</v>
      </c>
      <c r="U22" s="45">
        <v>9.34</v>
      </c>
    </row>
    <row r="23" spans="2:23" x14ac:dyDescent="0.3">
      <c r="B23" s="49" t="s">
        <v>38</v>
      </c>
      <c r="C23" s="43" t="s">
        <v>105</v>
      </c>
      <c r="D23" s="44">
        <v>44.626704787234047</v>
      </c>
      <c r="E23" s="45">
        <v>44.299166666666657</v>
      </c>
      <c r="F23" s="45">
        <v>44.816415620641564</v>
      </c>
      <c r="G23" s="45">
        <v>45.214683818433819</v>
      </c>
      <c r="H23" s="45">
        <v>45.483698453608255</v>
      </c>
      <c r="I23" s="45">
        <v>46.355190282025148</v>
      </c>
      <c r="J23" s="45">
        <v>49.509139757820385</v>
      </c>
      <c r="K23" s="45">
        <v>51.037125458792119</v>
      </c>
      <c r="L23" s="45">
        <v>51.751892310198777</v>
      </c>
      <c r="M23" s="45">
        <v>51.653382078777213</v>
      </c>
      <c r="N23" s="45">
        <v>52.009503252032516</v>
      </c>
      <c r="O23" s="45">
        <v>54.220625608568639</v>
      </c>
      <c r="P23" s="45">
        <v>53.816910130718952</v>
      </c>
      <c r="Q23" s="45">
        <v>55.030538637852004</v>
      </c>
      <c r="R23" s="45">
        <v>55.370583160845939</v>
      </c>
      <c r="S23" s="45">
        <v>56.423284724995391</v>
      </c>
      <c r="T23" s="45">
        <v>54.609180392959004</v>
      </c>
      <c r="U23" s="45">
        <v>52.54487745270243</v>
      </c>
    </row>
    <row r="24" spans="2:23" x14ac:dyDescent="0.3">
      <c r="B24" s="49" t="s">
        <v>37</v>
      </c>
      <c r="C24" s="43" t="s">
        <v>106</v>
      </c>
      <c r="D24" s="44">
        <v>16.390531914893618</v>
      </c>
      <c r="E24" s="45">
        <v>19.366199999999999</v>
      </c>
      <c r="F24" s="45">
        <v>19.002384937238492</v>
      </c>
      <c r="G24" s="45">
        <v>18.716382536382536</v>
      </c>
      <c r="H24" s="45">
        <v>18.198670103092784</v>
      </c>
      <c r="I24" s="45">
        <v>19.010846075433232</v>
      </c>
      <c r="J24" s="45">
        <v>20.597265388496471</v>
      </c>
      <c r="K24" s="45">
        <v>21.57137137137137</v>
      </c>
      <c r="L24" s="45">
        <v>22.502463343108506</v>
      </c>
      <c r="M24" s="45">
        <v>23.206502946954814</v>
      </c>
      <c r="N24" s="45">
        <v>21.171560975609758</v>
      </c>
      <c r="O24" s="45">
        <v>21.930558542684274</v>
      </c>
      <c r="P24" s="45">
        <v>22.516586288558418</v>
      </c>
      <c r="Q24" s="45">
        <v>22.73537502036023</v>
      </c>
      <c r="R24" s="45">
        <v>23.280849469025302</v>
      </c>
      <c r="S24" s="45">
        <v>22.829938384025436</v>
      </c>
      <c r="T24" s="45">
        <v>22.310148865279277</v>
      </c>
      <c r="U24" s="45">
        <v>22.221888125807695</v>
      </c>
    </row>
    <row r="25" spans="2:23" x14ac:dyDescent="0.3">
      <c r="B25" s="49" t="s">
        <v>107</v>
      </c>
      <c r="C25" s="43" t="s">
        <v>108</v>
      </c>
      <c r="D25" s="44">
        <v>1.4997872340425533</v>
      </c>
      <c r="E25" s="45">
        <v>1.431</v>
      </c>
      <c r="F25" s="45">
        <v>1.3588179916317991</v>
      </c>
      <c r="G25" s="45">
        <v>1.3712785862785863</v>
      </c>
      <c r="H25" s="45">
        <v>1.4534020618556702</v>
      </c>
      <c r="I25" s="45">
        <v>1.5705504587155965</v>
      </c>
      <c r="J25" s="45">
        <v>1.6664783047426843</v>
      </c>
      <c r="K25" s="45">
        <v>1.6934534534534533</v>
      </c>
      <c r="L25" s="45">
        <v>1.7620039100684264</v>
      </c>
      <c r="M25" s="45">
        <v>1.4936836935166995</v>
      </c>
      <c r="N25" s="45">
        <v>1.6112</v>
      </c>
      <c r="O25" s="45">
        <v>1.6963096397273614</v>
      </c>
      <c r="P25" s="45">
        <v>1.7869313725490197</v>
      </c>
      <c r="Q25" s="45">
        <v>1.7508742632612968</v>
      </c>
      <c r="R25" s="45">
        <v>1.7014145383104127</v>
      </c>
      <c r="S25" s="45">
        <v>1.4914811133200798</v>
      </c>
      <c r="T25" s="45">
        <v>1.4170359281437126</v>
      </c>
      <c r="U25" s="45">
        <v>1.51</v>
      </c>
    </row>
    <row r="26" spans="2:23" x14ac:dyDescent="0.3">
      <c r="B26" s="50" t="s">
        <v>109</v>
      </c>
      <c r="C26" s="46" t="s">
        <v>108</v>
      </c>
      <c r="D26" s="47">
        <v>1.5426382978723405</v>
      </c>
      <c r="E26" s="48">
        <v>1.484</v>
      </c>
      <c r="F26" s="48">
        <v>1.4009518828451883</v>
      </c>
      <c r="G26" s="48">
        <v>1.4236174636174637</v>
      </c>
      <c r="H26" s="48">
        <v>1.5053092783505155</v>
      </c>
      <c r="I26" s="48">
        <v>1.6834658511722733</v>
      </c>
      <c r="J26" s="48">
        <v>1.7680928355196772</v>
      </c>
      <c r="K26" s="48">
        <v>1.7841741741741741</v>
      </c>
      <c r="L26" s="48">
        <v>1.9982502443792765</v>
      </c>
      <c r="M26" s="48">
        <v>1.5827111984282909</v>
      </c>
      <c r="N26" s="48">
        <v>1.6897951219512195</v>
      </c>
      <c r="O26" s="48">
        <v>1.823777994157741</v>
      </c>
      <c r="P26" s="48">
        <v>1.905401960784314</v>
      </c>
      <c r="Q26" s="48">
        <v>1.8695776031434186</v>
      </c>
      <c r="R26" s="48">
        <v>1.8003339882121809</v>
      </c>
      <c r="S26" s="48">
        <v>1.5515407554671972</v>
      </c>
      <c r="T26" s="48">
        <v>1.4572355289421157</v>
      </c>
      <c r="U26" s="48">
        <v>1.58</v>
      </c>
    </row>
    <row r="28" spans="2:23" x14ac:dyDescent="0.3">
      <c r="B28" s="2" t="s">
        <v>110</v>
      </c>
    </row>
    <row r="29" spans="2:23" x14ac:dyDescent="0.3">
      <c r="B29" s="2" t="s">
        <v>111</v>
      </c>
    </row>
    <row r="30" spans="2:23" x14ac:dyDescent="0.3">
      <c r="B30" s="2" t="s">
        <v>112</v>
      </c>
    </row>
    <row r="31" spans="2:23" x14ac:dyDescent="0.3">
      <c r="B31" s="2" t="s">
        <v>113</v>
      </c>
    </row>
    <row r="32" spans="2:23" x14ac:dyDescent="0.3">
      <c r="B32" s="2" t="s">
        <v>114</v>
      </c>
    </row>
    <row r="33" spans="1:2" x14ac:dyDescent="0.3">
      <c r="B33" s="2"/>
    </row>
    <row r="34" spans="1:2" x14ac:dyDescent="0.3">
      <c r="B34" s="2" t="s">
        <v>120</v>
      </c>
    </row>
    <row r="35" spans="1:2" x14ac:dyDescent="0.3">
      <c r="B35" s="2" t="s">
        <v>125</v>
      </c>
    </row>
    <row r="36" spans="1:2" x14ac:dyDescent="0.3">
      <c r="B36" s="2" t="s">
        <v>121</v>
      </c>
    </row>
    <row r="37" spans="1:2" x14ac:dyDescent="0.3">
      <c r="B37" s="2" t="s">
        <v>122</v>
      </c>
    </row>
    <row r="38" spans="1:2" x14ac:dyDescent="0.3">
      <c r="B38" s="2" t="s">
        <v>123</v>
      </c>
    </row>
    <row r="39" spans="1:2" x14ac:dyDescent="0.3">
      <c r="B39" s="2" t="s">
        <v>124</v>
      </c>
    </row>
    <row r="43" spans="1:2" x14ac:dyDescent="0.3">
      <c r="A43" s="121" t="s">
        <v>250</v>
      </c>
    </row>
    <row r="44" spans="1:2" x14ac:dyDescent="0.3">
      <c r="A44" s="121" t="s">
        <v>249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3:U30"/>
  <sheetViews>
    <sheetView showGridLines="0" workbookViewId="0">
      <selection activeCell="A29" sqref="A29:A30"/>
    </sheetView>
  </sheetViews>
  <sheetFormatPr baseColWidth="10" defaultRowHeight="15.75" x14ac:dyDescent="0.3"/>
  <cols>
    <col min="2" max="2" width="18.77734375" bestFit="1" customWidth="1"/>
    <col min="3" max="20" width="6.77734375" customWidth="1"/>
    <col min="21" max="21" width="7.77734375" bestFit="1" customWidth="1"/>
  </cols>
  <sheetData>
    <row r="3" spans="2:21" x14ac:dyDescent="0.3">
      <c r="B3" s="18" t="s">
        <v>135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2:21" x14ac:dyDescent="0.3">
      <c r="B4" s="13" t="s">
        <v>136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2:21" ht="20.100000000000001" customHeight="1" x14ac:dyDescent="0.3">
      <c r="B5" s="15" t="s">
        <v>9</v>
      </c>
      <c r="C5" s="16">
        <v>2000</v>
      </c>
      <c r="D5" s="16">
        <v>2001</v>
      </c>
      <c r="E5" s="16">
        <v>2002</v>
      </c>
      <c r="F5" s="16">
        <v>2003</v>
      </c>
      <c r="G5" s="16">
        <v>2004</v>
      </c>
      <c r="H5" s="16">
        <v>2005</v>
      </c>
      <c r="I5" s="16">
        <v>2006</v>
      </c>
      <c r="J5" s="16">
        <v>2007</v>
      </c>
      <c r="K5" s="16">
        <v>2008</v>
      </c>
      <c r="L5" s="16">
        <v>2009</v>
      </c>
      <c r="M5" s="16">
        <v>2010</v>
      </c>
      <c r="N5" s="16">
        <v>2011</v>
      </c>
      <c r="O5" s="16">
        <v>2012</v>
      </c>
      <c r="P5" s="16">
        <v>2013</v>
      </c>
      <c r="Q5" s="16">
        <v>2014</v>
      </c>
      <c r="R5" s="16">
        <v>2015</v>
      </c>
      <c r="S5" s="16">
        <v>2016</v>
      </c>
      <c r="T5" s="16">
        <v>2017</v>
      </c>
      <c r="U5" s="16" t="s">
        <v>20</v>
      </c>
    </row>
    <row r="6" spans="2:21" x14ac:dyDescent="0.3">
      <c r="B6" s="5" t="s">
        <v>0</v>
      </c>
      <c r="C6" s="3">
        <v>167.59265870450855</v>
      </c>
      <c r="D6" s="3">
        <v>182.53252165283462</v>
      </c>
      <c r="E6" s="3">
        <v>169.77033443119058</v>
      </c>
      <c r="F6" s="3">
        <v>183.37563996693498</v>
      </c>
      <c r="G6" s="3">
        <v>180.66083244636064</v>
      </c>
      <c r="H6" s="3">
        <v>186.4639927991048</v>
      </c>
      <c r="I6" s="3">
        <v>180.72001379122133</v>
      </c>
      <c r="J6" s="3">
        <v>159.08390118101869</v>
      </c>
      <c r="K6" s="3">
        <v>175.29055869140643</v>
      </c>
      <c r="L6" s="3">
        <v>171.13677482578703</v>
      </c>
      <c r="M6" s="3">
        <v>192.33955618571844</v>
      </c>
      <c r="N6" s="3">
        <v>149.07444145338562</v>
      </c>
      <c r="O6" s="3">
        <v>168.20834558355958</v>
      </c>
      <c r="P6" s="3">
        <v>185.59727761226097</v>
      </c>
      <c r="Q6" s="3">
        <v>139.82103279827834</v>
      </c>
      <c r="R6" s="3">
        <v>154.6661977537054</v>
      </c>
      <c r="S6" s="3">
        <v>164.84498068321039</v>
      </c>
      <c r="T6" s="3">
        <v>158.89101594285532</v>
      </c>
      <c r="U6" s="113">
        <v>-5.1999999999999998E-2</v>
      </c>
    </row>
    <row r="7" spans="2:21" x14ac:dyDescent="0.3">
      <c r="B7" s="54" t="s">
        <v>126</v>
      </c>
      <c r="C7" s="3">
        <v>166.07006584575041</v>
      </c>
      <c r="D7" s="3">
        <v>180.95679569380255</v>
      </c>
      <c r="E7" s="3">
        <v>168.28419727846455</v>
      </c>
      <c r="F7" s="3">
        <v>181.84120717286009</v>
      </c>
      <c r="G7" s="3">
        <v>179.11925423708482</v>
      </c>
      <c r="H7" s="3">
        <v>184.91196063286543</v>
      </c>
      <c r="I7" s="3">
        <v>179.27069254661012</v>
      </c>
      <c r="J7" s="3">
        <v>157.70723846393659</v>
      </c>
      <c r="K7" s="3">
        <v>173.87746020745556</v>
      </c>
      <c r="L7" s="3">
        <v>169.77395372504071</v>
      </c>
      <c r="M7" s="3">
        <v>190.89520307643522</v>
      </c>
      <c r="N7" s="3">
        <v>147.83519153297246</v>
      </c>
      <c r="O7" s="3">
        <v>166.92298554917332</v>
      </c>
      <c r="P7" s="3">
        <v>184.28686065306923</v>
      </c>
      <c r="Q7" s="3">
        <v>138.69752842729685</v>
      </c>
      <c r="R7" s="3">
        <v>153.5212277175161</v>
      </c>
      <c r="S7" s="3">
        <v>163.70422343373741</v>
      </c>
      <c r="T7" s="3">
        <v>157.79101494506421</v>
      </c>
      <c r="U7" s="113">
        <v>-0.05</v>
      </c>
    </row>
    <row r="8" spans="2:21" x14ac:dyDescent="0.3">
      <c r="B8" s="54" t="s">
        <v>127</v>
      </c>
      <c r="C8" s="3">
        <v>1.5225928587581317</v>
      </c>
      <c r="D8" s="3">
        <v>1.5757259590320787</v>
      </c>
      <c r="E8" s="3">
        <v>1.4861371527260172</v>
      </c>
      <c r="F8" s="3">
        <v>1.5344327940748943</v>
      </c>
      <c r="G8" s="3">
        <v>1.5415782092758219</v>
      </c>
      <c r="H8" s="3">
        <v>1.5520321662393595</v>
      </c>
      <c r="I8" s="3">
        <v>1.4493212446112067</v>
      </c>
      <c r="J8" s="3">
        <v>1.3766627170820847</v>
      </c>
      <c r="K8" s="3">
        <v>1.4130984839508718</v>
      </c>
      <c r="L8" s="3">
        <v>1.362821100746326</v>
      </c>
      <c r="M8" s="3">
        <v>1.4443531092831994</v>
      </c>
      <c r="N8" s="3">
        <v>1.2392499204131624</v>
      </c>
      <c r="O8" s="3">
        <v>1.2853600343862566</v>
      </c>
      <c r="P8" s="3">
        <v>1.3104169591917543</v>
      </c>
      <c r="Q8" s="3">
        <v>1.1235043709815045</v>
      </c>
      <c r="R8" s="3">
        <v>1.1449700361893149</v>
      </c>
      <c r="S8" s="3">
        <v>1.1407572494729867</v>
      </c>
      <c r="T8" s="3">
        <v>1.1000009977911245</v>
      </c>
      <c r="U8" s="113">
        <v>-0.27800000000000002</v>
      </c>
    </row>
    <row r="9" spans="2:21" x14ac:dyDescent="0.3">
      <c r="B9" s="5" t="s">
        <v>1</v>
      </c>
      <c r="C9" s="3">
        <v>32.337213791297572</v>
      </c>
      <c r="D9" s="3">
        <v>32.162281680888782</v>
      </c>
      <c r="E9" s="3">
        <v>32.018974764268137</v>
      </c>
      <c r="F9" s="3">
        <v>32.219277149223196</v>
      </c>
      <c r="G9" s="3">
        <v>32.037685295314844</v>
      </c>
      <c r="H9" s="3">
        <v>32.009796076639496</v>
      </c>
      <c r="I9" s="3">
        <v>31.891324191542807</v>
      </c>
      <c r="J9" s="3">
        <v>31.664086674500734</v>
      </c>
      <c r="K9" s="3">
        <v>31.90838359506526</v>
      </c>
      <c r="L9" s="3">
        <v>31.959688413971591</v>
      </c>
      <c r="M9" s="3">
        <v>32.187697374187941</v>
      </c>
      <c r="N9" s="3">
        <v>31.53780462729986</v>
      </c>
      <c r="O9" s="3">
        <v>31.860128314027062</v>
      </c>
      <c r="P9" s="3">
        <v>32.132411192950478</v>
      </c>
      <c r="Q9" s="3">
        <v>31.685456989944548</v>
      </c>
      <c r="R9" s="3">
        <v>31.966993465281501</v>
      </c>
      <c r="S9" s="3">
        <v>32.183222050997678</v>
      </c>
      <c r="T9" s="3">
        <v>32.141298352622762</v>
      </c>
      <c r="U9" s="113">
        <v>-6.0000000000000001E-3</v>
      </c>
    </row>
    <row r="10" spans="2:21" x14ac:dyDescent="0.3">
      <c r="B10" s="5" t="s">
        <v>128</v>
      </c>
      <c r="C10" s="3">
        <v>3.6084686513424424</v>
      </c>
      <c r="D10" s="3">
        <v>3.8314396238468791</v>
      </c>
      <c r="E10" s="3">
        <v>3.6494118514456693</v>
      </c>
      <c r="F10" s="3">
        <v>3.8806732838218649</v>
      </c>
      <c r="G10" s="3">
        <v>3.8727504759113951</v>
      </c>
      <c r="H10" s="3">
        <v>4.0282343397996705</v>
      </c>
      <c r="I10" s="3">
        <v>4.0240414818863872</v>
      </c>
      <c r="J10" s="3">
        <v>3.6840403483114308</v>
      </c>
      <c r="K10" s="3">
        <v>4.0070089607684887</v>
      </c>
      <c r="L10" s="3">
        <v>4.041216736276823</v>
      </c>
      <c r="M10" s="3">
        <v>4.4271757538606309</v>
      </c>
      <c r="N10" s="3">
        <v>3.8330818199028744</v>
      </c>
      <c r="O10" s="3">
        <v>4.2471806137529162</v>
      </c>
      <c r="P10" s="3">
        <v>4.6628432976870986</v>
      </c>
      <c r="Q10" s="3">
        <v>3.9243128224009567</v>
      </c>
      <c r="R10" s="3">
        <v>4.4169313328792494</v>
      </c>
      <c r="S10" s="3">
        <v>4.5917367225327634</v>
      </c>
      <c r="T10" s="3">
        <v>4.6323395035261798</v>
      </c>
      <c r="U10" s="113">
        <v>0.28399999999999997</v>
      </c>
    </row>
    <row r="11" spans="2:21" x14ac:dyDescent="0.3">
      <c r="B11" s="54" t="s">
        <v>129</v>
      </c>
      <c r="C11" s="3">
        <v>2.4121451747481659</v>
      </c>
      <c r="D11" s="3">
        <v>2.6246878029205059</v>
      </c>
      <c r="E11" s="3">
        <v>2.4309559320945713</v>
      </c>
      <c r="F11" s="3">
        <v>2.6357987088133665</v>
      </c>
      <c r="G11" s="3">
        <v>2.6048737704533389</v>
      </c>
      <c r="H11" s="3">
        <v>2.7046511765680679</v>
      </c>
      <c r="I11" s="3">
        <v>2.6409871003999257</v>
      </c>
      <c r="J11" s="3">
        <v>2.3019373048857648</v>
      </c>
      <c r="K11" s="3">
        <v>2.5625995737100884</v>
      </c>
      <c r="L11" s="3">
        <v>2.514411422701651</v>
      </c>
      <c r="M11" s="3">
        <v>2.8367028593307668</v>
      </c>
      <c r="N11" s="3">
        <v>2.2052611295583566</v>
      </c>
      <c r="O11" s="3">
        <v>2.5242468720199058</v>
      </c>
      <c r="P11" s="3">
        <v>2.8344818928521853</v>
      </c>
      <c r="Q11" s="3">
        <v>2.1141487252729796</v>
      </c>
      <c r="R11" s="3">
        <v>2.3658572318713045</v>
      </c>
      <c r="S11" s="3">
        <v>2.5709400240629239</v>
      </c>
      <c r="T11" s="3">
        <v>2.4715145502864675</v>
      </c>
      <c r="U11" s="113">
        <v>2.4E-2</v>
      </c>
    </row>
    <row r="12" spans="2:21" x14ac:dyDescent="0.3">
      <c r="B12" s="54" t="s">
        <v>130</v>
      </c>
      <c r="C12" s="3">
        <v>0.74484945754457599</v>
      </c>
      <c r="D12" s="3">
        <v>0.75155383490812966</v>
      </c>
      <c r="E12" s="3">
        <v>0.75950393980132003</v>
      </c>
      <c r="F12" s="3">
        <v>0.7678930961785505</v>
      </c>
      <c r="G12" s="3">
        <v>0.77494097032589238</v>
      </c>
      <c r="H12" s="3">
        <v>0.78197790924798638</v>
      </c>
      <c r="I12" s="3">
        <v>0.79012038434043741</v>
      </c>
      <c r="J12" s="3">
        <v>0.79979399528126749</v>
      </c>
      <c r="K12" s="3">
        <v>0.81471612927363746</v>
      </c>
      <c r="L12" s="3">
        <v>0.83110958758727316</v>
      </c>
      <c r="M12" s="3">
        <v>0.84680884997303962</v>
      </c>
      <c r="N12" s="3">
        <v>0.85874957615322078</v>
      </c>
      <c r="O12" s="3">
        <v>0.87626122530062667</v>
      </c>
      <c r="P12" s="3">
        <v>0.89347271176014864</v>
      </c>
      <c r="Q12" s="3">
        <v>0.91102969655872168</v>
      </c>
      <c r="R12" s="3">
        <v>0.92736927395288216</v>
      </c>
      <c r="S12" s="3">
        <v>0.9415586329383554</v>
      </c>
      <c r="T12" s="3">
        <v>0.95331045037607021</v>
      </c>
      <c r="U12" s="113">
        <v>0.28000000000000003</v>
      </c>
    </row>
    <row r="13" spans="2:21" x14ac:dyDescent="0.3">
      <c r="B13" s="54" t="s">
        <v>131</v>
      </c>
      <c r="C13" s="3">
        <v>1.6976908800000003E-2</v>
      </c>
      <c r="D13" s="3">
        <v>2.050931305140858E-2</v>
      </c>
      <c r="E13" s="3">
        <v>2.4111066389088987E-2</v>
      </c>
      <c r="F13" s="3">
        <v>2.7781835318016649E-2</v>
      </c>
      <c r="G13" s="3">
        <v>3.1453501709070825E-2</v>
      </c>
      <c r="H13" s="3">
        <v>6.5109574651834326E-2</v>
      </c>
      <c r="I13" s="3">
        <v>0.1030466007990212</v>
      </c>
      <c r="J13" s="3">
        <v>7.6097518707185577E-2</v>
      </c>
      <c r="K13" s="3">
        <v>0.10182077255697027</v>
      </c>
      <c r="L13" s="3">
        <v>0.14202323471788741</v>
      </c>
      <c r="M13" s="3">
        <v>0.15997026742929771</v>
      </c>
      <c r="N13" s="3">
        <v>0.15078089870588379</v>
      </c>
      <c r="O13" s="3">
        <v>0.17984476114915438</v>
      </c>
      <c r="P13" s="3">
        <v>0.20706315888200377</v>
      </c>
      <c r="Q13" s="3">
        <v>0.13189463610803029</v>
      </c>
      <c r="R13" s="3">
        <v>0.32095801752767228</v>
      </c>
      <c r="S13" s="3">
        <v>0.24332446757627188</v>
      </c>
      <c r="T13" s="3">
        <v>0.34401678373746575</v>
      </c>
      <c r="U13" s="113" t="s">
        <v>134</v>
      </c>
    </row>
    <row r="14" spans="2:21" x14ac:dyDescent="0.3">
      <c r="B14" s="54" t="s">
        <v>132</v>
      </c>
      <c r="C14" s="3">
        <v>0.43449711024970084</v>
      </c>
      <c r="D14" s="3">
        <v>0.434688672966835</v>
      </c>
      <c r="E14" s="3">
        <v>0.43484091316068918</v>
      </c>
      <c r="F14" s="3">
        <v>0.44919964351193126</v>
      </c>
      <c r="G14" s="3">
        <v>0.46148223342309319</v>
      </c>
      <c r="H14" s="3">
        <v>0.476495679331782</v>
      </c>
      <c r="I14" s="3">
        <v>0.48988739634700268</v>
      </c>
      <c r="J14" s="3">
        <v>0.50621152943721315</v>
      </c>
      <c r="K14" s="3">
        <v>0.52787248522779229</v>
      </c>
      <c r="L14" s="3">
        <v>0.55367249127001117</v>
      </c>
      <c r="M14" s="3">
        <v>0.5836937771275269</v>
      </c>
      <c r="N14" s="3">
        <v>0.61829021548541363</v>
      </c>
      <c r="O14" s="3">
        <v>0.66682775528322957</v>
      </c>
      <c r="P14" s="3">
        <v>0.7278255341927613</v>
      </c>
      <c r="Q14" s="3">
        <v>0.76723976446122499</v>
      </c>
      <c r="R14" s="3">
        <v>0.80274680952739041</v>
      </c>
      <c r="S14" s="3">
        <v>0.83591359795521236</v>
      </c>
      <c r="T14" s="3">
        <v>0.86349771912617601</v>
      </c>
      <c r="U14" s="113">
        <v>0.98699999999999999</v>
      </c>
    </row>
    <row r="15" spans="2:21" x14ac:dyDescent="0.3">
      <c r="B15" s="5" t="s">
        <v>13</v>
      </c>
      <c r="C15" s="3">
        <v>5.436138152091436</v>
      </c>
      <c r="D15" s="3">
        <v>5.5425053641119861</v>
      </c>
      <c r="E15" s="3">
        <v>5.5844739049256065</v>
      </c>
      <c r="F15" s="3">
        <v>5.5932910189473173</v>
      </c>
      <c r="G15" s="3">
        <v>5.6161714929694462</v>
      </c>
      <c r="H15" s="3">
        <v>5.6814320158975171</v>
      </c>
      <c r="I15" s="3">
        <v>5.7018759087882689</v>
      </c>
      <c r="J15" s="3">
        <v>5.800896154080208</v>
      </c>
      <c r="K15" s="3">
        <v>5.9578453489612899</v>
      </c>
      <c r="L15" s="3">
        <v>5.9455485096467404</v>
      </c>
      <c r="M15" s="3">
        <v>5.8122826929765132</v>
      </c>
      <c r="N15" s="3">
        <v>5.5291473925105272</v>
      </c>
      <c r="O15" s="3">
        <v>5.4295078947467639</v>
      </c>
      <c r="P15" s="3">
        <v>5.2648590405970346</v>
      </c>
      <c r="Q15" s="3">
        <v>5.0872721943167454</v>
      </c>
      <c r="R15" s="3">
        <v>4.9121550680909554</v>
      </c>
      <c r="S15" s="3">
        <v>4.7836671128536858</v>
      </c>
      <c r="T15" s="3">
        <v>4.646927570966545</v>
      </c>
      <c r="U15" s="113">
        <v>-0.14499999999999999</v>
      </c>
    </row>
    <row r="16" spans="2:21" x14ac:dyDescent="0.3">
      <c r="B16" s="5" t="s">
        <v>3</v>
      </c>
      <c r="C16" s="3">
        <v>8.8147943042349013</v>
      </c>
      <c r="D16" s="3">
        <v>8.8345660524932406</v>
      </c>
      <c r="E16" s="3">
        <v>8.8594271906494466</v>
      </c>
      <c r="F16" s="3">
        <v>8.8844033024248699</v>
      </c>
      <c r="G16" s="3">
        <v>8.8945066727623239</v>
      </c>
      <c r="H16" s="3">
        <v>8.9052848180265372</v>
      </c>
      <c r="I16" s="3">
        <v>8.941341931350042</v>
      </c>
      <c r="J16" s="3">
        <v>8.9891903351574793</v>
      </c>
      <c r="K16" s="3">
        <v>9.075654889205758</v>
      </c>
      <c r="L16" s="3">
        <v>9.1773010240237518</v>
      </c>
      <c r="M16" s="3">
        <v>9.2689847451038219</v>
      </c>
      <c r="N16" s="3">
        <v>9.2887691509978279</v>
      </c>
      <c r="O16" s="3">
        <v>9.3800610494429986</v>
      </c>
      <c r="P16" s="3">
        <v>9.4780741827931188</v>
      </c>
      <c r="Q16" s="3">
        <v>9.586540485602935</v>
      </c>
      <c r="R16" s="3">
        <v>9.6876316246779588</v>
      </c>
      <c r="S16" s="3">
        <v>9.7640381472542241</v>
      </c>
      <c r="T16" s="3">
        <v>9.8118496428277808</v>
      </c>
      <c r="U16" s="113">
        <v>0.113</v>
      </c>
    </row>
    <row r="17" spans="1:21" x14ac:dyDescent="0.3">
      <c r="B17" s="5" t="s">
        <v>4</v>
      </c>
      <c r="C17" s="3">
        <v>5.7060626138826569</v>
      </c>
      <c r="D17" s="3">
        <v>5.8908721580798131</v>
      </c>
      <c r="E17" s="3">
        <v>6.0214583482932378</v>
      </c>
      <c r="F17" s="3">
        <v>6.1039379946930099</v>
      </c>
      <c r="G17" s="3">
        <v>6.1810441946529098</v>
      </c>
      <c r="H17" s="3">
        <v>6.2151022012339423</v>
      </c>
      <c r="I17" s="3">
        <v>6.1947119818381431</v>
      </c>
      <c r="J17" s="3">
        <v>6.1842606772320954</v>
      </c>
      <c r="K17" s="3">
        <v>6.1464477528484878</v>
      </c>
      <c r="L17" s="3">
        <v>5.958030159985265</v>
      </c>
      <c r="M17" s="3">
        <v>5.7889284633667906</v>
      </c>
      <c r="N17" s="3">
        <v>5.576084312885615</v>
      </c>
      <c r="O17" s="3">
        <v>5.3725992632011597</v>
      </c>
      <c r="P17" s="3">
        <v>5.2891778321409912</v>
      </c>
      <c r="Q17" s="3">
        <v>5.2348724814793908</v>
      </c>
      <c r="R17" s="3">
        <v>5.0985691228603542</v>
      </c>
      <c r="S17" s="3">
        <v>4.9721210006082961</v>
      </c>
      <c r="T17" s="3">
        <v>4.9193192596312327</v>
      </c>
      <c r="U17" s="113">
        <v>-0.13800000000000001</v>
      </c>
    </row>
    <row r="18" spans="1:21" x14ac:dyDescent="0.3">
      <c r="B18" s="5" t="s">
        <v>5</v>
      </c>
      <c r="C18" s="3">
        <v>2.6063793330221596</v>
      </c>
      <c r="D18" s="3">
        <v>2.8375676855777021</v>
      </c>
      <c r="E18" s="3">
        <v>3.0747207527684366</v>
      </c>
      <c r="F18" s="3">
        <v>3.3201824489669605</v>
      </c>
      <c r="G18" s="3">
        <v>3.5605630386105713</v>
      </c>
      <c r="H18" s="3">
        <v>3.870472523513167</v>
      </c>
      <c r="I18" s="3">
        <v>4.1496633862192702</v>
      </c>
      <c r="J18" s="3">
        <v>4.4414451729584767</v>
      </c>
      <c r="K18" s="3">
        <v>4.728876133398046</v>
      </c>
      <c r="L18" s="3">
        <v>4.9831578585575702</v>
      </c>
      <c r="M18" s="3">
        <v>5.2071785266956567</v>
      </c>
      <c r="N18" s="3">
        <v>5.3141489404775442</v>
      </c>
      <c r="O18" s="3">
        <v>5.3754531663170262</v>
      </c>
      <c r="P18" s="3">
        <v>5.42566925276682</v>
      </c>
      <c r="Q18" s="3">
        <v>5.4321128237282306</v>
      </c>
      <c r="R18" s="3">
        <v>5.4132797033181879</v>
      </c>
      <c r="S18" s="3">
        <v>5.2872339982422254</v>
      </c>
      <c r="T18" s="3">
        <v>5.1527562382328398</v>
      </c>
      <c r="U18" s="113">
        <v>0.97699999999999998</v>
      </c>
    </row>
    <row r="19" spans="1:21" x14ac:dyDescent="0.3">
      <c r="B19" s="5" t="s">
        <v>6</v>
      </c>
      <c r="C19" s="3">
        <v>7.1118130376722011</v>
      </c>
      <c r="D19" s="3">
        <v>7.1177492922409131</v>
      </c>
      <c r="E19" s="3">
        <v>7.1097161042871235</v>
      </c>
      <c r="F19" s="3">
        <v>7.1324958114211165</v>
      </c>
      <c r="G19" s="3">
        <v>7.1015527336402116</v>
      </c>
      <c r="H19" s="3">
        <v>7.101174941630914</v>
      </c>
      <c r="I19" s="3">
        <v>7.0777276315242013</v>
      </c>
      <c r="J19" s="3">
        <v>7.0396833779127075</v>
      </c>
      <c r="K19" s="3">
        <v>7.0303078724927426</v>
      </c>
      <c r="L19" s="3">
        <v>7.0132533143297389</v>
      </c>
      <c r="M19" s="3">
        <v>6.9583362541135632</v>
      </c>
      <c r="N19" s="3">
        <v>6.8547111963585792</v>
      </c>
      <c r="O19" s="3">
        <v>6.7723166132883543</v>
      </c>
      <c r="P19" s="3">
        <v>6.6645790105324894</v>
      </c>
      <c r="Q19" s="3">
        <v>6.5616030957570173</v>
      </c>
      <c r="R19" s="3">
        <v>6.4515641276601485</v>
      </c>
      <c r="S19" s="3">
        <v>6.353887720107779</v>
      </c>
      <c r="T19" s="3">
        <v>6.2334789790694867</v>
      </c>
      <c r="U19" s="113">
        <v>-0.124</v>
      </c>
    </row>
    <row r="20" spans="1:21" x14ac:dyDescent="0.3">
      <c r="B20" s="6" t="s">
        <v>7</v>
      </c>
      <c r="C20" s="3">
        <v>4.6221304640399996</v>
      </c>
      <c r="D20" s="3">
        <v>4.8906350156343015</v>
      </c>
      <c r="E20" s="3">
        <v>5.1673855665781696</v>
      </c>
      <c r="F20" s="3">
        <v>5.4510321813195475</v>
      </c>
      <c r="G20" s="3">
        <v>5.7477815355869391</v>
      </c>
      <c r="H20" s="3">
        <v>6.0462969940437015</v>
      </c>
      <c r="I20" s="3">
        <v>6.2437323522708574</v>
      </c>
      <c r="J20" s="3">
        <v>6.3990617553671685</v>
      </c>
      <c r="K20" s="3">
        <v>6.5856546821618949</v>
      </c>
      <c r="L20" s="3">
        <v>6.8347889344628028</v>
      </c>
      <c r="M20" s="3">
        <v>7.0803946302924237</v>
      </c>
      <c r="N20" s="3">
        <v>7.3262902764747206</v>
      </c>
      <c r="O20" s="3">
        <v>7.7254394570437759</v>
      </c>
      <c r="P20" s="3">
        <v>8.0207385381707699</v>
      </c>
      <c r="Q20" s="3">
        <v>8.3422479969096024</v>
      </c>
      <c r="R20" s="3">
        <v>8.6612506151599078</v>
      </c>
      <c r="S20" s="3">
        <v>8.8502956207756966</v>
      </c>
      <c r="T20" s="3">
        <v>9.0109686737883532</v>
      </c>
      <c r="U20" s="113">
        <v>0.95</v>
      </c>
    </row>
    <row r="21" spans="1:21" ht="20.100000000000001" customHeight="1" x14ac:dyDescent="0.3">
      <c r="B21" s="53" t="s">
        <v>8</v>
      </c>
      <c r="C21" s="8">
        <v>237.8356590520919</v>
      </c>
      <c r="D21" s="8">
        <v>253.64013852570824</v>
      </c>
      <c r="E21" s="8">
        <v>241.25590291440642</v>
      </c>
      <c r="F21" s="8">
        <v>255.96093315775286</v>
      </c>
      <c r="G21" s="8">
        <v>253.6728878858093</v>
      </c>
      <c r="H21" s="8">
        <v>260.32178670988975</v>
      </c>
      <c r="I21" s="8">
        <v>254.94443265664131</v>
      </c>
      <c r="J21" s="8">
        <v>233.286565676539</v>
      </c>
      <c r="K21" s="8">
        <v>250.73073792630839</v>
      </c>
      <c r="L21" s="8">
        <v>247.04975977704132</v>
      </c>
      <c r="M21" s="8">
        <v>269.07053462631575</v>
      </c>
      <c r="N21" s="8">
        <v>224.33447917029315</v>
      </c>
      <c r="O21" s="8">
        <v>244.37103195537964</v>
      </c>
      <c r="P21" s="8">
        <v>262.53562995989978</v>
      </c>
      <c r="Q21" s="8">
        <v>215.67545168841775</v>
      </c>
      <c r="R21" s="8">
        <v>231.27457281363365</v>
      </c>
      <c r="S21" s="8">
        <v>241.63118305658276</v>
      </c>
      <c r="T21" s="55">
        <v>235.4399541635205</v>
      </c>
      <c r="U21" s="114">
        <v>-0.01</v>
      </c>
    </row>
    <row r="23" spans="1:21" x14ac:dyDescent="0.3">
      <c r="B23" s="2" t="s">
        <v>133</v>
      </c>
    </row>
    <row r="24" spans="1:21" x14ac:dyDescent="0.3">
      <c r="B24" s="2"/>
    </row>
    <row r="25" spans="1:21" x14ac:dyDescent="0.3">
      <c r="B25" s="2" t="s">
        <v>22</v>
      </c>
    </row>
    <row r="29" spans="1:21" x14ac:dyDescent="0.3">
      <c r="A29" s="121" t="s">
        <v>250</v>
      </c>
    </row>
    <row r="30" spans="1:21" x14ac:dyDescent="0.3">
      <c r="A30" s="121" t="s">
        <v>249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3:U16"/>
  <sheetViews>
    <sheetView showGridLines="0" workbookViewId="0">
      <selection activeCell="A15" sqref="A15:A16"/>
    </sheetView>
  </sheetViews>
  <sheetFormatPr baseColWidth="10" defaultRowHeight="15.75" x14ac:dyDescent="0.3"/>
  <cols>
    <col min="2" max="2" width="13.21875" bestFit="1" customWidth="1"/>
    <col min="3" max="20" width="6.77734375" customWidth="1"/>
    <col min="21" max="21" width="7.77734375" bestFit="1" customWidth="1"/>
    <col min="22" max="22" width="8.33203125" customWidth="1"/>
  </cols>
  <sheetData>
    <row r="3" spans="1:21" x14ac:dyDescent="0.3">
      <c r="B3" s="18" t="s">
        <v>138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x14ac:dyDescent="0.3">
      <c r="B4" s="13" t="s">
        <v>139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20.100000000000001" customHeight="1" x14ac:dyDescent="0.3">
      <c r="B5" s="15" t="s">
        <v>9</v>
      </c>
      <c r="C5" s="16">
        <v>2000</v>
      </c>
      <c r="D5" s="16">
        <v>2001</v>
      </c>
      <c r="E5" s="16">
        <v>2002</v>
      </c>
      <c r="F5" s="16">
        <v>2003</v>
      </c>
      <c r="G5" s="16">
        <v>2004</v>
      </c>
      <c r="H5" s="16">
        <v>2005</v>
      </c>
      <c r="I5" s="16">
        <v>2006</v>
      </c>
      <c r="J5" s="16">
        <v>2007</v>
      </c>
      <c r="K5" s="16">
        <v>2008</v>
      </c>
      <c r="L5" s="16">
        <v>2009</v>
      </c>
      <c r="M5" s="16">
        <v>2010</v>
      </c>
      <c r="N5" s="16">
        <v>2011</v>
      </c>
      <c r="O5" s="16">
        <v>2012</v>
      </c>
      <c r="P5" s="16">
        <v>2013</v>
      </c>
      <c r="Q5" s="16">
        <v>2014</v>
      </c>
      <c r="R5" s="16">
        <v>2015</v>
      </c>
      <c r="S5" s="16">
        <v>2016</v>
      </c>
      <c r="T5" s="16">
        <v>2017</v>
      </c>
      <c r="U5" s="16" t="s">
        <v>20</v>
      </c>
    </row>
    <row r="6" spans="1:21" x14ac:dyDescent="0.3">
      <c r="B6" s="5" t="s">
        <v>0</v>
      </c>
      <c r="C6" s="3">
        <v>155.52795521043365</v>
      </c>
      <c r="D6" s="3">
        <v>169.44494957845538</v>
      </c>
      <c r="E6" s="3">
        <v>157.27252832046008</v>
      </c>
      <c r="F6" s="3">
        <v>169.74857400595911</v>
      </c>
      <c r="G6" s="3">
        <v>166.91368754700471</v>
      </c>
      <c r="H6" s="3">
        <v>171.99662028588295</v>
      </c>
      <c r="I6" s="3">
        <v>166.34853762587159</v>
      </c>
      <c r="J6" s="3">
        <v>145.94316748216912</v>
      </c>
      <c r="K6" s="3">
        <v>160.54149418596435</v>
      </c>
      <c r="L6" s="3">
        <v>156.49916047242274</v>
      </c>
      <c r="M6" s="3">
        <v>175.87761412342155</v>
      </c>
      <c r="N6" s="3">
        <v>135.82075476259982</v>
      </c>
      <c r="O6" s="3">
        <v>153.27878412125716</v>
      </c>
      <c r="P6" s="3">
        <v>168.93192588755241</v>
      </c>
      <c r="Q6" s="3">
        <v>126.79062584630674</v>
      </c>
      <c r="R6" s="3">
        <v>140.14829877635307</v>
      </c>
      <c r="S6" s="3">
        <v>149.28614550380576</v>
      </c>
      <c r="T6" s="3">
        <v>143.76225727120266</v>
      </c>
      <c r="U6" s="56">
        <v>-7.5999999999999998E-2</v>
      </c>
    </row>
    <row r="7" spans="1:21" x14ac:dyDescent="0.3">
      <c r="B7" s="5" t="s">
        <v>1</v>
      </c>
      <c r="C7" s="3">
        <v>23.997105601578319</v>
      </c>
      <c r="D7" s="3">
        <v>23.785700829895244</v>
      </c>
      <c r="E7" s="3">
        <v>23.607885787562754</v>
      </c>
      <c r="F7" s="3">
        <v>23.669962916911196</v>
      </c>
      <c r="G7" s="3">
        <v>23.444850574574282</v>
      </c>
      <c r="H7" s="3">
        <v>23.384167066161112</v>
      </c>
      <c r="I7" s="3">
        <v>23.260576587001221</v>
      </c>
      <c r="J7" s="3">
        <v>23.063695836915244</v>
      </c>
      <c r="K7" s="3">
        <v>23.211926277642345</v>
      </c>
      <c r="L7" s="3">
        <v>23.216532482536415</v>
      </c>
      <c r="M7" s="3">
        <v>23.298273614507522</v>
      </c>
      <c r="N7" s="3">
        <v>22.855230379331147</v>
      </c>
      <c r="O7" s="3">
        <v>23.204582437653222</v>
      </c>
      <c r="P7" s="3">
        <v>23.359130293390521</v>
      </c>
      <c r="Q7" s="3">
        <v>23.021785695899439</v>
      </c>
      <c r="R7" s="3">
        <v>23.175457711068578</v>
      </c>
      <c r="S7" s="3">
        <v>23.313009710286106</v>
      </c>
      <c r="T7" s="3">
        <v>23.267074510350493</v>
      </c>
      <c r="U7" s="56">
        <v>-0.03</v>
      </c>
    </row>
    <row r="8" spans="1:21" x14ac:dyDescent="0.3">
      <c r="B8" s="5" t="s">
        <v>137</v>
      </c>
      <c r="C8" s="3">
        <v>0.80473218456777929</v>
      </c>
      <c r="D8" s="3">
        <v>0.77095550363857557</v>
      </c>
      <c r="E8" s="3">
        <v>0.74894384228981903</v>
      </c>
      <c r="F8" s="3">
        <v>0.72133742130212175</v>
      </c>
      <c r="G8" s="3">
        <v>0.68813301873838595</v>
      </c>
      <c r="H8" s="3">
        <v>0.65471556680178056</v>
      </c>
      <c r="I8" s="3">
        <v>0.62427911984243889</v>
      </c>
      <c r="J8" s="3">
        <v>0.59366030117528223</v>
      </c>
      <c r="K8" s="3">
        <v>0.55355611738099508</v>
      </c>
      <c r="L8" s="3">
        <v>0.52617371624964426</v>
      </c>
      <c r="M8" s="3">
        <v>0.50851857842919335</v>
      </c>
      <c r="N8" s="3">
        <v>0.49104707607799269</v>
      </c>
      <c r="O8" s="3">
        <v>0.47577904852111785</v>
      </c>
      <c r="P8" s="3">
        <v>0.46076184224687455</v>
      </c>
      <c r="Q8" s="3">
        <v>0.44693975255290624</v>
      </c>
      <c r="R8" s="3">
        <v>0.42830787244709262</v>
      </c>
      <c r="S8" s="3">
        <v>0.42477489893969533</v>
      </c>
      <c r="T8" s="3">
        <v>0.41982220762761502</v>
      </c>
      <c r="U8" s="56">
        <v>-0.47799999999999998</v>
      </c>
    </row>
    <row r="9" spans="1:21" ht="20.100000000000001" customHeight="1" x14ac:dyDescent="0.3">
      <c r="B9" s="7" t="s">
        <v>8</v>
      </c>
      <c r="C9" s="8">
        <v>180.32979299657973</v>
      </c>
      <c r="D9" s="8">
        <v>194.0016059119892</v>
      </c>
      <c r="E9" s="8">
        <v>181.62935795031268</v>
      </c>
      <c r="F9" s="8">
        <v>194.13987434417243</v>
      </c>
      <c r="G9" s="8">
        <v>191.04667114031739</v>
      </c>
      <c r="H9" s="8">
        <v>196.03550291884585</v>
      </c>
      <c r="I9" s="8">
        <v>190.23339333271525</v>
      </c>
      <c r="J9" s="8">
        <v>169.60052362025962</v>
      </c>
      <c r="K9" s="8">
        <v>184.30697658098768</v>
      </c>
      <c r="L9" s="8">
        <v>180.24186667120881</v>
      </c>
      <c r="M9" s="8">
        <v>199.68440631635829</v>
      </c>
      <c r="N9" s="8">
        <v>159.16703221800896</v>
      </c>
      <c r="O9" s="8">
        <v>176.95914560743148</v>
      </c>
      <c r="P9" s="8">
        <v>192.7518180231898</v>
      </c>
      <c r="Q9" s="8">
        <v>150.25935129475909</v>
      </c>
      <c r="R9" s="8">
        <v>163.75206435986877</v>
      </c>
      <c r="S9" s="8">
        <v>173.02393011303155</v>
      </c>
      <c r="T9" s="8">
        <v>167.44915398918076</v>
      </c>
      <c r="U9" s="57">
        <v>-7.0999999999999994E-2</v>
      </c>
    </row>
    <row r="11" spans="1:21" x14ac:dyDescent="0.3">
      <c r="B11" s="2" t="s">
        <v>22</v>
      </c>
    </row>
    <row r="15" spans="1:21" x14ac:dyDescent="0.3">
      <c r="A15" s="121" t="s">
        <v>250</v>
      </c>
    </row>
    <row r="16" spans="1:21" x14ac:dyDescent="0.3">
      <c r="A16" s="121" t="s">
        <v>249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3:U24"/>
  <sheetViews>
    <sheetView showGridLines="0" workbookViewId="0">
      <selection activeCell="A23" sqref="A23:A24"/>
    </sheetView>
  </sheetViews>
  <sheetFormatPr baseColWidth="10" defaultRowHeight="15.75" x14ac:dyDescent="0.3"/>
  <cols>
    <col min="2" max="2" width="18" bestFit="1" customWidth="1"/>
    <col min="3" max="20" width="6.88671875" customWidth="1"/>
    <col min="21" max="21" width="7.77734375" bestFit="1" customWidth="1"/>
  </cols>
  <sheetData>
    <row r="3" spans="2:21" x14ac:dyDescent="0.3">
      <c r="B3" s="18" t="s">
        <v>144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2:21" x14ac:dyDescent="0.3">
      <c r="B4" s="13" t="s">
        <v>145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2:21" ht="20.100000000000001" customHeight="1" x14ac:dyDescent="0.3">
      <c r="B5" s="15" t="s">
        <v>9</v>
      </c>
      <c r="C5" s="16">
        <v>2000</v>
      </c>
      <c r="D5" s="16">
        <v>2001</v>
      </c>
      <c r="E5" s="16">
        <v>2002</v>
      </c>
      <c r="F5" s="16">
        <v>2003</v>
      </c>
      <c r="G5" s="16">
        <v>2004</v>
      </c>
      <c r="H5" s="16">
        <v>2005</v>
      </c>
      <c r="I5" s="16">
        <v>2006</v>
      </c>
      <c r="J5" s="16">
        <v>2007</v>
      </c>
      <c r="K5" s="16">
        <v>2008</v>
      </c>
      <c r="L5" s="16">
        <v>2009</v>
      </c>
      <c r="M5" s="16">
        <v>2010</v>
      </c>
      <c r="N5" s="16">
        <v>2011</v>
      </c>
      <c r="O5" s="16">
        <v>2012</v>
      </c>
      <c r="P5" s="16">
        <v>2013</v>
      </c>
      <c r="Q5" s="16">
        <v>2014</v>
      </c>
      <c r="R5" s="16">
        <v>2015</v>
      </c>
      <c r="S5" s="16">
        <v>2016</v>
      </c>
      <c r="T5" s="16">
        <v>2017</v>
      </c>
      <c r="U5" s="16" t="s">
        <v>20</v>
      </c>
    </row>
    <row r="6" spans="2:21" x14ac:dyDescent="0.3">
      <c r="B6" s="5" t="s">
        <v>0</v>
      </c>
      <c r="C6" s="3">
        <v>12.064703494074877</v>
      </c>
      <c r="D6" s="3">
        <v>13.087572074379249</v>
      </c>
      <c r="E6" s="3">
        <v>12.497806110730469</v>
      </c>
      <c r="F6" s="3">
        <v>13.627065960975873</v>
      </c>
      <c r="G6" s="3">
        <v>13.747144899355892</v>
      </c>
      <c r="H6" s="3">
        <v>14.467372513221838</v>
      </c>
      <c r="I6" s="3">
        <v>14.371476165349749</v>
      </c>
      <c r="J6" s="3">
        <v>13.140733698849552</v>
      </c>
      <c r="K6" s="3">
        <v>14.749064505442085</v>
      </c>
      <c r="L6" s="3">
        <v>14.637614353364288</v>
      </c>
      <c r="M6" s="3">
        <v>16.461942062296881</v>
      </c>
      <c r="N6" s="3">
        <v>13.253686690785797</v>
      </c>
      <c r="O6" s="3">
        <v>14.929561462302422</v>
      </c>
      <c r="P6" s="3">
        <v>16.665351724708579</v>
      </c>
      <c r="Q6" s="3">
        <v>13.030406951971615</v>
      </c>
      <c r="R6" s="3">
        <v>14.517898977352326</v>
      </c>
      <c r="S6" s="3">
        <v>15.558835179404625</v>
      </c>
      <c r="T6" s="3">
        <v>15.128758671652658</v>
      </c>
      <c r="U6" s="36">
        <v>0.254</v>
      </c>
    </row>
    <row r="7" spans="2:21" x14ac:dyDescent="0.3">
      <c r="B7" s="5" t="s">
        <v>1</v>
      </c>
      <c r="C7" s="3">
        <v>8.3401081897192508</v>
      </c>
      <c r="D7" s="3">
        <v>8.3765808509935322</v>
      </c>
      <c r="E7" s="3">
        <v>8.4110889767053809</v>
      </c>
      <c r="F7" s="3">
        <v>8.5493142323119997</v>
      </c>
      <c r="G7" s="3">
        <v>8.5928347207405622</v>
      </c>
      <c r="H7" s="3">
        <v>8.6256290104783861</v>
      </c>
      <c r="I7" s="3">
        <v>8.6307476045415861</v>
      </c>
      <c r="J7" s="3">
        <v>8.6003908375854916</v>
      </c>
      <c r="K7" s="3">
        <v>8.6964573174229169</v>
      </c>
      <c r="L7" s="3">
        <v>8.7431559314351759</v>
      </c>
      <c r="M7" s="3">
        <v>8.8894237596804171</v>
      </c>
      <c r="N7" s="3">
        <v>8.6825742479687129</v>
      </c>
      <c r="O7" s="3">
        <v>8.6555458763738411</v>
      </c>
      <c r="P7" s="3">
        <v>8.773280899559964</v>
      </c>
      <c r="Q7" s="3">
        <v>8.6636712940451073</v>
      </c>
      <c r="R7" s="3">
        <v>8.7915357542129193</v>
      </c>
      <c r="S7" s="3">
        <v>8.8702123407115732</v>
      </c>
      <c r="T7" s="3">
        <v>8.8742238422722686</v>
      </c>
      <c r="U7" s="36">
        <v>6.4000000000000001E-2</v>
      </c>
    </row>
    <row r="8" spans="2:21" x14ac:dyDescent="0.3">
      <c r="B8" s="5" t="s">
        <v>140</v>
      </c>
      <c r="C8" s="3">
        <v>8.010062119667122</v>
      </c>
      <c r="D8" s="3">
        <v>8.0636105488546654</v>
      </c>
      <c r="E8" s="3">
        <v>8.1104833483596277</v>
      </c>
      <c r="F8" s="3">
        <v>8.1630658811227477</v>
      </c>
      <c r="G8" s="3">
        <v>8.2063736540239383</v>
      </c>
      <c r="H8" s="3">
        <v>8.250569251224757</v>
      </c>
      <c r="I8" s="3">
        <v>8.3170628115076024</v>
      </c>
      <c r="J8" s="3">
        <v>8.3955300339821974</v>
      </c>
      <c r="K8" s="3">
        <v>8.5220987718247621</v>
      </c>
      <c r="L8" s="3">
        <v>8.6511273077741073</v>
      </c>
      <c r="M8" s="3">
        <v>8.7604661666746289</v>
      </c>
      <c r="N8" s="3">
        <v>8.7977220749198359</v>
      </c>
      <c r="O8" s="3">
        <v>8.9042820009218815</v>
      </c>
      <c r="P8" s="3">
        <v>9.0173123405462441</v>
      </c>
      <c r="Q8" s="3">
        <v>9.1396007330500293</v>
      </c>
      <c r="R8" s="3">
        <v>9.2593237522308662</v>
      </c>
      <c r="S8" s="3">
        <v>9.3392632483145288</v>
      </c>
      <c r="T8" s="3">
        <v>9.3920274352001663</v>
      </c>
      <c r="U8" s="36">
        <v>0.17299999999999999</v>
      </c>
    </row>
    <row r="9" spans="2:21" x14ac:dyDescent="0.3">
      <c r="B9" s="5" t="s">
        <v>4</v>
      </c>
      <c r="C9" s="3">
        <v>5.7060626138826569</v>
      </c>
      <c r="D9" s="3">
        <v>5.8908721580798131</v>
      </c>
      <c r="E9" s="3">
        <v>6.0214583482932378</v>
      </c>
      <c r="F9" s="3">
        <v>6.1039379946930099</v>
      </c>
      <c r="G9" s="3">
        <v>6.1810441946529098</v>
      </c>
      <c r="H9" s="3">
        <v>6.2151022012339423</v>
      </c>
      <c r="I9" s="3">
        <v>6.1947119818381431</v>
      </c>
      <c r="J9" s="3">
        <v>6.1842606772320954</v>
      </c>
      <c r="K9" s="3">
        <v>6.1464477528484878</v>
      </c>
      <c r="L9" s="3">
        <v>5.958030159985265</v>
      </c>
      <c r="M9" s="3">
        <v>5.7889284633667906</v>
      </c>
      <c r="N9" s="3">
        <v>5.576084312885615</v>
      </c>
      <c r="O9" s="3">
        <v>5.3725992632011597</v>
      </c>
      <c r="P9" s="3">
        <v>5.2891778321409912</v>
      </c>
      <c r="Q9" s="3">
        <v>5.2348724814793908</v>
      </c>
      <c r="R9" s="3">
        <v>5.0985691228603542</v>
      </c>
      <c r="S9" s="3">
        <v>4.9721210006082961</v>
      </c>
      <c r="T9" s="3">
        <v>4.9193192596312327</v>
      </c>
      <c r="U9" s="36">
        <v>-0.13800000000000001</v>
      </c>
    </row>
    <row r="10" spans="2:21" x14ac:dyDescent="0.3">
      <c r="B10" s="5" t="s">
        <v>141</v>
      </c>
      <c r="C10" s="3">
        <v>7.1118130376722011</v>
      </c>
      <c r="D10" s="3">
        <v>7.1177492922409131</v>
      </c>
      <c r="E10" s="3">
        <v>7.1097161042871235</v>
      </c>
      <c r="F10" s="3">
        <v>7.1324958114211165</v>
      </c>
      <c r="G10" s="3">
        <v>7.1015527336402116</v>
      </c>
      <c r="H10" s="3">
        <v>7.101174941630914</v>
      </c>
      <c r="I10" s="3">
        <v>7.0777276315242013</v>
      </c>
      <c r="J10" s="3">
        <v>7.0396833779127075</v>
      </c>
      <c r="K10" s="3">
        <v>7.0303078724927426</v>
      </c>
      <c r="L10" s="3">
        <v>7.0132533143297389</v>
      </c>
      <c r="M10" s="3">
        <v>6.9583362541135632</v>
      </c>
      <c r="N10" s="3">
        <v>6.8547111963585792</v>
      </c>
      <c r="O10" s="3">
        <v>6.7723166132883543</v>
      </c>
      <c r="P10" s="3">
        <v>6.6645790105324894</v>
      </c>
      <c r="Q10" s="3">
        <v>6.5616030957570173</v>
      </c>
      <c r="R10" s="3">
        <v>6.4515641276601485</v>
      </c>
      <c r="S10" s="3">
        <v>6.353887720107779</v>
      </c>
      <c r="T10" s="3">
        <v>6.2334789790694867</v>
      </c>
      <c r="U10" s="36">
        <v>-0.124</v>
      </c>
    </row>
    <row r="11" spans="2:21" x14ac:dyDescent="0.3">
      <c r="B11" s="5" t="s">
        <v>142</v>
      </c>
      <c r="C11" s="3">
        <v>2.6063793330221596</v>
      </c>
      <c r="D11" s="3">
        <v>2.8375676855777021</v>
      </c>
      <c r="E11" s="3">
        <v>3.0747207527684366</v>
      </c>
      <c r="F11" s="3">
        <v>3.3201824489669605</v>
      </c>
      <c r="G11" s="3">
        <v>3.5605630386105713</v>
      </c>
      <c r="H11" s="3">
        <v>3.870472523513167</v>
      </c>
      <c r="I11" s="3">
        <v>4.1496633862192702</v>
      </c>
      <c r="J11" s="3">
        <v>4.4414451729584767</v>
      </c>
      <c r="K11" s="3">
        <v>4.728876133398046</v>
      </c>
      <c r="L11" s="3">
        <v>4.9831578585575702</v>
      </c>
      <c r="M11" s="3">
        <v>5.2071785266956567</v>
      </c>
      <c r="N11" s="3">
        <v>5.3141489404775442</v>
      </c>
      <c r="O11" s="3">
        <v>5.3754531663170262</v>
      </c>
      <c r="P11" s="3">
        <v>5.42566925276682</v>
      </c>
      <c r="Q11" s="3">
        <v>5.4321128237282306</v>
      </c>
      <c r="R11" s="3">
        <v>5.4132797033181879</v>
      </c>
      <c r="S11" s="3">
        <v>5.2872339982422254</v>
      </c>
      <c r="T11" s="3">
        <v>5.1527562382328398</v>
      </c>
      <c r="U11" s="36">
        <v>0.97699999999999998</v>
      </c>
    </row>
    <row r="12" spans="2:21" x14ac:dyDescent="0.3">
      <c r="B12" s="5" t="s">
        <v>13</v>
      </c>
      <c r="C12" s="3">
        <v>5.436138152091436</v>
      </c>
      <c r="D12" s="3">
        <v>5.5425053641119861</v>
      </c>
      <c r="E12" s="3">
        <v>5.5844739049256065</v>
      </c>
      <c r="F12" s="3">
        <v>5.5932910189473173</v>
      </c>
      <c r="G12" s="3">
        <v>5.6161714929694462</v>
      </c>
      <c r="H12" s="3">
        <v>5.6814320158975171</v>
      </c>
      <c r="I12" s="3">
        <v>5.7018759087882689</v>
      </c>
      <c r="J12" s="3">
        <v>5.800896154080208</v>
      </c>
      <c r="K12" s="3">
        <v>5.9578453489612899</v>
      </c>
      <c r="L12" s="3">
        <v>5.9455485096467404</v>
      </c>
      <c r="M12" s="3">
        <v>5.8122826929765132</v>
      </c>
      <c r="N12" s="3">
        <v>5.5291473925105272</v>
      </c>
      <c r="O12" s="3">
        <v>5.4295078947467639</v>
      </c>
      <c r="P12" s="3">
        <v>5.2648590405970346</v>
      </c>
      <c r="Q12" s="3">
        <v>5.0872721943167454</v>
      </c>
      <c r="R12" s="3">
        <v>4.9121550680909554</v>
      </c>
      <c r="S12" s="3">
        <v>4.7836671128536858</v>
      </c>
      <c r="T12" s="3">
        <v>4.646927570966545</v>
      </c>
      <c r="U12" s="36">
        <v>-0.14499999999999999</v>
      </c>
    </row>
    <row r="13" spans="2:21" x14ac:dyDescent="0.3">
      <c r="B13" s="5" t="s">
        <v>143</v>
      </c>
      <c r="C13" s="3">
        <v>3.6084686513424424</v>
      </c>
      <c r="D13" s="3">
        <v>3.8314396238468791</v>
      </c>
      <c r="E13" s="3">
        <v>3.6494118514456693</v>
      </c>
      <c r="F13" s="3">
        <v>3.8806732838218649</v>
      </c>
      <c r="G13" s="3">
        <v>3.8727504759113951</v>
      </c>
      <c r="H13" s="3">
        <v>4.0282343397996705</v>
      </c>
      <c r="I13" s="3">
        <v>4.0240414818863872</v>
      </c>
      <c r="J13" s="3">
        <v>3.6840403483114308</v>
      </c>
      <c r="K13" s="3">
        <v>4.0070089607684887</v>
      </c>
      <c r="L13" s="3">
        <v>4.041216736276823</v>
      </c>
      <c r="M13" s="3">
        <v>4.4271757538606309</v>
      </c>
      <c r="N13" s="3">
        <v>3.8330818199028744</v>
      </c>
      <c r="O13" s="3">
        <v>4.2471806137529162</v>
      </c>
      <c r="P13" s="3">
        <v>4.6628432976870986</v>
      </c>
      <c r="Q13" s="3">
        <v>3.9243128224009567</v>
      </c>
      <c r="R13" s="3">
        <v>4.4169313328792494</v>
      </c>
      <c r="S13" s="3">
        <v>4.5917367225327634</v>
      </c>
      <c r="T13" s="3">
        <v>4.6323395035261798</v>
      </c>
      <c r="U13" s="36">
        <v>0.28399999999999997</v>
      </c>
    </row>
    <row r="14" spans="2:21" x14ac:dyDescent="0.3">
      <c r="B14" s="5" t="s">
        <v>7</v>
      </c>
      <c r="C14" s="3">
        <v>4.6221304640399996</v>
      </c>
      <c r="D14" s="3">
        <v>4.8906350156343015</v>
      </c>
      <c r="E14" s="3">
        <v>5.1673855665781696</v>
      </c>
      <c r="F14" s="3">
        <v>5.4510321813195475</v>
      </c>
      <c r="G14" s="3">
        <v>5.7477815355869391</v>
      </c>
      <c r="H14" s="3">
        <v>6.0462969940437015</v>
      </c>
      <c r="I14" s="3">
        <v>6.2437323522708574</v>
      </c>
      <c r="J14" s="3">
        <v>6.3990617553671685</v>
      </c>
      <c r="K14" s="3">
        <v>6.5856546821618949</v>
      </c>
      <c r="L14" s="3">
        <v>6.8347889344628028</v>
      </c>
      <c r="M14" s="3">
        <v>7.0803946302924237</v>
      </c>
      <c r="N14" s="3">
        <v>7.3262902764747206</v>
      </c>
      <c r="O14" s="3">
        <v>7.7254394570437759</v>
      </c>
      <c r="P14" s="3">
        <v>8.0207385381707699</v>
      </c>
      <c r="Q14" s="3">
        <v>8.3422479969096024</v>
      </c>
      <c r="R14" s="3">
        <v>8.6612506151599078</v>
      </c>
      <c r="S14" s="3">
        <v>8.8502956207756966</v>
      </c>
      <c r="T14" s="3">
        <v>9.0109686737883532</v>
      </c>
      <c r="U14" s="36">
        <v>0.95</v>
      </c>
    </row>
    <row r="15" spans="2:21" ht="20.100000000000001" customHeight="1" x14ac:dyDescent="0.3">
      <c r="B15" s="7" t="s">
        <v>8</v>
      </c>
      <c r="C15" s="8">
        <v>57.505866055512143</v>
      </c>
      <c r="D15" s="8">
        <v>59.638532613719043</v>
      </c>
      <c r="E15" s="8">
        <v>59.626544964093725</v>
      </c>
      <c r="F15" s="8">
        <v>61.821058813580436</v>
      </c>
      <c r="G15" s="8">
        <v>62.626216745491867</v>
      </c>
      <c r="H15" s="8">
        <v>64.286283791043886</v>
      </c>
      <c r="I15" s="8">
        <v>64.711039323926059</v>
      </c>
      <c r="J15" s="8">
        <v>63.686042056279334</v>
      </c>
      <c r="K15" s="8">
        <v>66.423761345320713</v>
      </c>
      <c r="L15" s="8">
        <v>66.807893105832505</v>
      </c>
      <c r="M15" s="8">
        <v>69.386128309957499</v>
      </c>
      <c r="N15" s="8">
        <v>65.167446952284209</v>
      </c>
      <c r="O15" s="8">
        <v>67.41188634794814</v>
      </c>
      <c r="P15" s="8">
        <v>69.783811936709995</v>
      </c>
      <c r="Q15" s="8">
        <v>65.416100393658695</v>
      </c>
      <c r="R15" s="8">
        <v>67.522508453764914</v>
      </c>
      <c r="S15" s="8">
        <v>68.607252943551174</v>
      </c>
      <c r="T15" s="8">
        <v>67.990800174339739</v>
      </c>
      <c r="U15" s="37">
        <v>0.182</v>
      </c>
    </row>
    <row r="17" spans="1:2" x14ac:dyDescent="0.3">
      <c r="B17" s="2" t="s">
        <v>21</v>
      </c>
    </row>
    <row r="18" spans="1:2" x14ac:dyDescent="0.3">
      <c r="B18" s="2"/>
    </row>
    <row r="19" spans="1:2" x14ac:dyDescent="0.3">
      <c r="B19" s="2" t="s">
        <v>22</v>
      </c>
    </row>
    <row r="23" spans="1:2" x14ac:dyDescent="0.3">
      <c r="A23" s="121" t="s">
        <v>250</v>
      </c>
    </row>
    <row r="24" spans="1:2" x14ac:dyDescent="0.3">
      <c r="A24" s="121" t="s">
        <v>249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FB08AACC0646040B0A2DBF33500BFA8" ma:contentTypeVersion="8" ma:contentTypeDescription="Ein neues Dokument erstellen." ma:contentTypeScope="" ma:versionID="80b4ec5906b6de668f6b60eff40752c7">
  <xsd:schema xmlns:xsd="http://www.w3.org/2001/XMLSchema" xmlns:xs="http://www.w3.org/2001/XMLSchema" xmlns:p="http://schemas.microsoft.com/office/2006/metadata/properties" xmlns:ns2="1934966c-ec37-4e59-8b44-db5a8732b60b" xmlns:ns3="01dfe1d6-4a43-4a05-ba47-a6f2d0a93262" targetNamespace="http://schemas.microsoft.com/office/2006/metadata/properties" ma:root="true" ma:fieldsID="2fa00a4e527655532e127d6d1c560a51" ns2:_="" ns3:_="">
    <xsd:import namespace="1934966c-ec37-4e59-8b44-db5a8732b60b"/>
    <xsd:import namespace="01dfe1d6-4a43-4a05-ba47-a6f2d0a932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4966c-ec37-4e59-8b44-db5a8732b6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dfe1d6-4a43-4a05-ba47-a6f2d0a9326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BC01C6-02EF-429F-BE71-7772CBE84D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ED65F0-61C7-40CC-9E0E-B068F1A464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34966c-ec37-4e59-8b44-db5a8732b60b"/>
    <ds:schemaRef ds:uri="01dfe1d6-4a43-4a05-ba47-a6f2d0a932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5D72FD-D77A-4BE6-B90E-6BD6243AB98C}">
  <ds:schemaRefs>
    <ds:schemaRef ds:uri="01dfe1d6-4a43-4a05-ba47-a6f2d0a93262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1934966c-ec37-4e59-8b44-db5a8732b60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23</vt:i4>
      </vt:variant>
    </vt:vector>
  </HeadingPairs>
  <TitlesOfParts>
    <vt:vector size="44" baseType="lpstr">
      <vt:lpstr>Tabelle 1</vt:lpstr>
      <vt:lpstr>Tabelle 2</vt:lpstr>
      <vt:lpstr>Tableau 3</vt:lpstr>
      <vt:lpstr>Tableau 4</vt:lpstr>
      <vt:lpstr>Tabelle 6</vt:lpstr>
      <vt:lpstr>Tabelle 7</vt:lpstr>
      <vt:lpstr>Tabelle 8</vt:lpstr>
      <vt:lpstr>Tabelle 9</vt:lpstr>
      <vt:lpstr>Tabelle 10</vt:lpstr>
      <vt:lpstr>Tabelle 11</vt:lpstr>
      <vt:lpstr>Tabelle 12</vt:lpstr>
      <vt:lpstr>Tabelle 13</vt:lpstr>
      <vt:lpstr>Tabelle 14</vt:lpstr>
      <vt:lpstr>Tabelle 15</vt:lpstr>
      <vt:lpstr>Tabelle 16</vt:lpstr>
      <vt:lpstr>Tabelle 17</vt:lpstr>
      <vt:lpstr>Tabelle 18</vt:lpstr>
      <vt:lpstr>Tabelle 19</vt:lpstr>
      <vt:lpstr>Tabelle 20</vt:lpstr>
      <vt:lpstr>Tabelle 21</vt:lpstr>
      <vt:lpstr>Tabelle 22</vt:lpstr>
      <vt:lpstr>'Tabelle 19'!_ftn1</vt:lpstr>
      <vt:lpstr>'Tabelle 19'!_ftnref1</vt:lpstr>
      <vt:lpstr>'Tabelle 6'!_Ref525471788</vt:lpstr>
      <vt:lpstr>'Tabelle 9'!_Ref525507536</vt:lpstr>
      <vt:lpstr>'Tabelle 10'!_Ref525507552</vt:lpstr>
      <vt:lpstr>'Tabelle 11'!_Ref525510212</vt:lpstr>
      <vt:lpstr>'Tabelle 14'!_Ref525512963</vt:lpstr>
      <vt:lpstr>'Tabelle 15'!_Ref525514765</vt:lpstr>
      <vt:lpstr>'Tabelle 17'!_Ref525534537</vt:lpstr>
      <vt:lpstr>'Tabelle 18'!_Ref525535983</vt:lpstr>
      <vt:lpstr>'Tabelle 19'!_Ref525536932</vt:lpstr>
      <vt:lpstr>'Tabelle 20'!_Ref525540814</vt:lpstr>
      <vt:lpstr>'Tabelle 22'!_Ref525542976</vt:lpstr>
      <vt:lpstr>'Tabelle 8'!_Ref525806151</vt:lpstr>
      <vt:lpstr>'Tabelle 21'!_Ref528409009</vt:lpstr>
      <vt:lpstr>'Tabelle 1'!_Ref528413734</vt:lpstr>
      <vt:lpstr>'Tableau 3'!_Ref528413734</vt:lpstr>
      <vt:lpstr>'Tabelle 2'!_Ref528413777</vt:lpstr>
      <vt:lpstr>'Tableau 4'!_Ref528413777</vt:lpstr>
      <vt:lpstr>'Tableau 3'!_Ref528414344</vt:lpstr>
      <vt:lpstr>'Tableau 4'!_Ref528414551</vt:lpstr>
      <vt:lpstr>'Tabelle 16'!_Ref528498192</vt:lpstr>
      <vt:lpstr>'Tabelle 13'!_Toc528570172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Spillmann, Dr. Thorsten</dc:creator>
  <cp:lastModifiedBy>Baumann Pia BFE</cp:lastModifiedBy>
  <dcterms:created xsi:type="dcterms:W3CDTF">2017-11-15T16:50:00Z</dcterms:created>
  <dcterms:modified xsi:type="dcterms:W3CDTF">2018-11-01T12:56:04Z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0x0101003FB08AACC0646040B0A2DBF33500BFA8</vt:lpwstr>
  </property>
</Properties>
</file>