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F193CFAE-7DC1-4421-9CBD-FE18DF0095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1" i="1" l="1"/>
  <c r="U311" i="1"/>
  <c r="T311" i="1"/>
  <c r="S311" i="1"/>
  <c r="R311" i="1"/>
  <c r="W311" i="1" s="1"/>
  <c r="O311" i="1"/>
  <c r="G311" i="1"/>
  <c r="V310" i="1"/>
  <c r="U310" i="1"/>
  <c r="T310" i="1"/>
  <c r="S310" i="1"/>
  <c r="R310" i="1"/>
  <c r="O310" i="1"/>
  <c r="G310" i="1"/>
  <c r="O34" i="4"/>
  <c r="N34" i="4"/>
  <c r="M34" i="4"/>
  <c r="L34" i="4"/>
  <c r="K34" i="4"/>
  <c r="S34" i="4" s="1"/>
  <c r="J34" i="4"/>
  <c r="C34" i="4"/>
  <c r="D34" i="4"/>
  <c r="T34" i="4" s="1"/>
  <c r="E34" i="4"/>
  <c r="U34" i="4" s="1"/>
  <c r="F34" i="4"/>
  <c r="G34" i="4"/>
  <c r="B34" i="4"/>
  <c r="R34" i="4"/>
  <c r="V34" i="4"/>
  <c r="W309" i="1"/>
  <c r="V309" i="1"/>
  <c r="U309" i="1"/>
  <c r="T309" i="1"/>
  <c r="S309" i="1"/>
  <c r="R309" i="1"/>
  <c r="O309" i="1"/>
  <c r="G309" i="1"/>
  <c r="W310" i="1" l="1"/>
  <c r="W34" i="4"/>
  <c r="V308" i="1" l="1"/>
  <c r="U308" i="1"/>
  <c r="T308" i="1"/>
  <c r="S308" i="1"/>
  <c r="R308" i="1"/>
  <c r="W308" i="1" s="1"/>
  <c r="O308" i="1"/>
  <c r="G308" i="1"/>
  <c r="V307" i="1"/>
  <c r="U307" i="1"/>
  <c r="T307" i="1"/>
  <c r="W307" i="1" s="1"/>
  <c r="S307" i="1"/>
  <c r="R307" i="1"/>
  <c r="O307" i="1"/>
  <c r="G307" i="1"/>
  <c r="V306" i="1" l="1"/>
  <c r="U306" i="1"/>
  <c r="T306" i="1"/>
  <c r="S306" i="1"/>
  <c r="R306" i="1"/>
  <c r="W306" i="1" s="1"/>
  <c r="O306" i="1"/>
  <c r="G306" i="1"/>
  <c r="W305" i="1"/>
  <c r="V305" i="1"/>
  <c r="U305" i="1"/>
  <c r="T305" i="1"/>
  <c r="S305" i="1"/>
  <c r="R305" i="1"/>
  <c r="O305" i="1"/>
  <c r="G305" i="1"/>
  <c r="V304" i="1" l="1"/>
  <c r="U304" i="1"/>
  <c r="T304" i="1"/>
  <c r="S304" i="1"/>
  <c r="R304" i="1"/>
  <c r="W304" i="1" s="1"/>
  <c r="O304" i="1"/>
  <c r="G304" i="1"/>
  <c r="V303" i="1" l="1"/>
  <c r="U303" i="1"/>
  <c r="T303" i="1"/>
  <c r="S303" i="1"/>
  <c r="R303" i="1"/>
  <c r="W303" i="1" s="1"/>
  <c r="O303" i="1"/>
  <c r="G303" i="1"/>
  <c r="V302" i="1" l="1"/>
  <c r="U302" i="1"/>
  <c r="T302" i="1"/>
  <c r="W302" i="1" s="1"/>
  <c r="S302" i="1"/>
  <c r="R302" i="1"/>
  <c r="O302" i="1"/>
  <c r="G302" i="1"/>
  <c r="V301" i="1"/>
  <c r="U301" i="1"/>
  <c r="T301" i="1"/>
  <c r="S301" i="1"/>
  <c r="R301" i="1"/>
  <c r="W301" i="1" s="1"/>
  <c r="O301" i="1"/>
  <c r="G301" i="1"/>
  <c r="W300" i="1"/>
  <c r="V300" i="1"/>
  <c r="U300" i="1"/>
  <c r="T300" i="1"/>
  <c r="S300" i="1"/>
  <c r="R300" i="1"/>
  <c r="O300" i="1"/>
  <c r="G300" i="1"/>
  <c r="V299" i="1" l="1"/>
  <c r="U299" i="1"/>
  <c r="T299" i="1"/>
  <c r="S299" i="1"/>
  <c r="R299" i="1"/>
  <c r="O299" i="1"/>
  <c r="G299" i="1"/>
  <c r="W299" i="1" l="1"/>
  <c r="V298" i="1" l="1"/>
  <c r="U298" i="1"/>
  <c r="T298" i="1"/>
  <c r="S298" i="1"/>
  <c r="R298" i="1"/>
  <c r="O298" i="1"/>
  <c r="G298" i="1"/>
  <c r="W298" i="1" l="1"/>
  <c r="N33" i="4" l="1"/>
  <c r="V33" i="4" s="1"/>
  <c r="M33" i="4"/>
  <c r="L33" i="4"/>
  <c r="O33" i="4" s="1"/>
  <c r="K33" i="4"/>
  <c r="J33" i="4"/>
  <c r="F33" i="4"/>
  <c r="E33" i="4"/>
  <c r="D33" i="4"/>
  <c r="C33" i="4"/>
  <c r="G33" i="4" s="1"/>
  <c r="B33" i="4"/>
  <c r="R33" i="4"/>
  <c r="S33" i="4"/>
  <c r="V297" i="1"/>
  <c r="U297" i="1"/>
  <c r="W297" i="1" s="1"/>
  <c r="T297" i="1"/>
  <c r="S297" i="1"/>
  <c r="R297" i="1"/>
  <c r="O297" i="1"/>
  <c r="G297" i="1"/>
  <c r="T33" i="4" l="1"/>
  <c r="U33" i="4"/>
  <c r="W33" i="4"/>
  <c r="V296" i="1" l="1"/>
  <c r="U296" i="1"/>
  <c r="T296" i="1"/>
  <c r="S296" i="1"/>
  <c r="R296" i="1"/>
  <c r="W296" i="1" s="1"/>
  <c r="O296" i="1"/>
  <c r="G296" i="1"/>
  <c r="V295" i="1" l="1"/>
  <c r="U295" i="1"/>
  <c r="T295" i="1"/>
  <c r="S295" i="1"/>
  <c r="R295" i="1"/>
  <c r="W295" i="1" s="1"/>
  <c r="O295" i="1"/>
  <c r="G295" i="1"/>
  <c r="V294" i="1" l="1"/>
  <c r="U294" i="1"/>
  <c r="T294" i="1"/>
  <c r="S294" i="1"/>
  <c r="R294" i="1"/>
  <c r="W294" i="1" s="1"/>
  <c r="O294" i="1"/>
  <c r="G294" i="1"/>
  <c r="V293" i="1"/>
  <c r="U293" i="1"/>
  <c r="T293" i="1"/>
  <c r="W293" i="1" s="1"/>
  <c r="S293" i="1"/>
  <c r="R293" i="1"/>
  <c r="O293" i="1"/>
  <c r="G293" i="1"/>
  <c r="V292" i="1" l="1"/>
  <c r="U292" i="1"/>
  <c r="T292" i="1"/>
  <c r="S292" i="1"/>
  <c r="R292" i="1"/>
  <c r="O292" i="1"/>
  <c r="G292" i="1"/>
  <c r="W292" i="1" l="1"/>
  <c r="V291" i="1" l="1"/>
  <c r="U291" i="1"/>
  <c r="T291" i="1"/>
  <c r="S291" i="1"/>
  <c r="R291" i="1"/>
  <c r="O291" i="1"/>
  <c r="G291" i="1"/>
  <c r="W291" i="1" l="1"/>
  <c r="V290" i="1" l="1"/>
  <c r="W290" i="1" s="1"/>
  <c r="U290" i="1"/>
  <c r="T290" i="1"/>
  <c r="S290" i="1"/>
  <c r="R290" i="1"/>
  <c r="O290" i="1"/>
  <c r="G290" i="1"/>
  <c r="V289" i="1" l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W289" i="1" l="1"/>
  <c r="V287" i="1"/>
  <c r="U287" i="1"/>
  <c r="T287" i="1"/>
  <c r="S287" i="1"/>
  <c r="R287" i="1"/>
  <c r="W287" i="1" s="1"/>
  <c r="O287" i="1"/>
  <c r="G287" i="1"/>
  <c r="V286" i="1" l="1"/>
  <c r="W286" i="1" s="1"/>
  <c r="U286" i="1"/>
  <c r="T286" i="1"/>
  <c r="S286" i="1"/>
  <c r="R286" i="1"/>
  <c r="O286" i="1"/>
  <c r="G286" i="1"/>
  <c r="N32" i="4" l="1"/>
  <c r="O32" i="4" s="1"/>
  <c r="M32" i="4"/>
  <c r="L32" i="4"/>
  <c r="K32" i="4"/>
  <c r="J32" i="4"/>
  <c r="C32" i="4"/>
  <c r="S32" i="4" s="1"/>
  <c r="D32" i="4"/>
  <c r="E32" i="4"/>
  <c r="U32" i="4" s="1"/>
  <c r="F32" i="4"/>
  <c r="V32" i="4" s="1"/>
  <c r="B32" i="4"/>
  <c r="R32" i="4"/>
  <c r="T32" i="4"/>
  <c r="V285" i="1"/>
  <c r="U285" i="1"/>
  <c r="T285" i="1"/>
  <c r="S285" i="1"/>
  <c r="R285" i="1"/>
  <c r="W285" i="1" s="1"/>
  <c r="O285" i="1"/>
  <c r="G285" i="1"/>
  <c r="G32" i="4" l="1"/>
  <c r="W32" i="4"/>
  <c r="V284" i="1" l="1"/>
  <c r="U284" i="1"/>
  <c r="T284" i="1"/>
  <c r="S284" i="1"/>
  <c r="R284" i="1"/>
  <c r="W284" i="1" s="1"/>
  <c r="O284" i="1"/>
  <c r="G284" i="1"/>
  <c r="V283" i="1" l="1"/>
  <c r="U283" i="1"/>
  <c r="T283" i="1"/>
  <c r="S283" i="1"/>
  <c r="R283" i="1"/>
  <c r="W283" i="1" s="1"/>
  <c r="O283" i="1"/>
  <c r="G283" i="1"/>
  <c r="V282" i="1" l="1"/>
  <c r="U282" i="1"/>
  <c r="T282" i="1"/>
  <c r="S282" i="1"/>
  <c r="R282" i="1"/>
  <c r="W282" i="1" s="1"/>
  <c r="O282" i="1"/>
  <c r="G282" i="1"/>
  <c r="V281" i="1" l="1"/>
  <c r="U281" i="1"/>
  <c r="T281" i="1"/>
  <c r="S281" i="1"/>
  <c r="R281" i="1"/>
  <c r="W281" i="1" s="1"/>
  <c r="O281" i="1"/>
  <c r="G281" i="1"/>
  <c r="V280" i="1" l="1"/>
  <c r="U280" i="1"/>
  <c r="T280" i="1"/>
  <c r="S280" i="1"/>
  <c r="R280" i="1"/>
  <c r="W280" i="1" s="1"/>
  <c r="O280" i="1"/>
  <c r="G280" i="1"/>
  <c r="O279" i="1"/>
  <c r="G279" i="1"/>
  <c r="V279" i="1"/>
  <c r="U279" i="1"/>
  <c r="T279" i="1"/>
  <c r="S279" i="1"/>
  <c r="R279" i="1"/>
  <c r="W279" i="1" l="1"/>
  <c r="V278" i="1" l="1"/>
  <c r="U278" i="1"/>
  <c r="T278" i="1"/>
  <c r="S278" i="1"/>
  <c r="R278" i="1"/>
  <c r="O278" i="1"/>
  <c r="G278" i="1"/>
  <c r="W278" i="1" l="1"/>
  <c r="V277" i="1" l="1"/>
  <c r="U277" i="1"/>
  <c r="T277" i="1"/>
  <c r="S277" i="1"/>
  <c r="R277" i="1"/>
  <c r="O277" i="1"/>
  <c r="G277" i="1"/>
  <c r="W277" i="1" l="1"/>
  <c r="V276" i="1"/>
  <c r="U276" i="1"/>
  <c r="T276" i="1"/>
  <c r="S276" i="1"/>
  <c r="R276" i="1"/>
  <c r="O276" i="1"/>
  <c r="G276" i="1"/>
  <c r="W276" i="1" l="1"/>
  <c r="V275" i="1"/>
  <c r="U275" i="1"/>
  <c r="T275" i="1"/>
  <c r="S275" i="1"/>
  <c r="R275" i="1"/>
  <c r="O275" i="1"/>
  <c r="G275" i="1"/>
  <c r="W275" i="1" l="1"/>
  <c r="V274" i="1"/>
  <c r="U274" i="1"/>
  <c r="T274" i="1"/>
  <c r="S274" i="1"/>
  <c r="R274" i="1"/>
  <c r="O274" i="1"/>
  <c r="G274" i="1"/>
  <c r="W274" i="1" l="1"/>
  <c r="N31" i="4"/>
  <c r="M31" i="4"/>
  <c r="L31" i="4"/>
  <c r="K31" i="4"/>
  <c r="S31" i="4" s="1"/>
  <c r="J31" i="4"/>
  <c r="C31" i="4"/>
  <c r="D31" i="4"/>
  <c r="E31" i="4"/>
  <c r="U31" i="4" s="1"/>
  <c r="F31" i="4"/>
  <c r="V31" i="4" s="1"/>
  <c r="B31" i="4"/>
  <c r="T31" i="4"/>
  <c r="V273" i="1"/>
  <c r="U273" i="1"/>
  <c r="T273" i="1"/>
  <c r="S273" i="1"/>
  <c r="R273" i="1"/>
  <c r="O273" i="1"/>
  <c r="G273" i="1"/>
  <c r="O31" i="4" l="1"/>
  <c r="G31" i="4"/>
  <c r="R31" i="4"/>
  <c r="W31" i="4" s="1"/>
  <c r="W273" i="1"/>
  <c r="V272" i="1"/>
  <c r="U272" i="1"/>
  <c r="T272" i="1"/>
  <c r="S272" i="1"/>
  <c r="R272" i="1"/>
  <c r="O272" i="1"/>
  <c r="G272" i="1"/>
  <c r="W272" i="1" l="1"/>
  <c r="V271" i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O269" i="1"/>
  <c r="V269" i="1"/>
  <c r="U269" i="1"/>
  <c r="T269" i="1"/>
  <c r="S269" i="1"/>
  <c r="R269" i="1"/>
  <c r="G269" i="1"/>
  <c r="W269" i="1" l="1"/>
  <c r="V268" i="1"/>
  <c r="U268" i="1"/>
  <c r="T268" i="1"/>
  <c r="S268" i="1"/>
  <c r="R268" i="1"/>
  <c r="O268" i="1"/>
  <c r="G268" i="1"/>
  <c r="W268" i="1" l="1"/>
  <c r="V267" i="1"/>
  <c r="U267" i="1"/>
  <c r="T267" i="1"/>
  <c r="S267" i="1"/>
  <c r="R267" i="1"/>
  <c r="O267" i="1"/>
  <c r="G267" i="1"/>
  <c r="W267" i="1" l="1"/>
  <c r="V266" i="1"/>
  <c r="U266" i="1"/>
  <c r="T266" i="1"/>
  <c r="S266" i="1"/>
  <c r="R266" i="1"/>
  <c r="O266" i="1"/>
  <c r="G266" i="1"/>
  <c r="W266" i="1" l="1"/>
  <c r="V265" i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 l="1"/>
  <c r="U263" i="1"/>
  <c r="T263" i="1"/>
  <c r="S263" i="1"/>
  <c r="R263" i="1"/>
  <c r="O263" i="1"/>
  <c r="G263" i="1"/>
  <c r="W263" i="1" l="1"/>
  <c r="V262" i="1"/>
  <c r="U262" i="1"/>
  <c r="T262" i="1"/>
  <c r="S262" i="1"/>
  <c r="R262" i="1"/>
  <c r="O262" i="1"/>
  <c r="G262" i="1"/>
  <c r="W262" i="1" l="1"/>
  <c r="K30" i="4"/>
  <c r="L30" i="4"/>
  <c r="M30" i="4"/>
  <c r="N30" i="4"/>
  <c r="J30" i="4"/>
  <c r="J29" i="4"/>
  <c r="C30" i="4"/>
  <c r="S30" i="4" s="1"/>
  <c r="D30" i="4"/>
  <c r="E30" i="4"/>
  <c r="F30" i="4"/>
  <c r="B30" i="4"/>
  <c r="T30" i="4"/>
  <c r="U30" i="4"/>
  <c r="V261" i="1"/>
  <c r="U261" i="1"/>
  <c r="T261" i="1"/>
  <c r="S261" i="1"/>
  <c r="R261" i="1"/>
  <c r="O261" i="1"/>
  <c r="G261" i="1"/>
  <c r="G30" i="4" l="1"/>
  <c r="V30" i="4"/>
  <c r="W30" i="4" s="1"/>
  <c r="O30" i="4"/>
  <c r="R30" i="4"/>
  <c r="W261" i="1"/>
  <c r="V260" i="1"/>
  <c r="U260" i="1"/>
  <c r="T260" i="1"/>
  <c r="S260" i="1"/>
  <c r="R260" i="1"/>
  <c r="O260" i="1"/>
  <c r="G260" i="1"/>
  <c r="W260" i="1" l="1"/>
  <c r="V259" i="1"/>
  <c r="U259" i="1"/>
  <c r="T259" i="1"/>
  <c r="S259" i="1"/>
  <c r="R259" i="1"/>
  <c r="O259" i="1"/>
  <c r="G259" i="1"/>
  <c r="W259" i="1" l="1"/>
  <c r="V258" i="1" l="1"/>
  <c r="U258" i="1"/>
  <c r="T258" i="1"/>
  <c r="S258" i="1"/>
  <c r="R258" i="1"/>
  <c r="O258" i="1"/>
  <c r="G258" i="1"/>
  <c r="W258" i="1" l="1"/>
  <c r="O257" i="1"/>
  <c r="V257" i="1"/>
  <c r="U257" i="1"/>
  <c r="T257" i="1"/>
  <c r="S257" i="1"/>
  <c r="R257" i="1"/>
  <c r="G257" i="1"/>
  <c r="W257" i="1" l="1"/>
  <c r="V256" i="1"/>
  <c r="U256" i="1"/>
  <c r="T256" i="1"/>
  <c r="S256" i="1"/>
  <c r="R256" i="1"/>
  <c r="O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 l="1"/>
  <c r="U250" i="1"/>
  <c r="T250" i="1"/>
  <c r="S250" i="1"/>
  <c r="R250" i="1"/>
  <c r="O250" i="1"/>
  <c r="G250" i="1"/>
  <c r="W250" i="1" l="1"/>
  <c r="N29" i="4"/>
  <c r="M29" i="4"/>
  <c r="L29" i="4"/>
  <c r="K29" i="4"/>
  <c r="C29" i="4"/>
  <c r="D29" i="4"/>
  <c r="T29" i="4" s="1"/>
  <c r="E29" i="4"/>
  <c r="F29" i="4"/>
  <c r="B29" i="4"/>
  <c r="V29" i="4"/>
  <c r="O29" i="4" l="1"/>
  <c r="U29" i="4"/>
  <c r="S29" i="4"/>
  <c r="G29" i="4"/>
  <c r="R29" i="4"/>
  <c r="W29" i="4" s="1"/>
  <c r="V249" i="1" l="1"/>
  <c r="U249" i="1"/>
  <c r="T249" i="1"/>
  <c r="S249" i="1"/>
  <c r="R249" i="1"/>
  <c r="O249" i="1"/>
  <c r="G249" i="1"/>
  <c r="W249" i="1" l="1"/>
  <c r="V248" i="1" l="1"/>
  <c r="U248" i="1"/>
  <c r="T248" i="1"/>
  <c r="S248" i="1"/>
  <c r="R248" i="1"/>
  <c r="O248" i="1"/>
  <c r="G248" i="1"/>
  <c r="W248" i="1" l="1"/>
  <c r="V247" i="1" l="1"/>
  <c r="U247" i="1"/>
  <c r="T247" i="1"/>
  <c r="S247" i="1"/>
  <c r="R247" i="1"/>
  <c r="O247" i="1"/>
  <c r="G247" i="1"/>
  <c r="W247" i="1" l="1"/>
  <c r="V246" i="1" l="1"/>
  <c r="U246" i="1"/>
  <c r="T246" i="1"/>
  <c r="S246" i="1"/>
  <c r="R246" i="1"/>
  <c r="O246" i="1"/>
  <c r="G246" i="1"/>
  <c r="W246" i="1" l="1"/>
  <c r="V245" i="1" l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/>
  <c r="U242" i="1"/>
  <c r="T242" i="1"/>
  <c r="S242" i="1"/>
  <c r="R242" i="1"/>
  <c r="O242" i="1"/>
  <c r="G242" i="1"/>
  <c r="W242" i="1" l="1"/>
  <c r="V241" i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/>
  <c r="U239" i="1"/>
  <c r="T239" i="1"/>
  <c r="S239" i="1"/>
  <c r="R239" i="1"/>
  <c r="O239" i="1"/>
  <c r="G239" i="1"/>
  <c r="W239" i="1" l="1"/>
  <c r="V238" i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8" i="4" l="1"/>
  <c r="U28" i="4"/>
  <c r="T28" i="4"/>
  <c r="S28" i="4"/>
  <c r="O28" i="4"/>
  <c r="G28" i="4"/>
  <c r="R28" i="4"/>
  <c r="W28" i="4" l="1"/>
  <c r="V237" i="1" l="1"/>
  <c r="U237" i="1"/>
  <c r="T237" i="1"/>
  <c r="S237" i="1"/>
  <c r="R237" i="1"/>
  <c r="O237" i="1"/>
  <c r="G237" i="1"/>
  <c r="W237" i="1" l="1"/>
  <c r="V236" i="1"/>
  <c r="U236" i="1"/>
  <c r="T236" i="1"/>
  <c r="S236" i="1"/>
  <c r="R236" i="1"/>
  <c r="O236" i="1"/>
  <c r="G236" i="1"/>
  <c r="W236" i="1" l="1"/>
  <c r="V235" i="1"/>
  <c r="U235" i="1"/>
  <c r="T235" i="1"/>
  <c r="S235" i="1"/>
  <c r="R235" i="1"/>
  <c r="O235" i="1"/>
  <c r="G235" i="1"/>
  <c r="W235" i="1" l="1"/>
  <c r="G234" i="1"/>
  <c r="V234" i="1"/>
  <c r="U234" i="1"/>
  <c r="T234" i="1"/>
  <c r="S234" i="1"/>
  <c r="R234" i="1"/>
  <c r="O234" i="1"/>
  <c r="W234" i="1" l="1"/>
  <c r="V233" i="1"/>
  <c r="U233" i="1"/>
  <c r="T233" i="1"/>
  <c r="S233" i="1"/>
  <c r="R233" i="1"/>
  <c r="O233" i="1"/>
  <c r="G233" i="1"/>
  <c r="W233" i="1" l="1"/>
  <c r="V232" i="1" l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 l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 l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 l="1"/>
  <c r="M27" i="4"/>
  <c r="L27" i="4"/>
  <c r="K27" i="4"/>
  <c r="S27" i="4" s="1"/>
  <c r="J27" i="4"/>
  <c r="F27" i="4"/>
  <c r="V27" i="4" s="1"/>
  <c r="E27" i="4"/>
  <c r="D27" i="4"/>
  <c r="C27" i="4"/>
  <c r="B27" i="4"/>
  <c r="O27" i="4" l="1"/>
  <c r="U27" i="4"/>
  <c r="G27" i="4"/>
  <c r="T27" i="4"/>
  <c r="R27" i="4"/>
  <c r="W27" i="4" l="1"/>
  <c r="V225" i="1" l="1"/>
  <c r="U225" i="1"/>
  <c r="T225" i="1"/>
  <c r="S225" i="1"/>
  <c r="R225" i="1"/>
  <c r="O225" i="1"/>
  <c r="G225" i="1"/>
  <c r="W225" i="1" l="1"/>
  <c r="V224" i="1"/>
  <c r="U224" i="1"/>
  <c r="T224" i="1"/>
  <c r="S224" i="1"/>
  <c r="R224" i="1"/>
  <c r="O224" i="1"/>
  <c r="G224" i="1"/>
  <c r="W224" i="1" l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N11" i="4" l="1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T11" i="4" s="1"/>
  <c r="D10" i="4"/>
  <c r="C11" i="4"/>
  <c r="C10" i="4"/>
  <c r="B11" i="4"/>
  <c r="B10" i="4"/>
  <c r="W214" i="1"/>
  <c r="W215" i="1"/>
  <c r="W216" i="1"/>
  <c r="W217" i="1"/>
  <c r="W218" i="1"/>
  <c r="W219" i="1"/>
  <c r="W220" i="1"/>
  <c r="W221" i="1"/>
  <c r="W222" i="1"/>
  <c r="W223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R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10" i="1"/>
  <c r="U11" i="4"/>
  <c r="G11" i="4"/>
  <c r="O11" i="4" l="1"/>
  <c r="S11" i="4"/>
  <c r="R11" i="4"/>
  <c r="V11" i="4"/>
  <c r="W11" i="1"/>
  <c r="W15" i="1"/>
  <c r="W19" i="1"/>
  <c r="R10" i="4"/>
  <c r="T10" i="4"/>
  <c r="S10" i="4"/>
  <c r="U10" i="4"/>
  <c r="W33" i="1"/>
  <c r="W29" i="1"/>
  <c r="W31" i="1"/>
  <c r="W25" i="1"/>
  <c r="W22" i="1"/>
  <c r="W32" i="1"/>
  <c r="W28" i="1"/>
  <c r="W27" i="1"/>
  <c r="W26" i="1"/>
  <c r="W24" i="1"/>
  <c r="W23" i="1"/>
  <c r="W30" i="1"/>
  <c r="V10" i="4"/>
  <c r="O10" i="4"/>
  <c r="W21" i="1"/>
  <c r="W17" i="1"/>
  <c r="W20" i="1"/>
  <c r="W18" i="1"/>
  <c r="W16" i="1"/>
  <c r="W14" i="1"/>
  <c r="W13" i="1"/>
  <c r="W12" i="1"/>
  <c r="W10" i="1"/>
  <c r="G10" i="4"/>
  <c r="W11" i="4"/>
  <c r="N26" i="4"/>
  <c r="M26" i="4"/>
  <c r="L26" i="4"/>
  <c r="K26" i="4"/>
  <c r="J26" i="4"/>
  <c r="F26" i="4"/>
  <c r="E26" i="4"/>
  <c r="D26" i="4"/>
  <c r="C26" i="4"/>
  <c r="B26" i="4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R208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N25" i="4"/>
  <c r="M25" i="4"/>
  <c r="L25" i="4"/>
  <c r="K25" i="4"/>
  <c r="J25" i="4"/>
  <c r="F25" i="4"/>
  <c r="E25" i="4"/>
  <c r="D25" i="4"/>
  <c r="C25" i="4"/>
  <c r="B25" i="4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R194" i="1"/>
  <c r="S194" i="1"/>
  <c r="T194" i="1"/>
  <c r="U194" i="1"/>
  <c r="V194" i="1"/>
  <c r="R193" i="1"/>
  <c r="S193" i="1"/>
  <c r="T193" i="1"/>
  <c r="U193" i="1"/>
  <c r="V193" i="1"/>
  <c r="R192" i="1"/>
  <c r="S192" i="1"/>
  <c r="T192" i="1"/>
  <c r="U192" i="1"/>
  <c r="V192" i="1"/>
  <c r="R191" i="1"/>
  <c r="S191" i="1"/>
  <c r="T191" i="1"/>
  <c r="U191" i="1"/>
  <c r="V191" i="1"/>
  <c r="R190" i="1"/>
  <c r="S190" i="1"/>
  <c r="T190" i="1"/>
  <c r="U190" i="1"/>
  <c r="V190" i="1"/>
  <c r="N24" i="4"/>
  <c r="M24" i="4"/>
  <c r="L24" i="4"/>
  <c r="K24" i="4"/>
  <c r="J24" i="4"/>
  <c r="F24" i="4"/>
  <c r="E24" i="4"/>
  <c r="D24" i="4"/>
  <c r="C24" i="4"/>
  <c r="B24" i="4"/>
  <c r="R189" i="1"/>
  <c r="S189" i="1"/>
  <c r="T189" i="1"/>
  <c r="U189" i="1"/>
  <c r="V189" i="1"/>
  <c r="R188" i="1"/>
  <c r="S188" i="1"/>
  <c r="T188" i="1"/>
  <c r="U188" i="1"/>
  <c r="V188" i="1"/>
  <c r="R187" i="1"/>
  <c r="S187" i="1"/>
  <c r="T187" i="1"/>
  <c r="U187" i="1"/>
  <c r="V187" i="1"/>
  <c r="R186" i="1"/>
  <c r="S186" i="1"/>
  <c r="T186" i="1"/>
  <c r="U186" i="1"/>
  <c r="V186" i="1"/>
  <c r="R185" i="1"/>
  <c r="S185" i="1"/>
  <c r="T185" i="1"/>
  <c r="U185" i="1"/>
  <c r="V185" i="1"/>
  <c r="R184" i="1"/>
  <c r="S184" i="1"/>
  <c r="T184" i="1"/>
  <c r="U184" i="1"/>
  <c r="V184" i="1"/>
  <c r="R183" i="1"/>
  <c r="S183" i="1"/>
  <c r="T183" i="1"/>
  <c r="U183" i="1"/>
  <c r="V183" i="1"/>
  <c r="R182" i="1"/>
  <c r="S182" i="1"/>
  <c r="T182" i="1"/>
  <c r="U182" i="1"/>
  <c r="V182" i="1"/>
  <c r="R181" i="1"/>
  <c r="S181" i="1"/>
  <c r="T181" i="1"/>
  <c r="U181" i="1"/>
  <c r="V181" i="1"/>
  <c r="R180" i="1"/>
  <c r="S180" i="1"/>
  <c r="T180" i="1"/>
  <c r="U180" i="1"/>
  <c r="V180" i="1"/>
  <c r="R179" i="1"/>
  <c r="S179" i="1"/>
  <c r="T179" i="1"/>
  <c r="U179" i="1"/>
  <c r="V179" i="1"/>
  <c r="R178" i="1"/>
  <c r="S178" i="1"/>
  <c r="T178" i="1"/>
  <c r="U178" i="1"/>
  <c r="V178" i="1"/>
  <c r="N23" i="4"/>
  <c r="M23" i="4"/>
  <c r="L23" i="4"/>
  <c r="K23" i="4"/>
  <c r="J23" i="4"/>
  <c r="F23" i="4"/>
  <c r="E23" i="4"/>
  <c r="D23" i="4"/>
  <c r="C23" i="4"/>
  <c r="B23" i="4"/>
  <c r="R177" i="1"/>
  <c r="S177" i="1"/>
  <c r="T177" i="1"/>
  <c r="U177" i="1"/>
  <c r="V177" i="1"/>
  <c r="R176" i="1"/>
  <c r="S176" i="1"/>
  <c r="T176" i="1"/>
  <c r="U176" i="1"/>
  <c r="V176" i="1"/>
  <c r="R175" i="1"/>
  <c r="S175" i="1"/>
  <c r="T175" i="1"/>
  <c r="U175" i="1"/>
  <c r="V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B22" i="4"/>
  <c r="J22" i="4"/>
  <c r="N22" i="4"/>
  <c r="M22" i="4"/>
  <c r="L22" i="4"/>
  <c r="K22" i="4"/>
  <c r="F22" i="4"/>
  <c r="E22" i="4"/>
  <c r="D22" i="4"/>
  <c r="C22" i="4"/>
  <c r="B21" i="4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N21" i="4"/>
  <c r="M21" i="4"/>
  <c r="L21" i="4"/>
  <c r="K21" i="4"/>
  <c r="J21" i="4"/>
  <c r="F21" i="4"/>
  <c r="E21" i="4"/>
  <c r="D21" i="4"/>
  <c r="C21" i="4"/>
  <c r="B20" i="4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J20" i="4"/>
  <c r="K20" i="4"/>
  <c r="L20" i="4"/>
  <c r="M20" i="4"/>
  <c r="N20" i="4"/>
  <c r="F20" i="4"/>
  <c r="E20" i="4"/>
  <c r="D20" i="4"/>
  <c r="C20" i="4"/>
  <c r="B19" i="4"/>
  <c r="R141" i="1"/>
  <c r="S141" i="1"/>
  <c r="T141" i="1"/>
  <c r="U141" i="1"/>
  <c r="V141" i="1"/>
  <c r="R140" i="1"/>
  <c r="S140" i="1"/>
  <c r="T140" i="1"/>
  <c r="U140" i="1"/>
  <c r="V140" i="1"/>
  <c r="R139" i="1"/>
  <c r="S139" i="1"/>
  <c r="T139" i="1"/>
  <c r="U139" i="1"/>
  <c r="V139" i="1"/>
  <c r="R138" i="1"/>
  <c r="S138" i="1"/>
  <c r="T138" i="1"/>
  <c r="U138" i="1"/>
  <c r="V138" i="1"/>
  <c r="R137" i="1"/>
  <c r="S137" i="1"/>
  <c r="T137" i="1"/>
  <c r="U137" i="1"/>
  <c r="V137" i="1"/>
  <c r="R136" i="1"/>
  <c r="S136" i="1"/>
  <c r="T136" i="1"/>
  <c r="U136" i="1"/>
  <c r="V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K18" i="4"/>
  <c r="K17" i="4"/>
  <c r="K16" i="4"/>
  <c r="K15" i="4"/>
  <c r="K14" i="4"/>
  <c r="K13" i="4"/>
  <c r="K12" i="4"/>
  <c r="J19" i="4"/>
  <c r="J18" i="4"/>
  <c r="O18" i="4" s="1"/>
  <c r="J17" i="4"/>
  <c r="J16" i="4"/>
  <c r="J15" i="4"/>
  <c r="J14" i="4"/>
  <c r="O14" i="4" s="1"/>
  <c r="J13" i="4"/>
  <c r="O13" i="4" s="1"/>
  <c r="J12" i="4"/>
  <c r="F19" i="4"/>
  <c r="F18" i="4"/>
  <c r="F17" i="4"/>
  <c r="V17" i="4" s="1"/>
  <c r="F16" i="4"/>
  <c r="F15" i="4"/>
  <c r="F14" i="4"/>
  <c r="V14" i="4" s="1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T16" i="4" s="1"/>
  <c r="D15" i="4"/>
  <c r="D14" i="4"/>
  <c r="D13" i="4"/>
  <c r="D12" i="4"/>
  <c r="C19" i="4"/>
  <c r="C18" i="4"/>
  <c r="C17" i="4"/>
  <c r="C16" i="4"/>
  <c r="C15" i="4"/>
  <c r="C14" i="4"/>
  <c r="C13" i="4"/>
  <c r="C12" i="4"/>
  <c r="B18" i="4"/>
  <c r="B16" i="4"/>
  <c r="B14" i="4"/>
  <c r="B12" i="4"/>
  <c r="B17" i="4"/>
  <c r="B15" i="4"/>
  <c r="B13" i="4"/>
  <c r="R135" i="1"/>
  <c r="S135" i="1"/>
  <c r="T135" i="1"/>
  <c r="U135" i="1"/>
  <c r="V135" i="1"/>
  <c r="R134" i="1"/>
  <c r="S134" i="1"/>
  <c r="T134" i="1"/>
  <c r="U134" i="1"/>
  <c r="V134" i="1"/>
  <c r="R133" i="1"/>
  <c r="S133" i="1"/>
  <c r="T133" i="1"/>
  <c r="U133" i="1"/>
  <c r="V133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T40" i="1"/>
  <c r="R40" i="1"/>
  <c r="S40" i="1"/>
  <c r="U40" i="1"/>
  <c r="V40" i="1"/>
  <c r="V41" i="1"/>
  <c r="R41" i="1"/>
  <c r="S41" i="1"/>
  <c r="T41" i="1"/>
  <c r="U41" i="1"/>
  <c r="V42" i="1"/>
  <c r="T42" i="1"/>
  <c r="R42" i="1"/>
  <c r="S42" i="1"/>
  <c r="U42" i="1"/>
  <c r="T37" i="1"/>
  <c r="R37" i="1"/>
  <c r="S37" i="1"/>
  <c r="U37" i="1"/>
  <c r="V37" i="1"/>
  <c r="T38" i="1"/>
  <c r="R38" i="1"/>
  <c r="S38" i="1"/>
  <c r="U38" i="1"/>
  <c r="V38" i="1"/>
  <c r="T39" i="1"/>
  <c r="R39" i="1"/>
  <c r="S39" i="1"/>
  <c r="U39" i="1"/>
  <c r="V39" i="1"/>
  <c r="S34" i="1"/>
  <c r="T34" i="1"/>
  <c r="U34" i="1"/>
  <c r="V34" i="1"/>
  <c r="T35" i="1"/>
  <c r="R35" i="1"/>
  <c r="S35" i="1"/>
  <c r="U35" i="1"/>
  <c r="V35" i="1"/>
  <c r="T36" i="1"/>
  <c r="R36" i="1"/>
  <c r="S36" i="1"/>
  <c r="U36" i="1"/>
  <c r="V36" i="1"/>
  <c r="R55" i="1"/>
  <c r="S55" i="1"/>
  <c r="U55" i="1"/>
  <c r="T55" i="1"/>
  <c r="V55" i="1"/>
  <c r="R56" i="1"/>
  <c r="S56" i="1"/>
  <c r="T56" i="1"/>
  <c r="U56" i="1"/>
  <c r="V56" i="1"/>
  <c r="R57" i="1"/>
  <c r="S57" i="1"/>
  <c r="T57" i="1"/>
  <c r="U57" i="1"/>
  <c r="V57" i="1"/>
  <c r="S52" i="1"/>
  <c r="R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49" i="1"/>
  <c r="T49" i="1"/>
  <c r="R49" i="1"/>
  <c r="U49" i="1"/>
  <c r="V49" i="1"/>
  <c r="R50" i="1"/>
  <c r="S50" i="1"/>
  <c r="T50" i="1"/>
  <c r="U50" i="1"/>
  <c r="V50" i="1"/>
  <c r="R51" i="1"/>
  <c r="S51" i="1"/>
  <c r="T51" i="1"/>
  <c r="U51" i="1"/>
  <c r="V51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64" i="1"/>
  <c r="U64" i="1"/>
  <c r="R64" i="1"/>
  <c r="T64" i="1"/>
  <c r="V64" i="1"/>
  <c r="R65" i="1"/>
  <c r="S65" i="1"/>
  <c r="T65" i="1"/>
  <c r="U65" i="1"/>
  <c r="V65" i="1"/>
  <c r="R66" i="1"/>
  <c r="S66" i="1"/>
  <c r="T66" i="1"/>
  <c r="U66" i="1"/>
  <c r="V66" i="1"/>
  <c r="S61" i="1"/>
  <c r="T61" i="1"/>
  <c r="R61" i="1"/>
  <c r="U61" i="1"/>
  <c r="V61" i="1"/>
  <c r="R62" i="1"/>
  <c r="S62" i="1"/>
  <c r="T62" i="1"/>
  <c r="U62" i="1"/>
  <c r="V62" i="1"/>
  <c r="R63" i="1"/>
  <c r="S63" i="1"/>
  <c r="T63" i="1"/>
  <c r="U63" i="1"/>
  <c r="V63" i="1"/>
  <c r="S60" i="1"/>
  <c r="R60" i="1"/>
  <c r="T60" i="1"/>
  <c r="U60" i="1"/>
  <c r="V60" i="1"/>
  <c r="T59" i="1"/>
  <c r="R59" i="1"/>
  <c r="S59" i="1"/>
  <c r="U59" i="1"/>
  <c r="V59" i="1"/>
  <c r="U58" i="1"/>
  <c r="R58" i="1"/>
  <c r="S58" i="1"/>
  <c r="T58" i="1"/>
  <c r="V5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T70" i="1"/>
  <c r="R70" i="1"/>
  <c r="S70" i="1"/>
  <c r="U70" i="1"/>
  <c r="V70" i="1"/>
  <c r="U72" i="1"/>
  <c r="R72" i="1"/>
  <c r="S72" i="1"/>
  <c r="T72" i="1"/>
  <c r="V72" i="1"/>
  <c r="R71" i="1"/>
  <c r="S71" i="1"/>
  <c r="T71" i="1"/>
  <c r="U71" i="1"/>
  <c r="V71" i="1"/>
  <c r="V130" i="1"/>
  <c r="R130" i="1"/>
  <c r="S130" i="1"/>
  <c r="T130" i="1"/>
  <c r="U130" i="1"/>
  <c r="V131" i="1"/>
  <c r="R131" i="1"/>
  <c r="S131" i="1"/>
  <c r="T131" i="1"/>
  <c r="U131" i="1"/>
  <c r="V132" i="1"/>
  <c r="R132" i="1"/>
  <c r="S132" i="1"/>
  <c r="T132" i="1"/>
  <c r="U132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S115" i="1"/>
  <c r="R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S120" i="1"/>
  <c r="U120" i="1"/>
  <c r="R120" i="1"/>
  <c r="T120" i="1"/>
  <c r="V120" i="1"/>
  <c r="R119" i="1"/>
  <c r="S119" i="1"/>
  <c r="T119" i="1"/>
  <c r="U119" i="1"/>
  <c r="V119" i="1"/>
  <c r="R118" i="1"/>
  <c r="S118" i="1"/>
  <c r="T118" i="1"/>
  <c r="U118" i="1"/>
  <c r="V118" i="1"/>
  <c r="T122" i="1"/>
  <c r="R122" i="1"/>
  <c r="S122" i="1"/>
  <c r="U122" i="1"/>
  <c r="V122" i="1"/>
  <c r="U123" i="1"/>
  <c r="R123" i="1"/>
  <c r="S123" i="1"/>
  <c r="T123" i="1"/>
  <c r="V123" i="1"/>
  <c r="R121" i="1"/>
  <c r="S121" i="1"/>
  <c r="T121" i="1"/>
  <c r="U121" i="1"/>
  <c r="V121" i="1"/>
  <c r="R124" i="1"/>
  <c r="S124" i="1"/>
  <c r="T124" i="1"/>
  <c r="U124" i="1"/>
  <c r="V124" i="1"/>
  <c r="R125" i="1"/>
  <c r="S125" i="1"/>
  <c r="T125" i="1"/>
  <c r="U125" i="1"/>
  <c r="V125" i="1"/>
  <c r="U126" i="1"/>
  <c r="R126" i="1"/>
  <c r="S126" i="1"/>
  <c r="T126" i="1"/>
  <c r="V126" i="1"/>
  <c r="U129" i="1"/>
  <c r="T129" i="1"/>
  <c r="R129" i="1"/>
  <c r="S129" i="1"/>
  <c r="V129" i="1"/>
  <c r="U127" i="1"/>
  <c r="R127" i="1"/>
  <c r="S127" i="1"/>
  <c r="T127" i="1"/>
  <c r="V127" i="1"/>
  <c r="R128" i="1"/>
  <c r="S128" i="1"/>
  <c r="T128" i="1"/>
  <c r="U128" i="1"/>
  <c r="V128" i="1"/>
  <c r="W10" i="4" l="1"/>
  <c r="U21" i="4"/>
  <c r="T25" i="4"/>
  <c r="W200" i="1"/>
  <c r="W202" i="1"/>
  <c r="W206" i="1"/>
  <c r="W210" i="1"/>
  <c r="W84" i="1"/>
  <c r="W88" i="1"/>
  <c r="W70" i="1"/>
  <c r="W149" i="1"/>
  <c r="W153" i="1"/>
  <c r="W172" i="1"/>
  <c r="W96" i="1"/>
  <c r="W86" i="1"/>
  <c r="W73" i="1"/>
  <c r="W159" i="1"/>
  <c r="W168" i="1"/>
  <c r="T26" i="4"/>
  <c r="T19" i="4"/>
  <c r="W111" i="1"/>
  <c r="O16" i="4"/>
  <c r="G16" i="4"/>
  <c r="W176" i="1"/>
  <c r="W163" i="1"/>
  <c r="V24" i="4"/>
  <c r="W192" i="1"/>
  <c r="W178" i="1"/>
  <c r="W186" i="1"/>
  <c r="W155" i="1"/>
  <c r="W182" i="1"/>
  <c r="O15" i="4"/>
  <c r="W113" i="1"/>
  <c r="W101" i="1"/>
  <c r="W99" i="1"/>
  <c r="W81" i="1"/>
  <c r="W58" i="1"/>
  <c r="W62" i="1"/>
  <c r="W128" i="1"/>
  <c r="W108" i="1"/>
  <c r="W110" i="1"/>
  <c r="W112" i="1"/>
  <c r="W95" i="1"/>
  <c r="W98" i="1"/>
  <c r="W97" i="1"/>
  <c r="W100" i="1"/>
  <c r="W83" i="1"/>
  <c r="W85" i="1"/>
  <c r="W93" i="1"/>
  <c r="W131" i="1"/>
  <c r="W78" i="1"/>
  <c r="W80" i="1"/>
  <c r="W142" i="1"/>
  <c r="W164" i="1"/>
  <c r="W169" i="1"/>
  <c r="W173" i="1"/>
  <c r="W177" i="1"/>
  <c r="W179" i="1"/>
  <c r="W183" i="1"/>
  <c r="W187" i="1"/>
  <c r="W193" i="1"/>
  <c r="W197" i="1"/>
  <c r="W201" i="1"/>
  <c r="W203" i="1"/>
  <c r="W207" i="1"/>
  <c r="W211" i="1"/>
  <c r="W196" i="1"/>
  <c r="W118" i="1"/>
  <c r="W120" i="1"/>
  <c r="W107" i="1"/>
  <c r="W109" i="1"/>
  <c r="W117" i="1"/>
  <c r="W94" i="1"/>
  <c r="W105" i="1"/>
  <c r="W82" i="1"/>
  <c r="W90" i="1"/>
  <c r="W92" i="1"/>
  <c r="W130" i="1"/>
  <c r="W75" i="1"/>
  <c r="W77" i="1"/>
  <c r="W79" i="1"/>
  <c r="W137" i="1"/>
  <c r="W141" i="1"/>
  <c r="W147" i="1"/>
  <c r="S21" i="4"/>
  <c r="W165" i="1"/>
  <c r="W166" i="1"/>
  <c r="W170" i="1"/>
  <c r="W174" i="1"/>
  <c r="W180" i="1"/>
  <c r="W184" i="1"/>
  <c r="W188" i="1"/>
  <c r="W190" i="1"/>
  <c r="W194" i="1"/>
  <c r="W198" i="1"/>
  <c r="W204" i="1"/>
  <c r="W208" i="1"/>
  <c r="W212" i="1"/>
  <c r="W103" i="1"/>
  <c r="W126" i="1"/>
  <c r="W121" i="1"/>
  <c r="W106" i="1"/>
  <c r="W114" i="1"/>
  <c r="W116" i="1"/>
  <c r="W115" i="1"/>
  <c r="W102" i="1"/>
  <c r="W104" i="1"/>
  <c r="W87" i="1"/>
  <c r="W89" i="1"/>
  <c r="W91" i="1"/>
  <c r="W71" i="1"/>
  <c r="W72" i="1"/>
  <c r="W74" i="1"/>
  <c r="W76" i="1"/>
  <c r="W133" i="1"/>
  <c r="W162" i="1"/>
  <c r="W167" i="1"/>
  <c r="W171" i="1"/>
  <c r="W175" i="1"/>
  <c r="W181" i="1"/>
  <c r="W185" i="1"/>
  <c r="W189" i="1"/>
  <c r="W191" i="1"/>
  <c r="W195" i="1"/>
  <c r="W199" i="1"/>
  <c r="W205" i="1"/>
  <c r="W209" i="1"/>
  <c r="W213" i="1"/>
  <c r="W66" i="1"/>
  <c r="G23" i="4"/>
  <c r="G25" i="4"/>
  <c r="W63" i="1"/>
  <c r="W61" i="1"/>
  <c r="W65" i="1"/>
  <c r="W67" i="1"/>
  <c r="G15" i="4"/>
  <c r="W69" i="1"/>
  <c r="W68" i="1"/>
  <c r="W64" i="1"/>
  <c r="W60" i="1"/>
  <c r="G14" i="4"/>
  <c r="W59" i="1"/>
  <c r="W56" i="1"/>
  <c r="W57" i="1"/>
  <c r="V12" i="4"/>
  <c r="O12" i="4"/>
  <c r="W46" i="1"/>
  <c r="W54" i="1"/>
  <c r="W34" i="1"/>
  <c r="W43" i="1"/>
  <c r="W40" i="1"/>
  <c r="W38" i="1"/>
  <c r="W150" i="1"/>
  <c r="W156" i="1"/>
  <c r="W160" i="1"/>
  <c r="W151" i="1"/>
  <c r="O21" i="4"/>
  <c r="W157" i="1"/>
  <c r="W161" i="1"/>
  <c r="W148" i="1"/>
  <c r="W152" i="1"/>
  <c r="W154" i="1"/>
  <c r="W158" i="1"/>
  <c r="W122" i="1"/>
  <c r="W132" i="1"/>
  <c r="W134" i="1"/>
  <c r="W139" i="1"/>
  <c r="W145" i="1"/>
  <c r="W127" i="1"/>
  <c r="W129" i="1"/>
  <c r="W125" i="1"/>
  <c r="W135" i="1"/>
  <c r="W136" i="1"/>
  <c r="W140" i="1"/>
  <c r="W146" i="1"/>
  <c r="W124" i="1"/>
  <c r="W143" i="1"/>
  <c r="W123" i="1"/>
  <c r="W119" i="1"/>
  <c r="W138" i="1"/>
  <c r="W144" i="1"/>
  <c r="W55" i="1"/>
  <c r="W51" i="1"/>
  <c r="W49" i="1"/>
  <c r="W53" i="1"/>
  <c r="W52" i="1"/>
  <c r="W36" i="1"/>
  <c r="W37" i="1"/>
  <c r="W42" i="1"/>
  <c r="W48" i="1"/>
  <c r="W50" i="1"/>
  <c r="W35" i="1"/>
  <c r="W45" i="1"/>
  <c r="W47" i="1"/>
  <c r="W39" i="1"/>
  <c r="W41" i="1"/>
  <c r="W44" i="1"/>
  <c r="O17" i="4"/>
  <c r="O19" i="4"/>
  <c r="G13" i="4"/>
  <c r="G18" i="4"/>
  <c r="G19" i="4"/>
  <c r="G21" i="4"/>
  <c r="O23" i="4"/>
  <c r="O25" i="4"/>
  <c r="G17" i="4"/>
  <c r="O20" i="4"/>
  <c r="O22" i="4"/>
  <c r="G24" i="4"/>
  <c r="R26" i="4"/>
  <c r="G26" i="4"/>
  <c r="G12" i="4"/>
  <c r="R12" i="4"/>
  <c r="G20" i="4"/>
  <c r="G22" i="4"/>
  <c r="O24" i="4"/>
  <c r="O26" i="4"/>
  <c r="R13" i="4"/>
  <c r="V22" i="4"/>
  <c r="U19" i="4"/>
  <c r="V25" i="4"/>
  <c r="T22" i="4"/>
  <c r="U24" i="4"/>
  <c r="S25" i="4"/>
  <c r="R17" i="4"/>
  <c r="R15" i="4"/>
  <c r="T24" i="4"/>
  <c r="V21" i="4"/>
  <c r="S24" i="4"/>
  <c r="T14" i="4"/>
  <c r="S20" i="4"/>
  <c r="V20" i="4"/>
  <c r="R22" i="4"/>
  <c r="S16" i="4"/>
  <c r="S17" i="4"/>
  <c r="T17" i="4"/>
  <c r="R14" i="4"/>
  <c r="R24" i="4"/>
  <c r="T12" i="4"/>
  <c r="R19" i="4"/>
  <c r="R20" i="4"/>
  <c r="T23" i="4"/>
  <c r="V23" i="4"/>
  <c r="S23" i="4"/>
  <c r="R18" i="4"/>
  <c r="S13" i="4"/>
  <c r="T15" i="4"/>
  <c r="U22" i="4"/>
  <c r="V26" i="4"/>
  <c r="S15" i="4"/>
  <c r="U13" i="4"/>
  <c r="U15" i="4"/>
  <c r="T21" i="4"/>
  <c r="R25" i="4"/>
  <c r="S14" i="4"/>
  <c r="T13" i="4"/>
  <c r="S12" i="4"/>
  <c r="S18" i="4"/>
  <c r="V19" i="4"/>
  <c r="T20" i="4"/>
  <c r="U12" i="4"/>
  <c r="U16" i="4"/>
  <c r="U18" i="4"/>
  <c r="R21" i="4"/>
  <c r="V16" i="4"/>
  <c r="U20" i="4"/>
  <c r="R16" i="4"/>
  <c r="V18" i="4"/>
  <c r="S19" i="4"/>
  <c r="S22" i="4"/>
  <c r="U26" i="4"/>
  <c r="R23" i="4"/>
  <c r="U23" i="4"/>
  <c r="U25" i="4"/>
  <c r="T18" i="4"/>
  <c r="V15" i="4"/>
  <c r="U14" i="4"/>
  <c r="U17" i="4"/>
  <c r="S26" i="4"/>
  <c r="W18" i="4" l="1"/>
  <c r="W20" i="4"/>
  <c r="W22" i="4"/>
  <c r="W17" i="4"/>
  <c r="W14" i="4"/>
  <c r="W12" i="4"/>
  <c r="W23" i="4"/>
  <c r="W21" i="4"/>
  <c r="W19" i="4"/>
  <c r="W16" i="4"/>
  <c r="W25" i="4"/>
  <c r="W24" i="4"/>
  <c r="W15" i="4"/>
  <c r="W13" i="4"/>
  <c r="W26" i="4"/>
</calcChain>
</file>

<file path=xl/sharedStrings.xml><?xml version="1.0" encoding="utf-8"?>
<sst xmlns="http://schemas.openxmlformats.org/spreadsheetml/2006/main" count="1086" uniqueCount="344">
  <si>
    <t>EINFUHR</t>
  </si>
  <si>
    <t>AUSFUHR</t>
  </si>
  <si>
    <t>Deutschland</t>
  </si>
  <si>
    <t>Frankreich</t>
  </si>
  <si>
    <t>Italien</t>
  </si>
  <si>
    <t>Oesterreich</t>
  </si>
  <si>
    <t>GWh</t>
  </si>
  <si>
    <t>Januar 2002</t>
  </si>
  <si>
    <t>Februar 2002</t>
  </si>
  <si>
    <t>März 2002</t>
  </si>
  <si>
    <t>April 2002</t>
  </si>
  <si>
    <t>Mai 2002</t>
  </si>
  <si>
    <t>Juni 2002</t>
  </si>
  <si>
    <t>Juli 2002</t>
  </si>
  <si>
    <t>August 2002</t>
  </si>
  <si>
    <t>September 2002</t>
  </si>
  <si>
    <t>Oktober 2002</t>
  </si>
  <si>
    <t>November 2002</t>
  </si>
  <si>
    <t>Dezember 2002</t>
  </si>
  <si>
    <t>Januar 2006</t>
  </si>
  <si>
    <t>Januar 2009</t>
  </si>
  <si>
    <t>Februar 2009</t>
  </si>
  <si>
    <t>März 2009</t>
  </si>
  <si>
    <t>April 2009</t>
  </si>
  <si>
    <t>Mai 2009</t>
  </si>
  <si>
    <t>Juni 2009</t>
  </si>
  <si>
    <t>Juli 2009</t>
  </si>
  <si>
    <t>August 2009</t>
  </si>
  <si>
    <t>September 2009</t>
  </si>
  <si>
    <t>Oktober 2009</t>
  </si>
  <si>
    <t>November 2009</t>
  </si>
  <si>
    <t>Dezember 2009</t>
  </si>
  <si>
    <t>Januar 2010</t>
  </si>
  <si>
    <t>TOTAL</t>
  </si>
  <si>
    <t>Februar 2010</t>
  </si>
  <si>
    <t>März 2010</t>
  </si>
  <si>
    <t>Januar 2003</t>
  </si>
  <si>
    <t>Februar 2003</t>
  </si>
  <si>
    <t>März 2003</t>
  </si>
  <si>
    <t>April 2003</t>
  </si>
  <si>
    <t>Mai 2003</t>
  </si>
  <si>
    <t>Juni 2003</t>
  </si>
  <si>
    <t>Juli 2003</t>
  </si>
  <si>
    <t>August 2003</t>
  </si>
  <si>
    <t>September 2003</t>
  </si>
  <si>
    <t>Oktober 2003</t>
  </si>
  <si>
    <t>November 2003</t>
  </si>
  <si>
    <t>Dezember 2003</t>
  </si>
  <si>
    <t>Januar 2004</t>
  </si>
  <si>
    <t>Februar 2004</t>
  </si>
  <si>
    <t>März 2004</t>
  </si>
  <si>
    <t>April 2004</t>
  </si>
  <si>
    <t>Mai 2004</t>
  </si>
  <si>
    <t>Juni 2004</t>
  </si>
  <si>
    <t>Juli 2004</t>
  </si>
  <si>
    <t>August 2004</t>
  </si>
  <si>
    <t>September 2004</t>
  </si>
  <si>
    <t>Oktober 2004</t>
  </si>
  <si>
    <t>November 2004</t>
  </si>
  <si>
    <t>Dezember 2004</t>
  </si>
  <si>
    <t>Januar 2005</t>
  </si>
  <si>
    <t>Februar 2005</t>
  </si>
  <si>
    <t>März 2005</t>
  </si>
  <si>
    <t>April 2005</t>
  </si>
  <si>
    <t>Mai 2005</t>
  </si>
  <si>
    <t>Juni 2005</t>
  </si>
  <si>
    <t>Juli 2005</t>
  </si>
  <si>
    <t>August 2005</t>
  </si>
  <si>
    <t>September 2005</t>
  </si>
  <si>
    <t>Oktober 2005</t>
  </si>
  <si>
    <t>November 2005</t>
  </si>
  <si>
    <t>Dezember 2005</t>
  </si>
  <si>
    <t>Februar 2006</t>
  </si>
  <si>
    <t>März 2006</t>
  </si>
  <si>
    <t>April 2006</t>
  </si>
  <si>
    <t>Mai 2006</t>
  </si>
  <si>
    <t>Juni 2006</t>
  </si>
  <si>
    <t>Juli 2006</t>
  </si>
  <si>
    <t>August 2006</t>
  </si>
  <si>
    <t>September 2006</t>
  </si>
  <si>
    <t>Oktober 2006</t>
  </si>
  <si>
    <t>November 2006</t>
  </si>
  <si>
    <t>Dezember 2006</t>
  </si>
  <si>
    <t>Januar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</si>
  <si>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</si>
  <si>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</si>
  <si>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</si>
  <si>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</si>
  <si>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</si>
  <si>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</si>
  <si>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</si>
  <si>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</si>
  <si>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</si>
  <si>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</si>
  <si>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Februar 2007</t>
  </si>
  <si>
    <t>Januar 2008</t>
  </si>
  <si>
    <t>Februar 2008</t>
  </si>
  <si>
    <t>März 2008</t>
  </si>
  <si>
    <t>April 2008</t>
  </si>
  <si>
    <t>Mai 2008</t>
  </si>
  <si>
    <t>Juni 2008</t>
  </si>
  <si>
    <t>Juli 2008</t>
  </si>
  <si>
    <t>August 2008</t>
  </si>
  <si>
    <t>September 2008</t>
  </si>
  <si>
    <t>Oktober 2008</t>
  </si>
  <si>
    <t>November 2008</t>
  </si>
  <si>
    <t>Dezember 2008</t>
  </si>
  <si>
    <t>April 2010</t>
  </si>
  <si>
    <t>Mai 2010</t>
  </si>
  <si>
    <t>Juni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</si>
  <si>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</si>
  <si>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</si>
  <si>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</si>
  <si>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</si>
  <si>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</si>
  <si>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</si>
  <si>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</si>
  <si>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</si>
  <si>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Jahr</t>
  </si>
  <si>
    <t>Juli 2010</t>
  </si>
  <si>
    <t>August 2010</t>
  </si>
  <si>
    <t>September 2010</t>
  </si>
  <si>
    <t>Oktober 2010</t>
  </si>
  <si>
    <t>November 2010</t>
  </si>
  <si>
    <t>Dezember 2010</t>
  </si>
  <si>
    <t>2010</t>
  </si>
  <si>
    <t>Januar 2011</t>
  </si>
  <si>
    <t>Februar 2011</t>
  </si>
  <si>
    <t>März 2011</t>
  </si>
  <si>
    <t>April 2011</t>
  </si>
  <si>
    <t>Mai 2011</t>
  </si>
  <si>
    <t>Juni 2011</t>
  </si>
  <si>
    <t>Juli 2011</t>
  </si>
  <si>
    <t>August 2011</t>
  </si>
  <si>
    <r>
      <t xml:space="preserve">Juli 2011 </t>
    </r>
    <r>
      <rPr>
        <sz val="8"/>
        <color indexed="56"/>
        <rFont val="Arial"/>
        <family val="2"/>
      </rPr>
      <t>rev.</t>
    </r>
  </si>
  <si>
    <t>September 2011</t>
  </si>
  <si>
    <t>Oktober 2011</t>
  </si>
  <si>
    <t>November 2011</t>
  </si>
  <si>
    <t>Dezember 2011</t>
  </si>
  <si>
    <t>2011</t>
  </si>
  <si>
    <t>Januar 2012</t>
  </si>
  <si>
    <t>Februar 2012</t>
  </si>
  <si>
    <t>März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</si>
  <si>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</si>
  <si>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</si>
  <si>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</si>
  <si>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</si>
  <si>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</si>
  <si>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</si>
  <si>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</si>
  <si>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</si>
  <si>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Dezember 2012</t>
  </si>
  <si>
    <t>2012</t>
  </si>
  <si>
    <t>Januar 2013</t>
  </si>
  <si>
    <t>Februar 2013</t>
  </si>
  <si>
    <t>März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</si>
  <si>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</si>
  <si>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</si>
  <si>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</si>
  <si>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</si>
  <si>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</si>
  <si>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</si>
  <si>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</si>
  <si>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November 2013</t>
  </si>
  <si>
    <t>Dezember 2013</t>
  </si>
  <si>
    <t>2013</t>
  </si>
  <si>
    <t>Januar 2014</t>
  </si>
  <si>
    <t>Februar 2014</t>
  </si>
  <si>
    <t>März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</si>
  <si>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</si>
  <si>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</si>
  <si>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</si>
  <si>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</si>
  <si>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</si>
  <si>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</si>
  <si>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</si>
  <si>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</si>
  <si>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Dezember 2014</t>
  </si>
  <si>
    <t>2014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</si>
  <si>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</si>
  <si>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</si>
  <si>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</si>
  <si>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</si>
  <si>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</si>
  <si>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</si>
  <si>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</si>
  <si>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</si>
  <si>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</si>
  <si>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</si>
  <si>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</si>
  <si>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</si>
  <si>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2015</t>
  </si>
  <si>
    <t>Januar 2016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</si>
  <si>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</si>
  <si>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</si>
  <si>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</si>
  <si>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</si>
  <si>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</si>
  <si>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</si>
  <si>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</si>
  <si>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</si>
  <si>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</si>
  <si>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</si>
  <si>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</si>
  <si>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>2016</t>
  </si>
  <si>
    <t>Liechtenstein</t>
  </si>
  <si>
    <t>2000</t>
  </si>
  <si>
    <t>2001</t>
  </si>
  <si>
    <t>SALDO (Einfuhr minus Ausfuhr)</t>
  </si>
  <si>
    <t>Januar 2000</t>
  </si>
  <si>
    <t>Februar 2000</t>
  </si>
  <si>
    <t>März 2000</t>
  </si>
  <si>
    <t>April 2000</t>
  </si>
  <si>
    <t>Mai 2000</t>
  </si>
  <si>
    <t>Juni 2000</t>
  </si>
  <si>
    <t>Juli 2000</t>
  </si>
  <si>
    <t>August 2000</t>
  </si>
  <si>
    <t>September 2000</t>
  </si>
  <si>
    <t>Oktober 2000</t>
  </si>
  <si>
    <t>November 2000</t>
  </si>
  <si>
    <t>Dezember 2000</t>
  </si>
  <si>
    <t>Januar 2001</t>
  </si>
  <si>
    <t>Februar 2001</t>
  </si>
  <si>
    <t>März 2001</t>
  </si>
  <si>
    <t>April 2001</t>
  </si>
  <si>
    <t>Mai 2001</t>
  </si>
  <si>
    <t>Juni 2001</t>
  </si>
  <si>
    <t>Juli 2001</t>
  </si>
  <si>
    <t>August 2001</t>
  </si>
  <si>
    <t>September 2001</t>
  </si>
  <si>
    <t>Oktober 2001</t>
  </si>
  <si>
    <t>November 2001</t>
  </si>
  <si>
    <t>Dezember 2001</t>
  </si>
  <si>
    <t>Januar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</si>
  <si>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</si>
  <si>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</si>
  <si>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</si>
  <si>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</si>
  <si>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</si>
  <si>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</si>
  <si>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</si>
  <si>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</si>
  <si>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</si>
  <si>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Quellen: ETRANS / Swissgrid bzw. Bundesamt für Energie BFE.</t>
  </si>
  <si>
    <t>Physikalische Einfuhr und Ausfuhr der Schweiz von Elektrizität nach Ländern</t>
  </si>
  <si>
    <t>Betrifft das Hochspannungsnetz, die Grenzkraftwerke und ausländische Versorgungsgebiete.</t>
  </si>
  <si>
    <t>November 2017</t>
  </si>
  <si>
    <t>Dezember 2017</t>
  </si>
  <si>
    <t>2017</t>
  </si>
  <si>
    <t>Januar 2018</t>
  </si>
  <si>
    <t>Februar 2018</t>
  </si>
  <si>
    <t>März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</si>
  <si>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</si>
  <si>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</si>
  <si>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</si>
  <si>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</si>
  <si>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</si>
  <si>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</si>
  <si>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</si>
  <si>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</si>
  <si>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Dezember 2018</t>
  </si>
  <si>
    <t>2018</t>
  </si>
  <si>
    <t>Januar 2019</t>
  </si>
  <si>
    <t>Februar 2019</t>
  </si>
  <si>
    <t>März 2019</t>
  </si>
  <si>
    <t>April 2019</t>
  </si>
  <si>
    <t>Mai 2019</t>
  </si>
  <si>
    <t>Juni 2019</t>
  </si>
  <si>
    <t>Juli 2019</t>
  </si>
  <si>
    <t>August 2019</t>
  </si>
  <si>
    <t>September 2019</t>
  </si>
  <si>
    <t>Oktober 2019</t>
  </si>
  <si>
    <t>November 2019</t>
  </si>
  <si>
    <t>Dezember 2019</t>
  </si>
  <si>
    <t>2019</t>
  </si>
  <si>
    <t>Januar 2020</t>
  </si>
  <si>
    <t>Februar 2020</t>
  </si>
  <si>
    <t>März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</si>
  <si>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</si>
  <si>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</si>
  <si>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</si>
  <si>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</si>
  <si>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</si>
  <si>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</si>
  <si>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</si>
  <si>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</si>
  <si>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Dezember 2020</t>
  </si>
  <si>
    <t>2020</t>
  </si>
  <si>
    <t>Januar 2021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</si>
  <si>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</si>
  <si>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</si>
  <si>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</si>
  <si>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</si>
  <si>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</si>
  <si>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</si>
  <si>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</si>
  <si>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</si>
  <si>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</si>
  <si>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</si>
  <si>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</si>
  <si>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2021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</si>
  <si>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</si>
  <si>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</si>
  <si>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</si>
  <si>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</si>
  <si>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</si>
  <si>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</si>
  <si>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</si>
  <si>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</si>
  <si>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</si>
  <si>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</si>
  <si>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</si>
  <si>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</si>
  <si>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2022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</si>
  <si>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</si>
  <si>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</si>
  <si>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</si>
  <si>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</si>
  <si>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</si>
  <si>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</si>
  <si>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</si>
  <si>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</si>
  <si>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</si>
  <si>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</si>
  <si>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</si>
  <si>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</si>
  <si>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2023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</si>
  <si>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</si>
  <si>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</si>
  <si>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</si>
  <si>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</si>
  <si>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</si>
  <si>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</si>
  <si>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</si>
  <si>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</si>
  <si>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</si>
  <si>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</si>
  <si>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</si>
  <si>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</si>
  <si>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2024</t>
  </si>
  <si>
    <t>Publikation: Bundesamt für Energie BFE; aktualisiert am 31.3.2025.</t>
  </si>
  <si>
    <t>Januar 2025</t>
  </si>
  <si>
    <t>Februar 2025</t>
  </si>
  <si>
    <t>Publikation: Bundesamt für Energie BFE; aktualisiert am 28.5.2025.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</si>
</sst>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1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343</v>
      </c>
      <c r="H5" s="3"/>
      <c r="I5" s="11" t="s">
        <v>343</v>
      </c>
      <c r="O5" s="11"/>
      <c r="Q5" s="11" t="s">
        <v>343</v>
      </c>
    </row>
    <row r="6" spans="1:23" x14ac:dyDescent="0.25">
      <c r="A6" s="11"/>
    </row>
    <row r="7" spans="1:23" x14ac:dyDescent="0.25">
      <c r="A7" s="10" t="s">
        <v>0</v>
      </c>
      <c r="I7" s="4" t="s">
        <v>1</v>
      </c>
      <c r="Q7" s="4" t="s">
        <v>208</v>
      </c>
    </row>
    <row r="8" spans="1:23" x14ac:dyDescent="0.25">
      <c r="B8" s="5" t="s">
        <v>2</v>
      </c>
      <c r="C8" s="5" t="s">
        <v>3</v>
      </c>
      <c r="D8" s="5" t="s">
        <v>4</v>
      </c>
      <c r="E8" s="5" t="s">
        <v>5</v>
      </c>
      <c r="F8" s="1" t="s">
        <v>205</v>
      </c>
      <c r="G8" s="1" t="s">
        <v>33</v>
      </c>
      <c r="J8" s="5" t="s">
        <v>2</v>
      </c>
      <c r="K8" s="5" t="s">
        <v>3</v>
      </c>
      <c r="L8" s="5" t="s">
        <v>4</v>
      </c>
      <c r="M8" s="5" t="s">
        <v>5</v>
      </c>
      <c r="N8" s="1" t="s">
        <v>205</v>
      </c>
      <c r="O8" s="1" t="s">
        <v>33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 t="shared" ref="R10:R33" si="0">+B10-J10</f>
        <v>853</v>
      </c>
      <c r="S10" s="1">
        <f t="shared" ref="S10:S33" si="1">+C10-K10</f>
        <v>591</v>
      </c>
      <c r="T10" s="1">
        <f t="shared" ref="T10:T33" si="2">+D10-L10</f>
        <v>-1744</v>
      </c>
      <c r="U10" s="1">
        <f t="shared" ref="U10:U33" si="3">+E10-M10</f>
        <v>383</v>
      </c>
      <c r="V10" s="1">
        <f t="shared" ref="V10:V33" si="4"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5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6">SUM(J11:N11)</f>
        <v>2337</v>
      </c>
      <c r="Q11" s="3" t="s">
        <v>210</v>
      </c>
      <c r="R11" s="1">
        <f t="shared" si="0"/>
        <v>742</v>
      </c>
      <c r="S11" s="1">
        <f t="shared" si="1"/>
        <v>749</v>
      </c>
      <c r="T11" s="1">
        <f t="shared" si="2"/>
        <v>-1740</v>
      </c>
      <c r="U11" s="1">
        <f t="shared" si="3"/>
        <v>413</v>
      </c>
      <c r="V11" s="1">
        <f t="shared" si="4"/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5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6"/>
        <v>2596</v>
      </c>
      <c r="Q12" s="3" t="s">
        <v>211</v>
      </c>
      <c r="R12" s="1">
        <f t="shared" si="0"/>
        <v>703</v>
      </c>
      <c r="S12" s="1">
        <f t="shared" si="1"/>
        <v>908</v>
      </c>
      <c r="T12" s="1">
        <f t="shared" si="2"/>
        <v>-1956</v>
      </c>
      <c r="U12" s="1">
        <f t="shared" si="3"/>
        <v>380</v>
      </c>
      <c r="V12" s="1">
        <f t="shared" si="4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5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6"/>
        <v>2375</v>
      </c>
      <c r="Q13" s="3" t="s">
        <v>212</v>
      </c>
      <c r="R13" s="1">
        <f t="shared" si="0"/>
        <v>473</v>
      </c>
      <c r="S13" s="1">
        <f t="shared" si="1"/>
        <v>734</v>
      </c>
      <c r="T13" s="1">
        <f t="shared" si="2"/>
        <v>-1766</v>
      </c>
      <c r="U13" s="1">
        <f t="shared" si="3"/>
        <v>382</v>
      </c>
      <c r="V13" s="1">
        <f t="shared" si="4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5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6"/>
        <v>3034</v>
      </c>
      <c r="Q14" s="3" t="s">
        <v>213</v>
      </c>
      <c r="R14" s="1">
        <f t="shared" si="0"/>
        <v>-577</v>
      </c>
      <c r="S14" s="1">
        <f t="shared" si="1"/>
        <v>454</v>
      </c>
      <c r="T14" s="1">
        <f t="shared" si="2"/>
        <v>-1926</v>
      </c>
      <c r="U14" s="1">
        <f t="shared" si="3"/>
        <v>241</v>
      </c>
      <c r="V14" s="1">
        <f t="shared" si="4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5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6"/>
        <v>2950</v>
      </c>
      <c r="Q15" s="3" t="s">
        <v>214</v>
      </c>
      <c r="R15" s="1">
        <f t="shared" si="0"/>
        <v>-556</v>
      </c>
      <c r="S15" s="1">
        <f t="shared" si="1"/>
        <v>358</v>
      </c>
      <c r="T15" s="1">
        <f t="shared" si="2"/>
        <v>-1892</v>
      </c>
      <c r="U15" s="1">
        <f t="shared" si="3"/>
        <v>176</v>
      </c>
      <c r="V15" s="1">
        <f t="shared" si="4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5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6"/>
        <v>2595</v>
      </c>
      <c r="Q16" s="3" t="s">
        <v>215</v>
      </c>
      <c r="R16" s="1">
        <f t="shared" si="0"/>
        <v>213</v>
      </c>
      <c r="S16" s="1">
        <f t="shared" si="1"/>
        <v>607</v>
      </c>
      <c r="T16" s="1">
        <f t="shared" si="2"/>
        <v>-1950</v>
      </c>
      <c r="U16" s="1">
        <f t="shared" si="3"/>
        <v>274</v>
      </c>
      <c r="V16" s="1">
        <f t="shared" si="4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5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6"/>
        <v>2092</v>
      </c>
      <c r="Q17" s="3" t="s">
        <v>216</v>
      </c>
      <c r="R17" s="1">
        <f t="shared" si="0"/>
        <v>81</v>
      </c>
      <c r="S17" s="1">
        <f t="shared" si="1"/>
        <v>563</v>
      </c>
      <c r="T17" s="1">
        <f t="shared" si="2"/>
        <v>-1273</v>
      </c>
      <c r="U17" s="1">
        <f t="shared" si="3"/>
        <v>211</v>
      </c>
      <c r="V17" s="1">
        <f t="shared" si="4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5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6"/>
        <v>2558</v>
      </c>
      <c r="Q18" s="3" t="s">
        <v>217</v>
      </c>
      <c r="R18" s="1">
        <f t="shared" si="0"/>
        <v>628</v>
      </c>
      <c r="S18" s="1">
        <f t="shared" si="1"/>
        <v>400</v>
      </c>
      <c r="T18" s="1">
        <f t="shared" si="2"/>
        <v>-1846</v>
      </c>
      <c r="U18" s="1">
        <f t="shared" si="3"/>
        <v>406</v>
      </c>
      <c r="V18" s="1">
        <f t="shared" si="4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5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6"/>
        <v>3073</v>
      </c>
      <c r="Q19" s="3" t="s">
        <v>218</v>
      </c>
      <c r="R19" s="1">
        <f t="shared" si="0"/>
        <v>420</v>
      </c>
      <c r="S19" s="1">
        <f t="shared" si="1"/>
        <v>440</v>
      </c>
      <c r="T19" s="1">
        <f t="shared" si="2"/>
        <v>-2291</v>
      </c>
      <c r="U19" s="1">
        <f t="shared" si="3"/>
        <v>413</v>
      </c>
      <c r="V19" s="1">
        <f t="shared" si="4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5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6"/>
        <v>2614</v>
      </c>
      <c r="Q20" s="3" t="s">
        <v>219</v>
      </c>
      <c r="R20" s="1">
        <f t="shared" si="0"/>
        <v>369</v>
      </c>
      <c r="S20" s="1">
        <f t="shared" si="1"/>
        <v>723</v>
      </c>
      <c r="T20" s="1">
        <f t="shared" si="2"/>
        <v>-1917</v>
      </c>
      <c r="U20" s="1">
        <f t="shared" si="3"/>
        <v>317</v>
      </c>
      <c r="V20" s="1">
        <f t="shared" si="4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5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6"/>
        <v>2655</v>
      </c>
      <c r="Q21" s="3" t="s">
        <v>220</v>
      </c>
      <c r="R21" s="1">
        <f t="shared" si="0"/>
        <v>541</v>
      </c>
      <c r="S21" s="1">
        <f t="shared" si="1"/>
        <v>1018</v>
      </c>
      <c r="T21" s="1">
        <f t="shared" si="2"/>
        <v>-1958</v>
      </c>
      <c r="U21" s="1">
        <f t="shared" si="3"/>
        <v>380</v>
      </c>
      <c r="V21" s="1">
        <f t="shared" si="4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5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6"/>
        <v>2738</v>
      </c>
      <c r="Q22" s="3" t="s">
        <v>221</v>
      </c>
      <c r="R22" s="1">
        <f t="shared" si="0"/>
        <v>645</v>
      </c>
      <c r="S22" s="1">
        <f t="shared" si="1"/>
        <v>964</v>
      </c>
      <c r="T22" s="1">
        <f t="shared" si="2"/>
        <v>-2026</v>
      </c>
      <c r="U22" s="1">
        <f t="shared" si="3"/>
        <v>390</v>
      </c>
      <c r="V22" s="1">
        <f t="shared" si="4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5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6"/>
        <v>2483</v>
      </c>
      <c r="Q23" s="3" t="s">
        <v>222</v>
      </c>
      <c r="R23" s="1">
        <f t="shared" si="0"/>
        <v>509</v>
      </c>
      <c r="S23" s="1">
        <f t="shared" si="1"/>
        <v>726</v>
      </c>
      <c r="T23" s="1">
        <f t="shared" si="2"/>
        <v>-1795</v>
      </c>
      <c r="U23" s="1">
        <f t="shared" si="3"/>
        <v>345</v>
      </c>
      <c r="V23" s="1">
        <f t="shared" si="4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5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6"/>
        <v>2729</v>
      </c>
      <c r="Q24" s="3" t="s">
        <v>223</v>
      </c>
      <c r="R24" s="1">
        <f t="shared" si="0"/>
        <v>107</v>
      </c>
      <c r="S24" s="1">
        <f t="shared" si="1"/>
        <v>1097</v>
      </c>
      <c r="T24" s="1">
        <f t="shared" si="2"/>
        <v>-1866</v>
      </c>
      <c r="U24" s="1">
        <f t="shared" si="3"/>
        <v>281</v>
      </c>
      <c r="V24" s="1">
        <f t="shared" si="4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5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6"/>
        <v>2425</v>
      </c>
      <c r="Q25" s="3" t="s">
        <v>224</v>
      </c>
      <c r="R25" s="1">
        <f t="shared" si="0"/>
        <v>192</v>
      </c>
      <c r="S25" s="1">
        <f t="shared" si="1"/>
        <v>704</v>
      </c>
      <c r="T25" s="1">
        <f t="shared" si="2"/>
        <v>-1832</v>
      </c>
      <c r="U25" s="1">
        <f t="shared" si="3"/>
        <v>381</v>
      </c>
      <c r="V25" s="1">
        <f t="shared" si="4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5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6"/>
        <v>3047</v>
      </c>
      <c r="Q26" s="3" t="s">
        <v>225</v>
      </c>
      <c r="R26" s="1">
        <f t="shared" si="0"/>
        <v>-542</v>
      </c>
      <c r="S26" s="1">
        <f t="shared" si="1"/>
        <v>353</v>
      </c>
      <c r="T26" s="1">
        <f t="shared" si="2"/>
        <v>-1931</v>
      </c>
      <c r="U26" s="1">
        <f t="shared" si="3"/>
        <v>178</v>
      </c>
      <c r="V26" s="1">
        <f t="shared" si="4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5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6"/>
        <v>3120</v>
      </c>
      <c r="Q27" s="3" t="s">
        <v>226</v>
      </c>
      <c r="R27" s="1">
        <f t="shared" si="0"/>
        <v>-647</v>
      </c>
      <c r="S27" s="1">
        <f t="shared" si="1"/>
        <v>380</v>
      </c>
      <c r="T27" s="1">
        <f t="shared" si="2"/>
        <v>-1918</v>
      </c>
      <c r="U27" s="1">
        <f t="shared" si="3"/>
        <v>41</v>
      </c>
      <c r="V27" s="1">
        <f t="shared" si="4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5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6"/>
        <v>3317</v>
      </c>
      <c r="Q28" s="3" t="s">
        <v>227</v>
      </c>
      <c r="R28" s="1">
        <f t="shared" si="0"/>
        <v>-671</v>
      </c>
      <c r="S28" s="1">
        <f t="shared" si="1"/>
        <v>491</v>
      </c>
      <c r="T28" s="1">
        <f t="shared" si="2"/>
        <v>-1850</v>
      </c>
      <c r="U28" s="1">
        <f t="shared" si="3"/>
        <v>-203</v>
      </c>
      <c r="V28" s="1">
        <f t="shared" si="4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5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6"/>
        <v>2766</v>
      </c>
      <c r="Q29" s="3" t="s">
        <v>228</v>
      </c>
      <c r="R29" s="1">
        <f t="shared" si="0"/>
        <v>-607</v>
      </c>
      <c r="S29" s="1">
        <f t="shared" si="1"/>
        <v>100</v>
      </c>
      <c r="T29" s="1">
        <f t="shared" si="2"/>
        <v>-1078</v>
      </c>
      <c r="U29" s="1">
        <f t="shared" si="3"/>
        <v>-209</v>
      </c>
      <c r="V29" s="1">
        <f t="shared" si="4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5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6"/>
        <v>2892</v>
      </c>
      <c r="Q30" s="3" t="s">
        <v>229</v>
      </c>
      <c r="R30" s="1">
        <f t="shared" si="0"/>
        <v>402</v>
      </c>
      <c r="S30" s="1">
        <f t="shared" si="1"/>
        <v>455</v>
      </c>
      <c r="T30" s="1">
        <f t="shared" si="2"/>
        <v>-2148</v>
      </c>
      <c r="U30" s="1">
        <f t="shared" si="3"/>
        <v>402</v>
      </c>
      <c r="V30" s="1">
        <f t="shared" si="4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5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6"/>
        <v>3100</v>
      </c>
      <c r="Q31" s="3" t="s">
        <v>230</v>
      </c>
      <c r="R31" s="1">
        <f t="shared" si="0"/>
        <v>552</v>
      </c>
      <c r="S31" s="1">
        <f t="shared" si="1"/>
        <v>963</v>
      </c>
      <c r="T31" s="1">
        <f t="shared" si="2"/>
        <v>-2459</v>
      </c>
      <c r="U31" s="1">
        <f t="shared" si="3"/>
        <v>277</v>
      </c>
      <c r="V31" s="1">
        <f t="shared" si="4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5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6"/>
        <v>2849</v>
      </c>
      <c r="Q32" s="3" t="s">
        <v>231</v>
      </c>
      <c r="R32" s="1">
        <f t="shared" si="0"/>
        <v>982</v>
      </c>
      <c r="S32" s="1">
        <f t="shared" si="1"/>
        <v>993</v>
      </c>
      <c r="T32" s="1">
        <f t="shared" si="2"/>
        <v>-2312</v>
      </c>
      <c r="U32" s="1">
        <f t="shared" si="3"/>
        <v>458</v>
      </c>
      <c r="V32" s="1">
        <f t="shared" si="4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5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6"/>
        <v>3074</v>
      </c>
      <c r="Q33" s="3" t="s">
        <v>232</v>
      </c>
      <c r="R33" s="1">
        <f t="shared" si="0"/>
        <v>1686</v>
      </c>
      <c r="S33" s="1">
        <f t="shared" si="1"/>
        <v>706</v>
      </c>
      <c r="T33" s="1">
        <f t="shared" si="2"/>
        <v>-2450</v>
      </c>
      <c r="U33" s="1">
        <f t="shared" si="3"/>
        <v>570</v>
      </c>
      <c r="V33" s="1">
        <f t="shared" si="4"/>
        <v>-23</v>
      </c>
      <c r="W33" s="1">
        <f t="shared" si="7"/>
        <v>489</v>
      </c>
    </row>
    <row r="34" spans="1:23" x14ac:dyDescent="0.25">
      <c r="A34" s="3" t="s">
        <v>7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5"/>
        <v>3721</v>
      </c>
      <c r="I34" s="3" t="s">
        <v>7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6"/>
        <v>2850</v>
      </c>
      <c r="Q34" s="3" t="s">
        <v>7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5"/>
        <v>3231</v>
      </c>
      <c r="I35" s="3" t="s">
        <v>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6"/>
        <v>2486</v>
      </c>
      <c r="Q35" s="3" t="s">
        <v>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9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5"/>
        <v>2886</v>
      </c>
      <c r="I36" s="3" t="s">
        <v>9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6"/>
        <v>2530</v>
      </c>
      <c r="Q36" s="3" t="s">
        <v>9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10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5"/>
        <v>2625</v>
      </c>
      <c r="I37" s="3" t="s">
        <v>10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6"/>
        <v>2568</v>
      </c>
      <c r="Q37" s="3" t="s">
        <v>10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5"/>
        <v>1743</v>
      </c>
      <c r="I38" s="3" t="s">
        <v>11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6"/>
        <v>2943</v>
      </c>
      <c r="Q38" s="3" t="s">
        <v>11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12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5"/>
        <v>1404</v>
      </c>
      <c r="I39" s="3" t="s">
        <v>12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6"/>
        <v>2837</v>
      </c>
      <c r="Q39" s="3" t="s">
        <v>12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13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5"/>
        <v>1605</v>
      </c>
      <c r="I40" s="3" t="s">
        <v>13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6"/>
        <v>3282</v>
      </c>
      <c r="Q40" s="3" t="s">
        <v>13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14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5"/>
        <v>1432</v>
      </c>
      <c r="I41" s="3" t="s">
        <v>14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6"/>
        <v>2389</v>
      </c>
      <c r="Q41" s="3" t="s">
        <v>14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15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5"/>
        <v>1919</v>
      </c>
      <c r="I42" s="3" t="s">
        <v>15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6"/>
        <v>2711</v>
      </c>
      <c r="Q42" s="3" t="s">
        <v>15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16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5"/>
        <v>2641</v>
      </c>
      <c r="I43" s="3" t="s">
        <v>16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6"/>
        <v>2573</v>
      </c>
      <c r="Q43" s="3" t="s">
        <v>16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17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5"/>
        <v>1944</v>
      </c>
      <c r="I44" s="3" t="s">
        <v>17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6"/>
        <v>2400</v>
      </c>
      <c r="Q44" s="3" t="s">
        <v>17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18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5"/>
        <v>2649</v>
      </c>
      <c r="I45" s="3" t="s">
        <v>18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6"/>
        <v>2739</v>
      </c>
      <c r="Q45" s="3" t="s">
        <v>18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36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5"/>
        <v>2857</v>
      </c>
      <c r="I46" s="3" t="s">
        <v>36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6"/>
        <v>2860</v>
      </c>
      <c r="Q46" s="3" t="s">
        <v>36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37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5"/>
        <v>2722</v>
      </c>
      <c r="I47" s="3" t="s">
        <v>37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6"/>
        <v>2652</v>
      </c>
      <c r="Q47" s="3" t="s">
        <v>37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38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5"/>
        <v>3278</v>
      </c>
      <c r="I48" s="3" t="s">
        <v>38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6"/>
        <v>2884</v>
      </c>
      <c r="Q48" s="3" t="s">
        <v>38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39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5"/>
        <v>2881</v>
      </c>
      <c r="I49" s="3" t="s">
        <v>39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6"/>
        <v>2882</v>
      </c>
      <c r="Q49" s="3" t="s">
        <v>39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40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5"/>
        <v>1545</v>
      </c>
      <c r="I50" s="3" t="s">
        <v>40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6"/>
        <v>2958</v>
      </c>
      <c r="Q50" s="3" t="s">
        <v>40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41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5"/>
        <v>1705</v>
      </c>
      <c r="I51" s="3" t="s">
        <v>41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6"/>
        <v>3005</v>
      </c>
      <c r="Q51" s="3" t="s">
        <v>41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42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5"/>
        <v>1644</v>
      </c>
      <c r="I52" s="3" t="s">
        <v>42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6"/>
        <v>3404</v>
      </c>
      <c r="Q52" s="3" t="s">
        <v>42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43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5"/>
        <v>2002</v>
      </c>
      <c r="I53" s="3" t="s">
        <v>43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6"/>
        <v>2609</v>
      </c>
      <c r="Q53" s="3" t="s">
        <v>43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44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5"/>
        <v>2359</v>
      </c>
      <c r="I54" s="3" t="s">
        <v>44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6"/>
        <v>2659</v>
      </c>
      <c r="Q54" s="3" t="s">
        <v>44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45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5"/>
        <v>2700</v>
      </c>
      <c r="I55" s="3" t="s">
        <v>45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6"/>
        <v>2658</v>
      </c>
      <c r="Q55" s="3" t="s">
        <v>45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46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5"/>
        <v>3016</v>
      </c>
      <c r="I56" s="3" t="s">
        <v>46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6"/>
        <v>2281</v>
      </c>
      <c r="Q56" s="3" t="s">
        <v>46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47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5"/>
        <v>3375</v>
      </c>
      <c r="I57" s="3" t="s">
        <v>47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6"/>
        <v>2344</v>
      </c>
      <c r="Q57" s="3" t="s">
        <v>47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48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5"/>
        <v>3248</v>
      </c>
      <c r="I58" s="3" t="s">
        <v>48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6"/>
        <v>2462</v>
      </c>
      <c r="Q58" s="3" t="s">
        <v>48</v>
      </c>
      <c r="R58" s="1">
        <f t="shared" si="8"/>
        <v>1319</v>
      </c>
      <c r="S58" s="1">
        <f t="shared" si="9"/>
        <v>1137</v>
      </c>
      <c r="T58" s="1">
        <f t="shared" ref="T58:T64" si="13">+D58-L58</f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49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5"/>
        <v>2983</v>
      </c>
      <c r="I59" s="3" t="s">
        <v>49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6"/>
        <v>2175</v>
      </c>
      <c r="Q59" s="3" t="s">
        <v>49</v>
      </c>
      <c r="R59" s="1">
        <f t="shared" si="8"/>
        <v>1186</v>
      </c>
      <c r="S59" s="1">
        <f t="shared" si="9"/>
        <v>940</v>
      </c>
      <c r="T59" s="1">
        <f t="shared" si="13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50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5"/>
        <v>2661</v>
      </c>
      <c r="I60" s="3" t="s">
        <v>50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6"/>
        <v>2307</v>
      </c>
      <c r="Q60" s="3" t="s">
        <v>50</v>
      </c>
      <c r="R60" s="1">
        <f t="shared" si="8"/>
        <v>825</v>
      </c>
      <c r="S60" s="1">
        <f t="shared" si="9"/>
        <v>909</v>
      </c>
      <c r="T60" s="1">
        <f t="shared" si="13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51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5"/>
        <v>2283</v>
      </c>
      <c r="I61" s="3" t="s">
        <v>51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6"/>
        <v>2032</v>
      </c>
      <c r="Q61" s="3" t="s">
        <v>51</v>
      </c>
      <c r="R61" s="1">
        <f t="shared" si="8"/>
        <v>621</v>
      </c>
      <c r="S61" s="1">
        <f t="shared" si="9"/>
        <v>833</v>
      </c>
      <c r="T61" s="1">
        <f t="shared" si="13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52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5"/>
        <v>1541</v>
      </c>
      <c r="I62" s="3" t="s">
        <v>52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6"/>
        <v>2261</v>
      </c>
      <c r="Q62" s="3" t="s">
        <v>52</v>
      </c>
      <c r="R62" s="1">
        <f t="shared" si="8"/>
        <v>-110</v>
      </c>
      <c r="S62" s="1">
        <f t="shared" si="9"/>
        <v>699</v>
      </c>
      <c r="T62" s="1">
        <f t="shared" si="13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53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5"/>
        <v>1334</v>
      </c>
      <c r="I63" s="3" t="s">
        <v>53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6"/>
        <v>2318</v>
      </c>
      <c r="Q63" s="3" t="s">
        <v>53</v>
      </c>
      <c r="R63" s="1">
        <f t="shared" si="8"/>
        <v>28</v>
      </c>
      <c r="S63" s="1">
        <f t="shared" si="9"/>
        <v>216</v>
      </c>
      <c r="T63" s="1">
        <f t="shared" si="13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54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5"/>
        <v>1184</v>
      </c>
      <c r="I64" s="3" t="s">
        <v>54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6"/>
        <v>2825</v>
      </c>
      <c r="Q64" s="3" t="s">
        <v>54</v>
      </c>
      <c r="R64" s="1">
        <f t="shared" si="8"/>
        <v>-9</v>
      </c>
      <c r="S64" s="1">
        <f t="shared" si="9"/>
        <v>25</v>
      </c>
      <c r="T64" s="1">
        <f t="shared" si="13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55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5"/>
        <v>1578</v>
      </c>
      <c r="I65" s="3" t="s">
        <v>55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6"/>
        <v>2038</v>
      </c>
      <c r="Q65" s="3" t="s">
        <v>55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56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5"/>
        <v>2164</v>
      </c>
      <c r="I66" s="3" t="s">
        <v>56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6"/>
        <v>2338</v>
      </c>
      <c r="Q66" s="3" t="s">
        <v>56</v>
      </c>
      <c r="R66" s="1">
        <f t="shared" ref="R66:R97" si="14">+B66-J66</f>
        <v>710</v>
      </c>
      <c r="S66" s="1">
        <f t="shared" ref="S66:S97" si="15">+C66-K66</f>
        <v>515</v>
      </c>
      <c r="T66" s="1">
        <f t="shared" ref="T66:T97" si="16">+D66-L66</f>
        <v>-1675</v>
      </c>
      <c r="U66" s="1">
        <f t="shared" ref="U66:U97" si="17">+E66-M66</f>
        <v>299</v>
      </c>
      <c r="V66" s="1">
        <f t="shared" ref="V66:V97" si="18">+F66-N66</f>
        <v>-23</v>
      </c>
      <c r="W66" s="1">
        <f t="shared" si="7"/>
        <v>-174</v>
      </c>
    </row>
    <row r="67" spans="1:23" x14ac:dyDescent="0.25">
      <c r="A67" s="3" t="s">
        <v>57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5"/>
        <v>2295</v>
      </c>
      <c r="I67" s="3" t="s">
        <v>57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6"/>
        <v>2232</v>
      </c>
      <c r="Q67" s="3" t="s">
        <v>57</v>
      </c>
      <c r="R67" s="1">
        <f t="shared" si="14"/>
        <v>749</v>
      </c>
      <c r="S67" s="1">
        <f t="shared" si="15"/>
        <v>666</v>
      </c>
      <c r="T67" s="1">
        <f t="shared" si="16"/>
        <v>-1584</v>
      </c>
      <c r="U67" s="1">
        <f t="shared" si="17"/>
        <v>255</v>
      </c>
      <c r="V67" s="1">
        <f t="shared" si="18"/>
        <v>-23</v>
      </c>
      <c r="W67" s="1">
        <f t="shared" si="7"/>
        <v>63</v>
      </c>
    </row>
    <row r="68" spans="1:23" x14ac:dyDescent="0.25">
      <c r="A68" s="3" t="s">
        <v>58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5"/>
        <v>2681</v>
      </c>
      <c r="I68" s="3" t="s">
        <v>58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6"/>
        <v>2470</v>
      </c>
      <c r="Q68" s="3" t="s">
        <v>58</v>
      </c>
      <c r="R68" s="1">
        <f t="shared" si="14"/>
        <v>1187</v>
      </c>
      <c r="S68" s="1">
        <f t="shared" si="15"/>
        <v>593</v>
      </c>
      <c r="T68" s="1">
        <f t="shared" si="16"/>
        <v>-1901</v>
      </c>
      <c r="U68" s="1">
        <f t="shared" si="17"/>
        <v>359</v>
      </c>
      <c r="V68" s="1">
        <f t="shared" si="18"/>
        <v>-27</v>
      </c>
      <c r="W68" s="1">
        <f t="shared" si="7"/>
        <v>211</v>
      </c>
    </row>
    <row r="69" spans="1:23" x14ac:dyDescent="0.25">
      <c r="A69" s="3" t="s">
        <v>59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5"/>
        <v>3104</v>
      </c>
      <c r="I69" s="3" t="s">
        <v>59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6"/>
        <v>2301</v>
      </c>
      <c r="Q69" s="3" t="s">
        <v>59</v>
      </c>
      <c r="R69" s="1">
        <f t="shared" si="14"/>
        <v>1447</v>
      </c>
      <c r="S69" s="1">
        <f t="shared" si="15"/>
        <v>687</v>
      </c>
      <c r="T69" s="1">
        <f t="shared" si="16"/>
        <v>-1841</v>
      </c>
      <c r="U69" s="1">
        <f t="shared" si="17"/>
        <v>538</v>
      </c>
      <c r="V69" s="1">
        <f t="shared" si="18"/>
        <v>-28</v>
      </c>
      <c r="W69" s="1">
        <f t="shared" si="7"/>
        <v>803</v>
      </c>
    </row>
    <row r="70" spans="1:23" x14ac:dyDescent="0.25">
      <c r="A70" s="3" t="s">
        <v>60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5"/>
        <v>3644</v>
      </c>
      <c r="I70" s="3" t="s">
        <v>60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6"/>
        <v>2730</v>
      </c>
      <c r="Q70" s="3" t="s">
        <v>60</v>
      </c>
      <c r="R70" s="1">
        <f t="shared" si="14"/>
        <v>1780</v>
      </c>
      <c r="S70" s="1">
        <f t="shared" ref="S70:S76" si="19">+C70-K70</f>
        <v>713</v>
      </c>
      <c r="T70" s="1">
        <f t="shared" si="16"/>
        <v>-2274</v>
      </c>
      <c r="U70" s="1">
        <f t="shared" si="17"/>
        <v>723</v>
      </c>
      <c r="V70" s="1">
        <f t="shared" si="18"/>
        <v>-28</v>
      </c>
      <c r="W70" s="1">
        <f t="shared" si="7"/>
        <v>914</v>
      </c>
    </row>
    <row r="71" spans="1:23" x14ac:dyDescent="0.25">
      <c r="A71" s="3" t="s">
        <v>61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5"/>
        <v>3361</v>
      </c>
      <c r="I71" s="3" t="s">
        <v>61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6"/>
        <v>2987</v>
      </c>
      <c r="Q71" s="3" t="s">
        <v>61</v>
      </c>
      <c r="R71" s="1">
        <f t="shared" si="14"/>
        <v>1716</v>
      </c>
      <c r="S71" s="1">
        <f t="shared" si="19"/>
        <v>325</v>
      </c>
      <c r="T71" s="1">
        <f t="shared" si="16"/>
        <v>-2471</v>
      </c>
      <c r="U71" s="1">
        <f t="shared" si="17"/>
        <v>831</v>
      </c>
      <c r="V71" s="1">
        <f t="shared" si="18"/>
        <v>-27</v>
      </c>
      <c r="W71" s="1">
        <f t="shared" si="7"/>
        <v>374</v>
      </c>
    </row>
    <row r="72" spans="1:23" x14ac:dyDescent="0.25">
      <c r="A72" s="3" t="s">
        <v>62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5"/>
        <v>3447</v>
      </c>
      <c r="I72" s="3" t="s">
        <v>62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6"/>
        <v>2954</v>
      </c>
      <c r="Q72" s="3" t="s">
        <v>62</v>
      </c>
      <c r="R72" s="1">
        <f t="shared" si="14"/>
        <v>1538</v>
      </c>
      <c r="S72" s="1">
        <f t="shared" si="19"/>
        <v>520</v>
      </c>
      <c r="T72" s="1">
        <f t="shared" si="16"/>
        <v>-2455</v>
      </c>
      <c r="U72" s="1">
        <f t="shared" si="17"/>
        <v>916</v>
      </c>
      <c r="V72" s="1">
        <f t="shared" si="18"/>
        <v>-26</v>
      </c>
      <c r="W72" s="1">
        <f t="shared" si="7"/>
        <v>493</v>
      </c>
    </row>
    <row r="73" spans="1:23" x14ac:dyDescent="0.25">
      <c r="A73" s="3" t="s">
        <v>63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5"/>
        <v>3620</v>
      </c>
      <c r="I73" s="3" t="s">
        <v>63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6"/>
        <v>2756</v>
      </c>
      <c r="Q73" s="3" t="s">
        <v>63</v>
      </c>
      <c r="R73" s="1">
        <f t="shared" si="14"/>
        <v>1676</v>
      </c>
      <c r="S73" s="1">
        <f t="shared" si="19"/>
        <v>690</v>
      </c>
      <c r="T73" s="1">
        <f t="shared" si="16"/>
        <v>-2390</v>
      </c>
      <c r="U73" s="1">
        <f t="shared" si="17"/>
        <v>910</v>
      </c>
      <c r="V73" s="1">
        <f t="shared" si="18"/>
        <v>-22</v>
      </c>
      <c r="W73" s="1">
        <f t="shared" si="7"/>
        <v>864</v>
      </c>
    </row>
    <row r="74" spans="1:23" x14ac:dyDescent="0.25">
      <c r="A74" s="3" t="s">
        <v>64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5"/>
        <v>2930</v>
      </c>
      <c r="I74" s="3" t="s">
        <v>64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6"/>
        <v>2724</v>
      </c>
      <c r="Q74" s="3" t="s">
        <v>64</v>
      </c>
      <c r="R74" s="1">
        <f t="shared" si="14"/>
        <v>963</v>
      </c>
      <c r="S74" s="1">
        <f t="shared" si="19"/>
        <v>825</v>
      </c>
      <c r="T74" s="1">
        <f t="shared" si="16"/>
        <v>-2326</v>
      </c>
      <c r="U74" s="1">
        <f t="shared" si="17"/>
        <v>762</v>
      </c>
      <c r="V74" s="1">
        <f t="shared" si="18"/>
        <v>-18</v>
      </c>
      <c r="W74" s="1">
        <f t="shared" si="7"/>
        <v>206</v>
      </c>
    </row>
    <row r="75" spans="1:23" x14ac:dyDescent="0.25">
      <c r="A75" s="3" t="s">
        <v>65</v>
      </c>
      <c r="B75" s="1">
        <v>1171</v>
      </c>
      <c r="C75" s="1">
        <v>843</v>
      </c>
      <c r="D75" s="1">
        <v>9</v>
      </c>
      <c r="E75" s="1">
        <v>774</v>
      </c>
      <c r="F75" s="6">
        <v>0</v>
      </c>
      <c r="G75" s="1">
        <f t="shared" ref="G75:G138" si="20">SUM(B75:F75)</f>
        <v>2797</v>
      </c>
      <c r="H75" s="7"/>
      <c r="I75" s="3" t="s">
        <v>65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21">SUM(J75:N75)</f>
        <v>2572</v>
      </c>
      <c r="Q75" s="3" t="s">
        <v>65</v>
      </c>
      <c r="R75" s="1">
        <f t="shared" si="14"/>
        <v>963</v>
      </c>
      <c r="S75" s="1">
        <f t="shared" si="19"/>
        <v>568</v>
      </c>
      <c r="T75" s="1">
        <f t="shared" si="16"/>
        <v>-2060</v>
      </c>
      <c r="U75" s="1">
        <f t="shared" si="17"/>
        <v>774</v>
      </c>
      <c r="V75" s="1">
        <f t="shared" si="18"/>
        <v>-20</v>
      </c>
      <c r="W75" s="1">
        <f t="shared" ref="W75:W138" si="22">SUM(R75:V75)</f>
        <v>225</v>
      </c>
    </row>
    <row r="76" spans="1:23" x14ac:dyDescent="0.25">
      <c r="A76" s="3" t="s">
        <v>66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20"/>
        <v>2888</v>
      </c>
      <c r="I76" s="3" t="s">
        <v>66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21"/>
        <v>2854</v>
      </c>
      <c r="Q76" s="3" t="s">
        <v>66</v>
      </c>
      <c r="R76" s="1">
        <f t="shared" si="14"/>
        <v>1217</v>
      </c>
      <c r="S76" s="1">
        <f t="shared" si="19"/>
        <v>263</v>
      </c>
      <c r="T76" s="1">
        <f t="shared" si="16"/>
        <v>-2167</v>
      </c>
      <c r="U76" s="1">
        <f t="shared" si="17"/>
        <v>741</v>
      </c>
      <c r="V76" s="1">
        <f t="shared" si="18"/>
        <v>-20</v>
      </c>
      <c r="W76" s="1">
        <f t="shared" si="22"/>
        <v>34</v>
      </c>
    </row>
    <row r="77" spans="1:23" x14ac:dyDescent="0.25">
      <c r="A77" s="3" t="s">
        <v>67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20"/>
        <v>2805</v>
      </c>
      <c r="I77" s="3" t="s">
        <v>67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21"/>
        <v>2356</v>
      </c>
      <c r="Q77" s="3" t="s">
        <v>67</v>
      </c>
      <c r="R77" s="1">
        <f t="shared" si="14"/>
        <v>1065</v>
      </c>
      <c r="S77" s="1">
        <f t="shared" si="15"/>
        <v>695</v>
      </c>
      <c r="T77" s="1">
        <f t="shared" si="16"/>
        <v>-1785</v>
      </c>
      <c r="U77" s="1">
        <f t="shared" si="17"/>
        <v>493</v>
      </c>
      <c r="V77" s="1">
        <f t="shared" si="18"/>
        <v>-19</v>
      </c>
      <c r="W77" s="1">
        <f t="shared" si="22"/>
        <v>449</v>
      </c>
    </row>
    <row r="78" spans="1:23" x14ac:dyDescent="0.25">
      <c r="A78" s="3" t="s">
        <v>68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20"/>
        <v>2432</v>
      </c>
      <c r="I78" s="3" t="s">
        <v>68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21"/>
        <v>2548</v>
      </c>
      <c r="Q78" s="3" t="s">
        <v>68</v>
      </c>
      <c r="R78" s="1">
        <f t="shared" si="14"/>
        <v>711</v>
      </c>
      <c r="S78" s="1">
        <f t="shared" si="15"/>
        <v>559</v>
      </c>
      <c r="T78" s="1">
        <f t="shared" si="16"/>
        <v>-1976</v>
      </c>
      <c r="U78" s="1">
        <f t="shared" si="17"/>
        <v>613</v>
      </c>
      <c r="V78" s="1">
        <f t="shared" si="18"/>
        <v>-23</v>
      </c>
      <c r="W78" s="1">
        <f t="shared" si="22"/>
        <v>-116</v>
      </c>
    </row>
    <row r="79" spans="1:23" x14ac:dyDescent="0.25">
      <c r="A79" s="3" t="s">
        <v>69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20"/>
        <v>3301</v>
      </c>
      <c r="I79" s="3" t="s">
        <v>69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21"/>
        <v>2807</v>
      </c>
      <c r="Q79" s="3" t="s">
        <v>69</v>
      </c>
      <c r="R79" s="1">
        <f t="shared" si="14"/>
        <v>1087</v>
      </c>
      <c r="S79" s="1">
        <f t="shared" si="15"/>
        <v>974</v>
      </c>
      <c r="T79" s="1">
        <f t="shared" si="16"/>
        <v>-2408</v>
      </c>
      <c r="U79" s="1">
        <f t="shared" si="17"/>
        <v>866</v>
      </c>
      <c r="V79" s="1">
        <f t="shared" si="18"/>
        <v>-25</v>
      </c>
      <c r="W79" s="1">
        <f t="shared" si="22"/>
        <v>494</v>
      </c>
    </row>
    <row r="80" spans="1:23" x14ac:dyDescent="0.25">
      <c r="A80" s="3" t="s">
        <v>70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20"/>
        <v>3353</v>
      </c>
      <c r="I80" s="3" t="s">
        <v>70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21"/>
        <v>2470</v>
      </c>
      <c r="Q80" s="3" t="s">
        <v>70</v>
      </c>
      <c r="R80" s="1">
        <f t="shared" si="14"/>
        <v>1335</v>
      </c>
      <c r="S80" s="1">
        <f t="shared" si="15"/>
        <v>916</v>
      </c>
      <c r="T80" s="1">
        <f t="shared" si="16"/>
        <v>-1972</v>
      </c>
      <c r="U80" s="1">
        <f t="shared" si="17"/>
        <v>633</v>
      </c>
      <c r="V80" s="1">
        <f t="shared" si="18"/>
        <v>-29</v>
      </c>
      <c r="W80" s="1">
        <f t="shared" si="22"/>
        <v>883</v>
      </c>
    </row>
    <row r="81" spans="1:23" x14ac:dyDescent="0.25">
      <c r="A81" s="3" t="s">
        <v>71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20"/>
        <v>3768</v>
      </c>
      <c r="I81" s="3" t="s">
        <v>71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21"/>
        <v>2238</v>
      </c>
      <c r="Q81" s="3" t="s">
        <v>71</v>
      </c>
      <c r="R81" s="1">
        <f t="shared" si="14"/>
        <v>1696</v>
      </c>
      <c r="S81" s="1">
        <f t="shared" si="15"/>
        <v>356</v>
      </c>
      <c r="T81" s="1">
        <f t="shared" si="16"/>
        <v>-1412</v>
      </c>
      <c r="U81" s="1">
        <f t="shared" si="17"/>
        <v>919</v>
      </c>
      <c r="V81" s="1">
        <f t="shared" si="18"/>
        <v>-29</v>
      </c>
      <c r="W81" s="1">
        <f t="shared" si="22"/>
        <v>1530</v>
      </c>
    </row>
    <row r="82" spans="1:23" x14ac:dyDescent="0.25">
      <c r="A82" s="3" t="s">
        <v>19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20"/>
        <v>3418</v>
      </c>
      <c r="I82" s="3" t="s">
        <v>19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21"/>
        <v>1774</v>
      </c>
      <c r="Q82" s="3" t="s">
        <v>19</v>
      </c>
      <c r="R82" s="1">
        <f t="shared" si="14"/>
        <v>1492</v>
      </c>
      <c r="S82" s="1">
        <f t="shared" si="15"/>
        <v>336</v>
      </c>
      <c r="T82" s="1">
        <f t="shared" si="16"/>
        <v>-918</v>
      </c>
      <c r="U82" s="1">
        <f t="shared" si="17"/>
        <v>765</v>
      </c>
      <c r="V82" s="1">
        <f t="shared" si="18"/>
        <v>-31</v>
      </c>
      <c r="W82" s="1">
        <f t="shared" si="22"/>
        <v>1644</v>
      </c>
    </row>
    <row r="83" spans="1:23" x14ac:dyDescent="0.25">
      <c r="A83" s="3" t="s">
        <v>72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20"/>
        <v>3068</v>
      </c>
      <c r="I83" s="3" t="s">
        <v>72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21"/>
        <v>1852</v>
      </c>
      <c r="Q83" s="3" t="s">
        <v>72</v>
      </c>
      <c r="R83" s="1">
        <f t="shared" si="14"/>
        <v>1398</v>
      </c>
      <c r="S83" s="1">
        <f t="shared" si="15"/>
        <v>120</v>
      </c>
      <c r="T83" s="1">
        <f t="shared" si="16"/>
        <v>-971</v>
      </c>
      <c r="U83" s="1">
        <f t="shared" si="17"/>
        <v>697</v>
      </c>
      <c r="V83" s="1">
        <f t="shared" si="18"/>
        <v>-28</v>
      </c>
      <c r="W83" s="1">
        <f t="shared" si="22"/>
        <v>1216</v>
      </c>
    </row>
    <row r="84" spans="1:23" x14ac:dyDescent="0.25">
      <c r="A84" s="3" t="s">
        <v>73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20"/>
        <v>3209</v>
      </c>
      <c r="I84" s="3" t="s">
        <v>73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21"/>
        <v>2045</v>
      </c>
      <c r="Q84" s="3" t="s">
        <v>73</v>
      </c>
      <c r="R84" s="1">
        <f t="shared" si="14"/>
        <v>1295</v>
      </c>
      <c r="S84" s="1">
        <f t="shared" si="15"/>
        <v>522</v>
      </c>
      <c r="T84" s="1">
        <f t="shared" si="16"/>
        <v>-1328</v>
      </c>
      <c r="U84" s="1">
        <f t="shared" si="17"/>
        <v>706</v>
      </c>
      <c r="V84" s="1">
        <f t="shared" si="18"/>
        <v>-31</v>
      </c>
      <c r="W84" s="1">
        <f t="shared" si="22"/>
        <v>1164</v>
      </c>
    </row>
    <row r="85" spans="1:23" x14ac:dyDescent="0.25">
      <c r="A85" s="3" t="s">
        <v>74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20"/>
        <v>2805</v>
      </c>
      <c r="I85" s="3" t="s">
        <v>74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21"/>
        <v>2528</v>
      </c>
      <c r="Q85" s="3" t="s">
        <v>74</v>
      </c>
      <c r="R85" s="1">
        <f t="shared" si="14"/>
        <v>708</v>
      </c>
      <c r="S85" s="1">
        <f t="shared" si="15"/>
        <v>1144</v>
      </c>
      <c r="T85" s="1">
        <f t="shared" si="16"/>
        <v>-2175</v>
      </c>
      <c r="U85" s="1">
        <f t="shared" si="17"/>
        <v>622</v>
      </c>
      <c r="V85" s="1">
        <f t="shared" si="18"/>
        <v>-22</v>
      </c>
      <c r="W85" s="1">
        <f t="shared" si="22"/>
        <v>277</v>
      </c>
    </row>
    <row r="86" spans="1:23" x14ac:dyDescent="0.25">
      <c r="A86" s="3" t="s">
        <v>75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20"/>
        <v>1939</v>
      </c>
      <c r="I86" s="3" t="s">
        <v>75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21"/>
        <v>2744</v>
      </c>
      <c r="Q86" s="3" t="s">
        <v>75</v>
      </c>
      <c r="R86" s="1">
        <f t="shared" si="14"/>
        <v>21</v>
      </c>
      <c r="S86" s="1">
        <f t="shared" si="15"/>
        <v>908</v>
      </c>
      <c r="T86" s="1">
        <f t="shared" si="16"/>
        <v>-2088</v>
      </c>
      <c r="U86" s="1">
        <f t="shared" si="17"/>
        <v>374</v>
      </c>
      <c r="V86" s="1">
        <f t="shared" si="18"/>
        <v>-20</v>
      </c>
      <c r="W86" s="1">
        <f t="shared" si="22"/>
        <v>-805</v>
      </c>
    </row>
    <row r="87" spans="1:23" x14ac:dyDescent="0.25">
      <c r="A87" s="3" t="s">
        <v>76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20"/>
        <v>2376</v>
      </c>
      <c r="I87" s="3" t="s">
        <v>76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21"/>
        <v>2678</v>
      </c>
      <c r="Q87" s="3" t="s">
        <v>76</v>
      </c>
      <c r="R87" s="1">
        <f t="shared" si="14"/>
        <v>638</v>
      </c>
      <c r="S87" s="1">
        <f t="shared" si="15"/>
        <v>573</v>
      </c>
      <c r="T87" s="1">
        <f t="shared" si="16"/>
        <v>-2198</v>
      </c>
      <c r="U87" s="1">
        <f t="shared" si="17"/>
        <v>704</v>
      </c>
      <c r="V87" s="1">
        <f t="shared" si="18"/>
        <v>-19</v>
      </c>
      <c r="W87" s="1">
        <f t="shared" si="22"/>
        <v>-302</v>
      </c>
    </row>
    <row r="88" spans="1:23" x14ac:dyDescent="0.25">
      <c r="A88" s="3" t="s">
        <v>77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20"/>
        <v>1868</v>
      </c>
      <c r="I88" s="3" t="s">
        <v>77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21"/>
        <v>3121</v>
      </c>
      <c r="Q88" s="3" t="s">
        <v>77</v>
      </c>
      <c r="R88" s="1">
        <f t="shared" si="14"/>
        <v>117</v>
      </c>
      <c r="S88" s="1">
        <f t="shared" si="15"/>
        <v>265</v>
      </c>
      <c r="T88" s="1">
        <f t="shared" si="16"/>
        <v>-2104</v>
      </c>
      <c r="U88" s="1">
        <f t="shared" si="17"/>
        <v>494</v>
      </c>
      <c r="V88" s="1">
        <f t="shared" si="18"/>
        <v>-25</v>
      </c>
      <c r="W88" s="1">
        <f t="shared" si="22"/>
        <v>-1253</v>
      </c>
    </row>
    <row r="89" spans="1:23" x14ac:dyDescent="0.25">
      <c r="A89" s="3" t="s">
        <v>78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20"/>
        <v>2298</v>
      </c>
      <c r="I89" s="3" t="s">
        <v>78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21"/>
        <v>2263</v>
      </c>
      <c r="Q89" s="3" t="s">
        <v>78</v>
      </c>
      <c r="R89" s="1">
        <f t="shared" si="14"/>
        <v>340</v>
      </c>
      <c r="S89" s="1">
        <f t="shared" si="15"/>
        <v>1003</v>
      </c>
      <c r="T89" s="1">
        <f t="shared" si="16"/>
        <v>-1766</v>
      </c>
      <c r="U89" s="1">
        <f t="shared" si="17"/>
        <v>480</v>
      </c>
      <c r="V89" s="1">
        <f t="shared" si="18"/>
        <v>-22</v>
      </c>
      <c r="W89" s="1">
        <f t="shared" si="22"/>
        <v>35</v>
      </c>
    </row>
    <row r="90" spans="1:23" x14ac:dyDescent="0.25">
      <c r="A90" s="3" t="s">
        <v>79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20"/>
        <v>2335</v>
      </c>
      <c r="I90" s="3" t="s">
        <v>79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21"/>
        <v>2936</v>
      </c>
      <c r="Q90" s="3" t="s">
        <v>79</v>
      </c>
      <c r="R90" s="1">
        <f t="shared" si="14"/>
        <v>310</v>
      </c>
      <c r="S90" s="1">
        <f t="shared" si="15"/>
        <v>866</v>
      </c>
      <c r="T90" s="1">
        <f t="shared" si="16"/>
        <v>-2238</v>
      </c>
      <c r="U90" s="1">
        <f t="shared" si="17"/>
        <v>484</v>
      </c>
      <c r="V90" s="1">
        <f t="shared" si="18"/>
        <v>-23</v>
      </c>
      <c r="W90" s="1">
        <f t="shared" si="22"/>
        <v>-601</v>
      </c>
    </row>
    <row r="91" spans="1:23" x14ac:dyDescent="0.25">
      <c r="A91" s="3" t="s">
        <v>80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20"/>
        <v>3111</v>
      </c>
      <c r="I91" s="3" t="s">
        <v>80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21"/>
        <v>3193</v>
      </c>
      <c r="Q91" s="3" t="s">
        <v>80</v>
      </c>
      <c r="R91" s="1">
        <f t="shared" si="14"/>
        <v>933</v>
      </c>
      <c r="S91" s="1">
        <f t="shared" si="15"/>
        <v>1130</v>
      </c>
      <c r="T91" s="1">
        <f t="shared" si="16"/>
        <v>-2743</v>
      </c>
      <c r="U91" s="1">
        <f t="shared" si="17"/>
        <v>625</v>
      </c>
      <c r="V91" s="1">
        <f t="shared" si="18"/>
        <v>-27</v>
      </c>
      <c r="W91" s="1">
        <f t="shared" si="22"/>
        <v>-82</v>
      </c>
    </row>
    <row r="92" spans="1:23" x14ac:dyDescent="0.25">
      <c r="A92" s="3" t="s">
        <v>81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20"/>
        <v>3424</v>
      </c>
      <c r="I92" s="3" t="s">
        <v>81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21"/>
        <v>2882</v>
      </c>
      <c r="Q92" s="3" t="s">
        <v>81</v>
      </c>
      <c r="R92" s="1">
        <f t="shared" si="14"/>
        <v>1140</v>
      </c>
      <c r="S92" s="1">
        <f t="shared" si="15"/>
        <v>1291</v>
      </c>
      <c r="T92" s="1">
        <f t="shared" si="16"/>
        <v>-2476</v>
      </c>
      <c r="U92" s="1">
        <f t="shared" si="17"/>
        <v>615</v>
      </c>
      <c r="V92" s="1">
        <f t="shared" si="18"/>
        <v>-28</v>
      </c>
      <c r="W92" s="1">
        <f t="shared" si="22"/>
        <v>542</v>
      </c>
    </row>
    <row r="93" spans="1:23" x14ac:dyDescent="0.25">
      <c r="A93" s="3" t="s">
        <v>82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20"/>
        <v>3952</v>
      </c>
      <c r="I93" s="3" t="s">
        <v>82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21"/>
        <v>3084</v>
      </c>
      <c r="Q93" s="3" t="s">
        <v>82</v>
      </c>
      <c r="R93" s="1">
        <f t="shared" si="14"/>
        <v>1709</v>
      </c>
      <c r="S93" s="1">
        <f t="shared" si="15"/>
        <v>1017</v>
      </c>
      <c r="T93" s="1">
        <f t="shared" si="16"/>
        <v>-2612</v>
      </c>
      <c r="U93" s="1">
        <f t="shared" si="17"/>
        <v>782</v>
      </c>
      <c r="V93" s="1">
        <f t="shared" si="18"/>
        <v>-28</v>
      </c>
      <c r="W93" s="1">
        <f t="shared" si="22"/>
        <v>868</v>
      </c>
    </row>
    <row r="94" spans="1:23" x14ac:dyDescent="0.25">
      <c r="A94" s="3" t="s">
        <v>83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20"/>
        <v>4115</v>
      </c>
      <c r="I94" s="3" t="s">
        <v>83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21"/>
        <v>3187</v>
      </c>
      <c r="Q94" s="3" t="s">
        <v>83</v>
      </c>
      <c r="R94" s="1">
        <f t="shared" si="14"/>
        <v>1825</v>
      </c>
      <c r="S94" s="1">
        <f t="shared" si="15"/>
        <v>1027</v>
      </c>
      <c r="T94" s="1">
        <f t="shared" si="16"/>
        <v>-2812</v>
      </c>
      <c r="U94" s="1">
        <f t="shared" si="17"/>
        <v>917</v>
      </c>
      <c r="V94" s="1">
        <f t="shared" si="18"/>
        <v>-29</v>
      </c>
      <c r="W94" s="1">
        <f t="shared" si="22"/>
        <v>928</v>
      </c>
    </row>
    <row r="95" spans="1:23" x14ac:dyDescent="0.25">
      <c r="A95" s="3" t="s">
        <v>94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20"/>
        <v>3550</v>
      </c>
      <c r="I95" s="3" t="s">
        <v>94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21"/>
        <v>2843</v>
      </c>
      <c r="Q95" s="3" t="s">
        <v>94</v>
      </c>
      <c r="R95" s="1">
        <f t="shared" si="14"/>
        <v>1450</v>
      </c>
      <c r="S95" s="1">
        <f t="shared" si="15"/>
        <v>1119</v>
      </c>
      <c r="T95" s="1">
        <f t="shared" si="16"/>
        <v>-2539</v>
      </c>
      <c r="U95" s="1">
        <f t="shared" si="17"/>
        <v>705</v>
      </c>
      <c r="V95" s="1">
        <f t="shared" si="18"/>
        <v>-28</v>
      </c>
      <c r="W95" s="1">
        <f t="shared" si="22"/>
        <v>707</v>
      </c>
    </row>
    <row r="96" spans="1:23" x14ac:dyDescent="0.25">
      <c r="A96" s="3" t="s">
        <v>84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20"/>
        <v>3932</v>
      </c>
      <c r="I96" s="3" t="s">
        <v>84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21"/>
        <v>3246</v>
      </c>
      <c r="Q96" s="3" t="s">
        <v>84</v>
      </c>
      <c r="R96" s="1">
        <f t="shared" si="14"/>
        <v>1487</v>
      </c>
      <c r="S96" s="1">
        <f t="shared" si="15"/>
        <v>1199</v>
      </c>
      <c r="T96" s="1">
        <f t="shared" si="16"/>
        <v>-2842</v>
      </c>
      <c r="U96" s="1">
        <f t="shared" si="17"/>
        <v>871</v>
      </c>
      <c r="V96" s="1">
        <f t="shared" si="18"/>
        <v>-29</v>
      </c>
      <c r="W96" s="1">
        <f t="shared" si="22"/>
        <v>686</v>
      </c>
    </row>
    <row r="97" spans="1:23" x14ac:dyDescent="0.25">
      <c r="A97" s="3" t="s">
        <v>85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20"/>
        <v>3184</v>
      </c>
      <c r="I97" s="3" t="s">
        <v>85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21"/>
        <v>3199</v>
      </c>
      <c r="Q97" s="3" t="s">
        <v>85</v>
      </c>
      <c r="R97" s="1">
        <f t="shared" si="14"/>
        <v>1019</v>
      </c>
      <c r="S97" s="1">
        <f t="shared" si="15"/>
        <v>882</v>
      </c>
      <c r="T97" s="1">
        <f t="shared" si="16"/>
        <v>-2784</v>
      </c>
      <c r="U97" s="1">
        <f t="shared" si="17"/>
        <v>891</v>
      </c>
      <c r="V97" s="1">
        <f t="shared" si="18"/>
        <v>-23</v>
      </c>
      <c r="W97" s="1">
        <f t="shared" si="22"/>
        <v>-15</v>
      </c>
    </row>
    <row r="98" spans="1:23" x14ac:dyDescent="0.25">
      <c r="A98" s="3" t="s">
        <v>86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20"/>
        <v>2275</v>
      </c>
      <c r="I98" s="3" t="s">
        <v>86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21"/>
        <v>3048</v>
      </c>
      <c r="Q98" s="3" t="s">
        <v>86</v>
      </c>
      <c r="R98" s="1">
        <f t="shared" ref="R98:R129" si="23">+B98-J98</f>
        <v>413</v>
      </c>
      <c r="S98" s="1">
        <f t="shared" ref="S98:S129" si="24">+C98-K98</f>
        <v>717</v>
      </c>
      <c r="T98" s="1">
        <f t="shared" ref="T98:T129" si="25">+D98-L98</f>
        <v>-2522</v>
      </c>
      <c r="U98" s="1">
        <f t="shared" ref="U98:U129" si="26">+E98-M98</f>
        <v>641</v>
      </c>
      <c r="V98" s="1">
        <f t="shared" ref="V98:V129" si="27">+F98-N98</f>
        <v>-22</v>
      </c>
      <c r="W98" s="1">
        <f t="shared" si="22"/>
        <v>-773</v>
      </c>
    </row>
    <row r="99" spans="1:23" x14ac:dyDescent="0.25">
      <c r="A99" s="3" t="s">
        <v>87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20"/>
        <v>1717</v>
      </c>
      <c r="I99" s="3" t="s">
        <v>87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21"/>
        <v>3186</v>
      </c>
      <c r="Q99" s="3" t="s">
        <v>87</v>
      </c>
      <c r="R99" s="1">
        <f t="shared" si="23"/>
        <v>58</v>
      </c>
      <c r="S99" s="1">
        <f t="shared" si="24"/>
        <v>623</v>
      </c>
      <c r="T99" s="1">
        <f t="shared" si="25"/>
        <v>-2490</v>
      </c>
      <c r="U99" s="1">
        <f t="shared" si="26"/>
        <v>361</v>
      </c>
      <c r="V99" s="1">
        <f t="shared" si="27"/>
        <v>-21</v>
      </c>
      <c r="W99" s="1">
        <f t="shared" si="22"/>
        <v>-1469</v>
      </c>
    </row>
    <row r="100" spans="1:23" x14ac:dyDescent="0.25">
      <c r="A100" s="3" t="s">
        <v>88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20"/>
        <v>1530</v>
      </c>
      <c r="I100" s="3" t="s">
        <v>88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21"/>
        <v>3733</v>
      </c>
      <c r="Q100" s="3" t="s">
        <v>88</v>
      </c>
      <c r="R100" s="1">
        <f t="shared" si="23"/>
        <v>-134</v>
      </c>
      <c r="S100" s="1">
        <f t="shared" si="24"/>
        <v>158</v>
      </c>
      <c r="T100" s="1">
        <f t="shared" si="25"/>
        <v>-2612</v>
      </c>
      <c r="U100" s="1">
        <f t="shared" si="26"/>
        <v>406</v>
      </c>
      <c r="V100" s="1">
        <f t="shared" si="27"/>
        <v>-21</v>
      </c>
      <c r="W100" s="1">
        <f t="shared" si="22"/>
        <v>-2203</v>
      </c>
    </row>
    <row r="101" spans="1:23" x14ac:dyDescent="0.25">
      <c r="A101" s="3" t="s">
        <v>89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20"/>
        <v>1896</v>
      </c>
      <c r="I101" s="3" t="s">
        <v>89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21"/>
        <v>2892</v>
      </c>
      <c r="Q101" s="3" t="s">
        <v>89</v>
      </c>
      <c r="R101" s="1">
        <f t="shared" si="23"/>
        <v>176</v>
      </c>
      <c r="S101" s="1">
        <f t="shared" si="24"/>
        <v>493</v>
      </c>
      <c r="T101" s="1">
        <f t="shared" si="25"/>
        <v>-1945</v>
      </c>
      <c r="U101" s="1">
        <f t="shared" si="26"/>
        <v>302</v>
      </c>
      <c r="V101" s="1">
        <f t="shared" si="27"/>
        <v>-22</v>
      </c>
      <c r="W101" s="1">
        <f t="shared" si="22"/>
        <v>-996</v>
      </c>
    </row>
    <row r="102" spans="1:23" x14ac:dyDescent="0.25">
      <c r="A102" s="3" t="s">
        <v>90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20"/>
        <v>2440</v>
      </c>
      <c r="I102" s="3" t="s">
        <v>90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21"/>
        <v>3031</v>
      </c>
      <c r="Q102" s="3" t="s">
        <v>90</v>
      </c>
      <c r="R102" s="1">
        <f t="shared" si="23"/>
        <v>588</v>
      </c>
      <c r="S102" s="1">
        <f t="shared" si="24"/>
        <v>382</v>
      </c>
      <c r="T102" s="1">
        <f t="shared" si="25"/>
        <v>-2269</v>
      </c>
      <c r="U102" s="1">
        <f t="shared" si="26"/>
        <v>731</v>
      </c>
      <c r="V102" s="1">
        <f t="shared" si="27"/>
        <v>-23</v>
      </c>
      <c r="W102" s="1">
        <f t="shared" si="22"/>
        <v>-591</v>
      </c>
    </row>
    <row r="103" spans="1:23" x14ac:dyDescent="0.25">
      <c r="A103" s="3" t="s">
        <v>91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20"/>
        <v>2959</v>
      </c>
      <c r="I103" s="3" t="s">
        <v>91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21"/>
        <v>3130</v>
      </c>
      <c r="Q103" s="3" t="s">
        <v>91</v>
      </c>
      <c r="R103" s="1">
        <f t="shared" si="23"/>
        <v>914</v>
      </c>
      <c r="S103" s="1">
        <f t="shared" si="24"/>
        <v>601</v>
      </c>
      <c r="T103" s="1">
        <f t="shared" si="25"/>
        <v>-2354</v>
      </c>
      <c r="U103" s="1">
        <f t="shared" si="26"/>
        <v>697</v>
      </c>
      <c r="V103" s="1">
        <f t="shared" si="27"/>
        <v>-29</v>
      </c>
      <c r="W103" s="1">
        <f t="shared" si="22"/>
        <v>-171</v>
      </c>
    </row>
    <row r="104" spans="1:23" x14ac:dyDescent="0.25">
      <c r="A104" s="3" t="s">
        <v>92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20"/>
        <v>3355</v>
      </c>
      <c r="I104" s="3" t="s">
        <v>92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21"/>
        <v>2536</v>
      </c>
      <c r="Q104" s="3" t="s">
        <v>92</v>
      </c>
      <c r="R104" s="1">
        <f t="shared" si="23"/>
        <v>1357</v>
      </c>
      <c r="S104" s="1">
        <f t="shared" si="24"/>
        <v>297</v>
      </c>
      <c r="T104" s="1">
        <f t="shared" si="25"/>
        <v>-1710</v>
      </c>
      <c r="U104" s="1">
        <f t="shared" si="26"/>
        <v>905</v>
      </c>
      <c r="V104" s="1">
        <f t="shared" si="27"/>
        <v>-30</v>
      </c>
      <c r="W104" s="1">
        <f t="shared" si="22"/>
        <v>819</v>
      </c>
    </row>
    <row r="105" spans="1:23" x14ac:dyDescent="0.25">
      <c r="A105" s="3" t="s">
        <v>93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20"/>
        <v>3865</v>
      </c>
      <c r="I105" s="3" t="s">
        <v>93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21"/>
        <v>2849</v>
      </c>
      <c r="Q105" s="3" t="s">
        <v>93</v>
      </c>
      <c r="R105" s="1">
        <f t="shared" si="23"/>
        <v>1792</v>
      </c>
      <c r="S105" s="1">
        <f t="shared" si="24"/>
        <v>474</v>
      </c>
      <c r="T105" s="1">
        <f t="shared" si="25"/>
        <v>-2134</v>
      </c>
      <c r="U105" s="1">
        <f t="shared" si="26"/>
        <v>913</v>
      </c>
      <c r="V105" s="1">
        <f t="shared" si="27"/>
        <v>-29</v>
      </c>
      <c r="W105" s="1">
        <f t="shared" si="22"/>
        <v>1016</v>
      </c>
    </row>
    <row r="106" spans="1:23" x14ac:dyDescent="0.25">
      <c r="A106" s="3" t="s">
        <v>95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20"/>
        <v>3803</v>
      </c>
      <c r="I106" s="3" t="s">
        <v>95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21"/>
        <v>2726</v>
      </c>
      <c r="Q106" s="3" t="s">
        <v>95</v>
      </c>
      <c r="R106" s="1">
        <f t="shared" si="23"/>
        <v>1806</v>
      </c>
      <c r="S106" s="1">
        <f t="shared" si="24"/>
        <v>696</v>
      </c>
      <c r="T106" s="1">
        <f t="shared" si="25"/>
        <v>-2194</v>
      </c>
      <c r="U106" s="1">
        <f t="shared" si="26"/>
        <v>801</v>
      </c>
      <c r="V106" s="1">
        <f t="shared" si="27"/>
        <v>-32</v>
      </c>
      <c r="W106" s="1">
        <f t="shared" si="22"/>
        <v>1077</v>
      </c>
    </row>
    <row r="107" spans="1:23" x14ac:dyDescent="0.25">
      <c r="A107" s="3" t="s">
        <v>96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20"/>
        <v>3474</v>
      </c>
      <c r="I107" s="3" t="s">
        <v>96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21"/>
        <v>2586</v>
      </c>
      <c r="Q107" s="3" t="s">
        <v>96</v>
      </c>
      <c r="R107" s="1">
        <f t="shared" si="23"/>
        <v>1494</v>
      </c>
      <c r="S107" s="1">
        <f t="shared" si="24"/>
        <v>851</v>
      </c>
      <c r="T107" s="1">
        <f t="shared" si="25"/>
        <v>-2186</v>
      </c>
      <c r="U107" s="1">
        <f t="shared" si="26"/>
        <v>759</v>
      </c>
      <c r="V107" s="1">
        <f t="shared" si="27"/>
        <v>-30</v>
      </c>
      <c r="W107" s="1">
        <f t="shared" si="22"/>
        <v>888</v>
      </c>
    </row>
    <row r="108" spans="1:23" x14ac:dyDescent="0.25">
      <c r="A108" s="3" t="s">
        <v>97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20"/>
        <v>3451</v>
      </c>
      <c r="I108" s="3" t="s">
        <v>97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21"/>
        <v>2651</v>
      </c>
      <c r="Q108" s="3" t="s">
        <v>97</v>
      </c>
      <c r="R108" s="1">
        <f t="shared" si="23"/>
        <v>1485</v>
      </c>
      <c r="S108" s="1">
        <f t="shared" si="24"/>
        <v>626</v>
      </c>
      <c r="T108" s="1">
        <f t="shared" si="25"/>
        <v>-2140</v>
      </c>
      <c r="U108" s="1">
        <f t="shared" si="26"/>
        <v>858</v>
      </c>
      <c r="V108" s="1">
        <f t="shared" si="27"/>
        <v>-29</v>
      </c>
      <c r="W108" s="1">
        <f t="shared" si="22"/>
        <v>800</v>
      </c>
    </row>
    <row r="109" spans="1:23" x14ac:dyDescent="0.25">
      <c r="A109" s="3" t="s">
        <v>98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20"/>
        <v>2930</v>
      </c>
      <c r="I109" s="3" t="s">
        <v>98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21"/>
        <v>2354</v>
      </c>
      <c r="Q109" s="3" t="s">
        <v>98</v>
      </c>
      <c r="R109" s="1">
        <f t="shared" si="23"/>
        <v>1065</v>
      </c>
      <c r="S109" s="1">
        <f t="shared" si="24"/>
        <v>634</v>
      </c>
      <c r="T109" s="1">
        <f t="shared" si="25"/>
        <v>-1931</v>
      </c>
      <c r="U109" s="1">
        <f t="shared" si="26"/>
        <v>835</v>
      </c>
      <c r="V109" s="1">
        <f t="shared" si="27"/>
        <v>-27</v>
      </c>
      <c r="W109" s="1">
        <f t="shared" si="22"/>
        <v>576</v>
      </c>
    </row>
    <row r="110" spans="1:23" x14ac:dyDescent="0.25">
      <c r="A110" s="3" t="s">
        <v>99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20"/>
        <v>1990</v>
      </c>
      <c r="I110" s="3" t="s">
        <v>99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21"/>
        <v>2964</v>
      </c>
      <c r="Q110" s="3" t="s">
        <v>99</v>
      </c>
      <c r="R110" s="1">
        <f t="shared" si="23"/>
        <v>140</v>
      </c>
      <c r="S110" s="1">
        <f t="shared" si="24"/>
        <v>610</v>
      </c>
      <c r="T110" s="1">
        <f t="shared" si="25"/>
        <v>-2343</v>
      </c>
      <c r="U110" s="1">
        <f t="shared" si="26"/>
        <v>639</v>
      </c>
      <c r="V110" s="1">
        <f t="shared" si="27"/>
        <v>-20</v>
      </c>
      <c r="W110" s="1">
        <f t="shared" si="22"/>
        <v>-974</v>
      </c>
    </row>
    <row r="111" spans="1:23" x14ac:dyDescent="0.25">
      <c r="A111" s="3" t="s">
        <v>100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20"/>
        <v>1496</v>
      </c>
      <c r="I111" s="3" t="s">
        <v>100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21"/>
        <v>2643</v>
      </c>
      <c r="Q111" s="3" t="s">
        <v>100</v>
      </c>
      <c r="R111" s="1">
        <f t="shared" si="23"/>
        <v>-139</v>
      </c>
      <c r="S111" s="1">
        <f t="shared" si="24"/>
        <v>287</v>
      </c>
      <c r="T111" s="1">
        <f t="shared" si="25"/>
        <v>-1609</v>
      </c>
      <c r="U111" s="1">
        <f t="shared" si="26"/>
        <v>335</v>
      </c>
      <c r="V111" s="1">
        <f t="shared" si="27"/>
        <v>-21</v>
      </c>
      <c r="W111" s="1">
        <f t="shared" si="22"/>
        <v>-1147</v>
      </c>
    </row>
    <row r="112" spans="1:23" x14ac:dyDescent="0.25">
      <c r="A112" s="3" t="s">
        <v>101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20"/>
        <v>1365</v>
      </c>
      <c r="I112" s="3" t="s">
        <v>101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21"/>
        <v>3248</v>
      </c>
      <c r="Q112" s="3" t="s">
        <v>101</v>
      </c>
      <c r="R112" s="1">
        <f t="shared" si="23"/>
        <v>-254</v>
      </c>
      <c r="S112" s="1">
        <f t="shared" si="24"/>
        <v>68</v>
      </c>
      <c r="T112" s="1">
        <f t="shared" si="25"/>
        <v>-2122</v>
      </c>
      <c r="U112" s="1">
        <f t="shared" si="26"/>
        <v>447</v>
      </c>
      <c r="V112" s="1">
        <f t="shared" si="27"/>
        <v>-22</v>
      </c>
      <c r="W112" s="1">
        <f t="shared" si="22"/>
        <v>-1883</v>
      </c>
    </row>
    <row r="113" spans="1:23" x14ac:dyDescent="0.25">
      <c r="A113" s="3" t="s">
        <v>102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20"/>
        <v>1970</v>
      </c>
      <c r="I113" s="3" t="s">
        <v>102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21"/>
        <v>2465</v>
      </c>
      <c r="Q113" s="3" t="s">
        <v>102</v>
      </c>
      <c r="R113" s="1">
        <f t="shared" si="23"/>
        <v>323</v>
      </c>
      <c r="S113" s="1">
        <f t="shared" si="24"/>
        <v>227</v>
      </c>
      <c r="T113" s="1">
        <f t="shared" si="25"/>
        <v>-1591</v>
      </c>
      <c r="U113" s="1">
        <f t="shared" si="26"/>
        <v>568</v>
      </c>
      <c r="V113" s="1">
        <f t="shared" si="27"/>
        <v>-22</v>
      </c>
      <c r="W113" s="1">
        <f t="shared" si="22"/>
        <v>-495</v>
      </c>
    </row>
    <row r="114" spans="1:23" x14ac:dyDescent="0.25">
      <c r="A114" s="3" t="s">
        <v>103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20"/>
        <v>1551</v>
      </c>
      <c r="I114" s="3" t="s">
        <v>103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21"/>
        <v>3208</v>
      </c>
      <c r="Q114" s="3" t="s">
        <v>103</v>
      </c>
      <c r="R114" s="1">
        <f t="shared" si="23"/>
        <v>116</v>
      </c>
      <c r="S114" s="1">
        <f t="shared" si="24"/>
        <v>-120</v>
      </c>
      <c r="T114" s="1">
        <f t="shared" si="25"/>
        <v>-1910</v>
      </c>
      <c r="U114" s="1">
        <f t="shared" si="26"/>
        <v>282</v>
      </c>
      <c r="V114" s="1">
        <f t="shared" si="27"/>
        <v>-25</v>
      </c>
      <c r="W114" s="1">
        <f t="shared" si="22"/>
        <v>-1657</v>
      </c>
    </row>
    <row r="115" spans="1:23" x14ac:dyDescent="0.25">
      <c r="A115" s="3" t="s">
        <v>104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20"/>
        <v>2903</v>
      </c>
      <c r="I115" s="3" t="s">
        <v>104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21"/>
        <v>2622</v>
      </c>
      <c r="Q115" s="3" t="s">
        <v>104</v>
      </c>
      <c r="R115" s="1">
        <f t="shared" si="23"/>
        <v>1331</v>
      </c>
      <c r="S115" s="1">
        <f t="shared" si="24"/>
        <v>202</v>
      </c>
      <c r="T115" s="1">
        <f t="shared" si="25"/>
        <v>-1780</v>
      </c>
      <c r="U115" s="1">
        <f t="shared" si="26"/>
        <v>557</v>
      </c>
      <c r="V115" s="1">
        <f t="shared" si="27"/>
        <v>-29</v>
      </c>
      <c r="W115" s="1">
        <f t="shared" si="22"/>
        <v>281</v>
      </c>
    </row>
    <row r="116" spans="1:23" x14ac:dyDescent="0.25">
      <c r="A116" s="3" t="s">
        <v>105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20"/>
        <v>3022</v>
      </c>
      <c r="I116" s="3" t="s">
        <v>105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21"/>
        <v>2577</v>
      </c>
      <c r="Q116" s="3" t="s">
        <v>105</v>
      </c>
      <c r="R116" s="1">
        <f t="shared" si="23"/>
        <v>1289</v>
      </c>
      <c r="S116" s="1">
        <f t="shared" si="24"/>
        <v>677</v>
      </c>
      <c r="T116" s="1">
        <f t="shared" si="25"/>
        <v>-2125</v>
      </c>
      <c r="U116" s="1">
        <f t="shared" si="26"/>
        <v>632</v>
      </c>
      <c r="V116" s="1">
        <f t="shared" si="27"/>
        <v>-28</v>
      </c>
      <c r="W116" s="1">
        <f t="shared" si="22"/>
        <v>445</v>
      </c>
    </row>
    <row r="117" spans="1:23" x14ac:dyDescent="0.25">
      <c r="A117" s="3" t="s">
        <v>106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20"/>
        <v>3646</v>
      </c>
      <c r="I117" s="3" t="s">
        <v>106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21"/>
        <v>2692</v>
      </c>
      <c r="Q117" s="3" t="s">
        <v>106</v>
      </c>
      <c r="R117" s="1">
        <f t="shared" si="23"/>
        <v>1630</v>
      </c>
      <c r="S117" s="1">
        <f t="shared" si="24"/>
        <v>597</v>
      </c>
      <c r="T117" s="1">
        <f t="shared" si="25"/>
        <v>-2077</v>
      </c>
      <c r="U117" s="1">
        <f t="shared" si="26"/>
        <v>833</v>
      </c>
      <c r="V117" s="1">
        <f t="shared" si="27"/>
        <v>-29</v>
      </c>
      <c r="W117" s="1">
        <f t="shared" si="22"/>
        <v>954</v>
      </c>
    </row>
    <row r="118" spans="1:23" x14ac:dyDescent="0.25">
      <c r="A118" s="3" t="s">
        <v>20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20"/>
        <v>3622</v>
      </c>
      <c r="I118" s="3" t="s">
        <v>20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21"/>
        <v>2640</v>
      </c>
      <c r="Q118" s="3" t="s">
        <v>20</v>
      </c>
      <c r="R118" s="1">
        <f t="shared" si="23"/>
        <v>1577</v>
      </c>
      <c r="S118" s="1">
        <f t="shared" si="24"/>
        <v>793</v>
      </c>
      <c r="T118" s="1">
        <f t="shared" si="25"/>
        <v>-2076</v>
      </c>
      <c r="U118" s="1">
        <f t="shared" si="26"/>
        <v>698</v>
      </c>
      <c r="V118" s="1">
        <f t="shared" si="27"/>
        <v>-10</v>
      </c>
      <c r="W118" s="1">
        <f t="shared" si="22"/>
        <v>982</v>
      </c>
    </row>
    <row r="119" spans="1:23" x14ac:dyDescent="0.25">
      <c r="A119" s="3" t="s">
        <v>21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20"/>
        <v>3410</v>
      </c>
      <c r="I119" s="3" t="s">
        <v>21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21"/>
        <v>2426</v>
      </c>
      <c r="Q119" s="3" t="s">
        <v>21</v>
      </c>
      <c r="R119" s="1">
        <f t="shared" si="23"/>
        <v>1507</v>
      </c>
      <c r="S119" s="1">
        <f t="shared" si="24"/>
        <v>857</v>
      </c>
      <c r="T119" s="1">
        <f t="shared" si="25"/>
        <v>-2067</v>
      </c>
      <c r="U119" s="1">
        <f t="shared" si="26"/>
        <v>696</v>
      </c>
      <c r="V119" s="1">
        <f t="shared" si="27"/>
        <v>-9</v>
      </c>
      <c r="W119" s="1">
        <f t="shared" si="22"/>
        <v>984</v>
      </c>
    </row>
    <row r="120" spans="1:23" x14ac:dyDescent="0.25">
      <c r="A120" s="3" t="s">
        <v>22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20"/>
        <v>3328</v>
      </c>
      <c r="I120" s="3" t="s">
        <v>22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21"/>
        <v>2602</v>
      </c>
      <c r="Q120" s="3" t="s">
        <v>22</v>
      </c>
      <c r="R120" s="1">
        <f t="shared" si="23"/>
        <v>1080</v>
      </c>
      <c r="S120" s="1">
        <f t="shared" si="24"/>
        <v>1214</v>
      </c>
      <c r="T120" s="1">
        <f t="shared" si="25"/>
        <v>-2298</v>
      </c>
      <c r="U120" s="1">
        <f t="shared" si="26"/>
        <v>742</v>
      </c>
      <c r="V120" s="1">
        <f t="shared" si="27"/>
        <v>-12</v>
      </c>
      <c r="W120" s="1">
        <f t="shared" si="22"/>
        <v>726</v>
      </c>
    </row>
    <row r="121" spans="1:23" x14ac:dyDescent="0.25">
      <c r="A121" s="3" t="s">
        <v>23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20"/>
        <v>2070</v>
      </c>
      <c r="I121" s="3" t="s">
        <v>23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21"/>
        <v>2705</v>
      </c>
      <c r="Q121" s="3" t="s">
        <v>23</v>
      </c>
      <c r="R121" s="1">
        <f t="shared" si="23"/>
        <v>321</v>
      </c>
      <c r="S121" s="1">
        <f t="shared" si="24"/>
        <v>259</v>
      </c>
      <c r="T121" s="1">
        <f t="shared" si="25"/>
        <v>-1991</v>
      </c>
      <c r="U121" s="1">
        <f t="shared" si="26"/>
        <v>784</v>
      </c>
      <c r="V121" s="1">
        <f t="shared" si="27"/>
        <v>-8</v>
      </c>
      <c r="W121" s="1">
        <f t="shared" si="22"/>
        <v>-635</v>
      </c>
    </row>
    <row r="122" spans="1:23" x14ac:dyDescent="0.25">
      <c r="A122" s="3" t="s">
        <v>24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20"/>
        <v>1453</v>
      </c>
      <c r="I122" s="3" t="s">
        <v>24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21"/>
        <v>3050</v>
      </c>
      <c r="Q122" s="3" t="s">
        <v>24</v>
      </c>
      <c r="R122" s="1">
        <f t="shared" si="23"/>
        <v>-302</v>
      </c>
      <c r="S122" s="1">
        <f t="shared" si="24"/>
        <v>176</v>
      </c>
      <c r="T122" s="1">
        <f t="shared" si="25"/>
        <v>-2047</v>
      </c>
      <c r="U122" s="1">
        <f t="shared" si="26"/>
        <v>582</v>
      </c>
      <c r="V122" s="1">
        <f t="shared" si="27"/>
        <v>-6</v>
      </c>
      <c r="W122" s="1">
        <f t="shared" si="22"/>
        <v>-1597</v>
      </c>
    </row>
    <row r="123" spans="1:23" x14ac:dyDescent="0.25">
      <c r="A123" s="3" t="s">
        <v>25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20"/>
        <v>1703</v>
      </c>
      <c r="I123" s="3" t="s">
        <v>25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21"/>
        <v>3239</v>
      </c>
      <c r="Q123" s="3" t="s">
        <v>25</v>
      </c>
      <c r="R123" s="1">
        <f t="shared" si="23"/>
        <v>-70</v>
      </c>
      <c r="S123" s="1">
        <f t="shared" si="24"/>
        <v>-171</v>
      </c>
      <c r="T123" s="1">
        <f t="shared" si="25"/>
        <v>-2081</v>
      </c>
      <c r="U123" s="1">
        <f t="shared" si="26"/>
        <v>787</v>
      </c>
      <c r="V123" s="1">
        <f t="shared" si="27"/>
        <v>-1</v>
      </c>
      <c r="W123" s="1">
        <f t="shared" si="22"/>
        <v>-1536</v>
      </c>
    </row>
    <row r="124" spans="1:23" x14ac:dyDescent="0.25">
      <c r="A124" s="3" t="s">
        <v>26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20"/>
        <v>1388</v>
      </c>
      <c r="I124" s="3" t="s">
        <v>26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21"/>
        <v>3699</v>
      </c>
      <c r="Q124" s="3" t="s">
        <v>26</v>
      </c>
      <c r="R124" s="1">
        <f t="shared" si="23"/>
        <v>-66</v>
      </c>
      <c r="S124" s="1">
        <f t="shared" si="24"/>
        <v>-178</v>
      </c>
      <c r="T124" s="1">
        <f t="shared" si="25"/>
        <v>-2612</v>
      </c>
      <c r="U124" s="1">
        <f t="shared" si="26"/>
        <v>547</v>
      </c>
      <c r="V124" s="1">
        <f t="shared" si="27"/>
        <v>-2</v>
      </c>
      <c r="W124" s="1">
        <f t="shared" si="22"/>
        <v>-2311</v>
      </c>
    </row>
    <row r="125" spans="1:23" x14ac:dyDescent="0.25">
      <c r="A125" s="3" t="s">
        <v>27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20"/>
        <v>1790</v>
      </c>
      <c r="I125" s="3" t="s">
        <v>27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21"/>
        <v>2792</v>
      </c>
      <c r="Q125" s="3" t="s">
        <v>27</v>
      </c>
      <c r="R125" s="1">
        <f t="shared" si="23"/>
        <v>381</v>
      </c>
      <c r="S125" s="1">
        <f t="shared" si="24"/>
        <v>-68</v>
      </c>
      <c r="T125" s="1">
        <f t="shared" si="25"/>
        <v>-1932</v>
      </c>
      <c r="U125" s="1">
        <f t="shared" si="26"/>
        <v>624</v>
      </c>
      <c r="V125" s="1">
        <f t="shared" si="27"/>
        <v>-7</v>
      </c>
      <c r="W125" s="1">
        <f t="shared" si="22"/>
        <v>-1002</v>
      </c>
    </row>
    <row r="126" spans="1:23" x14ac:dyDescent="0.25">
      <c r="A126" s="3" t="s">
        <v>28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20"/>
        <v>2601</v>
      </c>
      <c r="I126" s="3" t="s">
        <v>28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21"/>
        <v>2863</v>
      </c>
      <c r="Q126" s="3" t="s">
        <v>28</v>
      </c>
      <c r="R126" s="1">
        <f t="shared" si="23"/>
        <v>935</v>
      </c>
      <c r="S126" s="1">
        <f t="shared" si="24"/>
        <v>214</v>
      </c>
      <c r="T126" s="1">
        <f t="shared" si="25"/>
        <v>-2187</v>
      </c>
      <c r="U126" s="1">
        <f t="shared" si="26"/>
        <v>783</v>
      </c>
      <c r="V126" s="1">
        <f t="shared" si="27"/>
        <v>-7</v>
      </c>
      <c r="W126" s="1">
        <f t="shared" si="22"/>
        <v>-262</v>
      </c>
    </row>
    <row r="127" spans="1:23" x14ac:dyDescent="0.25">
      <c r="A127" s="3" t="s">
        <v>29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20"/>
        <v>2978</v>
      </c>
      <c r="I127" s="3" t="s">
        <v>29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21"/>
        <v>2607</v>
      </c>
      <c r="Q127" s="3" t="s">
        <v>29</v>
      </c>
      <c r="R127" s="1">
        <f t="shared" si="23"/>
        <v>1223</v>
      </c>
      <c r="S127" s="1">
        <f t="shared" si="24"/>
        <v>62</v>
      </c>
      <c r="T127" s="1">
        <f t="shared" si="25"/>
        <v>-1715</v>
      </c>
      <c r="U127" s="1">
        <f t="shared" si="26"/>
        <v>807</v>
      </c>
      <c r="V127" s="1">
        <f t="shared" si="27"/>
        <v>-6</v>
      </c>
      <c r="W127" s="1">
        <f t="shared" si="22"/>
        <v>371</v>
      </c>
    </row>
    <row r="128" spans="1:23" x14ac:dyDescent="0.25">
      <c r="A128" s="3" t="s">
        <v>30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20"/>
        <v>3319</v>
      </c>
      <c r="I128" s="3" t="s">
        <v>30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21"/>
        <v>2321</v>
      </c>
      <c r="Q128" s="3" t="s">
        <v>30</v>
      </c>
      <c r="R128" s="1">
        <f t="shared" si="23"/>
        <v>1495</v>
      </c>
      <c r="S128" s="1">
        <f t="shared" si="24"/>
        <v>482</v>
      </c>
      <c r="T128" s="1">
        <f t="shared" si="25"/>
        <v>-1844</v>
      </c>
      <c r="U128" s="1">
        <f t="shared" si="26"/>
        <v>870</v>
      </c>
      <c r="V128" s="1">
        <f t="shared" si="27"/>
        <v>-5</v>
      </c>
      <c r="W128" s="1">
        <f t="shared" si="22"/>
        <v>998</v>
      </c>
    </row>
    <row r="129" spans="1:23" x14ac:dyDescent="0.25">
      <c r="A129" s="3" t="s">
        <v>31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20"/>
        <v>3706</v>
      </c>
      <c r="I129" s="3" t="s">
        <v>31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21"/>
        <v>2581</v>
      </c>
      <c r="Q129" s="3" t="s">
        <v>31</v>
      </c>
      <c r="R129" s="1">
        <f t="shared" si="23"/>
        <v>1686</v>
      </c>
      <c r="S129" s="1">
        <f t="shared" si="24"/>
        <v>337</v>
      </c>
      <c r="T129" s="1">
        <f t="shared" si="25"/>
        <v>-1835</v>
      </c>
      <c r="U129" s="1">
        <f t="shared" si="26"/>
        <v>943</v>
      </c>
      <c r="V129" s="1">
        <f t="shared" si="27"/>
        <v>-6</v>
      </c>
      <c r="W129" s="1">
        <f t="shared" si="22"/>
        <v>1125</v>
      </c>
    </row>
    <row r="130" spans="1:23" x14ac:dyDescent="0.25">
      <c r="A130" s="3" t="s">
        <v>32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20"/>
        <v>3394</v>
      </c>
      <c r="I130" s="3" t="s">
        <v>32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21"/>
        <v>2567</v>
      </c>
      <c r="Q130" s="3" t="s">
        <v>32</v>
      </c>
      <c r="R130" s="1">
        <f t="shared" ref="R130:R161" si="28">+B130-J130</f>
        <v>1518</v>
      </c>
      <c r="S130" s="1">
        <f t="shared" ref="S130:S161" si="29">+C130-K130</f>
        <v>69</v>
      </c>
      <c r="T130" s="1">
        <f t="shared" ref="T130:T161" si="30">+D130-L130</f>
        <v>-1641</v>
      </c>
      <c r="U130" s="1">
        <f t="shared" ref="U130:U161" si="31">+E130-M130</f>
        <v>887</v>
      </c>
      <c r="V130" s="1">
        <f t="shared" ref="V130:V161" si="32">+F130-N130</f>
        <v>-6</v>
      </c>
      <c r="W130" s="1">
        <f t="shared" si="22"/>
        <v>827</v>
      </c>
    </row>
    <row r="131" spans="1:23" x14ac:dyDescent="0.25">
      <c r="A131" s="3" t="s">
        <v>34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20"/>
        <v>3344</v>
      </c>
      <c r="I131" s="3" t="s">
        <v>34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21"/>
        <v>2508</v>
      </c>
      <c r="Q131" s="3" t="s">
        <v>34</v>
      </c>
      <c r="R131" s="1">
        <f t="shared" si="28"/>
        <v>1563</v>
      </c>
      <c r="S131" s="1">
        <f t="shared" si="29"/>
        <v>394</v>
      </c>
      <c r="T131" s="1">
        <f t="shared" si="30"/>
        <v>-1885</v>
      </c>
      <c r="U131" s="1">
        <f t="shared" si="31"/>
        <v>770</v>
      </c>
      <c r="V131" s="1">
        <f t="shared" si="32"/>
        <v>-6</v>
      </c>
      <c r="W131" s="1">
        <f t="shared" si="22"/>
        <v>836</v>
      </c>
    </row>
    <row r="132" spans="1:23" x14ac:dyDescent="0.25">
      <c r="A132" s="3" t="s">
        <v>35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20"/>
        <v>3735</v>
      </c>
      <c r="I132" s="3" t="s">
        <v>35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21"/>
        <v>2756</v>
      </c>
      <c r="Q132" s="3" t="s">
        <v>35</v>
      </c>
      <c r="R132" s="1">
        <f t="shared" si="28"/>
        <v>1561</v>
      </c>
      <c r="S132" s="1">
        <f t="shared" si="29"/>
        <v>736</v>
      </c>
      <c r="T132" s="1">
        <f t="shared" si="30"/>
        <v>-2153</v>
      </c>
      <c r="U132" s="1">
        <f t="shared" si="31"/>
        <v>840</v>
      </c>
      <c r="V132" s="1">
        <f t="shared" si="32"/>
        <v>-5</v>
      </c>
      <c r="W132" s="1">
        <f t="shared" si="22"/>
        <v>979</v>
      </c>
    </row>
    <row r="133" spans="1:23" x14ac:dyDescent="0.25">
      <c r="A133" s="3" t="s">
        <v>107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20"/>
        <v>2977</v>
      </c>
      <c r="I133" s="3" t="s">
        <v>107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21"/>
        <v>2560</v>
      </c>
      <c r="Q133" s="3" t="s">
        <v>107</v>
      </c>
      <c r="R133" s="1">
        <f t="shared" si="28"/>
        <v>1049</v>
      </c>
      <c r="S133" s="1">
        <f t="shared" si="29"/>
        <v>747</v>
      </c>
      <c r="T133" s="1">
        <f t="shared" si="30"/>
        <v>-2094</v>
      </c>
      <c r="U133" s="1">
        <f t="shared" si="31"/>
        <v>721</v>
      </c>
      <c r="V133" s="1">
        <f t="shared" si="32"/>
        <v>-6</v>
      </c>
      <c r="W133" s="1">
        <f t="shared" si="22"/>
        <v>417</v>
      </c>
    </row>
    <row r="134" spans="1:23" x14ac:dyDescent="0.25">
      <c r="A134" s="3" t="s">
        <v>108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20"/>
        <v>2030</v>
      </c>
      <c r="I134" s="3" t="s">
        <v>108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21"/>
        <v>2729</v>
      </c>
      <c r="Q134" s="3" t="s">
        <v>108</v>
      </c>
      <c r="R134" s="1">
        <f t="shared" si="28"/>
        <v>266</v>
      </c>
      <c r="S134" s="1">
        <f t="shared" si="29"/>
        <v>370</v>
      </c>
      <c r="T134" s="1">
        <f t="shared" si="30"/>
        <v>-1964</v>
      </c>
      <c r="U134" s="1">
        <f t="shared" si="31"/>
        <v>632</v>
      </c>
      <c r="V134" s="1">
        <f t="shared" si="32"/>
        <v>-3</v>
      </c>
      <c r="W134" s="1">
        <f t="shared" si="22"/>
        <v>-699</v>
      </c>
    </row>
    <row r="135" spans="1:23" x14ac:dyDescent="0.25">
      <c r="A135" s="3" t="s">
        <v>109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20"/>
        <v>1833</v>
      </c>
      <c r="I135" s="3" t="s">
        <v>109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21"/>
        <v>2864</v>
      </c>
      <c r="Q135" s="3" t="s">
        <v>109</v>
      </c>
      <c r="R135" s="1">
        <f t="shared" si="28"/>
        <v>-165</v>
      </c>
      <c r="S135" s="1">
        <f t="shared" si="29"/>
        <v>562</v>
      </c>
      <c r="T135" s="1">
        <f t="shared" si="30"/>
        <v>-1927</v>
      </c>
      <c r="U135" s="1">
        <f t="shared" si="31"/>
        <v>501</v>
      </c>
      <c r="V135" s="1">
        <f t="shared" si="32"/>
        <v>-2</v>
      </c>
      <c r="W135" s="1">
        <f t="shared" si="22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20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21"/>
        <v>3506</v>
      </c>
      <c r="Q136" s="3" t="s">
        <v>119</v>
      </c>
      <c r="R136" s="1">
        <f t="shared" si="28"/>
        <v>263</v>
      </c>
      <c r="S136" s="1">
        <f t="shared" si="29"/>
        <v>258</v>
      </c>
      <c r="T136" s="1">
        <f t="shared" si="30"/>
        <v>-2514</v>
      </c>
      <c r="U136" s="1">
        <f t="shared" si="31"/>
        <v>463</v>
      </c>
      <c r="V136" s="1">
        <f t="shared" si="32"/>
        <v>-5</v>
      </c>
      <c r="W136" s="1">
        <f t="shared" si="22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20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21"/>
        <v>2556</v>
      </c>
      <c r="Q137" s="3" t="s">
        <v>120</v>
      </c>
      <c r="R137" s="1">
        <f t="shared" si="28"/>
        <v>309</v>
      </c>
      <c r="S137" s="1">
        <f t="shared" si="29"/>
        <v>520</v>
      </c>
      <c r="T137" s="1">
        <f t="shared" si="30"/>
        <v>-1745</v>
      </c>
      <c r="U137" s="1">
        <f t="shared" si="31"/>
        <v>455</v>
      </c>
      <c r="V137" s="1">
        <f t="shared" si="32"/>
        <v>-2</v>
      </c>
      <c r="W137" s="1">
        <f t="shared" si="22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20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21"/>
        <v>2542</v>
      </c>
      <c r="Q138" s="3" t="s">
        <v>121</v>
      </c>
      <c r="R138" s="1">
        <f t="shared" si="28"/>
        <v>856</v>
      </c>
      <c r="S138" s="1">
        <f t="shared" si="29"/>
        <v>383</v>
      </c>
      <c r="T138" s="1">
        <f t="shared" si="30"/>
        <v>-1789</v>
      </c>
      <c r="U138" s="1">
        <f t="shared" si="31"/>
        <v>639</v>
      </c>
      <c r="V138" s="1">
        <f t="shared" si="32"/>
        <v>-3</v>
      </c>
      <c r="W138" s="1">
        <f t="shared" si="22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3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4">SUM(J139:N139)</f>
        <v>3031</v>
      </c>
      <c r="Q139" s="3" t="s">
        <v>122</v>
      </c>
      <c r="R139" s="1">
        <f t="shared" si="28"/>
        <v>1328</v>
      </c>
      <c r="S139" s="1">
        <f t="shared" si="29"/>
        <v>137</v>
      </c>
      <c r="T139" s="1">
        <f t="shared" si="30"/>
        <v>-2049</v>
      </c>
      <c r="U139" s="1">
        <f t="shared" si="31"/>
        <v>628</v>
      </c>
      <c r="V139" s="1">
        <f t="shared" si="32"/>
        <v>-9</v>
      </c>
      <c r="W139" s="1">
        <f t="shared" ref="W139:W202" si="35">SUM(R139:V139)</f>
        <v>35</v>
      </c>
    </row>
    <row r="140" spans="1:23" x14ac:dyDescent="0.25">
      <c r="A140" s="3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3"/>
        <v>3163</v>
      </c>
      <c r="I140" s="3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4"/>
        <v>2633</v>
      </c>
      <c r="Q140" s="3" t="s">
        <v>123</v>
      </c>
      <c r="R140" s="1">
        <f t="shared" si="28"/>
        <v>1267</v>
      </c>
      <c r="S140" s="1">
        <f t="shared" si="29"/>
        <v>335</v>
      </c>
      <c r="T140" s="1">
        <f t="shared" si="30"/>
        <v>-1815</v>
      </c>
      <c r="U140" s="1">
        <f t="shared" si="31"/>
        <v>748</v>
      </c>
      <c r="V140" s="1">
        <f t="shared" si="32"/>
        <v>-5</v>
      </c>
      <c r="W140" s="1">
        <f t="shared" si="35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3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4"/>
        <v>2629</v>
      </c>
      <c r="Q141" s="3" t="s">
        <v>124</v>
      </c>
      <c r="R141" s="1">
        <f t="shared" si="28"/>
        <v>1291</v>
      </c>
      <c r="S141" s="1">
        <f t="shared" si="29"/>
        <v>-232</v>
      </c>
      <c r="T141" s="1">
        <f t="shared" si="30"/>
        <v>-1353</v>
      </c>
      <c r="U141" s="1">
        <f t="shared" si="31"/>
        <v>839</v>
      </c>
      <c r="V141" s="1">
        <f t="shared" si="32"/>
        <v>-7</v>
      </c>
      <c r="W141" s="1">
        <f t="shared" si="35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3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4"/>
        <v>2733</v>
      </c>
      <c r="Q142" s="3" t="s">
        <v>126</v>
      </c>
      <c r="R142" s="1">
        <f t="shared" si="28"/>
        <v>1525</v>
      </c>
      <c r="S142" s="1">
        <f t="shared" si="29"/>
        <v>552</v>
      </c>
      <c r="T142" s="1">
        <f t="shared" si="30"/>
        <v>-2030</v>
      </c>
      <c r="U142" s="1">
        <f t="shared" si="31"/>
        <v>909</v>
      </c>
      <c r="V142" s="1">
        <f t="shared" si="32"/>
        <v>-7</v>
      </c>
      <c r="W142" s="1">
        <f t="shared" si="35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3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4"/>
        <v>2743</v>
      </c>
      <c r="Q143" s="3" t="s">
        <v>127</v>
      </c>
      <c r="R143" s="1">
        <f t="shared" si="28"/>
        <v>1660</v>
      </c>
      <c r="S143" s="1">
        <f t="shared" si="29"/>
        <v>805</v>
      </c>
      <c r="T143" s="1">
        <f t="shared" si="30"/>
        <v>-2320</v>
      </c>
      <c r="U143" s="1">
        <f t="shared" si="31"/>
        <v>851</v>
      </c>
      <c r="V143" s="1">
        <f t="shared" si="32"/>
        <v>-6</v>
      </c>
      <c r="W143" s="1">
        <f t="shared" si="35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3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4"/>
        <v>2526</v>
      </c>
      <c r="Q144" s="3" t="s">
        <v>128</v>
      </c>
      <c r="R144" s="1">
        <f t="shared" si="28"/>
        <v>1440</v>
      </c>
      <c r="S144" s="1">
        <f t="shared" si="29"/>
        <v>996</v>
      </c>
      <c r="T144" s="1">
        <f t="shared" si="30"/>
        <v>-2027</v>
      </c>
      <c r="U144" s="1">
        <f t="shared" si="31"/>
        <v>796</v>
      </c>
      <c r="V144" s="1">
        <f t="shared" si="32"/>
        <v>-5</v>
      </c>
      <c r="W144" s="1">
        <f t="shared" si="35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3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4"/>
        <v>2494</v>
      </c>
      <c r="Q145" s="3" t="s">
        <v>129</v>
      </c>
      <c r="R145" s="1">
        <f t="shared" si="28"/>
        <v>596</v>
      </c>
      <c r="S145" s="1">
        <f t="shared" si="29"/>
        <v>1073</v>
      </c>
      <c r="T145" s="1">
        <f t="shared" si="30"/>
        <v>-2015</v>
      </c>
      <c r="U145" s="1">
        <f t="shared" si="31"/>
        <v>613</v>
      </c>
      <c r="V145" s="1">
        <f t="shared" si="32"/>
        <v>-3</v>
      </c>
      <c r="W145" s="1">
        <f t="shared" si="35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3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4"/>
        <v>2421</v>
      </c>
      <c r="Q146" s="3" t="s">
        <v>130</v>
      </c>
      <c r="R146" s="1">
        <f t="shared" si="28"/>
        <v>239</v>
      </c>
      <c r="S146" s="1">
        <f t="shared" si="29"/>
        <v>928</v>
      </c>
      <c r="T146" s="1">
        <f t="shared" si="30"/>
        <v>-1787</v>
      </c>
      <c r="U146" s="1">
        <f t="shared" si="31"/>
        <v>360</v>
      </c>
      <c r="V146" s="1">
        <f t="shared" si="32"/>
        <v>-18</v>
      </c>
      <c r="W146" s="1">
        <f t="shared" si="35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3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4"/>
        <v>2489</v>
      </c>
      <c r="Q147" s="3" t="s">
        <v>131</v>
      </c>
      <c r="R147" s="1">
        <f t="shared" si="28"/>
        <v>214</v>
      </c>
      <c r="S147" s="1">
        <f t="shared" si="29"/>
        <v>771</v>
      </c>
      <c r="T147" s="1">
        <f t="shared" si="30"/>
        <v>-1840</v>
      </c>
      <c r="U147" s="1">
        <f t="shared" si="31"/>
        <v>634</v>
      </c>
      <c r="V147" s="1">
        <f t="shared" si="32"/>
        <v>-3</v>
      </c>
      <c r="W147" s="1">
        <f t="shared" si="35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3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4"/>
        <v>3135</v>
      </c>
      <c r="Q148" s="3" t="s">
        <v>134</v>
      </c>
      <c r="R148" s="1">
        <f t="shared" si="28"/>
        <v>65</v>
      </c>
      <c r="S148" s="1">
        <f t="shared" si="29"/>
        <v>847</v>
      </c>
      <c r="T148" s="1">
        <f t="shared" si="30"/>
        <v>-2351</v>
      </c>
      <c r="U148" s="1">
        <f t="shared" si="31"/>
        <v>430</v>
      </c>
      <c r="V148" s="1">
        <f t="shared" si="32"/>
        <v>-2</v>
      </c>
      <c r="W148" s="1">
        <f t="shared" si="35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3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4"/>
        <v>2098</v>
      </c>
      <c r="Q149" s="3" t="s">
        <v>133</v>
      </c>
      <c r="R149" s="1">
        <f t="shared" si="28"/>
        <v>477</v>
      </c>
      <c r="S149" s="1">
        <f t="shared" si="29"/>
        <v>705</v>
      </c>
      <c r="T149" s="1">
        <f t="shared" si="30"/>
        <v>-1526</v>
      </c>
      <c r="U149" s="1">
        <f t="shared" si="31"/>
        <v>432</v>
      </c>
      <c r="V149" s="1">
        <f t="shared" si="32"/>
        <v>-5</v>
      </c>
      <c r="W149" s="1">
        <f t="shared" si="35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3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4"/>
        <v>2495</v>
      </c>
      <c r="Q150" s="3" t="s">
        <v>135</v>
      </c>
      <c r="R150" s="1">
        <f t="shared" si="28"/>
        <v>166</v>
      </c>
      <c r="S150" s="1">
        <f t="shared" si="29"/>
        <v>644</v>
      </c>
      <c r="T150" s="1">
        <f t="shared" si="30"/>
        <v>-1705</v>
      </c>
      <c r="U150" s="1">
        <f t="shared" si="31"/>
        <v>256</v>
      </c>
      <c r="V150" s="1">
        <f t="shared" si="32"/>
        <v>-4</v>
      </c>
      <c r="W150" s="1">
        <f t="shared" si="35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3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4"/>
        <v>3135</v>
      </c>
      <c r="Q151" s="3" t="s">
        <v>136</v>
      </c>
      <c r="R151" s="1">
        <f t="shared" si="28"/>
        <v>995</v>
      </c>
      <c r="S151" s="1">
        <f t="shared" si="29"/>
        <v>827</v>
      </c>
      <c r="T151" s="1">
        <f t="shared" si="30"/>
        <v>-2692</v>
      </c>
      <c r="U151" s="1">
        <f t="shared" si="31"/>
        <v>766</v>
      </c>
      <c r="V151" s="1">
        <f t="shared" si="32"/>
        <v>-3</v>
      </c>
      <c r="W151" s="1">
        <f t="shared" si="35"/>
        <v>-107</v>
      </c>
    </row>
    <row r="152" spans="1:23" x14ac:dyDescent="0.25">
      <c r="A152" s="3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3"/>
        <v>3532</v>
      </c>
      <c r="I152" s="3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4"/>
        <v>2988</v>
      </c>
      <c r="Q152" s="3" t="s">
        <v>137</v>
      </c>
      <c r="R152" s="1">
        <f t="shared" si="28"/>
        <v>1378</v>
      </c>
      <c r="S152" s="1">
        <f t="shared" si="29"/>
        <v>968</v>
      </c>
      <c r="T152" s="1">
        <f t="shared" si="30"/>
        <v>-2549</v>
      </c>
      <c r="U152" s="1">
        <f t="shared" si="31"/>
        <v>753</v>
      </c>
      <c r="V152" s="1">
        <f t="shared" si="32"/>
        <v>-6</v>
      </c>
      <c r="W152" s="1">
        <f t="shared" si="35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3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4"/>
        <v>2980</v>
      </c>
      <c r="Q153" s="3" t="s">
        <v>138</v>
      </c>
      <c r="R153" s="1">
        <f t="shared" si="28"/>
        <v>1588</v>
      </c>
      <c r="S153" s="1">
        <f t="shared" si="29"/>
        <v>1066</v>
      </c>
      <c r="T153" s="1">
        <f t="shared" si="30"/>
        <v>-2550</v>
      </c>
      <c r="U153" s="1">
        <f t="shared" si="31"/>
        <v>721</v>
      </c>
      <c r="V153" s="1">
        <f t="shared" si="32"/>
        <v>-5</v>
      </c>
      <c r="W153" s="1">
        <f t="shared" si="35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3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4"/>
        <v>2900</v>
      </c>
      <c r="Q154" s="3" t="s">
        <v>140</v>
      </c>
      <c r="R154" s="1">
        <f t="shared" si="28"/>
        <v>1390</v>
      </c>
      <c r="S154" s="1">
        <f t="shared" si="29"/>
        <v>886</v>
      </c>
      <c r="T154" s="1">
        <f t="shared" si="30"/>
        <v>-2438</v>
      </c>
      <c r="U154" s="1">
        <f t="shared" si="31"/>
        <v>885</v>
      </c>
      <c r="V154" s="1">
        <f t="shared" si="32"/>
        <v>-7</v>
      </c>
      <c r="W154" s="1">
        <f t="shared" si="35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3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4"/>
        <v>2661</v>
      </c>
      <c r="Q155" s="3" t="s">
        <v>141</v>
      </c>
      <c r="R155" s="1">
        <f t="shared" si="28"/>
        <v>1670</v>
      </c>
      <c r="S155" s="1">
        <f t="shared" si="29"/>
        <v>339</v>
      </c>
      <c r="T155" s="1">
        <f t="shared" si="30"/>
        <v>-1961</v>
      </c>
      <c r="U155" s="1">
        <f t="shared" si="31"/>
        <v>885</v>
      </c>
      <c r="V155" s="1">
        <f t="shared" si="32"/>
        <v>-9</v>
      </c>
      <c r="W155" s="1">
        <f t="shared" si="35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3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4"/>
        <v>2883</v>
      </c>
      <c r="Q156" s="3" t="s">
        <v>142</v>
      </c>
      <c r="R156" s="1">
        <f t="shared" si="28"/>
        <v>1500</v>
      </c>
      <c r="S156" s="1">
        <f t="shared" si="29"/>
        <v>987</v>
      </c>
      <c r="T156" s="1">
        <f t="shared" si="30"/>
        <v>-2615</v>
      </c>
      <c r="U156" s="1">
        <f t="shared" si="31"/>
        <v>1025</v>
      </c>
      <c r="V156" s="1">
        <f t="shared" si="32"/>
        <v>-3</v>
      </c>
      <c r="W156" s="1">
        <f t="shared" si="35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3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4"/>
        <v>2507</v>
      </c>
      <c r="Q157" s="3" t="s">
        <v>143</v>
      </c>
      <c r="R157" s="1">
        <f t="shared" si="28"/>
        <v>952</v>
      </c>
      <c r="S157" s="1">
        <f t="shared" si="29"/>
        <v>642</v>
      </c>
      <c r="T157" s="1">
        <f t="shared" si="30"/>
        <v>-1975</v>
      </c>
      <c r="U157" s="1">
        <f t="shared" si="31"/>
        <v>621</v>
      </c>
      <c r="V157" s="1">
        <f t="shared" si="32"/>
        <v>2</v>
      </c>
      <c r="W157" s="1">
        <f t="shared" si="35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3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4"/>
        <v>2906</v>
      </c>
      <c r="Q158" s="3" t="s">
        <v>144</v>
      </c>
      <c r="R158" s="1">
        <f t="shared" si="28"/>
        <v>-392</v>
      </c>
      <c r="S158" s="1">
        <f t="shared" si="29"/>
        <v>346</v>
      </c>
      <c r="T158" s="1">
        <f t="shared" si="30"/>
        <v>-1681</v>
      </c>
      <c r="U158" s="1">
        <f t="shared" si="31"/>
        <v>351</v>
      </c>
      <c r="V158" s="1">
        <f t="shared" si="32"/>
        <v>7</v>
      </c>
      <c r="W158" s="1">
        <f t="shared" si="35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3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4"/>
        <v>2948</v>
      </c>
      <c r="Q159" s="3" t="s">
        <v>145</v>
      </c>
      <c r="R159" s="1">
        <f t="shared" si="28"/>
        <v>-180</v>
      </c>
      <c r="S159" s="1">
        <f t="shared" si="29"/>
        <v>135</v>
      </c>
      <c r="T159" s="1">
        <f t="shared" si="30"/>
        <v>-1822</v>
      </c>
      <c r="U159" s="1">
        <f t="shared" si="31"/>
        <v>594</v>
      </c>
      <c r="V159" s="1">
        <f t="shared" si="32"/>
        <v>5</v>
      </c>
      <c r="W159" s="1">
        <f t="shared" si="35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3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4"/>
        <v>3434</v>
      </c>
      <c r="Q160" s="3" t="s">
        <v>146</v>
      </c>
      <c r="R160" s="1">
        <f t="shared" si="28"/>
        <v>-477</v>
      </c>
      <c r="S160" s="1">
        <f t="shared" si="29"/>
        <v>-23</v>
      </c>
      <c r="T160" s="1">
        <f t="shared" si="30"/>
        <v>-2027</v>
      </c>
      <c r="U160" s="1">
        <f t="shared" si="31"/>
        <v>359</v>
      </c>
      <c r="V160" s="1">
        <f t="shared" si="32"/>
        <v>3</v>
      </c>
      <c r="W160" s="1">
        <f t="shared" si="35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3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4"/>
        <v>2406</v>
      </c>
      <c r="Q161" s="3" t="s">
        <v>147</v>
      </c>
      <c r="R161" s="1">
        <f t="shared" si="28"/>
        <v>-32</v>
      </c>
      <c r="S161" s="1">
        <f t="shared" si="29"/>
        <v>3</v>
      </c>
      <c r="T161" s="1">
        <f t="shared" si="30"/>
        <v>-1124</v>
      </c>
      <c r="U161" s="1">
        <f t="shared" si="31"/>
        <v>243</v>
      </c>
      <c r="V161" s="1">
        <f t="shared" si="32"/>
        <v>2</v>
      </c>
      <c r="W161" s="1">
        <f t="shared" si="35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3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4"/>
        <v>2621</v>
      </c>
      <c r="Q162" s="3" t="s">
        <v>148</v>
      </c>
      <c r="R162" s="1">
        <f t="shared" ref="R162:R193" si="36">+B162-J162</f>
        <v>807</v>
      </c>
      <c r="S162" s="1">
        <f t="shared" ref="S162:S193" si="37">+C162-K162</f>
        <v>464</v>
      </c>
      <c r="T162" s="1">
        <f t="shared" ref="T162:T193" si="38">+D162-L162</f>
        <v>-2049</v>
      </c>
      <c r="U162" s="1">
        <f t="shared" ref="U162:U193" si="39">+E162-M162</f>
        <v>695</v>
      </c>
      <c r="V162" s="1">
        <f t="shared" ref="V162:V193" si="40">+F162-N162</f>
        <v>2</v>
      </c>
      <c r="W162" s="1">
        <f t="shared" si="35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3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4"/>
        <v>3121</v>
      </c>
      <c r="Q163" s="3" t="s">
        <v>149</v>
      </c>
      <c r="R163" s="1">
        <f t="shared" si="36"/>
        <v>1288</v>
      </c>
      <c r="S163" s="1">
        <f t="shared" si="37"/>
        <v>661</v>
      </c>
      <c r="T163" s="1">
        <f t="shared" si="38"/>
        <v>-2658</v>
      </c>
      <c r="U163" s="1">
        <f t="shared" si="39"/>
        <v>868</v>
      </c>
      <c r="V163" s="1">
        <f t="shared" si="40"/>
        <v>0</v>
      </c>
      <c r="W163" s="1">
        <f t="shared" si="35"/>
        <v>159</v>
      </c>
    </row>
    <row r="164" spans="1:23" x14ac:dyDescent="0.25">
      <c r="A164" s="3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3"/>
        <v>3041</v>
      </c>
      <c r="I164" s="3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4"/>
        <v>2884</v>
      </c>
      <c r="Q164" s="3" t="s">
        <v>150</v>
      </c>
      <c r="R164" s="1">
        <f t="shared" si="36"/>
        <v>1003</v>
      </c>
      <c r="S164" s="1">
        <f t="shared" si="37"/>
        <v>834</v>
      </c>
      <c r="T164" s="1">
        <f t="shared" si="38"/>
        <v>-2504</v>
      </c>
      <c r="U164" s="1">
        <f t="shared" si="39"/>
        <v>827</v>
      </c>
      <c r="V164" s="1">
        <f t="shared" si="40"/>
        <v>-3</v>
      </c>
      <c r="W164" s="1">
        <f t="shared" si="35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3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4"/>
        <v>2478</v>
      </c>
      <c r="Q165" s="3" t="s">
        <v>151</v>
      </c>
      <c r="R165" s="1">
        <f t="shared" si="36"/>
        <v>1001</v>
      </c>
      <c r="S165" s="1">
        <f t="shared" si="37"/>
        <v>919</v>
      </c>
      <c r="T165" s="1">
        <f t="shared" si="38"/>
        <v>-2027</v>
      </c>
      <c r="U165" s="1">
        <f t="shared" si="39"/>
        <v>610</v>
      </c>
      <c r="V165" s="1">
        <f t="shared" si="40"/>
        <v>-4</v>
      </c>
      <c r="W165" s="1">
        <f t="shared" si="35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3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4"/>
        <v>2834</v>
      </c>
      <c r="Q166" s="3" t="s">
        <v>153</v>
      </c>
      <c r="R166" s="1">
        <f t="shared" si="36"/>
        <v>1294</v>
      </c>
      <c r="S166" s="1">
        <f t="shared" si="37"/>
        <v>603</v>
      </c>
      <c r="T166" s="1">
        <f t="shared" si="38"/>
        <v>-2277</v>
      </c>
      <c r="U166" s="1">
        <f t="shared" si="39"/>
        <v>792</v>
      </c>
      <c r="V166" s="1">
        <f t="shared" si="40"/>
        <v>-6</v>
      </c>
      <c r="W166" s="1">
        <f t="shared" si="35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3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4"/>
        <v>2922</v>
      </c>
      <c r="Q167" s="3" t="s">
        <v>154</v>
      </c>
      <c r="R167" s="1">
        <f t="shared" si="36"/>
        <v>1387</v>
      </c>
      <c r="S167" s="1">
        <f t="shared" si="37"/>
        <v>425</v>
      </c>
      <c r="T167" s="1">
        <f t="shared" si="38"/>
        <v>-2326</v>
      </c>
      <c r="U167" s="1">
        <f t="shared" si="39"/>
        <v>870</v>
      </c>
      <c r="V167" s="1">
        <f t="shared" si="40"/>
        <v>-7</v>
      </c>
      <c r="W167" s="1">
        <f t="shared" si="35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3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4"/>
        <v>2399</v>
      </c>
      <c r="P168" s="3"/>
      <c r="Q168" s="3" t="s">
        <v>155</v>
      </c>
      <c r="R168" s="1">
        <f t="shared" si="36"/>
        <v>1346</v>
      </c>
      <c r="S168" s="1">
        <f t="shared" si="37"/>
        <v>548</v>
      </c>
      <c r="T168" s="1">
        <f t="shared" si="38"/>
        <v>-1877</v>
      </c>
      <c r="U168" s="1">
        <f t="shared" si="39"/>
        <v>857</v>
      </c>
      <c r="V168" s="1">
        <f t="shared" si="40"/>
        <v>-5</v>
      </c>
      <c r="W168" s="1">
        <f t="shared" si="35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3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4"/>
        <v>2182</v>
      </c>
      <c r="Q169" s="3" t="s">
        <v>156</v>
      </c>
      <c r="R169" s="1">
        <f t="shared" si="36"/>
        <v>429</v>
      </c>
      <c r="S169" s="1">
        <f t="shared" si="37"/>
        <v>627</v>
      </c>
      <c r="T169" s="1">
        <f t="shared" si="38"/>
        <v>-1445</v>
      </c>
      <c r="U169" s="1">
        <f t="shared" si="39"/>
        <v>572</v>
      </c>
      <c r="V169" s="1">
        <f t="shared" si="40"/>
        <v>-3</v>
      </c>
      <c r="W169" s="1">
        <f t="shared" si="35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3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4"/>
        <v>2837</v>
      </c>
      <c r="Q170" s="3" t="s">
        <v>157</v>
      </c>
      <c r="R170" s="1">
        <f t="shared" si="36"/>
        <v>-469</v>
      </c>
      <c r="S170" s="1">
        <f t="shared" si="37"/>
        <v>408</v>
      </c>
      <c r="T170" s="1">
        <f t="shared" si="38"/>
        <v>-1446</v>
      </c>
      <c r="U170" s="1">
        <f t="shared" si="39"/>
        <v>490</v>
      </c>
      <c r="V170" s="1">
        <f t="shared" si="40"/>
        <v>6</v>
      </c>
      <c r="W170" s="1">
        <f t="shared" si="35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3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4"/>
        <v>2566</v>
      </c>
      <c r="Q171" s="3" t="s">
        <v>158</v>
      </c>
      <c r="R171" s="1">
        <f t="shared" si="36"/>
        <v>-438</v>
      </c>
      <c r="S171" s="1">
        <f t="shared" si="37"/>
        <v>546</v>
      </c>
      <c r="T171" s="1">
        <f t="shared" si="38"/>
        <v>-1399</v>
      </c>
      <c r="U171" s="1">
        <f t="shared" si="39"/>
        <v>412</v>
      </c>
      <c r="V171" s="1">
        <f t="shared" si="40"/>
        <v>4</v>
      </c>
      <c r="W171" s="1">
        <f t="shared" si="35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3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4"/>
        <v>3146</v>
      </c>
      <c r="Q172" s="3" t="s">
        <v>159</v>
      </c>
      <c r="R172" s="1">
        <f t="shared" si="36"/>
        <v>-213</v>
      </c>
      <c r="S172" s="1">
        <f t="shared" si="37"/>
        <v>432</v>
      </c>
      <c r="T172" s="1">
        <f t="shared" si="38"/>
        <v>-2071</v>
      </c>
      <c r="U172" s="1">
        <f t="shared" si="39"/>
        <v>303</v>
      </c>
      <c r="V172" s="1">
        <f t="shared" si="40"/>
        <v>4</v>
      </c>
      <c r="W172" s="1">
        <f t="shared" si="35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3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4"/>
        <v>2646</v>
      </c>
      <c r="Q173" s="3" t="s">
        <v>160</v>
      </c>
      <c r="R173" s="1">
        <f t="shared" si="36"/>
        <v>-295</v>
      </c>
      <c r="S173" s="1">
        <f t="shared" si="37"/>
        <v>330</v>
      </c>
      <c r="T173" s="1">
        <f t="shared" si="38"/>
        <v>-1231</v>
      </c>
      <c r="U173" s="1">
        <f t="shared" si="39"/>
        <v>87</v>
      </c>
      <c r="V173" s="1">
        <f t="shared" si="40"/>
        <v>3</v>
      </c>
      <c r="W173" s="1">
        <f t="shared" si="35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3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4"/>
        <v>2048</v>
      </c>
      <c r="Q174" s="3" t="s">
        <v>161</v>
      </c>
      <c r="R174" s="1">
        <f t="shared" si="36"/>
        <v>642</v>
      </c>
      <c r="S174" s="1">
        <f t="shared" si="37"/>
        <v>612</v>
      </c>
      <c r="T174" s="1">
        <f t="shared" si="38"/>
        <v>-1501</v>
      </c>
      <c r="U174" s="1">
        <f t="shared" si="39"/>
        <v>543</v>
      </c>
      <c r="V174" s="1">
        <f t="shared" si="40"/>
        <v>1</v>
      </c>
      <c r="W174" s="1">
        <f t="shared" si="35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3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4"/>
        <v>2823</v>
      </c>
      <c r="Q175" s="3" t="s">
        <v>162</v>
      </c>
      <c r="R175" s="1">
        <f t="shared" si="36"/>
        <v>746</v>
      </c>
      <c r="S175" s="1">
        <f t="shared" si="37"/>
        <v>663</v>
      </c>
      <c r="T175" s="1">
        <f t="shared" si="38"/>
        <v>-2372</v>
      </c>
      <c r="U175" s="1">
        <f t="shared" si="39"/>
        <v>678</v>
      </c>
      <c r="V175" s="1">
        <f t="shared" si="40"/>
        <v>-2</v>
      </c>
      <c r="W175" s="1">
        <f t="shared" si="35"/>
        <v>-287</v>
      </c>
    </row>
    <row r="176" spans="1:23" x14ac:dyDescent="0.25">
      <c r="A176" s="3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3"/>
        <v>2862</v>
      </c>
      <c r="I176" s="3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4"/>
        <v>3052</v>
      </c>
      <c r="Q176" s="3" t="s">
        <v>163</v>
      </c>
      <c r="R176" s="1">
        <f t="shared" si="36"/>
        <v>1172</v>
      </c>
      <c r="S176" s="1">
        <f t="shared" si="37"/>
        <v>212</v>
      </c>
      <c r="T176" s="1">
        <f t="shared" si="38"/>
        <v>-2323</v>
      </c>
      <c r="U176" s="1">
        <f t="shared" si="39"/>
        <v>753</v>
      </c>
      <c r="V176" s="1">
        <f t="shared" si="40"/>
        <v>-4</v>
      </c>
      <c r="W176" s="1">
        <f t="shared" si="35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3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4"/>
        <v>2815</v>
      </c>
      <c r="Q177" s="3" t="s">
        <v>164</v>
      </c>
      <c r="R177" s="1">
        <f t="shared" si="36"/>
        <v>1549</v>
      </c>
      <c r="S177" s="1">
        <f t="shared" si="37"/>
        <v>463</v>
      </c>
      <c r="T177" s="1">
        <f t="shared" si="38"/>
        <v>-2129</v>
      </c>
      <c r="U177" s="1">
        <f t="shared" si="39"/>
        <v>638</v>
      </c>
      <c r="V177" s="1">
        <f t="shared" si="40"/>
        <v>-4</v>
      </c>
      <c r="W177" s="1">
        <f t="shared" si="35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3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4"/>
        <v>2636</v>
      </c>
      <c r="Q178" s="3" t="s">
        <v>166</v>
      </c>
      <c r="R178" s="1">
        <f t="shared" si="36"/>
        <v>1387</v>
      </c>
      <c r="S178" s="1">
        <f t="shared" si="37"/>
        <v>1283</v>
      </c>
      <c r="T178" s="1">
        <f t="shared" si="38"/>
        <v>-2299</v>
      </c>
      <c r="U178" s="1">
        <f t="shared" si="39"/>
        <v>523</v>
      </c>
      <c r="V178" s="1">
        <f t="shared" si="40"/>
        <v>-5</v>
      </c>
      <c r="W178" s="1">
        <f t="shared" si="35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3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4"/>
        <v>2816</v>
      </c>
      <c r="Q179" s="3" t="s">
        <v>167</v>
      </c>
      <c r="R179" s="1">
        <f t="shared" si="36"/>
        <v>1382</v>
      </c>
      <c r="S179" s="1">
        <f t="shared" si="37"/>
        <v>930</v>
      </c>
      <c r="T179" s="1">
        <f t="shared" si="38"/>
        <v>-2495</v>
      </c>
      <c r="U179" s="1">
        <f t="shared" si="39"/>
        <v>735</v>
      </c>
      <c r="V179" s="1">
        <f t="shared" si="40"/>
        <v>-8</v>
      </c>
      <c r="W179" s="1">
        <f t="shared" si="35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3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4"/>
        <v>3151</v>
      </c>
      <c r="P180" s="3"/>
      <c r="Q180" s="3" t="s">
        <v>168</v>
      </c>
      <c r="R180" s="1">
        <f t="shared" si="36"/>
        <v>1252</v>
      </c>
      <c r="S180" s="1">
        <f t="shared" si="37"/>
        <v>777</v>
      </c>
      <c r="T180" s="1">
        <f t="shared" si="38"/>
        <v>-2701</v>
      </c>
      <c r="U180" s="1">
        <f t="shared" si="39"/>
        <v>774</v>
      </c>
      <c r="V180" s="1">
        <f t="shared" si="40"/>
        <v>-5</v>
      </c>
      <c r="W180" s="1">
        <f t="shared" si="35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3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4"/>
        <v>2344</v>
      </c>
      <c r="Q181" s="3" t="s">
        <v>169</v>
      </c>
      <c r="R181" s="1">
        <f t="shared" si="36"/>
        <v>87</v>
      </c>
      <c r="S181" s="1">
        <f t="shared" si="37"/>
        <v>513</v>
      </c>
      <c r="T181" s="1">
        <f t="shared" si="38"/>
        <v>-1415</v>
      </c>
      <c r="U181" s="1">
        <f t="shared" si="39"/>
        <v>292</v>
      </c>
      <c r="V181" s="1">
        <f t="shared" si="40"/>
        <v>-3</v>
      </c>
      <c r="W181" s="1">
        <f t="shared" si="35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3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4"/>
        <v>2730</v>
      </c>
      <c r="Q182" s="3" t="s">
        <v>170</v>
      </c>
      <c r="R182" s="1">
        <f t="shared" si="36"/>
        <v>-498</v>
      </c>
      <c r="S182" s="1">
        <f t="shared" si="37"/>
        <v>470</v>
      </c>
      <c r="T182" s="1">
        <f t="shared" si="38"/>
        <v>-1484</v>
      </c>
      <c r="U182" s="1">
        <f t="shared" si="39"/>
        <v>314</v>
      </c>
      <c r="V182" s="1">
        <f t="shared" si="40"/>
        <v>-1</v>
      </c>
      <c r="W182" s="1">
        <f t="shared" si="35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3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4"/>
        <v>2657</v>
      </c>
      <c r="Q183" s="3" t="s">
        <v>171</v>
      </c>
      <c r="R183" s="1">
        <f t="shared" si="36"/>
        <v>-228</v>
      </c>
      <c r="S183" s="1">
        <f t="shared" si="37"/>
        <v>400</v>
      </c>
      <c r="T183" s="1">
        <f t="shared" si="38"/>
        <v>-1483</v>
      </c>
      <c r="U183" s="1">
        <f t="shared" si="39"/>
        <v>251</v>
      </c>
      <c r="V183" s="1">
        <f t="shared" si="40"/>
        <v>-1</v>
      </c>
      <c r="W183" s="1">
        <f t="shared" si="35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3"/>
        <v>1480</v>
      </c>
      <c r="H184" s="3"/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4"/>
        <v>3409</v>
      </c>
      <c r="Q184" s="3" t="s">
        <v>172</v>
      </c>
      <c r="R184" s="1">
        <f t="shared" si="36"/>
        <v>-739</v>
      </c>
      <c r="S184" s="1">
        <f t="shared" si="37"/>
        <v>681</v>
      </c>
      <c r="T184" s="1">
        <f t="shared" si="38"/>
        <v>-1811</v>
      </c>
      <c r="U184" s="1">
        <f t="shared" si="39"/>
        <v>-59</v>
      </c>
      <c r="V184" s="1">
        <f t="shared" si="40"/>
        <v>-1</v>
      </c>
      <c r="W184" s="1">
        <f t="shared" si="35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3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4"/>
        <v>2539</v>
      </c>
      <c r="Q185" s="3" t="s">
        <v>173</v>
      </c>
      <c r="R185" s="1">
        <f t="shared" si="36"/>
        <v>-531</v>
      </c>
      <c r="S185" s="1">
        <f t="shared" si="37"/>
        <v>516</v>
      </c>
      <c r="T185" s="1">
        <f t="shared" si="38"/>
        <v>-1010</v>
      </c>
      <c r="U185" s="1">
        <f t="shared" si="39"/>
        <v>18</v>
      </c>
      <c r="V185" s="1">
        <f t="shared" si="40"/>
        <v>0</v>
      </c>
      <c r="W185" s="1">
        <f t="shared" si="35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3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4"/>
        <v>2500</v>
      </c>
      <c r="Q186" s="3" t="s">
        <v>174</v>
      </c>
      <c r="R186" s="1">
        <f t="shared" si="36"/>
        <v>503</v>
      </c>
      <c r="S186" s="1">
        <f t="shared" si="37"/>
        <v>289</v>
      </c>
      <c r="T186" s="1">
        <f t="shared" si="38"/>
        <v>-1809</v>
      </c>
      <c r="U186" s="1">
        <f t="shared" si="39"/>
        <v>584</v>
      </c>
      <c r="V186" s="1">
        <f t="shared" si="40"/>
        <v>-3</v>
      </c>
      <c r="W186" s="1">
        <f t="shared" si="35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3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4"/>
        <v>3046</v>
      </c>
      <c r="Q187" s="3" t="s">
        <v>175</v>
      </c>
      <c r="R187" s="1">
        <f t="shared" si="36"/>
        <v>1006</v>
      </c>
      <c r="S187" s="1">
        <f t="shared" si="37"/>
        <v>299</v>
      </c>
      <c r="T187" s="1">
        <f t="shared" si="38"/>
        <v>-2411</v>
      </c>
      <c r="U187" s="1">
        <f t="shared" si="39"/>
        <v>679</v>
      </c>
      <c r="V187" s="1">
        <f t="shared" si="40"/>
        <v>-5</v>
      </c>
      <c r="W187" s="1">
        <f t="shared" si="35"/>
        <v>-432</v>
      </c>
    </row>
    <row r="188" spans="1:23" x14ac:dyDescent="0.25">
      <c r="A188" s="3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3"/>
        <v>2708</v>
      </c>
      <c r="I188" s="3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4"/>
        <v>3161</v>
      </c>
      <c r="Q188" s="3" t="s">
        <v>176</v>
      </c>
      <c r="R188" s="1">
        <f t="shared" si="36"/>
        <v>1183</v>
      </c>
      <c r="S188" s="1">
        <f t="shared" si="37"/>
        <v>457</v>
      </c>
      <c r="T188" s="1">
        <f t="shared" si="38"/>
        <v>-2569</v>
      </c>
      <c r="U188" s="1">
        <f t="shared" si="39"/>
        <v>503</v>
      </c>
      <c r="V188" s="1">
        <f t="shared" si="40"/>
        <v>-27</v>
      </c>
      <c r="W188" s="1">
        <f t="shared" si="35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3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4"/>
        <v>3032</v>
      </c>
      <c r="Q189" s="3" t="s">
        <v>177</v>
      </c>
      <c r="R189" s="1">
        <f t="shared" si="36"/>
        <v>1385</v>
      </c>
      <c r="S189" s="1">
        <f t="shared" si="37"/>
        <v>363</v>
      </c>
      <c r="T189" s="1">
        <f t="shared" si="38"/>
        <v>-2378</v>
      </c>
      <c r="U189" s="1">
        <f t="shared" si="39"/>
        <v>658</v>
      </c>
      <c r="V189" s="1">
        <f t="shared" si="40"/>
        <v>-6</v>
      </c>
      <c r="W189" s="1">
        <f t="shared" si="35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3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4"/>
        <v>3437</v>
      </c>
      <c r="Q190" s="3" t="s">
        <v>179</v>
      </c>
      <c r="R190" s="1">
        <f t="shared" si="36"/>
        <v>1842</v>
      </c>
      <c r="S190" s="1">
        <f t="shared" si="37"/>
        <v>585</v>
      </c>
      <c r="T190" s="1">
        <f t="shared" si="38"/>
        <v>-2911</v>
      </c>
      <c r="U190" s="1">
        <f t="shared" si="39"/>
        <v>853</v>
      </c>
      <c r="V190" s="1">
        <f t="shared" si="40"/>
        <v>-7</v>
      </c>
      <c r="W190" s="1">
        <f t="shared" si="35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3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4"/>
        <v>3045</v>
      </c>
      <c r="Q191" s="3" t="s">
        <v>180</v>
      </c>
      <c r="R191" s="1">
        <f t="shared" si="36"/>
        <v>1686</v>
      </c>
      <c r="S191" s="1">
        <f t="shared" si="37"/>
        <v>442</v>
      </c>
      <c r="T191" s="1">
        <f t="shared" si="38"/>
        <v>-2512</v>
      </c>
      <c r="U191" s="1">
        <f t="shared" si="39"/>
        <v>779</v>
      </c>
      <c r="V191" s="1">
        <f t="shared" si="40"/>
        <v>-8</v>
      </c>
      <c r="W191" s="1">
        <f t="shared" si="35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3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4"/>
        <v>2742</v>
      </c>
      <c r="P192" s="3"/>
      <c r="Q192" s="3" t="s">
        <v>181</v>
      </c>
      <c r="R192" s="1">
        <f t="shared" si="36"/>
        <v>1430</v>
      </c>
      <c r="S192" s="1">
        <f t="shared" si="37"/>
        <v>794</v>
      </c>
      <c r="T192" s="1">
        <f t="shared" si="38"/>
        <v>-2409</v>
      </c>
      <c r="U192" s="1">
        <f t="shared" si="39"/>
        <v>828</v>
      </c>
      <c r="V192" s="1">
        <f t="shared" si="40"/>
        <v>-4</v>
      </c>
      <c r="W192" s="1">
        <f t="shared" si="35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3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4"/>
        <v>2592</v>
      </c>
      <c r="Q193" s="3" t="s">
        <v>182</v>
      </c>
      <c r="R193" s="1">
        <f t="shared" si="36"/>
        <v>904</v>
      </c>
      <c r="S193" s="1">
        <f t="shared" si="37"/>
        <v>251</v>
      </c>
      <c r="T193" s="1">
        <f t="shared" si="38"/>
        <v>-1900</v>
      </c>
      <c r="U193" s="1">
        <f t="shared" si="39"/>
        <v>777</v>
      </c>
      <c r="V193" s="1">
        <f t="shared" si="40"/>
        <v>0</v>
      </c>
      <c r="W193" s="1">
        <f t="shared" si="35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3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4"/>
        <v>2747</v>
      </c>
      <c r="Q194" s="3" t="s">
        <v>183</v>
      </c>
      <c r="R194" s="1">
        <f t="shared" ref="R194:R213" si="41">+B194-J194</f>
        <v>-613</v>
      </c>
      <c r="S194" s="1">
        <f t="shared" ref="S194:S213" si="42">+C194-K194</f>
        <v>-61</v>
      </c>
      <c r="T194" s="1">
        <f t="shared" ref="T194:T213" si="43">+D194-L194</f>
        <v>-1220</v>
      </c>
      <c r="U194" s="1">
        <f t="shared" ref="U194:U213" si="44">+E194-M194</f>
        <v>319</v>
      </c>
      <c r="V194" s="1">
        <f t="shared" ref="V194:V213" si="45">+F194-N194</f>
        <v>4</v>
      </c>
      <c r="W194" s="1">
        <f t="shared" si="35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3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4"/>
        <v>2987</v>
      </c>
      <c r="Q195" s="3" t="s">
        <v>184</v>
      </c>
      <c r="R195" s="1">
        <f t="shared" si="41"/>
        <v>-202</v>
      </c>
      <c r="S195" s="1">
        <f t="shared" si="42"/>
        <v>82</v>
      </c>
      <c r="T195" s="1">
        <f t="shared" si="43"/>
        <v>-1807</v>
      </c>
      <c r="U195" s="1">
        <f t="shared" si="44"/>
        <v>410</v>
      </c>
      <c r="V195" s="1">
        <f t="shared" si="45"/>
        <v>5</v>
      </c>
      <c r="W195" s="1">
        <f t="shared" si="35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3"/>
        <v>1848</v>
      </c>
      <c r="H196" s="3"/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4"/>
        <v>3406</v>
      </c>
      <c r="Q196" s="3" t="s">
        <v>185</v>
      </c>
      <c r="R196" s="1">
        <f t="shared" si="41"/>
        <v>255</v>
      </c>
      <c r="S196" s="1">
        <f t="shared" si="42"/>
        <v>192</v>
      </c>
      <c r="T196" s="1">
        <f t="shared" si="43"/>
        <v>-2264</v>
      </c>
      <c r="U196" s="1">
        <f t="shared" si="44"/>
        <v>257</v>
      </c>
      <c r="V196" s="1">
        <f t="shared" si="45"/>
        <v>2</v>
      </c>
      <c r="W196" s="1">
        <f t="shared" si="35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3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4"/>
        <v>2152</v>
      </c>
      <c r="Q197" s="3" t="s">
        <v>186</v>
      </c>
      <c r="R197" s="1">
        <f t="shared" si="41"/>
        <v>416</v>
      </c>
      <c r="S197" s="1">
        <f t="shared" si="42"/>
        <v>599</v>
      </c>
      <c r="T197" s="1">
        <f t="shared" si="43"/>
        <v>-1265</v>
      </c>
      <c r="U197" s="1">
        <f t="shared" si="44"/>
        <v>325</v>
      </c>
      <c r="V197" s="1">
        <f t="shared" si="45"/>
        <v>2</v>
      </c>
      <c r="W197" s="1">
        <f t="shared" si="35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3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4"/>
        <v>2446</v>
      </c>
      <c r="Q198" s="3" t="s">
        <v>187</v>
      </c>
      <c r="R198" s="1">
        <f t="shared" si="41"/>
        <v>1064</v>
      </c>
      <c r="S198" s="1">
        <f t="shared" si="42"/>
        <v>464</v>
      </c>
      <c r="T198" s="1">
        <f t="shared" si="43"/>
        <v>-1758</v>
      </c>
      <c r="U198" s="1">
        <f t="shared" si="44"/>
        <v>466</v>
      </c>
      <c r="V198" s="1">
        <f t="shared" si="45"/>
        <v>1</v>
      </c>
      <c r="W198" s="1">
        <f t="shared" si="35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3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4"/>
        <v>3104</v>
      </c>
      <c r="Q199" s="3" t="s">
        <v>188</v>
      </c>
      <c r="R199" s="1">
        <f t="shared" si="41"/>
        <v>1524</v>
      </c>
      <c r="S199" s="1">
        <f t="shared" si="42"/>
        <v>554</v>
      </c>
      <c r="T199" s="1">
        <f t="shared" si="43"/>
        <v>-2365</v>
      </c>
      <c r="U199" s="1">
        <f t="shared" si="44"/>
        <v>562</v>
      </c>
      <c r="V199" s="1">
        <f t="shared" si="45"/>
        <v>-2</v>
      </c>
      <c r="W199" s="1">
        <f t="shared" si="35"/>
        <v>273</v>
      </c>
    </row>
    <row r="200" spans="1:23" x14ac:dyDescent="0.25">
      <c r="A200" s="3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3"/>
        <v>3815</v>
      </c>
      <c r="I200" s="3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4"/>
        <v>3321</v>
      </c>
      <c r="Q200" s="3" t="s">
        <v>189</v>
      </c>
      <c r="R200" s="1">
        <f t="shared" si="41"/>
        <v>2014</v>
      </c>
      <c r="S200" s="1">
        <f t="shared" si="42"/>
        <v>628</v>
      </c>
      <c r="T200" s="1">
        <f t="shared" si="43"/>
        <v>-2697</v>
      </c>
      <c r="U200" s="1">
        <f t="shared" si="44"/>
        <v>556</v>
      </c>
      <c r="V200" s="1">
        <f t="shared" si="45"/>
        <v>-7</v>
      </c>
      <c r="W200" s="1">
        <f t="shared" si="35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3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4"/>
        <v>3089</v>
      </c>
      <c r="Q201" s="3" t="s">
        <v>190</v>
      </c>
      <c r="R201" s="1">
        <f t="shared" si="41"/>
        <v>2353</v>
      </c>
      <c r="S201" s="1">
        <f t="shared" si="42"/>
        <v>617</v>
      </c>
      <c r="T201" s="1">
        <f t="shared" si="43"/>
        <v>-2470</v>
      </c>
      <c r="U201" s="1">
        <f t="shared" si="44"/>
        <v>609</v>
      </c>
      <c r="V201" s="1">
        <f t="shared" si="45"/>
        <v>-4</v>
      </c>
      <c r="W201" s="1">
        <f t="shared" si="35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3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4"/>
        <v>2728</v>
      </c>
      <c r="Q202" s="3" t="s">
        <v>192</v>
      </c>
      <c r="R202" s="1">
        <f t="shared" si="41"/>
        <v>2223</v>
      </c>
      <c r="S202" s="1">
        <f t="shared" si="42"/>
        <v>954</v>
      </c>
      <c r="T202" s="1">
        <f t="shared" si="43"/>
        <v>-2320</v>
      </c>
      <c r="U202" s="1">
        <f t="shared" si="44"/>
        <v>532</v>
      </c>
      <c r="V202" s="1">
        <f t="shared" si="45"/>
        <v>-7</v>
      </c>
      <c r="W202" s="1">
        <f t="shared" si="35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6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7">SUM(J203:N203)</f>
        <v>2924</v>
      </c>
      <c r="Q203" s="3" t="s">
        <v>193</v>
      </c>
      <c r="R203" s="1">
        <f t="shared" si="41"/>
        <v>1969</v>
      </c>
      <c r="S203" s="1">
        <f t="shared" si="42"/>
        <v>806</v>
      </c>
      <c r="T203" s="1">
        <f t="shared" si="43"/>
        <v>-2638</v>
      </c>
      <c r="U203" s="1">
        <f t="shared" si="44"/>
        <v>762</v>
      </c>
      <c r="V203" s="1">
        <f t="shared" si="45"/>
        <v>-6</v>
      </c>
      <c r="W203" s="1">
        <f t="shared" ref="W203:W223" si="48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6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7"/>
        <v>2953</v>
      </c>
      <c r="P204" s="3"/>
      <c r="Q204" s="3" t="s">
        <v>194</v>
      </c>
      <c r="R204" s="1">
        <f t="shared" si="41"/>
        <v>2002</v>
      </c>
      <c r="S204" s="1">
        <f t="shared" si="42"/>
        <v>513</v>
      </c>
      <c r="T204" s="1">
        <f t="shared" si="43"/>
        <v>-2497</v>
      </c>
      <c r="U204" s="1">
        <f t="shared" si="44"/>
        <v>887</v>
      </c>
      <c r="V204" s="1">
        <f t="shared" si="45"/>
        <v>-5</v>
      </c>
      <c r="W204" s="1">
        <f t="shared" si="48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6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7"/>
        <v>2543</v>
      </c>
      <c r="Q205" s="3" t="s">
        <v>195</v>
      </c>
      <c r="R205" s="1">
        <f t="shared" si="41"/>
        <v>593</v>
      </c>
      <c r="S205" s="1">
        <f t="shared" si="42"/>
        <v>543</v>
      </c>
      <c r="T205" s="1">
        <f t="shared" si="43"/>
        <v>-1819</v>
      </c>
      <c r="U205" s="1">
        <f t="shared" si="44"/>
        <v>436</v>
      </c>
      <c r="V205" s="1">
        <f t="shared" si="45"/>
        <v>3</v>
      </c>
      <c r="W205" s="1">
        <f t="shared" si="48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6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7"/>
        <v>2449</v>
      </c>
      <c r="Q206" s="3" t="s">
        <v>196</v>
      </c>
      <c r="R206" s="1">
        <f t="shared" si="41"/>
        <v>-221</v>
      </c>
      <c r="S206" s="1">
        <f t="shared" si="42"/>
        <v>322</v>
      </c>
      <c r="T206" s="1">
        <f t="shared" si="43"/>
        <v>-1407</v>
      </c>
      <c r="U206" s="1">
        <f t="shared" si="44"/>
        <v>458</v>
      </c>
      <c r="V206" s="1">
        <f t="shared" si="45"/>
        <v>7</v>
      </c>
      <c r="W206" s="1">
        <f t="shared" si="48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6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7"/>
        <v>2819</v>
      </c>
      <c r="Q207" s="3" t="s">
        <v>197</v>
      </c>
      <c r="R207" s="1">
        <f t="shared" si="41"/>
        <v>-452</v>
      </c>
      <c r="S207" s="1">
        <f t="shared" si="42"/>
        <v>166</v>
      </c>
      <c r="T207" s="1">
        <f t="shared" si="43"/>
        <v>-1432</v>
      </c>
      <c r="U207" s="1">
        <f t="shared" si="44"/>
        <v>221</v>
      </c>
      <c r="V207" s="1">
        <f t="shared" si="45"/>
        <v>4</v>
      </c>
      <c r="W207" s="1">
        <f t="shared" si="48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6"/>
        <v>1728</v>
      </c>
      <c r="H208" s="3"/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7"/>
        <v>3489</v>
      </c>
      <c r="Q208" s="3" t="s">
        <v>198</v>
      </c>
      <c r="R208" s="1">
        <f t="shared" si="41"/>
        <v>236</v>
      </c>
      <c r="S208" s="1">
        <f t="shared" si="42"/>
        <v>-250</v>
      </c>
      <c r="T208" s="1">
        <f t="shared" si="43"/>
        <v>-2289</v>
      </c>
      <c r="U208" s="1">
        <f t="shared" si="44"/>
        <v>535</v>
      </c>
      <c r="V208" s="1">
        <f t="shared" si="45"/>
        <v>7</v>
      </c>
      <c r="W208" s="1">
        <f t="shared" si="48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6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7"/>
        <v>2480</v>
      </c>
      <c r="Q209" s="3" t="s">
        <v>199</v>
      </c>
      <c r="R209" s="1">
        <f t="shared" si="41"/>
        <v>875</v>
      </c>
      <c r="S209" s="1">
        <f t="shared" si="42"/>
        <v>-221</v>
      </c>
      <c r="T209" s="1">
        <f t="shared" si="43"/>
        <v>-1369</v>
      </c>
      <c r="U209" s="1">
        <f t="shared" si="44"/>
        <v>641</v>
      </c>
      <c r="V209" s="1">
        <f t="shared" si="45"/>
        <v>-1</v>
      </c>
      <c r="W209" s="1">
        <f t="shared" si="48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6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7"/>
        <v>2500</v>
      </c>
      <c r="Q210" s="3" t="s">
        <v>200</v>
      </c>
      <c r="R210" s="1">
        <f t="shared" si="41"/>
        <v>1373</v>
      </c>
      <c r="S210" s="1">
        <f t="shared" si="42"/>
        <v>-144</v>
      </c>
      <c r="T210" s="1">
        <f t="shared" si="43"/>
        <v>-1593</v>
      </c>
      <c r="U210" s="1">
        <f t="shared" si="44"/>
        <v>529</v>
      </c>
      <c r="V210" s="1">
        <f t="shared" si="45"/>
        <v>-3</v>
      </c>
      <c r="W210" s="1">
        <f t="shared" si="48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6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7"/>
        <v>1644</v>
      </c>
      <c r="Q211" s="3" t="s">
        <v>201</v>
      </c>
      <c r="R211" s="1">
        <f t="shared" si="41"/>
        <v>1668</v>
      </c>
      <c r="S211" s="1">
        <f t="shared" si="42"/>
        <v>392</v>
      </c>
      <c r="T211" s="1">
        <f t="shared" si="43"/>
        <v>-1026</v>
      </c>
      <c r="U211" s="1">
        <f t="shared" si="44"/>
        <v>471</v>
      </c>
      <c r="V211" s="1">
        <f t="shared" si="45"/>
        <v>-7</v>
      </c>
      <c r="W211" s="1">
        <f t="shared" si="48"/>
        <v>1498</v>
      </c>
    </row>
    <row r="212" spans="1:23" x14ac:dyDescent="0.25">
      <c r="A212" s="3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6"/>
        <v>3671</v>
      </c>
      <c r="I212" s="3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7"/>
        <v>1834</v>
      </c>
      <c r="Q212" s="3" t="s">
        <v>202</v>
      </c>
      <c r="R212" s="1">
        <f t="shared" si="41"/>
        <v>2019</v>
      </c>
      <c r="S212" s="1">
        <f t="shared" si="42"/>
        <v>105</v>
      </c>
      <c r="T212" s="1">
        <f t="shared" si="43"/>
        <v>-901</v>
      </c>
      <c r="U212" s="1">
        <f t="shared" si="44"/>
        <v>620</v>
      </c>
      <c r="V212" s="1">
        <f t="shared" si="45"/>
        <v>-6</v>
      </c>
      <c r="W212" s="1">
        <f t="shared" si="48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6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7"/>
        <v>1810</v>
      </c>
      <c r="Q213" s="3" t="s">
        <v>203</v>
      </c>
      <c r="R213" s="1">
        <f t="shared" si="41"/>
        <v>1999</v>
      </c>
      <c r="S213" s="1">
        <f t="shared" si="42"/>
        <v>-159</v>
      </c>
      <c r="T213" s="1">
        <f t="shared" si="43"/>
        <v>-566</v>
      </c>
      <c r="U213" s="1">
        <f t="shared" si="44"/>
        <v>397</v>
      </c>
      <c r="V213" s="1">
        <f t="shared" si="45"/>
        <v>-6</v>
      </c>
      <c r="W213" s="1">
        <f t="shared" si="48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6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7"/>
        <v>2002</v>
      </c>
      <c r="Q214" s="3" t="s">
        <v>233</v>
      </c>
      <c r="R214" s="1">
        <f t="shared" ref="R214:R225" si="49">+B214-J214</f>
        <v>2137</v>
      </c>
      <c r="S214" s="1">
        <f t="shared" ref="S214:S225" si="50">+C214-K214</f>
        <v>-11</v>
      </c>
      <c r="T214" s="1">
        <f t="shared" ref="T214:T225" si="51">+D214-L214</f>
        <v>-644</v>
      </c>
      <c r="U214" s="1">
        <f t="shared" ref="U214:U225" si="52">+E214-M214</f>
        <v>358</v>
      </c>
      <c r="V214" s="1">
        <f t="shared" ref="V214:V225" si="53">+F214-N214</f>
        <v>-10</v>
      </c>
      <c r="W214" s="1">
        <f t="shared" si="48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6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7"/>
        <v>1939</v>
      </c>
      <c r="Q215" s="3" t="s">
        <v>234</v>
      </c>
      <c r="R215" s="1">
        <f t="shared" si="49"/>
        <v>2322</v>
      </c>
      <c r="S215" s="1">
        <f t="shared" si="50"/>
        <v>957</v>
      </c>
      <c r="T215" s="1">
        <f t="shared" si="51"/>
        <v>-1617</v>
      </c>
      <c r="U215" s="1">
        <f t="shared" si="52"/>
        <v>505</v>
      </c>
      <c r="V215" s="1">
        <f t="shared" si="53"/>
        <v>-6</v>
      </c>
      <c r="W215" s="1">
        <f t="shared" si="48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6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7"/>
        <v>2869</v>
      </c>
      <c r="Q216" s="3" t="s">
        <v>235</v>
      </c>
      <c r="R216" s="1">
        <f t="shared" si="49"/>
        <v>1709</v>
      </c>
      <c r="S216" s="1">
        <f t="shared" si="50"/>
        <v>831</v>
      </c>
      <c r="T216" s="1">
        <f t="shared" si="51"/>
        <v>-2527</v>
      </c>
      <c r="U216" s="1">
        <f t="shared" si="52"/>
        <v>752</v>
      </c>
      <c r="V216" s="1">
        <f t="shared" si="53"/>
        <v>-2</v>
      </c>
      <c r="W216" s="1">
        <f t="shared" si="48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6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7"/>
        <v>2145</v>
      </c>
      <c r="Q217" s="3" t="s">
        <v>236</v>
      </c>
      <c r="R217" s="1">
        <f t="shared" si="49"/>
        <v>774</v>
      </c>
      <c r="S217" s="1">
        <f t="shared" si="50"/>
        <v>409</v>
      </c>
      <c r="T217" s="1">
        <f t="shared" si="51"/>
        <v>-1455</v>
      </c>
      <c r="U217" s="1">
        <f t="shared" si="52"/>
        <v>526</v>
      </c>
      <c r="V217" s="1">
        <f t="shared" si="53"/>
        <v>2</v>
      </c>
      <c r="W217" s="1">
        <f t="shared" si="48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6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7"/>
        <v>2520</v>
      </c>
      <c r="Q218" s="3" t="s">
        <v>237</v>
      </c>
      <c r="R218" s="1">
        <f t="shared" si="49"/>
        <v>521</v>
      </c>
      <c r="S218" s="1">
        <f t="shared" si="50"/>
        <v>148</v>
      </c>
      <c r="T218" s="1">
        <f t="shared" si="51"/>
        <v>-1627</v>
      </c>
      <c r="U218" s="1">
        <f t="shared" si="52"/>
        <v>410</v>
      </c>
      <c r="V218" s="1">
        <f t="shared" si="53"/>
        <v>-19</v>
      </c>
      <c r="W218" s="1">
        <f t="shared" si="48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6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7"/>
        <v>2759</v>
      </c>
      <c r="Q219" s="3" t="s">
        <v>238</v>
      </c>
      <c r="R219" s="1">
        <f t="shared" si="49"/>
        <v>556</v>
      </c>
      <c r="S219" s="1">
        <f t="shared" si="50"/>
        <v>-316</v>
      </c>
      <c r="T219" s="1">
        <f t="shared" si="51"/>
        <v>-1542</v>
      </c>
      <c r="U219" s="1">
        <f t="shared" si="52"/>
        <v>368</v>
      </c>
      <c r="V219" s="1">
        <f t="shared" si="53"/>
        <v>-17</v>
      </c>
      <c r="W219" s="1">
        <f t="shared" si="48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6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7"/>
        <v>3300</v>
      </c>
      <c r="Q220" s="3" t="s">
        <v>239</v>
      </c>
      <c r="R220" s="1">
        <f t="shared" si="49"/>
        <v>716</v>
      </c>
      <c r="S220" s="1">
        <f t="shared" si="50"/>
        <v>-136</v>
      </c>
      <c r="T220" s="1">
        <f t="shared" si="51"/>
        <v>-2180</v>
      </c>
      <c r="U220" s="1">
        <f t="shared" si="52"/>
        <v>374</v>
      </c>
      <c r="V220" s="1">
        <f t="shared" si="53"/>
        <v>4</v>
      </c>
      <c r="W220" s="1">
        <f t="shared" si="48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6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7"/>
        <v>2730</v>
      </c>
      <c r="Q221" s="3" t="s">
        <v>240</v>
      </c>
      <c r="R221" s="1">
        <f t="shared" si="49"/>
        <v>390</v>
      </c>
      <c r="S221" s="1">
        <f t="shared" si="50"/>
        <v>-68</v>
      </c>
      <c r="T221" s="1">
        <f t="shared" si="51"/>
        <v>-1719</v>
      </c>
      <c r="U221" s="1">
        <f t="shared" si="52"/>
        <v>489</v>
      </c>
      <c r="V221" s="1">
        <f t="shared" si="53"/>
        <v>3</v>
      </c>
      <c r="W221" s="1">
        <f t="shared" si="48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6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7"/>
        <v>2313</v>
      </c>
      <c r="Q222" s="3" t="s">
        <v>241</v>
      </c>
      <c r="R222" s="1">
        <f t="shared" si="49"/>
        <v>1108</v>
      </c>
      <c r="S222" s="1">
        <f t="shared" si="50"/>
        <v>305</v>
      </c>
      <c r="T222" s="1">
        <f t="shared" si="51"/>
        <v>-1761</v>
      </c>
      <c r="U222" s="1">
        <f t="shared" si="52"/>
        <v>598</v>
      </c>
      <c r="V222" s="1">
        <f t="shared" si="53"/>
        <v>1</v>
      </c>
      <c r="W222" s="1">
        <f t="shared" si="48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6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7"/>
        <v>2626</v>
      </c>
      <c r="Q223" s="3" t="s">
        <v>242</v>
      </c>
      <c r="R223" s="1">
        <f t="shared" si="49"/>
        <v>2154</v>
      </c>
      <c r="S223" s="1">
        <f t="shared" si="50"/>
        <v>242</v>
      </c>
      <c r="T223" s="1">
        <f t="shared" si="51"/>
        <v>-1915</v>
      </c>
      <c r="U223" s="1">
        <f t="shared" si="52"/>
        <v>726</v>
      </c>
      <c r="V223" s="1">
        <f t="shared" si="53"/>
        <v>-2</v>
      </c>
      <c r="W223" s="1">
        <f t="shared" si="48"/>
        <v>1205</v>
      </c>
    </row>
    <row r="224" spans="1:23" x14ac:dyDescent="0.25">
      <c r="A224" s="3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4">SUM(B224:F224)</f>
        <v>4022</v>
      </c>
      <c r="I224" s="3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5">SUM(J224:N224)</f>
        <v>2701</v>
      </c>
      <c r="Q224" s="3" t="s">
        <v>246</v>
      </c>
      <c r="R224" s="1">
        <f t="shared" si="49"/>
        <v>2412</v>
      </c>
      <c r="S224" s="1">
        <f t="shared" si="50"/>
        <v>-263</v>
      </c>
      <c r="T224" s="1">
        <f t="shared" si="51"/>
        <v>-1560</v>
      </c>
      <c r="U224" s="1">
        <f t="shared" si="52"/>
        <v>738</v>
      </c>
      <c r="V224" s="1">
        <f t="shared" si="53"/>
        <v>-6</v>
      </c>
      <c r="W224" s="1">
        <f t="shared" ref="W224:W235" si="56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4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5"/>
        <v>3042</v>
      </c>
      <c r="Q225" s="3" t="s">
        <v>247</v>
      </c>
      <c r="R225" s="1">
        <f t="shared" si="49"/>
        <v>2686</v>
      </c>
      <c r="S225" s="1">
        <f t="shared" si="50"/>
        <v>-24</v>
      </c>
      <c r="T225" s="1">
        <f t="shared" si="51"/>
        <v>-1964</v>
      </c>
      <c r="U225" s="1">
        <f t="shared" si="52"/>
        <v>716</v>
      </c>
      <c r="V225" s="1">
        <f t="shared" si="53"/>
        <v>-6</v>
      </c>
      <c r="W225" s="1">
        <f t="shared" si="56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4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5"/>
        <v>2782</v>
      </c>
      <c r="Q226" s="3" t="s">
        <v>249</v>
      </c>
      <c r="R226" s="1">
        <f t="shared" ref="R226:R237" si="57">+B226-J226</f>
        <v>1953</v>
      </c>
      <c r="S226" s="1">
        <f t="shared" ref="S226:S237" si="58">+C226-K226</f>
        <v>768</v>
      </c>
      <c r="T226" s="1">
        <f t="shared" ref="T226:T237" si="59">+D226-L226</f>
        <v>-2385</v>
      </c>
      <c r="U226" s="1">
        <f t="shared" ref="U226:U237" si="60">+E226-M226</f>
        <v>622</v>
      </c>
      <c r="V226" s="1">
        <f t="shared" ref="V226:V237" si="61">+F226-N226</f>
        <v>-6</v>
      </c>
      <c r="W226" s="1">
        <f t="shared" si="56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4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5"/>
        <v>3202</v>
      </c>
      <c r="Q227" s="3" t="s">
        <v>250</v>
      </c>
      <c r="R227" s="1">
        <f t="shared" si="57"/>
        <v>2329</v>
      </c>
      <c r="S227" s="1">
        <f t="shared" si="58"/>
        <v>-28</v>
      </c>
      <c r="T227" s="1">
        <f t="shared" si="59"/>
        <v>-2418</v>
      </c>
      <c r="U227" s="1">
        <f t="shared" si="60"/>
        <v>711</v>
      </c>
      <c r="V227" s="1">
        <f t="shared" si="61"/>
        <v>-8</v>
      </c>
      <c r="W227" s="1">
        <f t="shared" si="56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4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5"/>
        <v>2462</v>
      </c>
      <c r="Q228" s="3" t="s">
        <v>251</v>
      </c>
      <c r="R228" s="1">
        <f t="shared" si="57"/>
        <v>2028</v>
      </c>
      <c r="S228" s="1">
        <f t="shared" si="58"/>
        <v>647</v>
      </c>
      <c r="T228" s="1">
        <f t="shared" si="59"/>
        <v>-2049</v>
      </c>
      <c r="U228" s="1">
        <f t="shared" si="60"/>
        <v>627</v>
      </c>
      <c r="V228" s="1">
        <f t="shared" si="61"/>
        <v>-7</v>
      </c>
      <c r="W228" s="1">
        <f t="shared" si="56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4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5"/>
        <v>2457</v>
      </c>
      <c r="Q229" s="3" t="s">
        <v>252</v>
      </c>
      <c r="R229" s="1">
        <f t="shared" si="57"/>
        <v>373</v>
      </c>
      <c r="S229" s="1">
        <f t="shared" si="58"/>
        <v>508</v>
      </c>
      <c r="T229" s="1">
        <f t="shared" si="59"/>
        <v>-1625</v>
      </c>
      <c r="U229" s="1">
        <f t="shared" si="60"/>
        <v>448</v>
      </c>
      <c r="V229" s="1">
        <f t="shared" si="61"/>
        <v>5</v>
      </c>
      <c r="W229" s="1">
        <f t="shared" si="56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4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5"/>
        <v>3042</v>
      </c>
      <c r="Q230" s="3" t="s">
        <v>253</v>
      </c>
      <c r="R230" s="1">
        <f t="shared" si="57"/>
        <v>-855</v>
      </c>
      <c r="S230" s="1">
        <f t="shared" si="58"/>
        <v>188</v>
      </c>
      <c r="T230" s="1">
        <f t="shared" si="59"/>
        <v>-1318</v>
      </c>
      <c r="U230" s="1">
        <f t="shared" si="60"/>
        <v>10</v>
      </c>
      <c r="V230" s="1">
        <f t="shared" si="61"/>
        <v>8</v>
      </c>
      <c r="W230" s="1">
        <f t="shared" si="56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4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5"/>
        <v>2788</v>
      </c>
      <c r="Q231" s="3" t="s">
        <v>254</v>
      </c>
      <c r="R231" s="1">
        <f t="shared" si="57"/>
        <v>-531</v>
      </c>
      <c r="S231" s="1">
        <f t="shared" si="58"/>
        <v>270</v>
      </c>
      <c r="T231" s="1">
        <f t="shared" si="59"/>
        <v>-1469</v>
      </c>
      <c r="U231" s="1">
        <f t="shared" si="60"/>
        <v>60</v>
      </c>
      <c r="V231" s="1">
        <f t="shared" si="61"/>
        <v>0</v>
      </c>
      <c r="W231" s="1">
        <f t="shared" si="56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4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5"/>
        <v>3333</v>
      </c>
      <c r="Q232" s="3" t="s">
        <v>255</v>
      </c>
      <c r="R232" s="1">
        <f t="shared" si="57"/>
        <v>422</v>
      </c>
      <c r="S232" s="1">
        <f t="shared" si="58"/>
        <v>-209</v>
      </c>
      <c r="T232" s="1">
        <f t="shared" si="59"/>
        <v>-2186</v>
      </c>
      <c r="U232" s="1">
        <f t="shared" si="60"/>
        <v>253</v>
      </c>
      <c r="V232" s="1">
        <f t="shared" si="61"/>
        <v>1</v>
      </c>
      <c r="W232" s="1">
        <f t="shared" si="56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4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5"/>
        <v>2736</v>
      </c>
      <c r="Q233" s="3" t="s">
        <v>256</v>
      </c>
      <c r="R233" s="1">
        <f t="shared" si="57"/>
        <v>198</v>
      </c>
      <c r="S233" s="1">
        <f t="shared" si="58"/>
        <v>-71</v>
      </c>
      <c r="T233" s="1">
        <f t="shared" si="59"/>
        <v>-1335</v>
      </c>
      <c r="U233" s="1">
        <f t="shared" si="60"/>
        <v>21</v>
      </c>
      <c r="V233" s="1">
        <f t="shared" si="61"/>
        <v>-1</v>
      </c>
      <c r="W233" s="1">
        <f t="shared" si="56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4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5"/>
        <v>2039</v>
      </c>
      <c r="Q234" s="3" t="s">
        <v>257</v>
      </c>
      <c r="R234" s="1">
        <f t="shared" si="57"/>
        <v>881</v>
      </c>
      <c r="S234" s="1">
        <f t="shared" si="58"/>
        <v>363</v>
      </c>
      <c r="T234" s="1">
        <f t="shared" si="59"/>
        <v>-1286</v>
      </c>
      <c r="U234" s="1">
        <f t="shared" si="60"/>
        <v>170</v>
      </c>
      <c r="V234" s="1">
        <f t="shared" si="61"/>
        <v>1</v>
      </c>
      <c r="W234" s="1">
        <f t="shared" si="56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4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5"/>
        <v>2731</v>
      </c>
      <c r="Q235" s="3" t="s">
        <v>258</v>
      </c>
      <c r="R235" s="1">
        <f t="shared" si="57"/>
        <v>2093</v>
      </c>
      <c r="S235" s="1">
        <f t="shared" si="58"/>
        <v>636</v>
      </c>
      <c r="T235" s="1">
        <f t="shared" si="59"/>
        <v>-2216</v>
      </c>
      <c r="U235" s="1">
        <f t="shared" si="60"/>
        <v>438</v>
      </c>
      <c r="V235" s="1">
        <f t="shared" si="61"/>
        <v>-3</v>
      </c>
      <c r="W235" s="1">
        <f t="shared" si="56"/>
        <v>948</v>
      </c>
    </row>
    <row r="236" spans="1:23" x14ac:dyDescent="0.25">
      <c r="A236" s="3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2">SUM(B236:F236)</f>
        <v>2926</v>
      </c>
      <c r="I236" s="3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3">SUM(J236:N236)</f>
        <v>2263</v>
      </c>
      <c r="Q236" s="3" t="s">
        <v>259</v>
      </c>
      <c r="R236" s="1">
        <f t="shared" si="57"/>
        <v>1468</v>
      </c>
      <c r="S236" s="1">
        <f t="shared" si="58"/>
        <v>73</v>
      </c>
      <c r="T236" s="1">
        <f t="shared" si="59"/>
        <v>-1301</v>
      </c>
      <c r="U236" s="1">
        <f t="shared" si="60"/>
        <v>428</v>
      </c>
      <c r="V236" s="1">
        <f t="shared" si="61"/>
        <v>-5</v>
      </c>
      <c r="W236" s="1">
        <f t="shared" ref="W236:W247" si="64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2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3"/>
        <v>2772</v>
      </c>
      <c r="Q237" s="3" t="s">
        <v>260</v>
      </c>
      <c r="R237" s="1">
        <f t="shared" si="57"/>
        <v>1742</v>
      </c>
      <c r="S237" s="1">
        <f t="shared" si="58"/>
        <v>375</v>
      </c>
      <c r="T237" s="1">
        <f t="shared" si="59"/>
        <v>-1997</v>
      </c>
      <c r="U237" s="1">
        <f t="shared" si="60"/>
        <v>608</v>
      </c>
      <c r="V237" s="1">
        <f t="shared" si="61"/>
        <v>-4</v>
      </c>
      <c r="W237" s="1">
        <f t="shared" si="64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2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3"/>
        <v>2953</v>
      </c>
      <c r="Q238" s="3" t="s">
        <v>262</v>
      </c>
      <c r="R238" s="1">
        <f t="shared" ref="R238:R249" si="65">+B238-J238</f>
        <v>1943</v>
      </c>
      <c r="S238" s="1">
        <f t="shared" ref="S238:S249" si="66">+C238-K238</f>
        <v>-181</v>
      </c>
      <c r="T238" s="1">
        <f t="shared" ref="T238:T249" si="67">+D238-L238</f>
        <v>-1790</v>
      </c>
      <c r="U238" s="1">
        <f t="shared" ref="U238:U249" si="68">+E238-M238</f>
        <v>604</v>
      </c>
      <c r="V238" s="1">
        <f t="shared" ref="V238:V249" si="69">+F238-N238</f>
        <v>-9</v>
      </c>
      <c r="W238" s="1">
        <f t="shared" si="64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2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3"/>
        <v>2531</v>
      </c>
      <c r="Q239" s="3" t="s">
        <v>263</v>
      </c>
      <c r="R239" s="1">
        <f t="shared" si="65"/>
        <v>1760</v>
      </c>
      <c r="S239" s="1">
        <f t="shared" si="66"/>
        <v>470</v>
      </c>
      <c r="T239" s="1">
        <f t="shared" si="67"/>
        <v>-2018</v>
      </c>
      <c r="U239" s="1">
        <f t="shared" si="68"/>
        <v>668</v>
      </c>
      <c r="V239" s="1">
        <f t="shared" si="69"/>
        <v>-7</v>
      </c>
      <c r="W239" s="1">
        <f t="shared" si="64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2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3"/>
        <v>2562</v>
      </c>
      <c r="Q240" s="3" t="s">
        <v>264</v>
      </c>
      <c r="R240" s="1">
        <f t="shared" si="65"/>
        <v>1452</v>
      </c>
      <c r="S240" s="1">
        <f t="shared" si="66"/>
        <v>622</v>
      </c>
      <c r="T240" s="1">
        <f t="shared" si="67"/>
        <v>-1997</v>
      </c>
      <c r="U240" s="1">
        <f t="shared" si="68"/>
        <v>704</v>
      </c>
      <c r="V240" s="1">
        <f t="shared" si="69"/>
        <v>-3</v>
      </c>
      <c r="W240" s="1">
        <f t="shared" si="64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2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3"/>
        <v>2430</v>
      </c>
      <c r="Q241" s="3" t="s">
        <v>265</v>
      </c>
      <c r="R241" s="1">
        <f t="shared" si="65"/>
        <v>612</v>
      </c>
      <c r="S241" s="1">
        <f t="shared" si="66"/>
        <v>135</v>
      </c>
      <c r="T241" s="1">
        <f t="shared" si="67"/>
        <v>-1229</v>
      </c>
      <c r="U241" s="1">
        <f t="shared" si="68"/>
        <v>299</v>
      </c>
      <c r="V241" s="1">
        <f t="shared" si="69"/>
        <v>1</v>
      </c>
      <c r="W241" s="1">
        <f t="shared" si="64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2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3"/>
        <v>2419</v>
      </c>
      <c r="Q242" s="3" t="s">
        <v>266</v>
      </c>
      <c r="R242" s="1">
        <f t="shared" si="65"/>
        <v>-10</v>
      </c>
      <c r="S242" s="1">
        <f t="shared" si="66"/>
        <v>751</v>
      </c>
      <c r="T242" s="1">
        <f t="shared" si="67"/>
        <v>-1334</v>
      </c>
      <c r="U242" s="1">
        <f t="shared" si="68"/>
        <v>224</v>
      </c>
      <c r="V242" s="1">
        <f t="shared" si="69"/>
        <v>5</v>
      </c>
      <c r="W242" s="1">
        <f t="shared" si="64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2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3"/>
        <v>2913</v>
      </c>
      <c r="Q243" s="3" t="s">
        <v>267</v>
      </c>
      <c r="R243" s="1">
        <f t="shared" si="65"/>
        <v>-472</v>
      </c>
      <c r="S243" s="1">
        <f t="shared" si="66"/>
        <v>486</v>
      </c>
      <c r="T243" s="1">
        <f t="shared" si="67"/>
        <v>-1534</v>
      </c>
      <c r="U243" s="1">
        <f t="shared" si="68"/>
        <v>322</v>
      </c>
      <c r="V243" s="1">
        <f t="shared" si="69"/>
        <v>9</v>
      </c>
      <c r="W243" s="1">
        <f t="shared" si="64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2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3"/>
        <v>3943</v>
      </c>
      <c r="Q244" s="3" t="s">
        <v>268</v>
      </c>
      <c r="R244" s="1">
        <f t="shared" si="65"/>
        <v>-853</v>
      </c>
      <c r="S244" s="1">
        <f t="shared" si="66"/>
        <v>-29</v>
      </c>
      <c r="T244" s="1">
        <f t="shared" si="67"/>
        <v>-1904</v>
      </c>
      <c r="U244" s="1">
        <f t="shared" si="68"/>
        <v>49</v>
      </c>
      <c r="V244" s="1">
        <f t="shared" si="69"/>
        <v>4</v>
      </c>
      <c r="W244" s="1">
        <f t="shared" si="64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2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3"/>
        <v>3691</v>
      </c>
      <c r="Q245" s="3" t="s">
        <v>269</v>
      </c>
      <c r="R245" s="1">
        <f t="shared" si="65"/>
        <v>-901</v>
      </c>
      <c r="S245" s="1">
        <f t="shared" si="66"/>
        <v>31</v>
      </c>
      <c r="T245" s="1">
        <f t="shared" si="67"/>
        <v>-1531</v>
      </c>
      <c r="U245" s="1">
        <f t="shared" si="68"/>
        <v>-110</v>
      </c>
      <c r="V245" s="1">
        <f t="shared" si="69"/>
        <v>5</v>
      </c>
      <c r="W245" s="1">
        <f t="shared" si="64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2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3"/>
        <v>2886</v>
      </c>
      <c r="Q246" s="3" t="s">
        <v>270</v>
      </c>
      <c r="R246" s="1">
        <f t="shared" si="65"/>
        <v>446</v>
      </c>
      <c r="S246" s="1">
        <f t="shared" si="66"/>
        <v>515</v>
      </c>
      <c r="T246" s="1">
        <f t="shared" si="67"/>
        <v>-1802</v>
      </c>
      <c r="U246" s="1">
        <f t="shared" si="68"/>
        <v>108</v>
      </c>
      <c r="V246" s="1">
        <f t="shared" si="69"/>
        <v>1</v>
      </c>
      <c r="W246" s="1">
        <f t="shared" si="64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2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3"/>
        <v>3480</v>
      </c>
      <c r="Q247" s="3" t="s">
        <v>271</v>
      </c>
      <c r="R247" s="1">
        <f t="shared" si="65"/>
        <v>1117</v>
      </c>
      <c r="S247" s="1">
        <f t="shared" si="66"/>
        <v>444</v>
      </c>
      <c r="T247" s="1">
        <f t="shared" si="67"/>
        <v>-2497</v>
      </c>
      <c r="U247" s="1">
        <f t="shared" si="68"/>
        <v>221</v>
      </c>
      <c r="V247" s="1">
        <f t="shared" si="69"/>
        <v>0</v>
      </c>
      <c r="W247" s="1">
        <f t="shared" si="64"/>
        <v>-715</v>
      </c>
    </row>
    <row r="248" spans="1:23" x14ac:dyDescent="0.25">
      <c r="A248" s="3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70">SUM(B248:F248)</f>
        <v>2876</v>
      </c>
      <c r="I248" s="3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6" si="71">SUM(J248:N248)</f>
        <v>3144</v>
      </c>
      <c r="Q248" s="3" t="s">
        <v>272</v>
      </c>
      <c r="R248" s="1">
        <f t="shared" si="65"/>
        <v>1299</v>
      </c>
      <c r="S248" s="1">
        <f t="shared" si="66"/>
        <v>-73</v>
      </c>
      <c r="T248" s="1">
        <f t="shared" si="67"/>
        <v>-1900</v>
      </c>
      <c r="U248" s="1">
        <f t="shared" si="68"/>
        <v>410</v>
      </c>
      <c r="V248" s="1">
        <f t="shared" si="69"/>
        <v>-4</v>
      </c>
      <c r="W248" s="1">
        <f t="shared" ref="W248:W259" si="72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70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71"/>
        <v>2813</v>
      </c>
      <c r="Q249" s="3" t="s">
        <v>273</v>
      </c>
      <c r="R249" s="1">
        <f t="shared" si="65"/>
        <v>1385</v>
      </c>
      <c r="S249" s="1">
        <f t="shared" si="66"/>
        <v>535</v>
      </c>
      <c r="T249" s="1">
        <f t="shared" si="67"/>
        <v>-1912</v>
      </c>
      <c r="U249" s="1">
        <f t="shared" si="68"/>
        <v>207</v>
      </c>
      <c r="V249" s="1">
        <f t="shared" si="69"/>
        <v>-4</v>
      </c>
      <c r="W249" s="1">
        <f t="shared" si="72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70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71"/>
        <v>3076</v>
      </c>
      <c r="Q250" s="3" t="s">
        <v>275</v>
      </c>
      <c r="R250" s="1">
        <f t="shared" ref="R250:R261" si="73">+B250-J250</f>
        <v>1774</v>
      </c>
      <c r="S250" s="1">
        <f t="shared" ref="S250:S261" si="74">+C250-K250</f>
        <v>429</v>
      </c>
      <c r="T250" s="1">
        <f t="shared" ref="T250:T261" si="75">+D250-L250</f>
        <v>-2226</v>
      </c>
      <c r="U250" s="1">
        <f t="shared" ref="U250:U261" si="76">+E250-M250</f>
        <v>214</v>
      </c>
      <c r="V250" s="1">
        <f t="shared" ref="V250:V261" si="77">+F250-N250</f>
        <v>-8</v>
      </c>
      <c r="W250" s="1">
        <f t="shared" si="72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70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71"/>
        <v>2973</v>
      </c>
      <c r="Q251" s="3" t="s">
        <v>276</v>
      </c>
      <c r="R251" s="1">
        <f t="shared" si="73"/>
        <v>1473</v>
      </c>
      <c r="S251" s="1">
        <f t="shared" si="74"/>
        <v>966</v>
      </c>
      <c r="T251" s="1">
        <f t="shared" si="75"/>
        <v>-2462</v>
      </c>
      <c r="U251" s="1">
        <f t="shared" si="76"/>
        <v>287</v>
      </c>
      <c r="V251" s="1">
        <f t="shared" si="77"/>
        <v>-5</v>
      </c>
      <c r="W251" s="1">
        <f t="shared" si="72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70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71"/>
        <v>2709</v>
      </c>
      <c r="Q252" s="3" t="s">
        <v>277</v>
      </c>
      <c r="R252" s="1">
        <f t="shared" si="73"/>
        <v>770</v>
      </c>
      <c r="S252" s="1">
        <f t="shared" si="74"/>
        <v>887</v>
      </c>
      <c r="T252" s="1">
        <f t="shared" si="75"/>
        <v>-1993</v>
      </c>
      <c r="U252" s="1">
        <f t="shared" si="76"/>
        <v>199</v>
      </c>
      <c r="V252" s="1">
        <f t="shared" si="77"/>
        <v>-2</v>
      </c>
      <c r="W252" s="1">
        <f t="shared" si="72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70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71"/>
        <v>2285</v>
      </c>
      <c r="Q253" s="3" t="s">
        <v>278</v>
      </c>
      <c r="R253" s="1">
        <f t="shared" si="73"/>
        <v>-683</v>
      </c>
      <c r="S253" s="1">
        <f t="shared" si="74"/>
        <v>620</v>
      </c>
      <c r="T253" s="1">
        <f t="shared" si="75"/>
        <v>-249</v>
      </c>
      <c r="U253" s="1">
        <f t="shared" si="76"/>
        <v>-215</v>
      </c>
      <c r="V253" s="1">
        <f t="shared" si="77"/>
        <v>6</v>
      </c>
      <c r="W253" s="1">
        <f t="shared" si="72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70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71"/>
        <v>2696</v>
      </c>
      <c r="Q254" s="3" t="s">
        <v>279</v>
      </c>
      <c r="R254" s="1">
        <f t="shared" si="73"/>
        <v>-1056</v>
      </c>
      <c r="S254" s="1">
        <f t="shared" si="74"/>
        <v>609</v>
      </c>
      <c r="T254" s="1">
        <f t="shared" si="75"/>
        <v>-440</v>
      </c>
      <c r="U254" s="1">
        <f t="shared" si="76"/>
        <v>-211</v>
      </c>
      <c r="V254" s="1">
        <f t="shared" si="77"/>
        <v>9</v>
      </c>
      <c r="W254" s="1">
        <f t="shared" si="72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70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71"/>
        <v>2522</v>
      </c>
      <c r="Q255" s="3" t="s">
        <v>280</v>
      </c>
      <c r="R255" s="1">
        <f t="shared" si="73"/>
        <v>-831</v>
      </c>
      <c r="S255" s="1">
        <f t="shared" si="74"/>
        <v>-4</v>
      </c>
      <c r="T255" s="1">
        <f t="shared" si="75"/>
        <v>-348</v>
      </c>
      <c r="U255" s="1">
        <f t="shared" si="76"/>
        <v>-92</v>
      </c>
      <c r="V255" s="1">
        <f t="shared" si="77"/>
        <v>7</v>
      </c>
      <c r="W255" s="1">
        <f t="shared" si="72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70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71"/>
        <v>2990</v>
      </c>
      <c r="Q256" s="3" t="s">
        <v>281</v>
      </c>
      <c r="R256" s="1">
        <f t="shared" si="73"/>
        <v>201</v>
      </c>
      <c r="S256" s="1">
        <f t="shared" si="74"/>
        <v>-122</v>
      </c>
      <c r="T256" s="1">
        <f t="shared" si="75"/>
        <v>-1693</v>
      </c>
      <c r="U256" s="1">
        <f t="shared" si="76"/>
        <v>206</v>
      </c>
      <c r="V256" s="1">
        <f t="shared" si="77"/>
        <v>5</v>
      </c>
      <c r="W256" s="1">
        <f t="shared" si="72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70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>SUM(J257:N257)</f>
        <v>2574</v>
      </c>
      <c r="Q257" s="3" t="s">
        <v>282</v>
      </c>
      <c r="R257" s="1">
        <f t="shared" si="73"/>
        <v>-160</v>
      </c>
      <c r="S257" s="1">
        <f t="shared" si="74"/>
        <v>-314</v>
      </c>
      <c r="T257" s="1">
        <f t="shared" si="75"/>
        <v>-853</v>
      </c>
      <c r="U257" s="1">
        <f t="shared" si="76"/>
        <v>231</v>
      </c>
      <c r="V257" s="1">
        <f t="shared" si="77"/>
        <v>4</v>
      </c>
      <c r="W257" s="1">
        <f t="shared" si="72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70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ref="O258:O269" si="78">SUM(J258:N258)</f>
        <v>2547</v>
      </c>
      <c r="Q258" s="3" t="s">
        <v>283</v>
      </c>
      <c r="R258" s="1">
        <f t="shared" si="73"/>
        <v>-136</v>
      </c>
      <c r="S258" s="1">
        <f t="shared" si="74"/>
        <v>-201</v>
      </c>
      <c r="T258" s="1">
        <f t="shared" si="75"/>
        <v>-927</v>
      </c>
      <c r="U258" s="1">
        <f t="shared" si="76"/>
        <v>297</v>
      </c>
      <c r="V258" s="1">
        <f t="shared" si="77"/>
        <v>2</v>
      </c>
      <c r="W258" s="1">
        <f t="shared" si="72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70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78"/>
        <v>2837</v>
      </c>
      <c r="Q259" s="3" t="s">
        <v>284</v>
      </c>
      <c r="R259" s="1">
        <f t="shared" si="73"/>
        <v>742</v>
      </c>
      <c r="S259" s="1">
        <f t="shared" si="74"/>
        <v>343</v>
      </c>
      <c r="T259" s="1">
        <f t="shared" si="75"/>
        <v>-2038</v>
      </c>
      <c r="U259" s="1">
        <f t="shared" si="76"/>
        <v>538</v>
      </c>
      <c r="V259" s="1">
        <f t="shared" si="77"/>
        <v>0</v>
      </c>
      <c r="W259" s="1">
        <f t="shared" si="72"/>
        <v>-415</v>
      </c>
    </row>
    <row r="260" spans="1:23" x14ac:dyDescent="0.25">
      <c r="A260" s="3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9">SUM(B260:F260)</f>
        <v>2877</v>
      </c>
      <c r="I260" s="3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si="78"/>
        <v>2839</v>
      </c>
      <c r="Q260" s="3" t="s">
        <v>285</v>
      </c>
      <c r="R260" s="1">
        <f t="shared" si="73"/>
        <v>1221</v>
      </c>
      <c r="S260" s="1">
        <f t="shared" si="74"/>
        <v>613</v>
      </c>
      <c r="T260" s="1">
        <f t="shared" si="75"/>
        <v>-2236</v>
      </c>
      <c r="U260" s="1">
        <f t="shared" si="76"/>
        <v>444</v>
      </c>
      <c r="V260" s="1">
        <f t="shared" si="77"/>
        <v>-4</v>
      </c>
      <c r="W260" s="1">
        <f t="shared" ref="W260:W271" si="80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9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8"/>
        <v>2500</v>
      </c>
      <c r="Q261" s="3" t="s">
        <v>286</v>
      </c>
      <c r="R261" s="1">
        <f t="shared" si="73"/>
        <v>1548</v>
      </c>
      <c r="S261" s="1">
        <f t="shared" si="74"/>
        <v>630</v>
      </c>
      <c r="T261" s="1">
        <f t="shared" si="75"/>
        <v>-1838</v>
      </c>
      <c r="U261" s="1">
        <f t="shared" si="76"/>
        <v>519</v>
      </c>
      <c r="V261" s="1">
        <f t="shared" si="77"/>
        <v>-7</v>
      </c>
      <c r="W261" s="1">
        <f t="shared" si="80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9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8"/>
        <v>2648</v>
      </c>
      <c r="Q262" s="3" t="s">
        <v>288</v>
      </c>
      <c r="R262" s="1">
        <f t="shared" ref="R262:R273" si="81">+B262-J262</f>
        <v>1454</v>
      </c>
      <c r="S262" s="1">
        <f t="shared" ref="S262:S273" si="82">+C262-K262</f>
        <v>46</v>
      </c>
      <c r="T262" s="1">
        <f t="shared" ref="T262:T273" si="83">+D262-L262</f>
        <v>-1482</v>
      </c>
      <c r="U262" s="1">
        <f t="shared" ref="U262:U273" si="84">+E262-M262</f>
        <v>600</v>
      </c>
      <c r="V262" s="1">
        <f t="shared" ref="V262:V273" si="85">+F262-N262</f>
        <v>-8</v>
      </c>
      <c r="W262" s="1">
        <f t="shared" si="80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9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8"/>
        <v>2508</v>
      </c>
      <c r="Q263" s="3" t="s">
        <v>289</v>
      </c>
      <c r="R263" s="1">
        <f t="shared" si="81"/>
        <v>985</v>
      </c>
      <c r="S263" s="1">
        <f t="shared" si="82"/>
        <v>811</v>
      </c>
      <c r="T263" s="1">
        <f t="shared" si="83"/>
        <v>-1922</v>
      </c>
      <c r="U263" s="1">
        <f t="shared" si="84"/>
        <v>500</v>
      </c>
      <c r="V263" s="1">
        <f t="shared" si="85"/>
        <v>-6</v>
      </c>
      <c r="W263" s="1">
        <f t="shared" si="80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9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8"/>
        <v>2592</v>
      </c>
      <c r="Q264" s="3" t="s">
        <v>290</v>
      </c>
      <c r="R264" s="1">
        <f t="shared" si="81"/>
        <v>1198</v>
      </c>
      <c r="S264" s="1">
        <f t="shared" si="82"/>
        <v>757</v>
      </c>
      <c r="T264" s="1">
        <f t="shared" si="83"/>
        <v>-2007</v>
      </c>
      <c r="U264" s="1">
        <f t="shared" si="84"/>
        <v>419</v>
      </c>
      <c r="V264" s="1">
        <f t="shared" si="85"/>
        <v>-5</v>
      </c>
      <c r="W264" s="1">
        <f t="shared" si="80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9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8"/>
        <v>2042</v>
      </c>
      <c r="Q265" s="3" t="s">
        <v>291</v>
      </c>
      <c r="R265" s="1">
        <f t="shared" si="81"/>
        <v>991</v>
      </c>
      <c r="S265" s="1">
        <f t="shared" si="82"/>
        <v>237</v>
      </c>
      <c r="T265" s="1">
        <f t="shared" si="83"/>
        <v>-1125</v>
      </c>
      <c r="U265" s="1">
        <f t="shared" si="84"/>
        <v>184</v>
      </c>
      <c r="V265" s="1">
        <f t="shared" si="85"/>
        <v>1</v>
      </c>
      <c r="W265" s="1">
        <f t="shared" si="80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9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8"/>
        <v>2001</v>
      </c>
      <c r="Q266" s="3" t="s">
        <v>292</v>
      </c>
      <c r="R266" s="1">
        <f t="shared" si="81"/>
        <v>229</v>
      </c>
      <c r="S266" s="1">
        <f t="shared" si="82"/>
        <v>520</v>
      </c>
      <c r="T266" s="1">
        <f t="shared" si="83"/>
        <v>-971</v>
      </c>
      <c r="U266" s="1">
        <f t="shared" si="84"/>
        <v>165</v>
      </c>
      <c r="V266" s="1">
        <f t="shared" si="85"/>
        <v>6</v>
      </c>
      <c r="W266" s="1">
        <f t="shared" si="80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9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8"/>
        <v>2718</v>
      </c>
      <c r="Q267" s="3" t="s">
        <v>293</v>
      </c>
      <c r="R267" s="1">
        <f t="shared" si="81"/>
        <v>192</v>
      </c>
      <c r="S267" s="1">
        <f t="shared" si="82"/>
        <v>309</v>
      </c>
      <c r="T267" s="1">
        <f t="shared" si="83"/>
        <v>-1561</v>
      </c>
      <c r="U267" s="1">
        <f t="shared" si="84"/>
        <v>10</v>
      </c>
      <c r="V267" s="1">
        <f t="shared" si="85"/>
        <v>7</v>
      </c>
      <c r="W267" s="1">
        <f t="shared" si="80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9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8"/>
        <v>3394</v>
      </c>
      <c r="Q268" s="3" t="s">
        <v>294</v>
      </c>
      <c r="R268" s="1">
        <f t="shared" si="81"/>
        <v>304</v>
      </c>
      <c r="S268" s="1">
        <f t="shared" si="82"/>
        <v>264</v>
      </c>
      <c r="T268" s="1">
        <f t="shared" si="83"/>
        <v>-2196</v>
      </c>
      <c r="U268" s="1">
        <f t="shared" si="84"/>
        <v>-43</v>
      </c>
      <c r="V268" s="1">
        <f t="shared" si="85"/>
        <v>7</v>
      </c>
      <c r="W268" s="1">
        <f t="shared" si="80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9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8"/>
        <v>3067</v>
      </c>
      <c r="Q269" s="3" t="s">
        <v>295</v>
      </c>
      <c r="R269" s="1">
        <f t="shared" si="81"/>
        <v>164</v>
      </c>
      <c r="S269" s="1">
        <f t="shared" si="82"/>
        <v>315</v>
      </c>
      <c r="T269" s="1">
        <f t="shared" si="83"/>
        <v>-2000</v>
      </c>
      <c r="U269" s="1">
        <f t="shared" si="84"/>
        <v>405</v>
      </c>
      <c r="V269" s="1">
        <f t="shared" si="85"/>
        <v>7</v>
      </c>
      <c r="W269" s="1">
        <f t="shared" si="80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9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ref="O270:O278" si="86">SUM(J270:N270)</f>
        <v>2247</v>
      </c>
      <c r="Q270" s="3" t="s">
        <v>296</v>
      </c>
      <c r="R270" s="1">
        <f t="shared" si="81"/>
        <v>1212</v>
      </c>
      <c r="S270" s="1">
        <f t="shared" si="82"/>
        <v>536</v>
      </c>
      <c r="T270" s="1">
        <f t="shared" si="83"/>
        <v>-1590</v>
      </c>
      <c r="U270" s="1">
        <f t="shared" si="84"/>
        <v>124</v>
      </c>
      <c r="V270" s="1">
        <f t="shared" si="85"/>
        <v>2</v>
      </c>
      <c r="W270" s="1">
        <f t="shared" si="80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9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86"/>
        <v>2102</v>
      </c>
      <c r="Q271" s="3" t="s">
        <v>297</v>
      </c>
      <c r="R271" s="1">
        <f t="shared" si="81"/>
        <v>1960</v>
      </c>
      <c r="S271" s="1">
        <f t="shared" si="82"/>
        <v>1046</v>
      </c>
      <c r="T271" s="1">
        <f t="shared" si="83"/>
        <v>-1636</v>
      </c>
      <c r="U271" s="1">
        <f t="shared" si="84"/>
        <v>-13</v>
      </c>
      <c r="V271" s="1">
        <f t="shared" si="85"/>
        <v>-2</v>
      </c>
      <c r="W271" s="1">
        <f t="shared" si="80"/>
        <v>1355</v>
      </c>
    </row>
    <row r="272" spans="1:23" x14ac:dyDescent="0.25">
      <c r="A272" s="3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78" si="87">SUM(B272:F272)</f>
        <v>3433</v>
      </c>
      <c r="I272" s="3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si="86"/>
        <v>1871</v>
      </c>
      <c r="Q272" s="3" t="s">
        <v>298</v>
      </c>
      <c r="R272" s="1">
        <f t="shared" si="81"/>
        <v>2077</v>
      </c>
      <c r="S272" s="1">
        <f t="shared" si="82"/>
        <v>341</v>
      </c>
      <c r="T272" s="1">
        <f t="shared" si="83"/>
        <v>-1042</v>
      </c>
      <c r="U272" s="1">
        <f t="shared" si="84"/>
        <v>194</v>
      </c>
      <c r="V272" s="1">
        <f t="shared" si="85"/>
        <v>-8</v>
      </c>
      <c r="W272" s="1">
        <f t="shared" ref="W272:W283" si="88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7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6"/>
        <v>1929</v>
      </c>
      <c r="Q273" s="3" t="s">
        <v>299</v>
      </c>
      <c r="R273" s="1">
        <f t="shared" si="81"/>
        <v>1664</v>
      </c>
      <c r="S273" s="1">
        <f t="shared" si="82"/>
        <v>304</v>
      </c>
      <c r="T273" s="1">
        <f t="shared" si="83"/>
        <v>-900</v>
      </c>
      <c r="U273" s="1">
        <f t="shared" si="84"/>
        <v>391</v>
      </c>
      <c r="V273" s="1">
        <f t="shared" si="85"/>
        <v>-8</v>
      </c>
      <c r="W273" s="1">
        <f t="shared" si="88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7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6"/>
        <v>2271</v>
      </c>
      <c r="Q274" s="3" t="s">
        <v>301</v>
      </c>
      <c r="R274" s="1">
        <f t="shared" ref="R274:R285" si="89">+B274-J274</f>
        <v>1754</v>
      </c>
      <c r="S274" s="1">
        <f t="shared" ref="S274:S285" si="90">+C274-K274</f>
        <v>173</v>
      </c>
      <c r="T274" s="1">
        <f t="shared" ref="T274:T285" si="91">+D274-L274</f>
        <v>-1278</v>
      </c>
      <c r="U274" s="1">
        <f t="shared" ref="U274:U285" si="92">+E274-M274</f>
        <v>482</v>
      </c>
      <c r="V274" s="1">
        <f t="shared" ref="V274:V285" si="93">+F274-N274</f>
        <v>-7</v>
      </c>
      <c r="W274" s="1">
        <f t="shared" si="88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7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6"/>
        <v>2346</v>
      </c>
      <c r="Q275" s="3" t="s">
        <v>302</v>
      </c>
      <c r="R275" s="1">
        <f t="shared" si="89"/>
        <v>2132</v>
      </c>
      <c r="S275" s="1">
        <f t="shared" si="90"/>
        <v>492</v>
      </c>
      <c r="T275" s="1">
        <f t="shared" si="91"/>
        <v>-1823</v>
      </c>
      <c r="U275" s="1">
        <f t="shared" si="92"/>
        <v>491</v>
      </c>
      <c r="V275" s="1">
        <f t="shared" si="93"/>
        <v>-7</v>
      </c>
      <c r="W275" s="1">
        <f t="shared" si="88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7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6"/>
        <v>2522</v>
      </c>
      <c r="Q276" s="3" t="s">
        <v>303</v>
      </c>
      <c r="R276" s="1">
        <f t="shared" si="89"/>
        <v>1819</v>
      </c>
      <c r="S276" s="1">
        <f t="shared" si="90"/>
        <v>241</v>
      </c>
      <c r="T276" s="1">
        <f t="shared" si="91"/>
        <v>-1688</v>
      </c>
      <c r="U276" s="1">
        <f t="shared" si="92"/>
        <v>676</v>
      </c>
      <c r="V276" s="1">
        <f t="shared" si="93"/>
        <v>-4</v>
      </c>
      <c r="W276" s="1">
        <f t="shared" si="88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7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6"/>
        <v>2251</v>
      </c>
      <c r="Q277" s="3" t="s">
        <v>304</v>
      </c>
      <c r="R277" s="1">
        <f t="shared" si="89"/>
        <v>948</v>
      </c>
      <c r="S277" s="1">
        <f t="shared" si="90"/>
        <v>251</v>
      </c>
      <c r="T277" s="1">
        <f t="shared" si="91"/>
        <v>-1453</v>
      </c>
      <c r="U277" s="1">
        <f t="shared" si="92"/>
        <v>496</v>
      </c>
      <c r="V277" s="1">
        <f t="shared" si="93"/>
        <v>2</v>
      </c>
      <c r="W277" s="1">
        <f t="shared" si="88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7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 t="shared" si="86"/>
        <v>2645</v>
      </c>
      <c r="Q278" s="3" t="s">
        <v>305</v>
      </c>
      <c r="R278" s="1">
        <f t="shared" si="89"/>
        <v>738</v>
      </c>
      <c r="S278" s="1">
        <f t="shared" si="90"/>
        <v>384</v>
      </c>
      <c r="T278" s="1">
        <f t="shared" si="91"/>
        <v>-1798</v>
      </c>
      <c r="U278" s="1">
        <f t="shared" si="92"/>
        <v>90</v>
      </c>
      <c r="V278" s="1">
        <f t="shared" si="93"/>
        <v>3</v>
      </c>
      <c r="W278" s="1">
        <f t="shared" si="88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>SUM(B279:F279)</f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>SUM(J279:N279)</f>
        <v>2373</v>
      </c>
      <c r="Q279" s="3" t="s">
        <v>306</v>
      </c>
      <c r="R279" s="1">
        <f t="shared" si="89"/>
        <v>1111</v>
      </c>
      <c r="S279" s="1">
        <f t="shared" si="90"/>
        <v>290</v>
      </c>
      <c r="T279" s="1">
        <f t="shared" si="91"/>
        <v>-1623</v>
      </c>
      <c r="U279" s="1">
        <f t="shared" si="92"/>
        <v>83</v>
      </c>
      <c r="V279" s="1">
        <f t="shared" si="93"/>
        <v>4</v>
      </c>
      <c r="W279" s="1">
        <f t="shared" si="88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ref="G280:G290" si="94">SUM(B280:F280)</f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ref="O280:O290" si="95">SUM(J280:N280)</f>
        <v>3130</v>
      </c>
      <c r="Q280" s="3" t="s">
        <v>307</v>
      </c>
      <c r="R280" s="1">
        <f t="shared" si="89"/>
        <v>1004</v>
      </c>
      <c r="S280" s="1">
        <f t="shared" si="90"/>
        <v>-153</v>
      </c>
      <c r="T280" s="1">
        <f t="shared" si="91"/>
        <v>-2100</v>
      </c>
      <c r="U280" s="1">
        <f t="shared" si="92"/>
        <v>343</v>
      </c>
      <c r="V280" s="1">
        <f t="shared" si="93"/>
        <v>4</v>
      </c>
      <c r="W280" s="1">
        <f t="shared" si="88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9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5"/>
        <v>2623</v>
      </c>
      <c r="Q281" s="3" t="s">
        <v>308</v>
      </c>
      <c r="R281" s="1">
        <f t="shared" si="89"/>
        <v>492</v>
      </c>
      <c r="S281" s="1">
        <f t="shared" si="90"/>
        <v>-147</v>
      </c>
      <c r="T281" s="1">
        <f t="shared" si="91"/>
        <v>-1349</v>
      </c>
      <c r="U281" s="1">
        <f t="shared" si="92"/>
        <v>339</v>
      </c>
      <c r="V281" s="1">
        <f t="shared" si="93"/>
        <v>2</v>
      </c>
      <c r="W281" s="1">
        <f t="shared" si="88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9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5"/>
        <v>2521</v>
      </c>
      <c r="Q282" s="3" t="s">
        <v>309</v>
      </c>
      <c r="R282" s="1">
        <f t="shared" si="89"/>
        <v>1272</v>
      </c>
      <c r="S282" s="1">
        <f t="shared" si="90"/>
        <v>107</v>
      </c>
      <c r="T282" s="1">
        <f t="shared" si="91"/>
        <v>-1678</v>
      </c>
      <c r="U282" s="1">
        <f t="shared" si="92"/>
        <v>115</v>
      </c>
      <c r="V282" s="1">
        <f t="shared" si="93"/>
        <v>1</v>
      </c>
      <c r="W282" s="1">
        <f t="shared" si="88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9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5"/>
        <v>2502</v>
      </c>
      <c r="Q283" s="3" t="s">
        <v>310</v>
      </c>
      <c r="R283" s="1">
        <f t="shared" si="89"/>
        <v>1069</v>
      </c>
      <c r="S283" s="1">
        <f t="shared" si="90"/>
        <v>657</v>
      </c>
      <c r="T283" s="1">
        <f t="shared" si="91"/>
        <v>-1615</v>
      </c>
      <c r="U283" s="1">
        <f t="shared" si="92"/>
        <v>-76</v>
      </c>
      <c r="V283" s="1">
        <f t="shared" si="93"/>
        <v>2</v>
      </c>
      <c r="W283" s="1">
        <f t="shared" si="88"/>
        <v>37</v>
      </c>
    </row>
    <row r="284" spans="1:23" x14ac:dyDescent="0.25">
      <c r="A284" s="3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si="94"/>
        <v>3382</v>
      </c>
      <c r="I284" s="3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5"/>
        <v>2410</v>
      </c>
      <c r="Q284" s="3" t="s">
        <v>311</v>
      </c>
      <c r="R284" s="1">
        <f t="shared" si="89"/>
        <v>1603</v>
      </c>
      <c r="S284" s="1">
        <f t="shared" si="90"/>
        <v>956</v>
      </c>
      <c r="T284" s="1">
        <f t="shared" si="91"/>
        <v>-1999</v>
      </c>
      <c r="U284" s="1">
        <f t="shared" si="92"/>
        <v>416</v>
      </c>
      <c r="V284" s="1">
        <f t="shared" si="93"/>
        <v>-4</v>
      </c>
      <c r="W284" s="1">
        <f t="shared" ref="W284:W295" si="96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4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5"/>
        <v>2140</v>
      </c>
      <c r="Q285" s="3" t="s">
        <v>312</v>
      </c>
      <c r="R285" s="1">
        <f t="shared" si="89"/>
        <v>1235</v>
      </c>
      <c r="S285" s="1">
        <f t="shared" si="90"/>
        <v>453</v>
      </c>
      <c r="T285" s="1">
        <f t="shared" si="91"/>
        <v>-968</v>
      </c>
      <c r="U285" s="1">
        <f t="shared" si="92"/>
        <v>429</v>
      </c>
      <c r="V285" s="1">
        <f t="shared" si="93"/>
        <v>-6</v>
      </c>
      <c r="W285" s="1">
        <f t="shared" si="96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4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5"/>
        <v>2826</v>
      </c>
      <c r="Q286" s="3" t="s">
        <v>314</v>
      </c>
      <c r="R286" s="1">
        <f t="shared" ref="R286:R297" si="97">+B286-J286</f>
        <v>1332</v>
      </c>
      <c r="S286" s="1">
        <f t="shared" ref="S286:S297" si="98">+C286-K286</f>
        <v>808</v>
      </c>
      <c r="T286" s="1">
        <f t="shared" ref="T286:T297" si="99">+D286-L286</f>
        <v>-2104</v>
      </c>
      <c r="U286" s="1">
        <f t="shared" ref="U286:U297" si="100">+E286-M286</f>
        <v>540</v>
      </c>
      <c r="V286" s="1">
        <f t="shared" ref="V286:V297" si="101">+F286-N286</f>
        <v>-6</v>
      </c>
      <c r="W286" s="1">
        <f t="shared" si="96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4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5"/>
        <v>2674</v>
      </c>
      <c r="Q287" s="3" t="s">
        <v>315</v>
      </c>
      <c r="R287" s="1">
        <f t="shared" si="97"/>
        <v>1604</v>
      </c>
      <c r="S287" s="1">
        <f t="shared" si="98"/>
        <v>352</v>
      </c>
      <c r="T287" s="1">
        <f t="shared" si="99"/>
        <v>-2060</v>
      </c>
      <c r="U287" s="1">
        <f t="shared" si="100"/>
        <v>755</v>
      </c>
      <c r="V287" s="1">
        <f t="shared" si="101"/>
        <v>-5</v>
      </c>
      <c r="W287" s="1">
        <f t="shared" si="96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4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5"/>
        <v>2410</v>
      </c>
      <c r="Q288" s="3" t="s">
        <v>316</v>
      </c>
      <c r="R288" s="1">
        <f t="shared" si="97"/>
        <v>688</v>
      </c>
      <c r="S288" s="1">
        <f t="shared" si="98"/>
        <v>495</v>
      </c>
      <c r="T288" s="1">
        <f t="shared" si="99"/>
        <v>-1507</v>
      </c>
      <c r="U288" s="1">
        <f t="shared" si="100"/>
        <v>601</v>
      </c>
      <c r="V288" s="1">
        <f t="shared" si="101"/>
        <v>-3</v>
      </c>
      <c r="W288" s="1">
        <f t="shared" si="96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4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5"/>
        <v>2344</v>
      </c>
      <c r="Q289" s="3" t="s">
        <v>317</v>
      </c>
      <c r="R289" s="1">
        <f t="shared" si="97"/>
        <v>772</v>
      </c>
      <c r="S289" s="1">
        <f t="shared" si="98"/>
        <v>751</v>
      </c>
      <c r="T289" s="1">
        <f t="shared" si="99"/>
        <v>-1793</v>
      </c>
      <c r="U289" s="1">
        <f t="shared" si="100"/>
        <v>345</v>
      </c>
      <c r="V289" s="1">
        <f t="shared" si="101"/>
        <v>4</v>
      </c>
      <c r="W289" s="1">
        <f t="shared" si="96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4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 t="shared" si="95"/>
        <v>2459</v>
      </c>
      <c r="Q290" s="3" t="s">
        <v>318</v>
      </c>
      <c r="R290" s="1">
        <f t="shared" si="97"/>
        <v>1</v>
      </c>
      <c r="S290" s="1">
        <f t="shared" si="98"/>
        <v>639</v>
      </c>
      <c r="T290" s="1">
        <f t="shared" si="99"/>
        <v>-1409</v>
      </c>
      <c r="U290" s="1">
        <f t="shared" si="100"/>
        <v>261</v>
      </c>
      <c r="V290" s="1">
        <f t="shared" si="101"/>
        <v>11</v>
      </c>
      <c r="W290" s="1">
        <f t="shared" si="96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>SUM(B291:F291)</f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>SUM(J291:N291)</f>
        <v>2894</v>
      </c>
      <c r="Q291" s="3" t="s">
        <v>319</v>
      </c>
      <c r="R291" s="1">
        <f t="shared" si="97"/>
        <v>-701</v>
      </c>
      <c r="S291" s="1">
        <f t="shared" si="98"/>
        <v>142</v>
      </c>
      <c r="T291" s="1">
        <f t="shared" si="99"/>
        <v>-1064</v>
      </c>
      <c r="U291" s="1">
        <f t="shared" si="100"/>
        <v>204</v>
      </c>
      <c r="V291" s="1">
        <f t="shared" si="101"/>
        <v>9</v>
      </c>
      <c r="W291" s="1">
        <f t="shared" si="96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>SUM(B292:F292)</f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>SUM(J292:N292)</f>
        <v>3497</v>
      </c>
      <c r="Q292" s="3" t="s">
        <v>320</v>
      </c>
      <c r="R292" s="1">
        <f t="shared" si="97"/>
        <v>-221</v>
      </c>
      <c r="S292" s="1">
        <f t="shared" si="98"/>
        <v>-99</v>
      </c>
      <c r="T292" s="1">
        <f t="shared" si="99"/>
        <v>-1976</v>
      </c>
      <c r="U292" s="1">
        <f t="shared" si="100"/>
        <v>343</v>
      </c>
      <c r="V292" s="1">
        <f t="shared" si="101"/>
        <v>1</v>
      </c>
      <c r="W292" s="1">
        <f t="shared" si="96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ref="G293:G302" si="102">SUM(B293:F293)</f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ref="O293:O302" si="103">SUM(J293:N293)</f>
        <v>3021</v>
      </c>
      <c r="Q293" s="3" t="s">
        <v>321</v>
      </c>
      <c r="R293" s="1">
        <f t="shared" si="97"/>
        <v>-489</v>
      </c>
      <c r="S293" s="1">
        <f t="shared" si="98"/>
        <v>-81</v>
      </c>
      <c r="T293" s="1">
        <f t="shared" si="99"/>
        <v>-1362</v>
      </c>
      <c r="U293" s="1">
        <f t="shared" si="100"/>
        <v>298</v>
      </c>
      <c r="V293" s="1">
        <f t="shared" si="101"/>
        <v>6</v>
      </c>
      <c r="W293" s="1">
        <f t="shared" si="96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102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3"/>
        <v>2962</v>
      </c>
      <c r="Q294" s="3" t="s">
        <v>322</v>
      </c>
      <c r="R294" s="1">
        <f t="shared" si="97"/>
        <v>-372</v>
      </c>
      <c r="S294" s="1">
        <f t="shared" si="98"/>
        <v>195</v>
      </c>
      <c r="T294" s="1">
        <f t="shared" si="99"/>
        <v>-1522</v>
      </c>
      <c r="U294" s="1">
        <f t="shared" si="100"/>
        <v>119</v>
      </c>
      <c r="V294" s="1">
        <f t="shared" si="101"/>
        <v>5</v>
      </c>
      <c r="W294" s="1">
        <f t="shared" si="96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102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3"/>
        <v>2931</v>
      </c>
      <c r="Q295" s="3" t="s">
        <v>323</v>
      </c>
      <c r="R295" s="1">
        <f t="shared" si="97"/>
        <v>73</v>
      </c>
      <c r="S295" s="1">
        <f t="shared" si="98"/>
        <v>1129</v>
      </c>
      <c r="T295" s="1">
        <f t="shared" si="99"/>
        <v>-1890</v>
      </c>
      <c r="U295" s="1">
        <f t="shared" si="100"/>
        <v>-10</v>
      </c>
      <c r="V295" s="1">
        <f t="shared" si="101"/>
        <v>1</v>
      </c>
      <c r="W295" s="1">
        <f t="shared" si="96"/>
        <v>-697</v>
      </c>
    </row>
    <row r="296" spans="1:23" x14ac:dyDescent="0.25">
      <c r="A296" s="3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si="102"/>
        <v>2525</v>
      </c>
      <c r="I296" s="3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3"/>
        <v>3043</v>
      </c>
      <c r="Q296" s="3" t="s">
        <v>324</v>
      </c>
      <c r="R296" s="1">
        <f t="shared" si="97"/>
        <v>211</v>
      </c>
      <c r="S296" s="1">
        <f t="shared" si="98"/>
        <v>1009</v>
      </c>
      <c r="T296" s="1">
        <f t="shared" si="99"/>
        <v>-1930</v>
      </c>
      <c r="U296" s="1">
        <f t="shared" si="100"/>
        <v>194</v>
      </c>
      <c r="V296" s="1">
        <f t="shared" si="101"/>
        <v>-2</v>
      </c>
      <c r="W296" s="1">
        <f t="shared" ref="W296:W307" si="104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2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3"/>
        <v>2795</v>
      </c>
      <c r="Q297" s="3" t="s">
        <v>325</v>
      </c>
      <c r="R297" s="1">
        <f t="shared" si="97"/>
        <v>686</v>
      </c>
      <c r="S297" s="1">
        <f t="shared" si="98"/>
        <v>1186</v>
      </c>
      <c r="T297" s="1">
        <f t="shared" si="99"/>
        <v>-1804</v>
      </c>
      <c r="U297" s="1">
        <f t="shared" si="100"/>
        <v>248</v>
      </c>
      <c r="V297" s="1">
        <f t="shared" si="101"/>
        <v>-2</v>
      </c>
      <c r="W297" s="1">
        <f t="shared" si="104"/>
        <v>314</v>
      </c>
    </row>
    <row r="298" spans="1:23" x14ac:dyDescent="0.25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2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3"/>
        <v>3209</v>
      </c>
      <c r="Q298" s="3" t="s">
        <v>327</v>
      </c>
      <c r="R298" s="1">
        <f t="shared" ref="R298:R309" si="105">+B298-J298</f>
        <v>641</v>
      </c>
      <c r="S298" s="1">
        <f t="shared" ref="S298:S309" si="106">+C298-K298</f>
        <v>997</v>
      </c>
      <c r="T298" s="1">
        <f t="shared" ref="T298:T309" si="107">+D298-L298</f>
        <v>-2163</v>
      </c>
      <c r="U298" s="1">
        <f t="shared" ref="U298:U309" si="108">+E298-M298</f>
        <v>288</v>
      </c>
      <c r="V298" s="1">
        <f t="shared" ref="V298:V309" si="109">+F298-N298</f>
        <v>-6</v>
      </c>
      <c r="W298" s="1">
        <f t="shared" si="104"/>
        <v>-243</v>
      </c>
    </row>
    <row r="299" spans="1:23" x14ac:dyDescent="0.25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2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3"/>
        <v>3189</v>
      </c>
      <c r="Q299" s="3" t="s">
        <v>328</v>
      </c>
      <c r="R299" s="1">
        <f t="shared" si="105"/>
        <v>409</v>
      </c>
      <c r="S299" s="1">
        <f t="shared" si="106"/>
        <v>1312</v>
      </c>
      <c r="T299" s="1">
        <f t="shared" si="107"/>
        <v>-2245</v>
      </c>
      <c r="U299" s="1">
        <f t="shared" si="108"/>
        <v>332</v>
      </c>
      <c r="V299" s="1">
        <f t="shared" si="109"/>
        <v>-3</v>
      </c>
      <c r="W299" s="1">
        <f t="shared" si="104"/>
        <v>-195</v>
      </c>
    </row>
    <row r="300" spans="1:23" x14ac:dyDescent="0.25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2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3"/>
        <v>3174</v>
      </c>
      <c r="Q300" s="3" t="s">
        <v>329</v>
      </c>
      <c r="R300" s="1">
        <f t="shared" si="105"/>
        <v>-141</v>
      </c>
      <c r="S300" s="1">
        <f t="shared" si="106"/>
        <v>1332</v>
      </c>
      <c r="T300" s="1">
        <f t="shared" si="107"/>
        <v>-2065</v>
      </c>
      <c r="U300" s="1">
        <f t="shared" si="108"/>
        <v>178</v>
      </c>
      <c r="V300" s="1">
        <f t="shared" si="109"/>
        <v>-5</v>
      </c>
      <c r="W300" s="1">
        <f t="shared" si="104"/>
        <v>-701</v>
      </c>
    </row>
    <row r="301" spans="1:23" x14ac:dyDescent="0.25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2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3"/>
        <v>2722</v>
      </c>
      <c r="Q301" s="3" t="s">
        <v>330</v>
      </c>
      <c r="R301" s="1">
        <f t="shared" si="105"/>
        <v>-654</v>
      </c>
      <c r="S301" s="1">
        <f t="shared" si="106"/>
        <v>967</v>
      </c>
      <c r="T301" s="1">
        <f t="shared" si="107"/>
        <v>-1149</v>
      </c>
      <c r="U301" s="1">
        <f t="shared" si="108"/>
        <v>-48</v>
      </c>
      <c r="V301" s="1">
        <f t="shared" si="109"/>
        <v>-2</v>
      </c>
      <c r="W301" s="1">
        <f t="shared" si="104"/>
        <v>-886</v>
      </c>
    </row>
    <row r="302" spans="1:23" x14ac:dyDescent="0.25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2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 t="shared" si="103"/>
        <v>2987</v>
      </c>
      <c r="Q302" s="3" t="s">
        <v>331</v>
      </c>
      <c r="R302" s="1">
        <f t="shared" si="105"/>
        <v>-676</v>
      </c>
      <c r="S302" s="1">
        <f t="shared" si="106"/>
        <v>975</v>
      </c>
      <c r="T302" s="1">
        <f t="shared" si="107"/>
        <v>-1266</v>
      </c>
      <c r="U302" s="1">
        <f t="shared" si="108"/>
        <v>-41</v>
      </c>
      <c r="V302" s="1">
        <f t="shared" si="109"/>
        <v>12</v>
      </c>
      <c r="W302" s="1">
        <f t="shared" si="104"/>
        <v>-996</v>
      </c>
    </row>
    <row r="303" spans="1:23" x14ac:dyDescent="0.25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>SUM(B303:F303)</f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>SUM(J303:N303)</f>
        <v>3459</v>
      </c>
      <c r="Q303" s="3" t="s">
        <v>332</v>
      </c>
      <c r="R303" s="1">
        <f t="shared" si="105"/>
        <v>-1176</v>
      </c>
      <c r="S303" s="1">
        <f t="shared" si="106"/>
        <v>679</v>
      </c>
      <c r="T303" s="1">
        <f t="shared" si="107"/>
        <v>-1317</v>
      </c>
      <c r="U303" s="1">
        <f t="shared" si="108"/>
        <v>-143</v>
      </c>
      <c r="V303" s="1">
        <f t="shared" si="109"/>
        <v>11</v>
      </c>
      <c r="W303" s="1">
        <f t="shared" si="104"/>
        <v>-1946</v>
      </c>
    </row>
    <row r="304" spans="1:23" x14ac:dyDescent="0.25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>SUM(B304:F304)</f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>SUM(J304:N304)</f>
        <v>4977</v>
      </c>
      <c r="Q304" s="3" t="s">
        <v>333</v>
      </c>
      <c r="R304" s="1">
        <f t="shared" si="105"/>
        <v>-1761</v>
      </c>
      <c r="S304" s="1">
        <f t="shared" si="106"/>
        <v>101</v>
      </c>
      <c r="T304" s="1">
        <f t="shared" si="107"/>
        <v>-2232</v>
      </c>
      <c r="U304" s="1">
        <f t="shared" si="108"/>
        <v>-115</v>
      </c>
      <c r="V304" s="1">
        <f t="shared" si="109"/>
        <v>11</v>
      </c>
      <c r="W304" s="1">
        <f t="shared" si="104"/>
        <v>-3996</v>
      </c>
    </row>
    <row r="305" spans="1:23" x14ac:dyDescent="0.25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ref="G305:G311" si="110">SUM(B305:F305)</f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ref="O305:O311" si="111">SUM(J305:N305)</f>
        <v>4273</v>
      </c>
      <c r="Q305" s="3" t="s">
        <v>334</v>
      </c>
      <c r="R305" s="1">
        <f t="shared" si="105"/>
        <v>-1097</v>
      </c>
      <c r="S305" s="1">
        <f t="shared" si="106"/>
        <v>38</v>
      </c>
      <c r="T305" s="1">
        <f t="shared" si="107"/>
        <v>-1720</v>
      </c>
      <c r="U305" s="1">
        <f t="shared" si="108"/>
        <v>-197</v>
      </c>
      <c r="V305" s="1">
        <f t="shared" si="109"/>
        <v>7</v>
      </c>
      <c r="W305" s="1">
        <f t="shared" si="104"/>
        <v>-2969</v>
      </c>
    </row>
    <row r="306" spans="1:23" x14ac:dyDescent="0.25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10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11"/>
        <v>3190</v>
      </c>
      <c r="Q306" s="3" t="s">
        <v>335</v>
      </c>
      <c r="R306" s="1">
        <f t="shared" si="105"/>
        <v>-535</v>
      </c>
      <c r="S306" s="1">
        <f t="shared" si="106"/>
        <v>696</v>
      </c>
      <c r="T306" s="1">
        <f t="shared" si="107"/>
        <v>-1602</v>
      </c>
      <c r="U306" s="1">
        <f t="shared" si="108"/>
        <v>84</v>
      </c>
      <c r="V306" s="1">
        <f t="shared" si="109"/>
        <v>5</v>
      </c>
      <c r="W306" s="1">
        <f t="shared" si="104"/>
        <v>-1352</v>
      </c>
    </row>
    <row r="307" spans="1:23" x14ac:dyDescent="0.25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10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11"/>
        <v>3155</v>
      </c>
      <c r="Q307" s="3" t="s">
        <v>336</v>
      </c>
      <c r="R307" s="1">
        <f t="shared" si="105"/>
        <v>-855</v>
      </c>
      <c r="S307" s="1">
        <f t="shared" si="106"/>
        <v>847</v>
      </c>
      <c r="T307" s="1">
        <f t="shared" si="107"/>
        <v>-1335</v>
      </c>
      <c r="U307" s="1">
        <f t="shared" si="108"/>
        <v>-99</v>
      </c>
      <c r="V307" s="1">
        <f t="shared" si="109"/>
        <v>4</v>
      </c>
      <c r="W307" s="1">
        <f t="shared" si="104"/>
        <v>-1438</v>
      </c>
    </row>
    <row r="308" spans="1:23" x14ac:dyDescent="0.25">
      <c r="A308" s="3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si="110"/>
        <v>2878</v>
      </c>
      <c r="I308" s="3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11"/>
        <v>3026</v>
      </c>
      <c r="Q308" s="3" t="s">
        <v>337</v>
      </c>
      <c r="R308" s="1">
        <f t="shared" si="105"/>
        <v>193</v>
      </c>
      <c r="S308" s="1">
        <f t="shared" si="106"/>
        <v>1329</v>
      </c>
      <c r="T308" s="1">
        <f t="shared" si="107"/>
        <v>-1688</v>
      </c>
      <c r="U308" s="1">
        <f t="shared" si="108"/>
        <v>23</v>
      </c>
      <c r="V308" s="1">
        <f t="shared" si="109"/>
        <v>-5</v>
      </c>
      <c r="W308" s="1">
        <f t="shared" ref="W308:W311" si="112">SUM(R308:V308)</f>
        <v>-148</v>
      </c>
    </row>
    <row r="309" spans="1:23" x14ac:dyDescent="0.25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10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11"/>
        <v>2993</v>
      </c>
      <c r="Q309" s="3" t="s">
        <v>338</v>
      </c>
      <c r="R309" s="1">
        <f t="shared" si="105"/>
        <v>974</v>
      </c>
      <c r="S309" s="1">
        <f t="shared" si="106"/>
        <v>1233</v>
      </c>
      <c r="T309" s="1">
        <f t="shared" si="107"/>
        <v>-1874</v>
      </c>
      <c r="U309" s="1">
        <f t="shared" si="108"/>
        <v>144</v>
      </c>
      <c r="V309" s="1">
        <f t="shared" si="109"/>
        <v>-6</v>
      </c>
      <c r="W309" s="1">
        <f t="shared" si="112"/>
        <v>471</v>
      </c>
    </row>
    <row r="310" spans="1:23" x14ac:dyDescent="0.25">
      <c r="A310" s="3" t="s">
        <v>341</v>
      </c>
      <c r="B310" s="1">
        <v>1300</v>
      </c>
      <c r="C310" s="1">
        <v>1445</v>
      </c>
      <c r="D310" s="1">
        <v>95</v>
      </c>
      <c r="E310" s="1">
        <v>355</v>
      </c>
      <c r="F310" s="1">
        <v>0</v>
      </c>
      <c r="G310" s="1">
        <f t="shared" si="110"/>
        <v>3195</v>
      </c>
      <c r="I310" s="3" t="s">
        <v>341</v>
      </c>
      <c r="J310" s="1">
        <v>437</v>
      </c>
      <c r="K310" s="1">
        <v>231</v>
      </c>
      <c r="L310" s="1">
        <v>1926</v>
      </c>
      <c r="M310" s="1">
        <v>213</v>
      </c>
      <c r="N310" s="1">
        <v>6</v>
      </c>
      <c r="O310" s="1">
        <f t="shared" si="111"/>
        <v>2813</v>
      </c>
      <c r="Q310" s="3" t="s">
        <v>341</v>
      </c>
      <c r="R310" s="1">
        <f t="shared" ref="R310:R311" si="113">+B310-J310</f>
        <v>863</v>
      </c>
      <c r="S310" s="1">
        <f t="shared" ref="S310:S311" si="114">+C310-K310</f>
        <v>1214</v>
      </c>
      <c r="T310" s="1">
        <f t="shared" ref="T310:T311" si="115">+D310-L310</f>
        <v>-1831</v>
      </c>
      <c r="U310" s="1">
        <f t="shared" ref="U310:U311" si="116">+E310-M310</f>
        <v>142</v>
      </c>
      <c r="V310" s="1">
        <f t="shared" ref="V310:V311" si="117">+F310-N310</f>
        <v>-6</v>
      </c>
      <c r="W310" s="1">
        <f t="shared" si="112"/>
        <v>382</v>
      </c>
    </row>
    <row r="311" spans="1:23" x14ac:dyDescent="0.25">
      <c r="A311" s="3" t="s">
        <v>342</v>
      </c>
      <c r="B311" s="1">
        <v>1108</v>
      </c>
      <c r="C311" s="1">
        <v>1405</v>
      </c>
      <c r="D311" s="1">
        <v>79</v>
      </c>
      <c r="E311" s="1">
        <v>331</v>
      </c>
      <c r="F311" s="1">
        <v>0</v>
      </c>
      <c r="G311" s="1">
        <f t="shared" si="110"/>
        <v>2923</v>
      </c>
      <c r="I311" s="3" t="s">
        <v>342</v>
      </c>
      <c r="J311" s="1">
        <v>424</v>
      </c>
      <c r="K311" s="1">
        <v>156</v>
      </c>
      <c r="L311" s="1">
        <v>1633</v>
      </c>
      <c r="M311" s="1">
        <v>209</v>
      </c>
      <c r="N311" s="1">
        <v>6</v>
      </c>
      <c r="O311" s="1">
        <f t="shared" si="111"/>
        <v>2428</v>
      </c>
      <c r="Q311" s="3" t="s">
        <v>342</v>
      </c>
      <c r="R311" s="1">
        <f t="shared" si="113"/>
        <v>684</v>
      </c>
      <c r="S311" s="1">
        <f t="shared" si="114"/>
        <v>1249</v>
      </c>
      <c r="T311" s="1">
        <f t="shared" si="115"/>
        <v>-1554</v>
      </c>
      <c r="U311" s="1">
        <f t="shared" si="116"/>
        <v>122</v>
      </c>
      <c r="V311" s="1">
        <f t="shared" si="117"/>
        <v>-6</v>
      </c>
      <c r="W311" s="1">
        <f t="shared" si="112"/>
        <v>495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4" x14ac:dyDescent="0.3">
      <c r="A1" s="12" t="s">
        <v>244</v>
      </c>
      <c r="I1" s="12" t="s">
        <v>244</v>
      </c>
      <c r="Q1" s="12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340</v>
      </c>
      <c r="H5" s="3"/>
      <c r="I5" s="11" t="s">
        <v>340</v>
      </c>
      <c r="Q5" s="11" t="s">
        <v>340</v>
      </c>
    </row>
    <row r="7" spans="1:23" x14ac:dyDescent="0.25">
      <c r="D7" s="4" t="s">
        <v>0</v>
      </c>
      <c r="L7" s="4" t="s">
        <v>1</v>
      </c>
      <c r="S7" s="4" t="s">
        <v>208</v>
      </c>
    </row>
    <row r="8" spans="1:23" x14ac:dyDescent="0.25">
      <c r="A8" s="9" t="s">
        <v>118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205</v>
      </c>
      <c r="G8" s="1" t="s">
        <v>33</v>
      </c>
      <c r="I8" s="9" t="s">
        <v>118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205</v>
      </c>
      <c r="O8" s="1" t="s">
        <v>33</v>
      </c>
      <c r="Q8" s="9" t="s">
        <v>118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A9" s="8"/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I9" s="8"/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Q9" s="8"/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8" t="s">
        <v>206</v>
      </c>
      <c r="B10" s="1">
        <f>SUM('pro Monat'!B10:B21)</f>
        <v>10450</v>
      </c>
      <c r="C10" s="1">
        <f>SUM('pro Monat'!C10:C21)</f>
        <v>9613</v>
      </c>
      <c r="D10" s="1">
        <f>SUM('pro Monat'!D10:D21)</f>
        <v>78</v>
      </c>
      <c r="E10" s="1">
        <f>SUM('pro Monat'!E10:E21)</f>
        <v>4189</v>
      </c>
      <c r="F10" s="1">
        <f>SUM('pro Monat'!F10:F21)</f>
        <v>0</v>
      </c>
      <c r="G10" s="1">
        <f>SUM(B10:F10)</f>
        <v>24330</v>
      </c>
      <c r="I10" s="8" t="s">
        <v>206</v>
      </c>
      <c r="J10" s="1">
        <f>SUM('pro Monat'!J10:J21)</f>
        <v>6560</v>
      </c>
      <c r="K10" s="1">
        <f>SUM('pro Monat'!K10:K21)</f>
        <v>2068</v>
      </c>
      <c r="L10" s="1">
        <f>SUM('pro Monat'!L10:L21)</f>
        <v>22337</v>
      </c>
      <c r="M10" s="1">
        <f>SUM('pro Monat'!M10:M21)</f>
        <v>213</v>
      </c>
      <c r="N10" s="1">
        <f>SUM('pro Monat'!N10:N21)</f>
        <v>222</v>
      </c>
      <c r="O10" s="1">
        <f>SUM(J10:N10)</f>
        <v>31400</v>
      </c>
      <c r="Q10" s="8" t="s">
        <v>206</v>
      </c>
      <c r="R10" s="1">
        <f t="shared" ref="R10:R26" si="0">+B10-J10</f>
        <v>3890</v>
      </c>
      <c r="S10" s="1">
        <f t="shared" ref="S10:S26" si="1">+C10-K10</f>
        <v>7545</v>
      </c>
      <c r="T10" s="1">
        <f t="shared" ref="T10:T26" si="2">+D10-L10</f>
        <v>-22259</v>
      </c>
      <c r="U10" s="1">
        <f t="shared" ref="U10:U26" si="3">+E10-M10</f>
        <v>3976</v>
      </c>
      <c r="V10" s="1">
        <f t="shared" ref="V10:V26" si="4">+F10-N10</f>
        <v>-222</v>
      </c>
      <c r="W10" s="1">
        <f>SUM(R10:V10)</f>
        <v>-7070</v>
      </c>
    </row>
    <row r="11" spans="1:23" x14ac:dyDescent="0.25">
      <c r="A11" s="8" t="s">
        <v>207</v>
      </c>
      <c r="B11" s="1">
        <f>SUM('pro Monat'!B22:B33)</f>
        <v>10395</v>
      </c>
      <c r="C11" s="1">
        <f>SUM('pro Monat'!C22:C33)</f>
        <v>9930</v>
      </c>
      <c r="D11" s="1">
        <f>SUM('pro Monat'!D22:D33)</f>
        <v>134</v>
      </c>
      <c r="E11" s="1">
        <f>SUM('pro Monat'!E22:E33)</f>
        <v>3637</v>
      </c>
      <c r="F11" s="1">
        <f>SUM('pro Monat'!F22:F33)</f>
        <v>0</v>
      </c>
      <c r="G11" s="1">
        <f t="shared" ref="G11:G26" si="5">SUM(B11:F11)</f>
        <v>24096</v>
      </c>
      <c r="I11" s="8" t="s">
        <v>207</v>
      </c>
      <c r="J11" s="1">
        <f>SUM('pro Monat'!J22:J33)</f>
        <v>7787</v>
      </c>
      <c r="K11" s="1">
        <f>SUM('pro Monat'!K22:K33)</f>
        <v>1998</v>
      </c>
      <c r="L11" s="1">
        <f>SUM('pro Monat'!L22:L33)</f>
        <v>23799</v>
      </c>
      <c r="M11" s="1">
        <f>SUM('pro Monat'!M22:M33)</f>
        <v>726</v>
      </c>
      <c r="N11" s="1">
        <f>SUM('pro Monat'!N22:N33)</f>
        <v>230</v>
      </c>
      <c r="O11" s="1">
        <f t="shared" ref="O11:O26" si="6">SUM(J11:N11)</f>
        <v>34540</v>
      </c>
      <c r="Q11" s="8" t="s">
        <v>207</v>
      </c>
      <c r="R11" s="1">
        <f t="shared" si="0"/>
        <v>2608</v>
      </c>
      <c r="S11" s="1">
        <f t="shared" si="1"/>
        <v>7932</v>
      </c>
      <c r="T11" s="1">
        <f t="shared" si="2"/>
        <v>-23665</v>
      </c>
      <c r="U11" s="1">
        <f t="shared" si="3"/>
        <v>2911</v>
      </c>
      <c r="V11" s="1">
        <f t="shared" si="4"/>
        <v>-230</v>
      </c>
      <c r="W11" s="1">
        <f t="shared" ref="W11:W26" si="7">SUM(R11:V11)</f>
        <v>-10444</v>
      </c>
    </row>
    <row r="12" spans="1:23" x14ac:dyDescent="0.25">
      <c r="A12" s="8" t="s">
        <v>110</v>
      </c>
      <c r="B12" s="1">
        <f>SUM('pro Monat'!B34:B45)</f>
        <v>12272</v>
      </c>
      <c r="C12" s="1">
        <f>SUM('pro Monat'!C34:C45)</f>
        <v>11236</v>
      </c>
      <c r="D12" s="1">
        <f>SUM('pro Monat'!D34:D45)</f>
        <v>75</v>
      </c>
      <c r="E12" s="1">
        <f>SUM('pro Monat'!E34:E45)</f>
        <v>4217</v>
      </c>
      <c r="F12" s="1">
        <f>SUM('pro Monat'!F34:F45)</f>
        <v>0</v>
      </c>
      <c r="G12" s="1">
        <f t="shared" si="5"/>
        <v>27800</v>
      </c>
      <c r="I12" s="8" t="s">
        <v>110</v>
      </c>
      <c r="J12" s="1">
        <f>SUM('pro Monat'!J34:J45)</f>
        <v>5035</v>
      </c>
      <c r="K12" s="1">
        <f>SUM('pro Monat'!K34:K45)</f>
        <v>1500</v>
      </c>
      <c r="L12" s="1">
        <f>SUM('pro Monat'!L34:L45)</f>
        <v>25284</v>
      </c>
      <c r="M12" s="1">
        <f>SUM('pro Monat'!M34:M45)</f>
        <v>251</v>
      </c>
      <c r="N12" s="1">
        <f>SUM('pro Monat'!N34:N45)</f>
        <v>238</v>
      </c>
      <c r="O12" s="1">
        <f t="shared" si="6"/>
        <v>32308</v>
      </c>
      <c r="Q12" s="8" t="s">
        <v>110</v>
      </c>
      <c r="R12" s="1">
        <f t="shared" si="0"/>
        <v>7237</v>
      </c>
      <c r="S12" s="1">
        <f t="shared" si="1"/>
        <v>9736</v>
      </c>
      <c r="T12" s="1">
        <f t="shared" si="2"/>
        <v>-25209</v>
      </c>
      <c r="U12" s="1">
        <f t="shared" si="3"/>
        <v>3966</v>
      </c>
      <c r="V12" s="1">
        <f t="shared" si="4"/>
        <v>-238</v>
      </c>
      <c r="W12" s="1">
        <f t="shared" si="7"/>
        <v>-4508</v>
      </c>
    </row>
    <row r="13" spans="1:23" x14ac:dyDescent="0.25">
      <c r="A13" s="8" t="s">
        <v>111</v>
      </c>
      <c r="B13" s="1">
        <f>SUM('pro Monat'!B46:B57)</f>
        <v>13681</v>
      </c>
      <c r="C13" s="1">
        <f>SUM('pro Monat'!C46:C57)</f>
        <v>12265</v>
      </c>
      <c r="D13" s="1">
        <f>SUM('pro Monat'!D46:D57)</f>
        <v>78</v>
      </c>
      <c r="E13" s="1">
        <f>SUM('pro Monat'!E46:E57)</f>
        <v>4060</v>
      </c>
      <c r="F13" s="1">
        <f>SUM('pro Monat'!F46:F57)</f>
        <v>0</v>
      </c>
      <c r="G13" s="1">
        <f t="shared" si="5"/>
        <v>30084</v>
      </c>
      <c r="I13" s="8" t="s">
        <v>111</v>
      </c>
      <c r="J13" s="1">
        <f>SUM('pro Monat'!J46:J57)</f>
        <v>4208</v>
      </c>
      <c r="K13" s="1">
        <f>SUM('pro Monat'!K46:K57)</f>
        <v>1873</v>
      </c>
      <c r="L13" s="1">
        <f>SUM('pro Monat'!L46:L57)</f>
        <v>26473</v>
      </c>
      <c r="M13" s="1">
        <f>SUM('pro Monat'!M46:M57)</f>
        <v>372</v>
      </c>
      <c r="N13" s="1">
        <f>SUM('pro Monat'!N46:N57)</f>
        <v>270</v>
      </c>
      <c r="O13" s="1">
        <f t="shared" si="6"/>
        <v>33196</v>
      </c>
      <c r="Q13" s="8" t="s">
        <v>111</v>
      </c>
      <c r="R13" s="1">
        <f t="shared" si="0"/>
        <v>9473</v>
      </c>
      <c r="S13" s="1">
        <f t="shared" si="1"/>
        <v>10392</v>
      </c>
      <c r="T13" s="1">
        <f t="shared" si="2"/>
        <v>-26395</v>
      </c>
      <c r="U13" s="1">
        <f t="shared" si="3"/>
        <v>3688</v>
      </c>
      <c r="V13" s="1">
        <f t="shared" si="4"/>
        <v>-270</v>
      </c>
      <c r="W13" s="1">
        <f t="shared" si="7"/>
        <v>-3112</v>
      </c>
    </row>
    <row r="14" spans="1:23" x14ac:dyDescent="0.25">
      <c r="A14" s="8" t="s">
        <v>112</v>
      </c>
      <c r="B14" s="1">
        <f>SUM('pro Monat'!B58:B69)</f>
        <v>12212</v>
      </c>
      <c r="C14" s="1">
        <f>SUM('pro Monat'!C58:C69)</f>
        <v>10317</v>
      </c>
      <c r="D14" s="1">
        <f>SUM('pro Monat'!D58:D69)</f>
        <v>76</v>
      </c>
      <c r="E14" s="1">
        <f>SUM('pro Monat'!E58:E69)</f>
        <v>4451</v>
      </c>
      <c r="F14" s="6">
        <f>SUM('pro Monat'!F58:F69)</f>
        <v>0</v>
      </c>
      <c r="G14" s="1">
        <f t="shared" si="5"/>
        <v>27056</v>
      </c>
      <c r="I14" s="8" t="s">
        <v>112</v>
      </c>
      <c r="J14" s="1">
        <f>SUM('pro Monat'!J58:J69)</f>
        <v>4042</v>
      </c>
      <c r="K14" s="1">
        <f>SUM('pro Monat'!K58:K69)</f>
        <v>2684</v>
      </c>
      <c r="L14" s="1">
        <f>SUM('pro Monat'!L58:L69)</f>
        <v>20450</v>
      </c>
      <c r="M14" s="1">
        <f>SUM('pro Monat'!M58:M69)</f>
        <v>307</v>
      </c>
      <c r="N14" s="1">
        <f>SUM('pro Monat'!N58:N69)</f>
        <v>276</v>
      </c>
      <c r="O14" s="1">
        <f t="shared" si="6"/>
        <v>27759</v>
      </c>
      <c r="Q14" s="8" t="s">
        <v>112</v>
      </c>
      <c r="R14" s="1">
        <f t="shared" si="0"/>
        <v>8170</v>
      </c>
      <c r="S14" s="1">
        <f t="shared" si="1"/>
        <v>7633</v>
      </c>
      <c r="T14" s="1">
        <f t="shared" si="2"/>
        <v>-20374</v>
      </c>
      <c r="U14" s="1">
        <f t="shared" si="3"/>
        <v>4144</v>
      </c>
      <c r="V14" s="1">
        <f t="shared" si="4"/>
        <v>-276</v>
      </c>
      <c r="W14" s="1">
        <f t="shared" si="7"/>
        <v>-703</v>
      </c>
    </row>
    <row r="15" spans="1:23" x14ac:dyDescent="0.25">
      <c r="A15" s="8" t="s">
        <v>113</v>
      </c>
      <c r="B15" s="1">
        <f>SUM('pro Monat'!B70:B81)</f>
        <v>18467</v>
      </c>
      <c r="C15" s="1">
        <f>SUM('pro Monat'!C70:C81)</f>
        <v>10448</v>
      </c>
      <c r="D15" s="1">
        <f>SUM('pro Monat'!D70:D81)</f>
        <v>186</v>
      </c>
      <c r="E15" s="1">
        <f>SUM('pro Monat'!E70:E81)</f>
        <v>9245</v>
      </c>
      <c r="F15" s="6">
        <f>SUM('pro Monat'!F70:F81)</f>
        <v>0</v>
      </c>
      <c r="G15" s="1">
        <f t="shared" si="5"/>
        <v>38346</v>
      </c>
      <c r="I15" s="8" t="s">
        <v>113</v>
      </c>
      <c r="J15" s="1">
        <f>SUM('pro Monat'!J70:J81)</f>
        <v>2720</v>
      </c>
      <c r="K15" s="1">
        <f>SUM('pro Monat'!K70:K81)</f>
        <v>3044</v>
      </c>
      <c r="L15" s="1">
        <f>SUM('pro Monat'!L70:L81)</f>
        <v>25882</v>
      </c>
      <c r="M15" s="1">
        <f>SUM('pro Monat'!M70:M81)</f>
        <v>64</v>
      </c>
      <c r="N15" s="1">
        <f>SUM('pro Monat'!N70:N81)</f>
        <v>286</v>
      </c>
      <c r="O15" s="1">
        <f t="shared" si="6"/>
        <v>31996</v>
      </c>
      <c r="Q15" s="8" t="s">
        <v>113</v>
      </c>
      <c r="R15" s="1">
        <f t="shared" si="0"/>
        <v>15747</v>
      </c>
      <c r="S15" s="1">
        <f t="shared" si="1"/>
        <v>7404</v>
      </c>
      <c r="T15" s="1">
        <f t="shared" si="2"/>
        <v>-25696</v>
      </c>
      <c r="U15" s="1">
        <f t="shared" si="3"/>
        <v>9181</v>
      </c>
      <c r="V15" s="1">
        <f t="shared" si="4"/>
        <v>-286</v>
      </c>
      <c r="W15" s="1">
        <f t="shared" si="7"/>
        <v>6350</v>
      </c>
    </row>
    <row r="16" spans="1:23" x14ac:dyDescent="0.25">
      <c r="A16" s="8" t="s">
        <v>114</v>
      </c>
      <c r="B16" s="1">
        <f>SUM('pro Monat'!B82:B93)</f>
        <v>14193</v>
      </c>
      <c r="C16" s="1">
        <f>SUM('pro Monat'!C82:C93)</f>
        <v>11733</v>
      </c>
      <c r="D16" s="1">
        <f>SUM('pro Monat'!D82:D93)</f>
        <v>447</v>
      </c>
      <c r="E16" s="1">
        <f>SUM('pro Monat'!E82:E93)</f>
        <v>7430</v>
      </c>
      <c r="F16" s="6">
        <f>SUM('pro Monat'!F82:F93)</f>
        <v>0</v>
      </c>
      <c r="G16" s="1">
        <f t="shared" si="5"/>
        <v>33803</v>
      </c>
      <c r="I16" s="8" t="s">
        <v>114</v>
      </c>
      <c r="J16" s="1">
        <f>SUM('pro Monat'!J82:J93)</f>
        <v>4092</v>
      </c>
      <c r="K16" s="1">
        <f>SUM('pro Monat'!K82:K93)</f>
        <v>2558</v>
      </c>
      <c r="L16" s="1">
        <f>SUM('pro Monat'!L82:L93)</f>
        <v>24064</v>
      </c>
      <c r="M16" s="1">
        <f>SUM('pro Monat'!M82:M93)</f>
        <v>82</v>
      </c>
      <c r="N16" s="1">
        <f>SUM('pro Monat'!N82:N93)</f>
        <v>304</v>
      </c>
      <c r="O16" s="1">
        <f t="shared" si="6"/>
        <v>31100</v>
      </c>
      <c r="Q16" s="8" t="s">
        <v>114</v>
      </c>
      <c r="R16" s="1">
        <f t="shared" si="0"/>
        <v>10101</v>
      </c>
      <c r="S16" s="1">
        <f t="shared" si="1"/>
        <v>9175</v>
      </c>
      <c r="T16" s="1">
        <f t="shared" si="2"/>
        <v>-23617</v>
      </c>
      <c r="U16" s="1">
        <f t="shared" si="3"/>
        <v>7348</v>
      </c>
      <c r="V16" s="1">
        <f t="shared" si="4"/>
        <v>-304</v>
      </c>
      <c r="W16" s="1">
        <f t="shared" si="7"/>
        <v>2703</v>
      </c>
    </row>
    <row r="17" spans="1:23" x14ac:dyDescent="0.25">
      <c r="A17" s="8" t="s">
        <v>115</v>
      </c>
      <c r="B17" s="1">
        <f>SUM('pro Monat'!B94:B105)</f>
        <v>15306</v>
      </c>
      <c r="C17" s="1">
        <f>SUM('pro Monat'!C94:C105)</f>
        <v>10998</v>
      </c>
      <c r="D17" s="1">
        <f>SUM('pro Monat'!D94:D105)</f>
        <v>137</v>
      </c>
      <c r="E17" s="1">
        <f>SUM('pro Monat'!E94:E105)</f>
        <v>8377</v>
      </c>
      <c r="F17" s="6">
        <f>SUM('pro Monat'!F94:F105)</f>
        <v>0</v>
      </c>
      <c r="G17" s="1">
        <f t="shared" si="5"/>
        <v>34818</v>
      </c>
      <c r="I17" s="8" t="s">
        <v>115</v>
      </c>
      <c r="J17" s="1">
        <f>SUM('pro Monat'!J94:J105)</f>
        <v>4361</v>
      </c>
      <c r="K17" s="1">
        <f>SUM('pro Monat'!K94:K105)</f>
        <v>3026</v>
      </c>
      <c r="L17" s="1">
        <f>SUM('pro Monat'!L94:L105)</f>
        <v>29150</v>
      </c>
      <c r="M17" s="1">
        <f>SUM('pro Monat'!M94:M105)</f>
        <v>37</v>
      </c>
      <c r="N17" s="1">
        <f>SUM('pro Monat'!N94:N105)</f>
        <v>306</v>
      </c>
      <c r="O17" s="1">
        <f t="shared" si="6"/>
        <v>36880</v>
      </c>
      <c r="Q17" s="8" t="s">
        <v>115</v>
      </c>
      <c r="R17" s="1">
        <f t="shared" si="0"/>
        <v>10945</v>
      </c>
      <c r="S17" s="1">
        <f t="shared" si="1"/>
        <v>7972</v>
      </c>
      <c r="T17" s="1">
        <f t="shared" si="2"/>
        <v>-29013</v>
      </c>
      <c r="U17" s="1">
        <f t="shared" si="3"/>
        <v>8340</v>
      </c>
      <c r="V17" s="1">
        <f t="shared" si="4"/>
        <v>-306</v>
      </c>
      <c r="W17" s="1">
        <f t="shared" si="7"/>
        <v>-2062</v>
      </c>
    </row>
    <row r="18" spans="1:23" x14ac:dyDescent="0.25">
      <c r="A18" s="8" t="s">
        <v>116</v>
      </c>
      <c r="B18" s="1">
        <f>SUM('pro Monat'!B106:B117)</f>
        <v>14182</v>
      </c>
      <c r="C18" s="1">
        <f>SUM('pro Monat'!C106:C117)</f>
        <v>9300</v>
      </c>
      <c r="D18" s="1">
        <f>SUM('pro Monat'!D106:D117)</f>
        <v>468</v>
      </c>
      <c r="E18" s="1">
        <f>SUM('pro Monat'!E106:E117)</f>
        <v>7651</v>
      </c>
      <c r="F18" s="6">
        <f>SUM('pro Monat'!F106:F117)</f>
        <v>0</v>
      </c>
      <c r="G18" s="1">
        <f t="shared" si="5"/>
        <v>31601</v>
      </c>
      <c r="I18" s="8" t="s">
        <v>116</v>
      </c>
      <c r="J18" s="1">
        <f>SUM('pro Monat'!J106:J117)</f>
        <v>3896</v>
      </c>
      <c r="K18" s="1">
        <f>SUM('pro Monat'!K106:K117)</f>
        <v>3945</v>
      </c>
      <c r="L18" s="1">
        <f>SUM('pro Monat'!L106:L117)</f>
        <v>24476</v>
      </c>
      <c r="M18" s="1">
        <f>SUM('pro Monat'!M106:M117)</f>
        <v>105</v>
      </c>
      <c r="N18" s="1">
        <f>SUM('pro Monat'!N106:N117)</f>
        <v>314</v>
      </c>
      <c r="O18" s="1">
        <f t="shared" si="6"/>
        <v>32736</v>
      </c>
      <c r="Q18" s="8" t="s">
        <v>116</v>
      </c>
      <c r="R18" s="1">
        <f t="shared" si="0"/>
        <v>10286</v>
      </c>
      <c r="S18" s="1">
        <f t="shared" si="1"/>
        <v>5355</v>
      </c>
      <c r="T18" s="1">
        <f t="shared" si="2"/>
        <v>-24008</v>
      </c>
      <c r="U18" s="1">
        <f t="shared" si="3"/>
        <v>7546</v>
      </c>
      <c r="V18" s="1">
        <f t="shared" si="4"/>
        <v>-314</v>
      </c>
      <c r="W18" s="1">
        <f t="shared" si="7"/>
        <v>-1135</v>
      </c>
    </row>
    <row r="19" spans="1:23" x14ac:dyDescent="0.25">
      <c r="A19" s="8" t="s">
        <v>117</v>
      </c>
      <c r="B19" s="1">
        <f>SUM('pro Monat'!B118:B129)</f>
        <v>13433</v>
      </c>
      <c r="C19" s="1">
        <f>SUM('pro Monat'!C118:C129)</f>
        <v>8473</v>
      </c>
      <c r="D19" s="1">
        <f>SUM('pro Monat'!D118:D129)</f>
        <v>576</v>
      </c>
      <c r="E19" s="1">
        <f>SUM('pro Monat'!E118:E129)</f>
        <v>8886</v>
      </c>
      <c r="F19" s="6">
        <f>SUM('pro Monat'!F118:F129)</f>
        <v>0</v>
      </c>
      <c r="G19" s="1">
        <f t="shared" si="5"/>
        <v>31368</v>
      </c>
      <c r="I19" s="8" t="s">
        <v>117</v>
      </c>
      <c r="J19" s="1">
        <f>SUM('pro Monat'!J118:J129)</f>
        <v>3666</v>
      </c>
      <c r="K19" s="1">
        <f>SUM('pro Monat'!K118:K129)</f>
        <v>4496</v>
      </c>
      <c r="L19" s="1">
        <f>SUM('pro Monat'!L118:L129)</f>
        <v>25261</v>
      </c>
      <c r="M19" s="1">
        <f>SUM('pro Monat'!M118:M129)</f>
        <v>23</v>
      </c>
      <c r="N19" s="1">
        <f>SUM('pro Monat'!N118:N129)</f>
        <v>79</v>
      </c>
      <c r="O19" s="1">
        <f t="shared" si="6"/>
        <v>33525</v>
      </c>
      <c r="Q19" s="8" t="s">
        <v>117</v>
      </c>
      <c r="R19" s="1">
        <f t="shared" si="0"/>
        <v>9767</v>
      </c>
      <c r="S19" s="1">
        <f t="shared" si="1"/>
        <v>3977</v>
      </c>
      <c r="T19" s="1">
        <f t="shared" si="2"/>
        <v>-24685</v>
      </c>
      <c r="U19" s="1">
        <f t="shared" si="3"/>
        <v>8863</v>
      </c>
      <c r="V19" s="1">
        <f t="shared" si="4"/>
        <v>-79</v>
      </c>
      <c r="W19" s="1">
        <f t="shared" si="7"/>
        <v>-2157</v>
      </c>
    </row>
    <row r="20" spans="1:23" x14ac:dyDescent="0.25">
      <c r="A20" s="8" t="s">
        <v>125</v>
      </c>
      <c r="B20" s="1">
        <f>SUM('pro Monat'!B130:B141)</f>
        <v>14856</v>
      </c>
      <c r="C20" s="1">
        <f>SUM('pro Monat'!C130:C141)</f>
        <v>9783</v>
      </c>
      <c r="D20" s="1">
        <f>SUM('pro Monat'!D130:D141)</f>
        <v>586</v>
      </c>
      <c r="E20" s="1">
        <f>SUM('pro Monat'!E130:E141)</f>
        <v>8176</v>
      </c>
      <c r="F20" s="1">
        <f>SUM('pro Monat'!F130:F141)</f>
        <v>0</v>
      </c>
      <c r="G20" s="1">
        <f t="shared" si="5"/>
        <v>33401</v>
      </c>
      <c r="I20" s="8" t="s">
        <v>125</v>
      </c>
      <c r="J20" s="1">
        <f>SUM('pro Monat'!J130:J141)</f>
        <v>3750</v>
      </c>
      <c r="K20" s="1">
        <f>SUM('pro Monat'!K130:K141)</f>
        <v>5504</v>
      </c>
      <c r="L20" s="1">
        <f>SUM('pro Monat'!L130:L141)</f>
        <v>23515</v>
      </c>
      <c r="M20" s="1">
        <f>SUM('pro Monat'!M130:M141)</f>
        <v>53</v>
      </c>
      <c r="N20" s="1">
        <f>SUM('pro Monat'!N130:N141)</f>
        <v>59</v>
      </c>
      <c r="O20" s="1">
        <f t="shared" si="6"/>
        <v>32881</v>
      </c>
      <c r="Q20" s="8" t="s">
        <v>125</v>
      </c>
      <c r="R20" s="1">
        <f t="shared" si="0"/>
        <v>11106</v>
      </c>
      <c r="S20" s="1">
        <f t="shared" si="1"/>
        <v>4279</v>
      </c>
      <c r="T20" s="1">
        <f t="shared" si="2"/>
        <v>-22929</v>
      </c>
      <c r="U20" s="1">
        <f t="shared" si="3"/>
        <v>8123</v>
      </c>
      <c r="V20" s="1">
        <f t="shared" si="4"/>
        <v>-59</v>
      </c>
      <c r="W20" s="1">
        <f t="shared" si="7"/>
        <v>520</v>
      </c>
    </row>
    <row r="21" spans="1:23" x14ac:dyDescent="0.25">
      <c r="A21" s="8" t="s">
        <v>139</v>
      </c>
      <c r="B21" s="1">
        <f>SUM('pro Monat'!B142:B153)</f>
        <v>14315</v>
      </c>
      <c r="C21" s="1">
        <f>SUM('pro Monat'!C142:C153)</f>
        <v>12375</v>
      </c>
      <c r="D21" s="1">
        <f>SUM('pro Monat'!D142:D153)</f>
        <v>511</v>
      </c>
      <c r="E21" s="1">
        <f>SUM('pro Monat'!E142:E153)</f>
        <v>7623</v>
      </c>
      <c r="F21" s="1">
        <f>SUM('pro Monat'!F142:F153)</f>
        <v>0</v>
      </c>
      <c r="G21" s="1">
        <f t="shared" si="5"/>
        <v>34824</v>
      </c>
      <c r="I21" s="8" t="s">
        <v>139</v>
      </c>
      <c r="J21" s="1">
        <f>SUM('pro Monat'!J142:J153)</f>
        <v>3972</v>
      </c>
      <c r="K21" s="1">
        <f>SUM('pro Monat'!K142:K153)</f>
        <v>2193</v>
      </c>
      <c r="L21" s="1">
        <f>SUM('pro Monat'!L142:L153)</f>
        <v>25903</v>
      </c>
      <c r="M21" s="1">
        <f>SUM('pro Monat'!M142:M153)</f>
        <v>102</v>
      </c>
      <c r="N21" s="1">
        <f>SUM('pro Monat'!N142:N153)</f>
        <v>67</v>
      </c>
      <c r="O21" s="1">
        <f t="shared" si="6"/>
        <v>32237</v>
      </c>
      <c r="Q21" s="8" t="s">
        <v>139</v>
      </c>
      <c r="R21" s="1">
        <f t="shared" si="0"/>
        <v>10343</v>
      </c>
      <c r="S21" s="1">
        <f t="shared" si="1"/>
        <v>10182</v>
      </c>
      <c r="T21" s="1">
        <f t="shared" si="2"/>
        <v>-25392</v>
      </c>
      <c r="U21" s="1">
        <f t="shared" si="3"/>
        <v>7521</v>
      </c>
      <c r="V21" s="1">
        <f t="shared" si="4"/>
        <v>-67</v>
      </c>
      <c r="W21" s="1">
        <f t="shared" si="7"/>
        <v>2587</v>
      </c>
    </row>
    <row r="22" spans="1:23" x14ac:dyDescent="0.25">
      <c r="A22" s="8" t="s">
        <v>152</v>
      </c>
      <c r="B22" s="1">
        <f>SUM('pro Monat'!B154:B165)</f>
        <v>13040</v>
      </c>
      <c r="C22" s="1">
        <f>SUM('pro Monat'!C154:C165)</f>
        <v>9698</v>
      </c>
      <c r="D22" s="1">
        <f>SUM('pro Monat'!D154:D165)</f>
        <v>700</v>
      </c>
      <c r="E22" s="1">
        <f>SUM('pro Monat'!E154:E165)</f>
        <v>8090</v>
      </c>
      <c r="F22" s="1">
        <f>SUM('pro Monat'!F154:F165)</f>
        <v>21</v>
      </c>
      <c r="G22" s="1">
        <f t="shared" si="5"/>
        <v>31549</v>
      </c>
      <c r="I22" s="8" t="s">
        <v>152</v>
      </c>
      <c r="J22" s="1">
        <f>SUM('pro Monat'!J154:J165)</f>
        <v>4510</v>
      </c>
      <c r="K22" s="1">
        <f>SUM('pro Monat'!K154:K165)</f>
        <v>3505</v>
      </c>
      <c r="L22" s="1">
        <f>SUM('pro Monat'!L154:L165)</f>
        <v>25581</v>
      </c>
      <c r="M22" s="1">
        <f>SUM('pro Monat'!M154:M165)</f>
        <v>127</v>
      </c>
      <c r="N22" s="1">
        <f>SUM('pro Monat'!N154:N165)</f>
        <v>26</v>
      </c>
      <c r="O22" s="1">
        <f t="shared" si="6"/>
        <v>33749</v>
      </c>
      <c r="Q22" s="8" t="s">
        <v>152</v>
      </c>
      <c r="R22" s="1">
        <f t="shared" si="0"/>
        <v>8530</v>
      </c>
      <c r="S22" s="1">
        <f t="shared" si="1"/>
        <v>6193</v>
      </c>
      <c r="T22" s="1">
        <f t="shared" si="2"/>
        <v>-24881</v>
      </c>
      <c r="U22" s="1">
        <f t="shared" si="3"/>
        <v>7963</v>
      </c>
      <c r="V22" s="1">
        <f t="shared" si="4"/>
        <v>-5</v>
      </c>
      <c r="W22" s="1">
        <f t="shared" si="7"/>
        <v>-2200</v>
      </c>
    </row>
    <row r="23" spans="1:23" x14ac:dyDescent="0.25">
      <c r="A23" s="8" t="s">
        <v>165</v>
      </c>
      <c r="B23" s="1">
        <f>SUM('pro Monat'!B166:B177)</f>
        <v>12030</v>
      </c>
      <c r="C23" s="1">
        <f>SUM('pro Monat'!C166:C177)</f>
        <v>9468</v>
      </c>
      <c r="D23" s="1">
        <f>SUM('pro Monat'!D166:D177)</f>
        <v>1108</v>
      </c>
      <c r="E23" s="1">
        <f>SUM('pro Monat'!E166:E177)</f>
        <v>7250</v>
      </c>
      <c r="F23" s="1">
        <f>SUM('pro Monat'!F166:F177)</f>
        <v>18</v>
      </c>
      <c r="G23" s="1">
        <f t="shared" si="5"/>
        <v>29874</v>
      </c>
      <c r="I23" s="8" t="s">
        <v>165</v>
      </c>
      <c r="J23" s="1">
        <f>SUM('pro Monat'!J166:J177)</f>
        <v>4880</v>
      </c>
      <c r="K23" s="1">
        <f>SUM('pro Monat'!K166:K177)</f>
        <v>3599</v>
      </c>
      <c r="L23" s="1">
        <f>SUM('pro Monat'!L166:L177)</f>
        <v>23505</v>
      </c>
      <c r="M23" s="1">
        <f>SUM('pro Monat'!M166:M177)</f>
        <v>255</v>
      </c>
      <c r="N23" s="1">
        <f>SUM('pro Monat'!N166:N177)</f>
        <v>31</v>
      </c>
      <c r="O23" s="1">
        <f t="shared" si="6"/>
        <v>32270</v>
      </c>
      <c r="Q23" s="8" t="s">
        <v>165</v>
      </c>
      <c r="R23" s="1">
        <f t="shared" si="0"/>
        <v>7150</v>
      </c>
      <c r="S23" s="1">
        <f t="shared" si="1"/>
        <v>5869</v>
      </c>
      <c r="T23" s="1">
        <f t="shared" si="2"/>
        <v>-22397</v>
      </c>
      <c r="U23" s="1">
        <f t="shared" si="3"/>
        <v>6995</v>
      </c>
      <c r="V23" s="1">
        <f t="shared" si="4"/>
        <v>-13</v>
      </c>
      <c r="W23" s="1">
        <f t="shared" si="7"/>
        <v>-2396</v>
      </c>
    </row>
    <row r="24" spans="1:23" x14ac:dyDescent="0.25">
      <c r="A24" s="8" t="s">
        <v>178</v>
      </c>
      <c r="B24" s="1">
        <f>SUM('pro Monat'!B178:B189)</f>
        <v>11709</v>
      </c>
      <c r="C24" s="1">
        <f>SUM('pro Monat'!C178:C189)</f>
        <v>10104</v>
      </c>
      <c r="D24" s="1">
        <f>SUM('pro Monat'!D178:D189)</f>
        <v>899</v>
      </c>
      <c r="E24" s="1">
        <f>SUM('pro Monat'!E178:E189)</f>
        <v>5818</v>
      </c>
      <c r="F24" s="1">
        <f>SUM('pro Monat'!F178:F189)</f>
        <v>0</v>
      </c>
      <c r="G24" s="1">
        <f t="shared" si="5"/>
        <v>28530</v>
      </c>
      <c r="I24" s="8" t="s">
        <v>178</v>
      </c>
      <c r="J24" s="1">
        <f>SUM('pro Monat'!J178:J189)</f>
        <v>5520</v>
      </c>
      <c r="K24" s="1">
        <f>SUM('pro Monat'!K178:K189)</f>
        <v>3126</v>
      </c>
      <c r="L24" s="1">
        <f>SUM('pro Monat'!L178:L189)</f>
        <v>24764</v>
      </c>
      <c r="M24" s="1">
        <f>SUM('pro Monat'!M178:M189)</f>
        <v>546</v>
      </c>
      <c r="N24" s="1">
        <f>SUM('pro Monat'!N178:N189)</f>
        <v>65</v>
      </c>
      <c r="O24" s="1">
        <f t="shared" si="6"/>
        <v>34021</v>
      </c>
      <c r="Q24" s="8" t="s">
        <v>178</v>
      </c>
      <c r="R24" s="1">
        <f t="shared" si="0"/>
        <v>6189</v>
      </c>
      <c r="S24" s="1">
        <f t="shared" si="1"/>
        <v>6978</v>
      </c>
      <c r="T24" s="1">
        <f t="shared" si="2"/>
        <v>-23865</v>
      </c>
      <c r="U24" s="1">
        <f t="shared" si="3"/>
        <v>5272</v>
      </c>
      <c r="V24" s="1">
        <f t="shared" si="4"/>
        <v>-65</v>
      </c>
      <c r="W24" s="1">
        <f t="shared" si="7"/>
        <v>-5491</v>
      </c>
    </row>
    <row r="25" spans="1:23" x14ac:dyDescent="0.25">
      <c r="A25" s="8" t="s">
        <v>191</v>
      </c>
      <c r="B25" s="1">
        <f>SUM('pro Monat'!B190:B201)</f>
        <v>16413</v>
      </c>
      <c r="C25" s="1">
        <f>SUM('pro Monat'!C190:C201)</f>
        <v>9712</v>
      </c>
      <c r="D25" s="1">
        <f>SUM('pro Monat'!D190:D201)</f>
        <v>888</v>
      </c>
      <c r="E25" s="1">
        <f>SUM('pro Monat'!E190:E201)</f>
        <v>7006</v>
      </c>
      <c r="F25" s="1">
        <f>SUM('pro Monat'!F190:F201)</f>
        <v>14</v>
      </c>
      <c r="G25" s="1">
        <f t="shared" si="5"/>
        <v>34033</v>
      </c>
      <c r="I25" s="8" t="s">
        <v>191</v>
      </c>
      <c r="J25" s="1">
        <f>SUM('pro Monat'!J190:J201)</f>
        <v>3740</v>
      </c>
      <c r="K25" s="1">
        <f>SUM('pro Monat'!K190:K201)</f>
        <v>4565</v>
      </c>
      <c r="L25" s="1">
        <f>SUM('pro Monat'!L190:L201)</f>
        <v>26466</v>
      </c>
      <c r="M25" s="1">
        <f>SUM('pro Monat'!M190:M201)</f>
        <v>265</v>
      </c>
      <c r="N25" s="1">
        <f>SUM('pro Monat'!N190:N201)</f>
        <v>32</v>
      </c>
      <c r="O25" s="1">
        <f t="shared" si="6"/>
        <v>35068</v>
      </c>
      <c r="Q25" s="8" t="s">
        <v>191</v>
      </c>
      <c r="R25" s="1">
        <f t="shared" si="0"/>
        <v>12673</v>
      </c>
      <c r="S25" s="1">
        <f t="shared" si="1"/>
        <v>5147</v>
      </c>
      <c r="T25" s="1">
        <f t="shared" si="2"/>
        <v>-25578</v>
      </c>
      <c r="U25" s="1">
        <f t="shared" si="3"/>
        <v>6741</v>
      </c>
      <c r="V25" s="1">
        <f t="shared" si="4"/>
        <v>-18</v>
      </c>
      <c r="W25" s="1">
        <f t="shared" si="7"/>
        <v>-1035</v>
      </c>
    </row>
    <row r="26" spans="1:23" x14ac:dyDescent="0.25">
      <c r="A26" s="8" t="s">
        <v>204</v>
      </c>
      <c r="B26" s="1">
        <f>SUM('pro Monat'!B202:B213)</f>
        <v>17444</v>
      </c>
      <c r="C26" s="1">
        <f>SUM('pro Monat'!C202:C213)</f>
        <v>8369</v>
      </c>
      <c r="D26" s="1">
        <f>SUM('pro Monat'!D202:D213)</f>
        <v>1383</v>
      </c>
      <c r="E26" s="1">
        <f>SUM('pro Monat'!E202:E213)</f>
        <v>6879</v>
      </c>
      <c r="F26" s="1">
        <f>SUM('pro Monat'!F202:F213)</f>
        <v>21</v>
      </c>
      <c r="G26" s="1">
        <f t="shared" si="5"/>
        <v>34096</v>
      </c>
      <c r="I26" s="8" t="s">
        <v>204</v>
      </c>
      <c r="J26" s="1">
        <f>SUM('pro Monat'!J202:J213)</f>
        <v>3160</v>
      </c>
      <c r="K26" s="1">
        <f>SUM('pro Monat'!K202:K213)</f>
        <v>5342</v>
      </c>
      <c r="L26" s="1">
        <f>SUM('pro Monat'!L202:L213)</f>
        <v>21240</v>
      </c>
      <c r="M26" s="1">
        <f>SUM('pro Monat'!M202:M213)</f>
        <v>390</v>
      </c>
      <c r="N26" s="1">
        <f>SUM('pro Monat'!N202:N213)</f>
        <v>41</v>
      </c>
      <c r="O26" s="1">
        <f t="shared" si="6"/>
        <v>30173</v>
      </c>
      <c r="Q26" s="8" t="s">
        <v>204</v>
      </c>
      <c r="R26" s="1">
        <f t="shared" si="0"/>
        <v>14284</v>
      </c>
      <c r="S26" s="1">
        <f t="shared" si="1"/>
        <v>3027</v>
      </c>
      <c r="T26" s="1">
        <f t="shared" si="2"/>
        <v>-19857</v>
      </c>
      <c r="U26" s="1">
        <f t="shared" si="3"/>
        <v>6489</v>
      </c>
      <c r="V26" s="1">
        <f t="shared" si="4"/>
        <v>-20</v>
      </c>
      <c r="W26" s="1">
        <f t="shared" si="7"/>
        <v>3923</v>
      </c>
    </row>
    <row r="27" spans="1:23" x14ac:dyDescent="0.25">
      <c r="A27" s="8" t="s">
        <v>248</v>
      </c>
      <c r="B27" s="1">
        <f>SUM('pro Monat'!B214:B225)</f>
        <v>19619</v>
      </c>
      <c r="C27" s="1">
        <f>SUM('pro Monat'!C214:C225)</f>
        <v>8520</v>
      </c>
      <c r="D27" s="1">
        <f>SUM('pro Monat'!D214:D225)</f>
        <v>1330</v>
      </c>
      <c r="E27" s="1">
        <f>SUM('pro Monat'!E214:E225)</f>
        <v>7017</v>
      </c>
      <c r="F27" s="1">
        <f>SUM('pro Monat'!F214:F225)</f>
        <v>10</v>
      </c>
      <c r="G27" s="1">
        <f t="shared" ref="G27" si="8">SUM(B27:F27)</f>
        <v>36496</v>
      </c>
      <c r="I27" s="8" t="s">
        <v>248</v>
      </c>
      <c r="J27" s="1">
        <f>SUM('pro Monat'!J214:J225)</f>
        <v>2134</v>
      </c>
      <c r="K27" s="1">
        <f>SUM('pro Monat'!K214:K225)</f>
        <v>6446</v>
      </c>
      <c r="L27" s="1">
        <f>SUM('pro Monat'!L214:L225)</f>
        <v>21841</v>
      </c>
      <c r="M27" s="1">
        <f>SUM('pro Monat'!M214:M225)</f>
        <v>457</v>
      </c>
      <c r="N27" s="1">
        <f>SUM('pro Monat'!N214:N225)</f>
        <v>68</v>
      </c>
      <c r="O27" s="1">
        <f t="shared" ref="O27" si="9">SUM(J27:N27)</f>
        <v>30946</v>
      </c>
      <c r="Q27" s="8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8" t="s">
        <v>261</v>
      </c>
      <c r="B28" s="1">
        <f>SUM('pro Monat'!B226:B237)</f>
        <v>16524</v>
      </c>
      <c r="C28" s="1">
        <f>SUM('pro Monat'!C226:C237)</f>
        <v>7699</v>
      </c>
      <c r="D28" s="1">
        <f>SUM('pro Monat'!D226:D237)</f>
        <v>1188</v>
      </c>
      <c r="E28" s="1">
        <f>SUM('pro Monat'!E226:E237)</f>
        <v>5594</v>
      </c>
      <c r="F28" s="1">
        <f>SUM('pro Monat'!F226:F237)</f>
        <v>15</v>
      </c>
      <c r="G28" s="1">
        <f t="shared" ref="G28:G30" si="16">SUM(B28:F28)</f>
        <v>31020</v>
      </c>
      <c r="I28" s="8" t="s">
        <v>261</v>
      </c>
      <c r="J28" s="1">
        <f>SUM('pro Monat'!J226:J237)</f>
        <v>4423</v>
      </c>
      <c r="K28" s="1">
        <f>SUM('pro Monat'!K226:K237)</f>
        <v>4179</v>
      </c>
      <c r="L28" s="1">
        <f>SUM('pro Monat'!L226:L237)</f>
        <v>22773</v>
      </c>
      <c r="M28" s="1">
        <f>SUM('pro Monat'!M226:M237)</f>
        <v>1198</v>
      </c>
      <c r="N28" s="1">
        <f>SUM('pro Monat'!N226:N237)</f>
        <v>34</v>
      </c>
      <c r="O28" s="1">
        <f t="shared" ref="O28:O30" si="17">SUM(J28:N28)</f>
        <v>32607</v>
      </c>
      <c r="Q28" s="8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:W29" si="23">SUM(R28:V28)</f>
        <v>-1587</v>
      </c>
    </row>
    <row r="29" spans="1:23" x14ac:dyDescent="0.25">
      <c r="A29" s="8" t="s">
        <v>274</v>
      </c>
      <c r="B29" s="1">
        <f>SUM('pro Monat'!B238:B249)</f>
        <v>14470</v>
      </c>
      <c r="C29" s="1">
        <f>SUM('pro Monat'!C238:C249)</f>
        <v>8661</v>
      </c>
      <c r="D29" s="1">
        <f>SUM('pro Monat'!D238:D249)</f>
        <v>1035</v>
      </c>
      <c r="E29" s="1">
        <f>SUM('pro Monat'!E238:E249)</f>
        <v>5314</v>
      </c>
      <c r="F29" s="1">
        <f>SUM('pro Monat'!F238:F249)</f>
        <v>25</v>
      </c>
      <c r="G29" s="1">
        <f t="shared" si="16"/>
        <v>29505</v>
      </c>
      <c r="I29" s="8" t="s">
        <v>274</v>
      </c>
      <c r="J29" s="1">
        <f>SUM('pro Monat'!J238:J249)</f>
        <v>6692</v>
      </c>
      <c r="K29" s="1">
        <f>SUM('pro Monat'!K238:K249)</f>
        <v>4955</v>
      </c>
      <c r="L29" s="1">
        <f>SUM('pro Monat'!L238:L249)</f>
        <v>22483</v>
      </c>
      <c r="M29" s="1">
        <f>SUM('pro Monat'!M238:M249)</f>
        <v>1608</v>
      </c>
      <c r="N29" s="1">
        <f>SUM('pro Monat'!N238:N249)</f>
        <v>27</v>
      </c>
      <c r="O29" s="1">
        <f t="shared" si="17"/>
        <v>35765</v>
      </c>
      <c r="Q29" s="8" t="s">
        <v>274</v>
      </c>
      <c r="R29" s="1">
        <f t="shared" ref="R29:R34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si="23"/>
        <v>-6260</v>
      </c>
    </row>
    <row r="30" spans="1:23" x14ac:dyDescent="0.25">
      <c r="A30" s="8" t="s">
        <v>287</v>
      </c>
      <c r="B30" s="1">
        <f>SUM('pro Monat'!B250:B261)</f>
        <v>12702</v>
      </c>
      <c r="C30" s="1">
        <f>SUM('pro Monat'!C250:C261)</f>
        <v>8144</v>
      </c>
      <c r="D30" s="1">
        <f>SUM('pro Monat'!D250:D261)</f>
        <v>1960</v>
      </c>
      <c r="E30" s="1">
        <f>SUM('pro Monat'!E250:E261)</f>
        <v>4149</v>
      </c>
      <c r="F30" s="1">
        <f>SUM('pro Monat'!F250:F261)</f>
        <v>33</v>
      </c>
      <c r="G30" s="1">
        <f t="shared" si="16"/>
        <v>26988</v>
      </c>
      <c r="I30" s="8" t="s">
        <v>287</v>
      </c>
      <c r="J30" s="1">
        <f>SUM('pro Monat'!J250:J261)</f>
        <v>7839</v>
      </c>
      <c r="K30" s="1">
        <f>SUM('pro Monat'!K250:K261)</f>
        <v>3688</v>
      </c>
      <c r="L30" s="1">
        <f>SUM('pro Monat'!L250:L261)</f>
        <v>19263</v>
      </c>
      <c r="M30" s="1">
        <f>SUM('pro Monat'!M250:M261)</f>
        <v>1732</v>
      </c>
      <c r="N30" s="1">
        <f>SUM('pro Monat'!N250:N261)</f>
        <v>26</v>
      </c>
      <c r="O30" s="1">
        <f t="shared" si="17"/>
        <v>32548</v>
      </c>
      <c r="Q30" s="8" t="s">
        <v>287</v>
      </c>
      <c r="R30" s="1">
        <f t="shared" si="24"/>
        <v>4863</v>
      </c>
      <c r="S30" s="1">
        <f t="shared" ref="S30" si="29">+C30-K30</f>
        <v>4456</v>
      </c>
      <c r="T30" s="1">
        <f t="shared" ref="T30" si="30">+D30-L30</f>
        <v>-17303</v>
      </c>
      <c r="U30" s="1">
        <f t="shared" ref="U30" si="31">+E30-M30</f>
        <v>2417</v>
      </c>
      <c r="V30" s="1">
        <f t="shared" ref="V30" si="32">+F30-N30</f>
        <v>7</v>
      </c>
      <c r="W30" s="1">
        <f t="shared" ref="W30" si="33">SUM(R30:V30)</f>
        <v>-5560</v>
      </c>
    </row>
    <row r="31" spans="1:23" x14ac:dyDescent="0.25">
      <c r="A31" s="8" t="s">
        <v>300</v>
      </c>
      <c r="B31" s="1">
        <f>SUM('pro Monat'!B262:B273)</f>
        <v>16983</v>
      </c>
      <c r="C31" s="1">
        <f>SUM('pro Monat'!C262:C273)</f>
        <v>9214</v>
      </c>
      <c r="D31" s="1">
        <f>SUM('pro Monat'!D262:D273)</f>
        <v>1321</v>
      </c>
      <c r="E31" s="1">
        <f>SUM('pro Monat'!E262:E273)</f>
        <v>3984</v>
      </c>
      <c r="F31" s="1">
        <f>SUM('pro Monat'!F262:F273)</f>
        <v>30</v>
      </c>
      <c r="G31" s="1">
        <f t="shared" ref="G31:G33" si="34">SUM(B31:F31)</f>
        <v>31532</v>
      </c>
      <c r="I31" s="8" t="s">
        <v>300</v>
      </c>
      <c r="J31" s="1">
        <f>SUM('pro Monat'!J262:J273)</f>
        <v>4553</v>
      </c>
      <c r="K31" s="1">
        <f>SUM('pro Monat'!K262:K273)</f>
        <v>3728</v>
      </c>
      <c r="L31" s="1">
        <f>SUM('pro Monat'!L262:L273)</f>
        <v>19753</v>
      </c>
      <c r="M31" s="1">
        <f>SUM('pro Monat'!M262:M273)</f>
        <v>1048</v>
      </c>
      <c r="N31" s="1">
        <f>SUM('pro Monat'!N262:N273)</f>
        <v>37</v>
      </c>
      <c r="O31" s="1">
        <f t="shared" ref="O31:O34" si="35">SUM(J31:N31)</f>
        <v>29119</v>
      </c>
      <c r="Q31" s="8" t="s">
        <v>300</v>
      </c>
      <c r="R31" s="1">
        <f t="shared" si="24"/>
        <v>12430</v>
      </c>
      <c r="S31" s="1">
        <f t="shared" ref="S31" si="36">+C31-K31</f>
        <v>5486</v>
      </c>
      <c r="T31" s="1">
        <f t="shared" ref="T31" si="37">+D31-L31</f>
        <v>-18432</v>
      </c>
      <c r="U31" s="1">
        <f t="shared" ref="U31" si="38">+E31-M31</f>
        <v>2936</v>
      </c>
      <c r="V31" s="1">
        <f t="shared" ref="V31" si="39">+F31-N31</f>
        <v>-7</v>
      </c>
      <c r="W31" s="1">
        <f t="shared" ref="W31" si="40">SUM(R31:V31)</f>
        <v>2413</v>
      </c>
    </row>
    <row r="32" spans="1:23" x14ac:dyDescent="0.25">
      <c r="A32" s="8" t="s">
        <v>313</v>
      </c>
      <c r="B32" s="1">
        <f>SUM('pro Monat'!B274:B285)</f>
        <v>18488</v>
      </c>
      <c r="C32" s="1">
        <f>SUM('pro Monat'!C274:C285)</f>
        <v>8482</v>
      </c>
      <c r="D32" s="1">
        <f>SUM('pro Monat'!D274:D285)</f>
        <v>1089</v>
      </c>
      <c r="E32" s="1">
        <f>SUM('pro Monat'!E274:E285)</f>
        <v>5040</v>
      </c>
      <c r="F32" s="1">
        <f>SUM('pro Monat'!F274:F285)</f>
        <v>18</v>
      </c>
      <c r="G32" s="1">
        <f t="shared" si="34"/>
        <v>33117</v>
      </c>
      <c r="I32" s="8" t="s">
        <v>313</v>
      </c>
      <c r="J32" s="1">
        <f>SUM('pro Monat'!J274:J285)</f>
        <v>3311</v>
      </c>
      <c r="K32" s="1">
        <f>SUM('pro Monat'!K274:K285)</f>
        <v>4778</v>
      </c>
      <c r="L32" s="1">
        <f>SUM('pro Monat'!L274:L285)</f>
        <v>20461</v>
      </c>
      <c r="M32" s="1">
        <f>SUM('pro Monat'!M274:M285)</f>
        <v>1156</v>
      </c>
      <c r="N32" s="1">
        <f>SUM('pro Monat'!N274:N285)</f>
        <v>28</v>
      </c>
      <c r="O32" s="1">
        <f t="shared" si="35"/>
        <v>29734</v>
      </c>
      <c r="Q32" s="8" t="s">
        <v>313</v>
      </c>
      <c r="R32" s="1">
        <f t="shared" si="24"/>
        <v>15177</v>
      </c>
      <c r="S32" s="1">
        <f t="shared" ref="S32" si="41">+C32-K32</f>
        <v>3704</v>
      </c>
      <c r="T32" s="1">
        <f t="shared" ref="T32" si="42">+D32-L32</f>
        <v>-19372</v>
      </c>
      <c r="U32" s="1">
        <f t="shared" ref="U32" si="43">+E32-M32</f>
        <v>3884</v>
      </c>
      <c r="V32" s="1">
        <f t="shared" ref="V32" si="44">+F32-N32</f>
        <v>-10</v>
      </c>
      <c r="W32" s="1">
        <f t="shared" ref="W32" si="45">SUM(R32:V32)</f>
        <v>3383</v>
      </c>
    </row>
    <row r="33" spans="1:23" x14ac:dyDescent="0.25">
      <c r="A33" s="8" t="s">
        <v>326</v>
      </c>
      <c r="B33" s="1">
        <f>SUM('pro Monat'!B286:B297)</f>
        <v>11106</v>
      </c>
      <c r="C33" s="1">
        <f>SUM('pro Monat'!C286:C297)</f>
        <v>10163</v>
      </c>
      <c r="D33" s="1">
        <f>SUM('pro Monat'!D286:D297)</f>
        <v>1046</v>
      </c>
      <c r="E33" s="1">
        <f>SUM('pro Monat'!E286:E297)</f>
        <v>5110</v>
      </c>
      <c r="F33" s="1">
        <f>SUM('pro Monat'!F286:F297)</f>
        <v>37</v>
      </c>
      <c r="G33" s="1">
        <f t="shared" si="34"/>
        <v>27462</v>
      </c>
      <c r="I33" s="8" t="s">
        <v>326</v>
      </c>
      <c r="J33" s="1">
        <f>SUM('pro Monat'!J286:J297)</f>
        <v>7522</v>
      </c>
      <c r="K33" s="1">
        <f>SUM('pro Monat'!K286:K297)</f>
        <v>3637</v>
      </c>
      <c r="L33" s="1">
        <f>SUM('pro Monat'!L286:L297)</f>
        <v>21467</v>
      </c>
      <c r="M33" s="1">
        <f>SUM('pro Monat'!M286:M297)</f>
        <v>1212</v>
      </c>
      <c r="N33" s="1">
        <f>SUM('pro Monat'!N286:N297)</f>
        <v>18</v>
      </c>
      <c r="O33" s="1">
        <f t="shared" si="35"/>
        <v>33856</v>
      </c>
      <c r="Q33" s="8" t="s">
        <v>326</v>
      </c>
      <c r="R33" s="1">
        <f t="shared" si="24"/>
        <v>3584</v>
      </c>
      <c r="S33" s="1">
        <f t="shared" ref="S33" si="46">+C33-K33</f>
        <v>6526</v>
      </c>
      <c r="T33" s="1">
        <f t="shared" ref="T33" si="47">+D33-L33</f>
        <v>-20421</v>
      </c>
      <c r="U33" s="1">
        <f t="shared" ref="U33" si="48">+E33-M33</f>
        <v>3898</v>
      </c>
      <c r="V33" s="1">
        <f t="shared" ref="V33" si="49">+F33-N33</f>
        <v>19</v>
      </c>
      <c r="W33" s="1">
        <f t="shared" ref="W33" si="50">SUM(R33:V33)</f>
        <v>-6394</v>
      </c>
    </row>
    <row r="34" spans="1:23" x14ac:dyDescent="0.25">
      <c r="A34" s="8" t="s">
        <v>339</v>
      </c>
      <c r="B34" s="1">
        <f>SUM('pro Monat'!B298:B309)</f>
        <v>7799</v>
      </c>
      <c r="C34" s="1">
        <f>SUM('pro Monat'!C298:C309)</f>
        <v>13618</v>
      </c>
      <c r="D34" s="1">
        <f>SUM('pro Monat'!D298:D309)</f>
        <v>1404</v>
      </c>
      <c r="E34" s="1">
        <f>SUM('pro Monat'!E298:E309)</f>
        <v>3084</v>
      </c>
      <c r="F34" s="1">
        <f>SUM('pro Monat'!F298:F309)</f>
        <v>50</v>
      </c>
      <c r="G34" s="1">
        <f>SUM('pro Monat'!G298:G309)</f>
        <v>25955</v>
      </c>
      <c r="I34" s="8" t="s">
        <v>339</v>
      </c>
      <c r="J34" s="1">
        <f>SUM('pro Monat'!J298:J309)</f>
        <v>12477</v>
      </c>
      <c r="K34" s="1">
        <f>SUM('pro Monat'!K298:K309)</f>
        <v>3112</v>
      </c>
      <c r="L34" s="1">
        <f>SUM('pro Monat'!L298:L309)</f>
        <v>22060</v>
      </c>
      <c r="M34" s="1">
        <f>SUM('pro Monat'!M298:M309)</f>
        <v>2678</v>
      </c>
      <c r="N34" s="1">
        <f>SUM('pro Monat'!N298:N309)</f>
        <v>27</v>
      </c>
      <c r="O34" s="1">
        <f t="shared" si="35"/>
        <v>40354</v>
      </c>
      <c r="Q34" s="8" t="s">
        <v>339</v>
      </c>
      <c r="R34" s="1">
        <f t="shared" si="24"/>
        <v>-4678</v>
      </c>
      <c r="S34" s="1">
        <f t="shared" ref="S34" si="51">+C34-K34</f>
        <v>10506</v>
      </c>
      <c r="T34" s="1">
        <f t="shared" ref="T34" si="52">+D34-L34</f>
        <v>-20656</v>
      </c>
      <c r="U34" s="1">
        <f t="shared" ref="U34" si="53">+E34-M34</f>
        <v>406</v>
      </c>
      <c r="V34" s="1">
        <f t="shared" ref="V34" si="54">+F34-N34</f>
        <v>23</v>
      </c>
      <c r="W34" s="1">
        <f t="shared" ref="W34" si="55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2020-02-25T13:59:11Z</cp:lastPrinted>
  <dcterms:created xsi:type="dcterms:W3CDTF">2010-06-04T09:04:54Z</dcterms:created>
  <dcterms:modified xsi:type="dcterms:W3CDTF">2025-05-28T06:26:35Z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2024-11-25T07:29:49Z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8d34715c-43d8-4aaa-8c83-0b4786a91089</vt:lpwstr>
  </property>
  <property fmtid="{D5CDD505-2E9C-101B-9397-08002B2CF9AE}" pid="8" name="MSIP_Label_245c3252-146d-46f3-8062-82cd8c8d7e7d_ContentBits">
    <vt:lpwstr>0</vt:lpwstr>
  </property>
</Properties>
</file>