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x post 2024\Webtabellen\"/>
    </mc:Choice>
  </mc:AlternateContent>
  <xr:revisionPtr revIDLastSave="0" documentId="13_ncr:1_{649E60C7-94B0-4496-B414-007CE1863084}" xr6:coauthVersionLast="47" xr6:coauthVersionMax="47" xr10:uidLastSave="{00000000-0000-0000-0000-000000000000}"/>
  <bookViews>
    <workbookView xWindow="32745" yWindow="1875" windowWidth="21600" windowHeight="11295" tabRatio="916" activeTab="9" xr2:uid="{00000000-000D-0000-FFFF-FFFF00000000}"/>
  </bookViews>
  <sheets>
    <sheet name="Titelblatt" sheetId="1" r:id="rId1"/>
    <sheet name="Tabellenverzeichnis" sheetId="2" r:id="rId2"/>
    <sheet name="Tabelle1" sheetId="3" r:id="rId3"/>
    <sheet name="Tabelle2" sheetId="4" r:id="rId4"/>
    <sheet name="Tabelle3" sheetId="5" r:id="rId5"/>
    <sheet name="Tabelle4" sheetId="6" r:id="rId6"/>
    <sheet name="Tableau5" sheetId="7" r:id="rId7"/>
    <sheet name="Tableau6" sheetId="8" r:id="rId8"/>
    <sheet name="Tableau7" sheetId="9" r:id="rId9"/>
    <sheet name="Tableau8" sheetId="10" r:id="rId10"/>
    <sheet name="Tabelle9" sheetId="11" r:id="rId11"/>
    <sheet name="Tabelle10" sheetId="12" r:id="rId12"/>
    <sheet name="Tabelle11" sheetId="13" r:id="rId13"/>
    <sheet name="Tabelle13" sheetId="14" r:id="rId14"/>
    <sheet name="Tabelle14" sheetId="15" r:id="rId15"/>
    <sheet name="Tabelle15" sheetId="16" r:id="rId16"/>
    <sheet name="Tabelle16" sheetId="17" r:id="rId17"/>
    <sheet name="Tabelle17" sheetId="18" r:id="rId18"/>
    <sheet name="Tabelle18" sheetId="19" r:id="rId19"/>
    <sheet name="Tabelle19" sheetId="20" r:id="rId20"/>
    <sheet name="Tabelle20" sheetId="21" r:id="rId21"/>
    <sheet name="Tabelle21" sheetId="22" r:id="rId22"/>
    <sheet name="Tabelle22" sheetId="23" r:id="rId23"/>
    <sheet name="Tabelle23" sheetId="24" r:id="rId24"/>
    <sheet name="Tabelle24" sheetId="25" r:id="rId25"/>
    <sheet name="Tabelle26" sheetId="26" r:id="rId26"/>
    <sheet name="Tabelle27" sheetId="27" r:id="rId27"/>
    <sheet name="Tabelle28" sheetId="28" r:id="rId28"/>
    <sheet name="Tabelle30" sheetId="29" r:id="rId29"/>
    <sheet name="Tabelle31" sheetId="30" r:id="rId30"/>
    <sheet name="Tabelle32" sheetId="31" r:id="rId31"/>
    <sheet name="Tabelle33" sheetId="32" r:id="rId32"/>
    <sheet name="Tabelle35" sheetId="33" r:id="rId33"/>
    <sheet name="Tabelle36" sheetId="34" r:id="rId34"/>
    <sheet name="Tabelle37" sheetId="35" r:id="rId35"/>
    <sheet name="Tabelle38" sheetId="36" r:id="rId36"/>
    <sheet name="Tabelle39" sheetId="37" r:id="rId37"/>
    <sheet name="Tabelle40" sheetId="38" r:id="rId38"/>
    <sheet name="Tabelle41" sheetId="39" r:id="rId39"/>
    <sheet name="Tabelle42" sheetId="40" r:id="rId40"/>
    <sheet name="Tabelle43" sheetId="41" r:id="rId41"/>
    <sheet name="Tabelle44" sheetId="42" r:id="rId42"/>
    <sheet name="Tabelle45" sheetId="43" r:id="rId43"/>
    <sheet name="Tabelle46" sheetId="44" r:id="rId44"/>
    <sheet name="Tabelle47" sheetId="45" r:id="rId45"/>
    <sheet name="Tabelle48" sheetId="46" r:id="rId46"/>
    <sheet name="Tabelle49" sheetId="47" r:id="rId47"/>
    <sheet name="Tabelle50" sheetId="48" r:id="rId48"/>
    <sheet name="Tabelle51" sheetId="49" r:id="rId49"/>
    <sheet name="Tabelle52" sheetId="50" r:id="rId50"/>
    <sheet name="Tabelle53" sheetId="51" r:id="rId51"/>
  </sheets>
  <definedNames>
    <definedName name="Auswertungsjahr">#REF!</definedName>
    <definedName name="Referenzjahr">#REF!</definedName>
    <definedName name="timestamp">#REF!</definedName>
    <definedName name="WordFilePat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7" l="1"/>
  <c r="J32" i="37" l="1"/>
  <c r="J31" i="37"/>
  <c r="J30" i="37"/>
  <c r="J29" i="37"/>
  <c r="J28" i="37"/>
  <c r="J27" i="37"/>
  <c r="J26" i="37"/>
  <c r="J23" i="37"/>
  <c r="J22" i="37"/>
  <c r="J21" i="37"/>
  <c r="J20" i="37"/>
  <c r="J19" i="37"/>
  <c r="J24" i="37" s="1"/>
  <c r="J18" i="37"/>
  <c r="J17" i="37"/>
  <c r="J14" i="37"/>
  <c r="J13" i="37"/>
  <c r="J12" i="37"/>
  <c r="J11" i="37"/>
  <c r="J10" i="37"/>
  <c r="J9" i="37"/>
  <c r="J8" i="37"/>
  <c r="J15" i="37" s="1"/>
  <c r="I19" i="37"/>
</calcChain>
</file>

<file path=xl/sharedStrings.xml><?xml version="1.0" encoding="utf-8"?>
<sst xmlns="http://schemas.openxmlformats.org/spreadsheetml/2006/main" count="1269" uniqueCount="453">
  <si>
    <t>Eidgenössisches Departement für</t>
  </si>
  <si>
    <t>Umwelt, Verkehr, Energie und Kommunikation UVEK</t>
  </si>
  <si>
    <t>Bundesamt für Energie BFE</t>
  </si>
  <si>
    <t>Oktober 2025</t>
  </si>
  <si>
    <t>Energieverbrauchs 2000–2024</t>
  </si>
  <si>
    <t>nach Verwendungszwecken</t>
  </si>
  <si>
    <t>Tabellenverzeichnis</t>
  </si>
  <si>
    <t>Tabelle 1: Endenergieverbrauch nach Verwendungszwecken</t>
  </si>
  <si>
    <t>Tabelle 2: Energieverbrauch nach Verkehrszwecken im Personenverkehr</t>
  </si>
  <si>
    <t>Tabelle 3: Energieverbrauch in Gebäuden nach Verwendungszwecken</t>
  </si>
  <si>
    <t>Tabelle 4: Endenergieverbrauch für Wärme und Kälte</t>
  </si>
  <si>
    <t>Tableau 5: Consommation d’énergie finale par applications</t>
  </si>
  <si>
    <t>Tableau 6: Consommation énergétique du transport des personnes par finalité</t>
  </si>
  <si>
    <t>Tableau 7: Consommation énergétique dans les bâtiments par applications</t>
  </si>
  <si>
    <t>Tableau 8: Consommation d'énergie pour le chauffage et le refroidissement</t>
  </si>
  <si>
    <t>Tabelle 9: Endenergieverbrauch der Schweiz nach Energieträgern</t>
  </si>
  <si>
    <t>Tabelle 10: Endenergieverbrauch der Schweiz nach Sektoren</t>
  </si>
  <si>
    <t>Tabelle 11: Wichtige Bestimmungsfaktoren des Energieverbrauchs</t>
  </si>
  <si>
    <t>Tabelle 13: Endenergieverbrauch nach Verwendungszwecken</t>
  </si>
  <si>
    <t>Tabelle 14: Thermische Energieträger nach Verwendungszwecken</t>
  </si>
  <si>
    <t>Tabelle 15: Elektrizitätsverbrauch nach Verwendungszwecken</t>
  </si>
  <si>
    <t>Tabelle 16: Energieverbrauch nach Verwendungszwecken und Sektoren</t>
  </si>
  <si>
    <t>Tabelle 17: Entwicklung des Energieverbrauchs der Privaten Haushalte</t>
  </si>
  <si>
    <t>Tabelle 18: Elektrizitätsverbrauch der Privaten Haushalte</t>
  </si>
  <si>
    <t>Tabelle 19: Energiebezugsflächen von Privaten Haushalten nach Anlagensystemen</t>
  </si>
  <si>
    <t>Tabelle 20: Energieverbrauch für Raumwärme in Privaten Haushalten</t>
  </si>
  <si>
    <t>Tabelle 21: Entwicklung der Bevölkerungszahl mit Warmwasseranschluss</t>
  </si>
  <si>
    <t>Tabelle 22: Energieverbrauch für Warmwasser in Privaten Haushalten</t>
  </si>
  <si>
    <t>Tabelle 23: Energieverbrauch für das Kochen in Privaten Haushalten</t>
  </si>
  <si>
    <t>Tabelle 24: Stromverbrauch Privater Haushalte für Beleuchtung und Elektrogeräte</t>
  </si>
  <si>
    <t>Tabelle 26: Endenergieverbrauch im Dienstleistungssektor nach Verwendungszwecken</t>
  </si>
  <si>
    <t>Tabelle 27: Brennstoffverbrauch im Dienstleistungssektor nach Verwendungszwecken</t>
  </si>
  <si>
    <t>Tabelle 28: Stromverbrauch im Dienstleistungssektor nach Verwendungszwecken</t>
  </si>
  <si>
    <t>Tabelle 30: Endenergieverbrauch im Industriesektor nach Verwendungszwecken</t>
  </si>
  <si>
    <t>Tabelle 31: Brennstoffverbrauch im Industriesektor nach Verwendungszwecken</t>
  </si>
  <si>
    <t>Tabelle 32: Elektrizitätsverbrauch im Industriesektor nach Verwendungszwecken</t>
  </si>
  <si>
    <t>Tabelle 33: Branchenanteile am Energieverbrauch für Verwendungszwecke</t>
  </si>
  <si>
    <t>Tabelle 35: Energieverbrauch im Verkehrssektor nach Verkehrsträgern</t>
  </si>
  <si>
    <t>Tabelle 36: Energieverbrauch im Verkehrssektor nach Verwendungsart</t>
  </si>
  <si>
    <t>Tabelle 37: Energieverbrauch im Verkehrssektor nach Energieträgern</t>
  </si>
  <si>
    <t>Tabelle 38: Elektrizitätsverbrauch im Verkehrssektor nach Verkehrsträgern</t>
  </si>
  <si>
    <t>Tabelle 39: Verbrauch im Personenverkehr nach Verkehrsmitteln und Energieträgern</t>
  </si>
  <si>
    <t>Tabelle 40: Personenverkehrsanteile nach Verkehrsmitteln und Energieträgern</t>
  </si>
  <si>
    <t>Tabelle 41: Verbrauch im Güterverkehr nach Verkehrsmitteln und Energieträgern </t>
  </si>
  <si>
    <t>Tabelle 42: Verbrauch nach Verkehrsanwendungen und Energieträgern</t>
  </si>
  <si>
    <t>Tabelle 43: Personenverkehr nach Verkehrszwecken und -trägern</t>
  </si>
  <si>
    <t>Tabelle 44: Energieverbrauch in Gebäuden nach Verwendungszwecken</t>
  </si>
  <si>
    <t>Tabelle 45: Energieverbrauch für Raumwärme in Gebäuden</t>
  </si>
  <si>
    <t>Tabelle 46: Energieverbrauch für Warmwasser in Gebäuden</t>
  </si>
  <si>
    <t>Tabelle 47: Witterungsbereinigter Energieverbrauch in Gebäuden</t>
  </si>
  <si>
    <t>Tabelle 48: Elektrizitätsverbrauch im Bereich Wohnen</t>
  </si>
  <si>
    <t>zurück zum Tabellenverzeichnis</t>
  </si>
  <si>
    <t>Entwicklung von 2000 bis 2024, in PJ</t>
  </si>
  <si>
    <t>Verwendungszweck</t>
  </si>
  <si>
    <t>Δ’00-’24</t>
  </si>
  <si>
    <t>Raumwärme</t>
  </si>
  <si>
    <t>Warmwasser</t>
  </si>
  <si>
    <t>Prozesswärme</t>
  </si>
  <si>
    <t>Beleuchtung</t>
  </si>
  <si>
    <t>Klima, Lüftung &amp; HT</t>
  </si>
  <si>
    <t>I&amp;K, Unterhaltung</t>
  </si>
  <si>
    <t>Antriebe, Prozesse</t>
  </si>
  <si>
    <t>Mobilität Inland</t>
  </si>
  <si>
    <t>sonstige</t>
  </si>
  <si>
    <t>Inländischer EEV ¹⁾</t>
  </si>
  <si>
    <t>Tanktourismus</t>
  </si>
  <si>
    <t>int. Flugverkehr</t>
  </si>
  <si>
    <t>Total EEV</t>
  </si>
  <si>
    <t>EEV: Endenergieverbrauch, I&amp;K: Information und Kommunikation, HT: Haustechnik</t>
  </si>
  <si>
    <t>|  Quelle: Prognos, TEP, Infras 2025</t>
  </si>
  <si>
    <t>Bundesamt für Energie BFE, Analyse des schweizerischen Energieverbrauchs 2000 - 2024 nach Verwendungszwecken</t>
  </si>
  <si>
    <t>Verteilung im Jahr 2024 nach Verkehrsträgern (ohne Schiffsverkehr)</t>
  </si>
  <si>
    <t>Verkehrszweck</t>
  </si>
  <si>
    <t>Strasse</t>
  </si>
  <si>
    <t>Schiene</t>
  </si>
  <si>
    <t>Luft</t>
  </si>
  <si>
    <t>Total</t>
  </si>
  <si>
    <t>Arbeit</t>
  </si>
  <si>
    <t>Ausbildung</t>
  </si>
  <si>
    <t>Einkauf</t>
  </si>
  <si>
    <t>Nutzverkehr</t>
  </si>
  <si>
    <t>Freizeit</t>
  </si>
  <si>
    <t>Anderes</t>
  </si>
  <si>
    <t>Anteil der Verkehrsträger</t>
  </si>
  <si>
    <t>|  Quelle: Infras 2025, basierend auf BFS/ARE 2023</t>
  </si>
  <si>
    <t>Entwicklung von 2000 bis 2024 in PJ und Anteil am inländischen Energieverbrauch in Prozent</t>
  </si>
  <si>
    <t>Jahr</t>
  </si>
  <si>
    <t>Δ ’00-’24</t>
  </si>
  <si>
    <t>HT: Haustechnik, inkl. Hilfsenergie für Anlagen </t>
  </si>
  <si>
    <t>|  Quelle: Prognos und TEP 2025</t>
  </si>
  <si>
    <t>Entwicklung von 2000 bis 2024 nach Verwendungszwecken und Energieträgern, in PJ </t>
  </si>
  <si>
    <t>Verwendungszweck / Energieträger</t>
  </si>
  <si>
    <t>Prozesskälte</t>
  </si>
  <si>
    <t>Klimatisierung</t>
  </si>
  <si>
    <t>Heizöl</t>
  </si>
  <si>
    <t>Gase</t>
  </si>
  <si>
    <t>Elektrizität</t>
  </si>
  <si>
    <t>Holz</t>
  </si>
  <si>
    <t>Kohle</t>
  </si>
  <si>
    <t>Fernwärme</t>
  </si>
  <si>
    <t>Umweltwärme / Solarthermie</t>
  </si>
  <si>
    <t>Gase: Erdgas, Biogas; sonstige: Müll, übrige fossile </t>
  </si>
  <si>
    <t>|  Quelle: Prognos, TEP 2025</t>
  </si>
  <si>
    <t>retour à la liste des tableaux</t>
  </si>
  <si>
    <t>Evolution entre 2000 et 2024, en PJ</t>
  </si>
  <si>
    <t>Application</t>
  </si>
  <si>
    <t>Chauffage des locaux</t>
  </si>
  <si>
    <t>Eau chaude</t>
  </si>
  <si>
    <t>Chaleur industrielle</t>
  </si>
  <si>
    <t>Eclairage</t>
  </si>
  <si>
    <t>Climatisation, ventilation et installations techniques</t>
  </si>
  <si>
    <t>Médias de divertissement, I&amp;C</t>
  </si>
  <si>
    <t>Systèmes d’entraînement, processus</t>
  </si>
  <si>
    <t>Mobilité intérieure</t>
  </si>
  <si>
    <t>Autres</t>
  </si>
  <si>
    <t>Consommation intérieure d’énergie finale ¹⁾</t>
  </si>
  <si>
    <t>Tourisme à la pompe</t>
  </si>
  <si>
    <t>Trafic aérien international</t>
  </si>
  <si>
    <t>Consommation d’énergie finale totale</t>
  </si>
  <si>
    <t>1) hors conduites</t>
  </si>
  <si>
    <t>I&amp;C : Information et communication</t>
  </si>
  <si>
    <t>|  Source: Prognos, TEP, Infras 2025</t>
  </si>
  <si>
    <t>Office fédéral de l'énergie OFEN, Analyse de la consommation énergétique suisse 2000 - 2024 en fonction de l’application</t>
  </si>
  <si>
    <t>Information: Pia Baumann, pia.baumann@bfe.admin.ch</t>
  </si>
  <si>
    <t>Répartition par mode de transport en 2024 (hors transport fluvial)</t>
  </si>
  <si>
    <t>Finalité</t>
  </si>
  <si>
    <t>Route</t>
  </si>
  <si>
    <t>Voie ferrée</t>
  </si>
  <si>
    <t>Air</t>
  </si>
  <si>
    <t>Travail</t>
  </si>
  <si>
    <t>Education</t>
  </si>
  <si>
    <t>Achats</t>
  </si>
  <si>
    <t>Utilitaires</t>
  </si>
  <si>
    <t>Loisirs</t>
  </si>
  <si>
    <t>Autres activités</t>
  </si>
  <si>
    <t>Part des modes de transport</t>
  </si>
  <si>
    <t>|  Source : Infras 2025, sur la base de BFS/ARE 2012 et 2017</t>
  </si>
  <si>
    <t>Evolution entre 2000-2024 en PJ et part dans la consommation d’énergie finale intérieure en %</t>
  </si>
  <si>
    <t>Année</t>
  </si>
  <si>
    <t>Vent., clim., inst. techn : ventilation, climatisation, installations techniques (y compris énergie auxiliaire pour les installations) </t>
  </si>
  <si>
    <t>|  Source: Prognos, TEP 2025</t>
  </si>
  <si>
    <t>Evolution de 2000 à 2024 par applications et agents énergétiques, en PJ</t>
  </si>
  <si>
    <t>Application / agent énergétique</t>
  </si>
  <si>
    <t>Chaleur de processus</t>
  </si>
  <si>
    <t>Refroidissement de processus</t>
  </si>
  <si>
    <t>Climatisation à froid</t>
  </si>
  <si>
    <t>Huile de chauffage</t>
  </si>
  <si>
    <t>Gaz</t>
  </si>
  <si>
    <t>Electricité</t>
  </si>
  <si>
    <t>Bois</t>
  </si>
  <si>
    <t>Chaleur à distance</t>
  </si>
  <si>
    <t>Chaleur ambiante / solaire</t>
  </si>
  <si>
    <t>Gaz : Gaz naturel, biogaz ; Autres : déchets, autres combustibles fossiles</t>
  </si>
  <si>
    <t>Energieträger</t>
  </si>
  <si>
    <t>Erdölbrennstoffe</t>
  </si>
  <si>
    <t xml:space="preserve">   Heizöl extra-leicht</t>
  </si>
  <si>
    <t xml:space="preserve">   übrige Erdölbrennstoffe ¹⁾</t>
  </si>
  <si>
    <t>Erdgas ²⁾</t>
  </si>
  <si>
    <t>Kohle und Koks</t>
  </si>
  <si>
    <t>übrige Erneuerbare Energien ³⁾</t>
  </si>
  <si>
    <t>Müll / Industrieabfälle</t>
  </si>
  <si>
    <t>Treibstoffe</t>
  </si>
  <si>
    <t xml:space="preserve">   Benzin</t>
  </si>
  <si>
    <t xml:space="preserve">   Diesel</t>
  </si>
  <si>
    <t xml:space="preserve">   Flugtreibstoffe</t>
  </si>
  <si>
    <t>1) inklusive Heizöl Mittel und Schwer</t>
  </si>
  <si>
    <t>2) inklusive gasförmiger Treibstoffe und eingespeistem Biomethan</t>
  </si>
  <si>
    <t>3) Sonne, Biogas, Biotreibstoffe, Umweltwärme</t>
  </si>
  <si>
    <t>|  Quelle: BFE 2025a</t>
  </si>
  <si>
    <t>Entwicklung von 2000 bis 2024, in PJ </t>
  </si>
  <si>
    <t>Verbrauchssektor</t>
  </si>
  <si>
    <t>Haushalte</t>
  </si>
  <si>
    <t>Industrie</t>
  </si>
  <si>
    <t>Dienstleistungen</t>
  </si>
  <si>
    <t>Verkehr</t>
  </si>
  <si>
    <t>statistische Differenz</t>
  </si>
  <si>
    <t xml:space="preserve"> Bestimmungsfaktoren</t>
  </si>
  <si>
    <t>Einheit</t>
  </si>
  <si>
    <t>1. Allg. Bestimmungsfaktoren</t>
  </si>
  <si>
    <t>Heizgradtage (a)</t>
  </si>
  <si>
    <t>Cooling Degree Days (f)</t>
  </si>
  <si>
    <t>Bevölkerung ¹⁾ (b)</t>
  </si>
  <si>
    <t>Tsd.</t>
  </si>
  <si>
    <t>Mrd. CHF</t>
  </si>
  <si>
    <t>Wohnungsbestand (e,f)</t>
  </si>
  <si>
    <t>Energiebezugsflächen</t>
  </si>
  <si>
    <t>- insgesamt (d,f)</t>
  </si>
  <si>
    <t>- Wohnungen (f)</t>
  </si>
  <si>
    <t>- Dienstleistungen (d)</t>
  </si>
  <si>
    <t>- Industrie (d)</t>
  </si>
  <si>
    <t>Motorfahrzeugbestand ²⁾ (b)</t>
  </si>
  <si>
    <t>Mio.</t>
  </si>
  <si>
    <t>Personenwagen (b)</t>
  </si>
  <si>
    <t>a) Konsumentenpreise ³⁾ (b)</t>
  </si>
  <si>
    <t>Heizöl EL (3000-6000l)</t>
  </si>
  <si>
    <t>CHF/100l</t>
  </si>
  <si>
    <t>Rp./kWh</t>
  </si>
  <si>
    <t>Erdgas</t>
  </si>
  <si>
    <t>CHF/Ster</t>
  </si>
  <si>
    <t>CHF/GJ</t>
  </si>
  <si>
    <t>Benzin</t>
  </si>
  <si>
    <t>CHF/l</t>
  </si>
  <si>
    <t>Diesel</t>
  </si>
  <si>
    <t>b) Produzenten-/Importpreise ⁴⁾ (a)</t>
  </si>
  <si>
    <t>Heizöl EL ⁵⁾</t>
  </si>
  <si>
    <t>Brenn- und Treibstoffe inkl. Umwelt-, Solar- und Fernwärme, Entwicklung 2000 bis 2024, in PJ</t>
  </si>
  <si>
    <t>Total Brenn-/Treibstoffe</t>
  </si>
  <si>
    <t>Total Elektrizität</t>
  </si>
  <si>
    <t>I&amp;K: Information und Kommunikation; HT: Haustechnik</t>
  </si>
  <si>
    <t>Darstellung für das Jahr 2024, in PJ</t>
  </si>
  <si>
    <t>Total inländischer</t>
  </si>
  <si>
    <t>Endenergieverbrauch</t>
  </si>
  <si>
    <t>Darstellung nach Verwendungszwecken für die Jahre 2000 bis 2024, in PJ</t>
  </si>
  <si>
    <t xml:space="preserve">   Raumwärme festinstalliert</t>
  </si>
  <si>
    <t xml:space="preserve">   Heizen mobil</t>
  </si>
  <si>
    <t>Klima, Lüftung, HT</t>
  </si>
  <si>
    <t xml:space="preserve">   Heizen Hilfsenergie</t>
  </si>
  <si>
    <t xml:space="preserve">   Klimatisierung</t>
  </si>
  <si>
    <t xml:space="preserve">   übrige Haustechnik</t>
  </si>
  <si>
    <t>Kochen</t>
  </si>
  <si>
    <t>Waschen &amp; Trocknen</t>
  </si>
  <si>
    <t>Kühlen &amp; Gefrieren</t>
  </si>
  <si>
    <t>Geschirrspüler</t>
  </si>
  <si>
    <t>sonstige Elektrogeräte</t>
  </si>
  <si>
    <t>Total Endenergieverbrauch</t>
  </si>
  <si>
    <t>I&amp;K: Information und Kommunikation, HT: Haustechnik</t>
  </si>
  <si>
    <t>|  Quelle: Prognos 2025</t>
  </si>
  <si>
    <t>Entwicklung nach Verwendungszwecken von 2000 bis 2024, in PJ</t>
  </si>
  <si>
    <t>I&amp;K, inklusive Unterhaltung</t>
  </si>
  <si>
    <t>Kochherde</t>
  </si>
  <si>
    <t>HT: Haustechnik; I&amp;K: Information und Kommunikation</t>
  </si>
  <si>
    <t>|  Quelle: Eigene Fortschreibung der Gebäude- und Wohnungszählung 2000, Prognos 2025</t>
  </si>
  <si>
    <t>Entwicklung* von 2000 bis 2024, in Mio. m²</t>
  </si>
  <si>
    <t>El. Widerstandsheizungen</t>
  </si>
  <si>
    <t>El. Wärmepumpen</t>
  </si>
  <si>
    <t>Sonstige</t>
  </si>
  <si>
    <t>El.: Elektrisch</t>
  </si>
  <si>
    <t>Entwicklung von 2000 bis 2024 nach Energieträgern, in PJ</t>
  </si>
  <si>
    <t>Anlagensystem</t>
  </si>
  <si>
    <t>El. Wärmepumpen ¹⁾</t>
  </si>
  <si>
    <t>Umweltwärme</t>
  </si>
  <si>
    <t>Solar</t>
  </si>
  <si>
    <t xml:space="preserve">  witterungsbereinigt</t>
  </si>
  <si>
    <t>El.: Elektrisch. Der Elektrizitätsverbrauch ist aufgeteilt auf elektrische Widerstandsheizungen und elektrische Wärmepumpen.</t>
  </si>
  <si>
    <t>Entwicklung nach Anlagensystemen von 2000 bis 2024, in Tsd.</t>
  </si>
  <si>
    <t>Anteile 2024</t>
  </si>
  <si>
    <t>nachrichtlich: Anteil Solar</t>
  </si>
  <si>
    <t>El.: Elektrisch; Solaranteil bezogen auf den Anteil der Nutzenergie für Warmwasser</t>
  </si>
  <si>
    <t>Entwicklung von 2000 bis 2024 nach Anlagensystem, in PJ</t>
  </si>
  <si>
    <t>El. Ohm'sche Anlagen</t>
  </si>
  <si>
    <t>El.: Elektrisch. Der Elektrizitätsverbrauch ist aufgeteilt auf elektrische Wärmepumpen und Ohm’sche Anlagen</t>
  </si>
  <si>
    <t>Verbrauch für Kochherde und elektrische Kochhilfen von 2000 bis 2024, in PJ</t>
  </si>
  <si>
    <t xml:space="preserve">   darunter Elektroherd</t>
  </si>
  <si>
    <t xml:space="preserve">   elektrische Kochhilfen</t>
  </si>
  <si>
    <t>Entwicklung von 2000 bis 2024 nach Verwendungszwecken, in PJ</t>
  </si>
  <si>
    <t>Kühlen und Gefrieren</t>
  </si>
  <si>
    <t>Waschen und Trocknen</t>
  </si>
  <si>
    <t>Unterhaltung, I&amp;K</t>
  </si>
  <si>
    <t>Entwicklung von 2000 bis 2024, in PJ, inkl. Landwirtschaft</t>
  </si>
  <si>
    <t>Total Endenergie</t>
  </si>
  <si>
    <t>|  Quelle: TEP 2025</t>
  </si>
  <si>
    <t>Entwicklung von 2000 bis 2024, in PJ, inkl. Fern-, Umwelt- und Solarwärme, inkl. Landwirtschaft</t>
  </si>
  <si>
    <t>Total Brennstoffe</t>
  </si>
  <si>
    <t>Entwicklung von 2000 bis 2024, in PJ, inkl. Fern-, Umwelt- und Solarwärme</t>
  </si>
  <si>
    <t>Prozentualer Anteil der Branchen am zweckgebundenen Endenergieverbrauch im Jahr 2024</t>
  </si>
  <si>
    <t>Branche</t>
  </si>
  <si>
    <t>Bau</t>
  </si>
  <si>
    <t>Chemie, Pharma</t>
  </si>
  <si>
    <t>Metalle</t>
  </si>
  <si>
    <t>Mineralien</t>
  </si>
  <si>
    <t>Maschinenbau, Fahrzeugbau</t>
  </si>
  <si>
    <t>Metallerzeugnisse, Geräte</t>
  </si>
  <si>
    <t>Nahrung, Tabak</t>
  </si>
  <si>
    <t>Elektrotechnik</t>
  </si>
  <si>
    <t>Papier, Druck</t>
  </si>
  <si>
    <t>Textilien</t>
  </si>
  <si>
    <t>Übrige</t>
  </si>
  <si>
    <t>HT: Haustechnik, I&amp;K: Information- und Kommunikation</t>
  </si>
  <si>
    <t>Entwicklung des Endenergieverbrauchs von 2000 bis 2024, in PJ</t>
  </si>
  <si>
    <t>Verkehrsträger</t>
  </si>
  <si>
    <t>Luft (Inland)</t>
  </si>
  <si>
    <t>Wasser</t>
  </si>
  <si>
    <t>Non-Road Nicht-Verkehr</t>
  </si>
  <si>
    <t>|  Quelle: Infras 2025</t>
  </si>
  <si>
    <t>Verwendungsart</t>
  </si>
  <si>
    <t>Güter</t>
  </si>
  <si>
    <t>Personen</t>
  </si>
  <si>
    <t>undifferenziert</t>
  </si>
  <si>
    <t>Kerosin</t>
  </si>
  <si>
    <t>Biogene Treibstoffe</t>
  </si>
  <si>
    <t>übrige fossile Treibstoffe</t>
  </si>
  <si>
    <t>übrige</t>
  </si>
  <si>
    <t>Energieverbrauch in den Jahren 2010, 2023 und 2024, in PJ</t>
  </si>
  <si>
    <t>Bahn</t>
  </si>
  <si>
    <t>Tram</t>
  </si>
  <si>
    <t>Bus</t>
  </si>
  <si>
    <t>Flugzeug</t>
  </si>
  <si>
    <t>2010</t>
  </si>
  <si>
    <t xml:space="preserve">  Benzin</t>
  </si>
  <si>
    <t xml:space="preserve">  Diesel</t>
  </si>
  <si>
    <t xml:space="preserve">  Strom</t>
  </si>
  <si>
    <t xml:space="preserve">  andere fossile TS</t>
  </si>
  <si>
    <t xml:space="preserve">  erneuerbare TS (flüssig)</t>
  </si>
  <si>
    <t xml:space="preserve">  erneuerbare TS (gasförmig)</t>
  </si>
  <si>
    <t xml:space="preserve">  Flugtreibstoffe</t>
  </si>
  <si>
    <t>2023</t>
  </si>
  <si>
    <t>2024</t>
  </si>
  <si>
    <t>TS: Treibstoffe</t>
  </si>
  <si>
    <t>|  Quelle: Infras 2025, basierend auf BFS/ARE 2012, 2017, 2023</t>
  </si>
  <si>
    <t>Darstellung der Anteile am Energieverbrauch für die Jahre 2000 und 2024, in Prozent</t>
  </si>
  <si>
    <t>Lieferwagen</t>
  </si>
  <si>
    <t>Lastwagen</t>
  </si>
  <si>
    <t>Güterverkehr</t>
  </si>
  <si>
    <t>|  Quelle: Infras 2025, basierend auf BFS/ARE 2012 und 2017</t>
  </si>
  <si>
    <t>MIV</t>
  </si>
  <si>
    <t>ÖV</t>
  </si>
  <si>
    <t>GV</t>
  </si>
  <si>
    <t xml:space="preserve">  Benzin - Strasse</t>
  </si>
  <si>
    <t xml:space="preserve">  Benzin - n. zuweisbar</t>
  </si>
  <si>
    <t xml:space="preserve">  Diesel - Strasse</t>
  </si>
  <si>
    <t xml:space="preserve">  Diesel - Schiene</t>
  </si>
  <si>
    <t xml:space="preserve">  Diesel - n. zuweisbar</t>
  </si>
  <si>
    <t xml:space="preserve">  andere fossile Treibst. - Strasse</t>
  </si>
  <si>
    <t xml:space="preserve">  andere fossile Treibstoffe - n. zuweisbar</t>
  </si>
  <si>
    <t xml:space="preserve">  erneuerbare Treibst. (flüssig) - Strasse</t>
  </si>
  <si>
    <t xml:space="preserve">  erneuerbare Treibst. (flüssig) - n. zuweisbar</t>
  </si>
  <si>
    <t xml:space="preserve">  erneuerbare Treibst. (gasförmig) - Strasse</t>
  </si>
  <si>
    <t xml:space="preserve">  Flugtreibstoffe - Luft</t>
  </si>
  <si>
    <t>MIV: Motorisierter Individualverkehr; ÖV: Öffentlicher Verkehr, GV: Güterverkehr, TS: Treibstoffe</t>
  </si>
  <si>
    <t>Darstellung ohne Schiffsverkehr für das Jahr 2024, Energieverbrauch in PJ und Prozent</t>
  </si>
  <si>
    <t>in PJ</t>
  </si>
  <si>
    <t xml:space="preserve">  Arbeit</t>
  </si>
  <si>
    <t xml:space="preserve">  Ausbildung</t>
  </si>
  <si>
    <t xml:space="preserve">  Einkauf</t>
  </si>
  <si>
    <t xml:space="preserve">  Nutzverkehr</t>
  </si>
  <si>
    <t xml:space="preserve">  Freizeit</t>
  </si>
  <si>
    <t xml:space="preserve">  Anderes</t>
  </si>
  <si>
    <t>in Prozent</t>
  </si>
  <si>
    <t>Lüftung,
Klima, HT</t>
  </si>
  <si>
    <t>Entwicklung des Endenergieverbrauchs von 2000 bis 2024 nach Energieträgern, in PJ</t>
  </si>
  <si>
    <t>HT: Haustechnik, inkl. Hilfsenergie für Anlagen</t>
  </si>
  <si>
    <t>Entwicklung des Endenergieverbrauchs von 2000 bis 2024 nach Energieträgern in PJ</t>
  </si>
  <si>
    <t>Elektrizitätsverbrauch für die Heizung, witterungsbereinigt</t>
  </si>
  <si>
    <t>PJ</t>
  </si>
  <si>
    <t>Elektrizitätsverbrauch für die Heizung, inkl. Witterungseinfluss</t>
  </si>
  <si>
    <t>Warmwasser (ohne Wärmepumpen)</t>
  </si>
  <si>
    <t>Personen mit Warmwasserbereitung über den Energieträger Elektrizität</t>
  </si>
  <si>
    <t>in Tsd.</t>
  </si>
  <si>
    <t xml:space="preserve">  über Einzelsystem</t>
  </si>
  <si>
    <t xml:space="preserve">          Zentralsystem</t>
  </si>
  <si>
    <t>Endenergieverbrauch Warmwasser</t>
  </si>
  <si>
    <t>Anzahl benutzte Kochherde</t>
  </si>
  <si>
    <t>Endenergieverbrauch Kochen</t>
  </si>
  <si>
    <t>übrige Verwendungen (witterungsbereinigt)</t>
  </si>
  <si>
    <t xml:space="preserve">Heizwärmepumpen </t>
  </si>
  <si>
    <t>Brauchwasserwärmepumpen</t>
  </si>
  <si>
    <t>Öfelis</t>
  </si>
  <si>
    <t>Hilfsenergieverbrauch Heizungen</t>
  </si>
  <si>
    <t>restliche Anwendungen</t>
  </si>
  <si>
    <t>Summe übrige Verwendungen</t>
  </si>
  <si>
    <t>übrige Verwendungen (mit Witterungseinfluss)</t>
  </si>
  <si>
    <t xml:space="preserve">Endverbrauch insgesamt witterungsbereinigt </t>
  </si>
  <si>
    <t>Endverbrauch insgesamt mit Witterung</t>
  </si>
  <si>
    <t>nachrichtlich: ohne Zweit-, Ferienwohnungen, ohne elektrische Gemeinschaftsverbräuche (Abgrenzung wie GEST)</t>
  </si>
  <si>
    <t>zum Vergleich Gesamtenergiestatistik</t>
  </si>
  <si>
    <t>Abweichung Modell/Statistik</t>
  </si>
  <si>
    <t>GEST: Gesamtenergiestatistik</t>
  </si>
  <si>
    <t>Gase: Erdgas, Biogas; sonstige: Müll, übrige fossile</t>
  </si>
  <si>
    <t>Private Haushalte</t>
  </si>
  <si>
    <t>Dienstleistungen ¹⁾</t>
  </si>
  <si>
    <t>Darstellung nach Verwendungszwecken und Energieträgern je Verbrauchssektor 2024, in PJ</t>
  </si>
  <si>
    <t>Raumwärme und Warmwasser</t>
  </si>
  <si>
    <t xml:space="preserve">  Heizöl</t>
  </si>
  <si>
    <t xml:space="preserve">  Gase</t>
  </si>
  <si>
    <t xml:space="preserve">  Elektrizität</t>
  </si>
  <si>
    <t xml:space="preserve">  Holz</t>
  </si>
  <si>
    <t xml:space="preserve">  Kohle</t>
  </si>
  <si>
    <t xml:space="preserve">  Fernwärme</t>
  </si>
  <si>
    <t xml:space="preserve">  Umweltwärme / Solarthermie</t>
  </si>
  <si>
    <t>Klimakälte</t>
  </si>
  <si>
    <t>Gase: Erdgas, Biogas; sonstige: Müll, übrige fossile Brennstoffe</t>
  </si>
  <si>
    <t>Entwicklung von 2000 bis 2024, in PJ und Struktur in Prozent</t>
  </si>
  <si>
    <t>Temperaturband</t>
  </si>
  <si>
    <t>Energieverbrauch in PJ</t>
  </si>
  <si>
    <t>&lt;100°C</t>
  </si>
  <si>
    <t>100-200°C</t>
  </si>
  <si>
    <t>200-400°C</t>
  </si>
  <si>
    <t>400-800°C</t>
  </si>
  <si>
    <t>800-1200°C</t>
  </si>
  <si>
    <t>&gt;1200°C</t>
  </si>
  <si>
    <t>Verbrauchsanteile in %</t>
  </si>
  <si>
    <t>Synthesebericht</t>
  </si>
  <si>
    <t xml:space="preserve">Ex-Post-Analyse </t>
  </si>
  <si>
    <t xml:space="preserve">des schweizerischen </t>
  </si>
  <si>
    <t>-</t>
  </si>
  <si>
    <t>Klima,
Lüftung &amp; HT</t>
  </si>
  <si>
    <t>Beleuch-
tung</t>
  </si>
  <si>
    <t>Gebäude
insgesamt</t>
  </si>
  <si>
    <t>Inland
Verbrauch
insgesamt</t>
  </si>
  <si>
    <t>Anteil
Gebäude</t>
  </si>
  <si>
    <t>Chauffage 
des locaux</t>
  </si>
  <si>
    <t>Eau
chaude</t>
  </si>
  <si>
    <t>Vent., clim., 
inst. techn.</t>
  </si>
  <si>
    <t>Total
bâtiments</t>
  </si>
  <si>
    <t>Consommation
domestique 
totale</t>
  </si>
  <si>
    <t>Part des
bâtiments</t>
  </si>
  <si>
    <t>Dienst-
leistungen</t>
  </si>
  <si>
    <t>Raumwärme
&amp;
Warmwasser</t>
  </si>
  <si>
    <t>Beleuchtung,
HT, I&amp;K</t>
  </si>
  <si>
    <t>Mechanische
Arbeit</t>
  </si>
  <si>
    <t>Elektrolyse,
Umweltschutz
und sonstige</t>
  </si>
  <si>
    <t>Anteil am
Energie-
verbrauch</t>
  </si>
  <si>
    <t>Wasser, Abfall</t>
  </si>
  <si>
    <t>n.a.</t>
  </si>
  <si>
    <t>Personen-
wagen</t>
  </si>
  <si>
    <t>Motorrad,
Mofas</t>
  </si>
  <si>
    <t>Trolley-
bus</t>
  </si>
  <si>
    <t>Flug-
zeug</t>
  </si>
  <si>
    <t>Tank-
tourismus</t>
  </si>
  <si>
    <t>nicht
zuweisbar</t>
  </si>
  <si>
    <t xml:space="preserve">  Elektrizität - Strasse</t>
  </si>
  <si>
    <t xml:space="preserve">  Elektrizität - Schiene</t>
  </si>
  <si>
    <t xml:space="preserve">  Elektrizität - n. zuweisbar</t>
  </si>
  <si>
    <t>&lt;0.1</t>
  </si>
  <si>
    <t>Dienstleistungen
inkl. Landwirtschaft</t>
  </si>
  <si>
    <t xml:space="preserve">  sonstige</t>
  </si>
  <si>
    <t>Inland Verbrauch
insgesamt</t>
  </si>
  <si>
    <t>2. Energiepreise (real, Basis 2024)</t>
  </si>
  <si>
    <t>BIP real, Preise 2024 (c)</t>
  </si>
  <si>
    <t>LIK (b), Basis 2024</t>
  </si>
  <si>
    <t>Quellen: (a) Gesamtenergiestatistik (BFE, 2025a), (b) BFS (2025a–c); (c) SECO, (d) Wüest &amp; Partner (2024), (e) Gebäude- und Wohnungszählung 2000 (BFS, 2002), (f) eigene Berechnungen</t>
  </si>
  <si>
    <t>Tabelle 49: Endenergieverbrauch für Wärme und Kälte nach Energieträgern</t>
  </si>
  <si>
    <t>Tabelle 50: Endenergieverbrauch für Wärme und Kälte nach Verwendungszwecken</t>
  </si>
  <si>
    <t>Tabelle 51: Endenergieverbrauch für Wärme und Kälte nach Verbrauchssektoren</t>
  </si>
  <si>
    <t>Tabelle 52: Energieverbrauch für Wärme und Kälte</t>
  </si>
  <si>
    <t>Tabelle 53: Energieverbrauch für industrielle Prozesswärme nach Temperaturniveaus</t>
  </si>
  <si>
    <t>Kochen / Geschirrspüler</t>
  </si>
  <si>
    <r>
      <t>Mio. m</t>
    </r>
    <r>
      <rPr>
        <vertAlign val="superscript"/>
        <sz val="11"/>
        <color rgb="FF000000"/>
        <rFont val="Franklin Gothic Book"/>
        <family val="2"/>
      </rPr>
      <t>2</t>
    </r>
  </si>
  <si>
    <t>Entwicklung in den Jahren 2000 bis 2024</t>
  </si>
  <si>
    <t>Link zum Bericht:</t>
  </si>
  <si>
    <t>Kontakt: Pia Baumann, pia.baumann@bfe.admin.ch</t>
  </si>
  <si>
    <t>Lien vers le rapport:</t>
  </si>
  <si>
    <t>1) ohne Pipelines</t>
  </si>
  <si>
    <t>1) mittlere ständige Wohnbevölkerung</t>
  </si>
  <si>
    <t>2) Summe Fahrzeuge, ohne Anhänger</t>
  </si>
  <si>
    <t>3) inklusive MwSt.</t>
  </si>
  <si>
    <t>4) ohne MwSt.</t>
  </si>
  <si>
    <t>5) gewichteter Durchschnitt der Preise ab Raffinerie und franko Grenze zuzüglich Carbura-Gebühr</t>
  </si>
  <si>
    <r>
      <rPr>
        <sz val="9"/>
        <color rgb="FF000000"/>
        <rFont val="Franklin Gothic Book"/>
        <family val="2"/>
      </rPr>
      <t>*</t>
    </r>
    <r>
      <rPr>
        <sz val="8"/>
        <color rgb="FF000000"/>
        <rFont val="Franklin Gothic Book"/>
        <family val="2"/>
      </rPr>
      <t xml:space="preserve"> inklusive Leerwohnungen, ohne Zweit- und Ferienwohnungen</t>
    </r>
  </si>
  <si>
    <t>1) nur Elektrizitätsverbrauch, die genutzte Umgebungswärme ist unter Umweltwärme berücksichtigt</t>
  </si>
  <si>
    <t>1)  Dienstleistungen inkl. Landwirtschaft</t>
  </si>
  <si>
    <t>https://pubdb.bfe.admin.ch/de/publication/download/12358</t>
  </si>
  <si>
    <t>Charbon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</si>
</sst>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0.0"/>
    <numFmt numFmtId="165" formatCode="\+0.0%;\-0.0%"/>
    <numFmt numFmtId="166" formatCode="0.0%"/>
    <numFmt numFmtId="167" formatCode="\(0.0%\)"/>
    <numFmt numFmtId="168" formatCode="[&gt;0.1]0.0;[&gt;0]\&lt;0.\1;\-"/>
    <numFmt numFmtId="169" formatCode="[&gt;0.001]0.0%;[&gt;0]\&lt;0.\1%;\-"/>
    <numFmt numFmtId="170" formatCode="#,##0.0"/>
    <numFmt numFmtId="171" formatCode="[&gt;0.1]0.0;[&gt;0]&quot;&lt;0.1&quot;;&quot;-&quot;"/>
    <numFmt numFmtId="172" formatCode="\+0%;\-0%"/>
    <numFmt numFmtId="173" formatCode="###0"/>
  </numFmts>
  <fonts count="24">
    <font>
      <sz val="11"/>
      <color theme="1"/>
      <name val="Franklin Gothic Book"/>
      <family val="2"/>
      <scheme val="minor"/>
    </font>
    <font>
      <b/>
      <sz val="14"/>
      <color rgb="FF3C464A"/>
      <name val="Times New Roman"/>
      <family val="1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b/>
      <sz val="24"/>
      <color theme="1"/>
      <name val="Arial"/>
      <family val="2"/>
    </font>
    <font>
      <u/>
      <sz val="11"/>
      <color theme="4"/>
      <name val="Franklin Gothic Book"/>
      <family val="2"/>
      <scheme val="minor"/>
    </font>
    <font>
      <sz val="10"/>
      <name val="Arial"/>
      <family val="2"/>
    </font>
    <font>
      <b/>
      <sz val="12"/>
      <color rgb="FF3C464A"/>
      <name val="Times New Roman"/>
      <family val="1"/>
    </font>
    <font>
      <sz val="11"/>
      <color rgb="FF3C464A"/>
      <name val="Frankling Gothic Book"/>
    </font>
    <font>
      <sz val="11"/>
      <color rgb="FF000000"/>
      <name val="Franklin Gothic Demi"/>
      <family val="2"/>
    </font>
    <font>
      <sz val="11"/>
      <color rgb="FF000000"/>
      <name val="Franklin Gothic Book"/>
      <family val="2"/>
    </font>
    <font>
      <sz val="8"/>
      <color rgb="FF000000"/>
      <name val="Franklin Gothic Book"/>
      <family val="2"/>
    </font>
    <font>
      <sz val="12"/>
      <color theme="10"/>
      <name val="Franklin Gothic Book"/>
      <family val="2"/>
      <scheme val="minor"/>
    </font>
    <font>
      <u/>
      <sz val="11"/>
      <color rgb="FF2E92D0"/>
      <name val="Franklin Gothic Book"/>
      <family val="2"/>
    </font>
    <font>
      <sz val="11"/>
      <color rgb="FF000000"/>
      <name val="Franklin Gothic Demi"/>
      <family val="2"/>
    </font>
    <font>
      <sz val="11"/>
      <color theme="1"/>
      <name val="Franklin Gothic Book"/>
      <family val="2"/>
      <scheme val="minor"/>
    </font>
    <font>
      <sz val="11"/>
      <color rgb="FF000000"/>
      <name val="Franklin Gothic Book"/>
      <family val="2"/>
      <scheme val="minor"/>
    </font>
    <font>
      <sz val="8"/>
      <color rgb="FF000000"/>
      <name val="Franklin Gothic Book"/>
      <family val="2"/>
    </font>
    <font>
      <b/>
      <sz val="12"/>
      <color rgb="FF3C464A"/>
      <name val="Times New Roman"/>
      <family val="1"/>
    </font>
    <font>
      <vertAlign val="superscript"/>
      <sz val="11"/>
      <color rgb="FF000000"/>
      <name val="Franklin Gothic Book"/>
      <family val="2"/>
    </font>
    <font>
      <sz val="10"/>
      <color theme="1"/>
      <name val="Franklin Gothic Book"/>
      <family val="2"/>
      <scheme val="minor"/>
    </font>
    <font>
      <sz val="9"/>
      <color rgb="FF000000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0F1F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666F77"/>
      </top>
      <bottom/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rgb="FF3C464A"/>
      </top>
      <bottom/>
      <diagonal/>
    </border>
    <border>
      <left/>
      <right/>
      <top/>
      <bottom style="thin">
        <color rgb="FF3C464A"/>
      </bottom>
      <diagonal/>
    </border>
    <border>
      <left/>
      <right/>
      <top/>
      <bottom style="medium">
        <color rgb="FFE40019"/>
      </bottom>
      <diagonal/>
    </border>
    <border>
      <left/>
      <right/>
      <top/>
      <bottom style="medium">
        <color rgb="FF3C464A"/>
      </bottom>
      <diagonal/>
    </border>
    <border>
      <left/>
      <right style="medium">
        <color rgb="FF3C464A"/>
      </right>
      <top/>
      <bottom/>
      <diagonal/>
    </border>
    <border>
      <left/>
      <right style="medium">
        <color rgb="FFE40019"/>
      </right>
      <top/>
      <bottom/>
      <diagonal/>
    </border>
    <border>
      <left/>
      <right style="medium">
        <color rgb="FF3C464A"/>
      </right>
      <top/>
      <bottom style="medium">
        <color rgb="FF3C464A"/>
      </bottom>
      <diagonal/>
    </border>
    <border>
      <left/>
      <right style="medium">
        <color rgb="FFE40019"/>
      </right>
      <top/>
      <bottom style="medium">
        <color rgb="FF3C464A"/>
      </bottom>
      <diagonal/>
    </border>
    <border>
      <left/>
      <right/>
      <top style="medium">
        <color rgb="FF666F77"/>
      </top>
      <bottom style="medium">
        <color rgb="FF666F77"/>
      </bottom>
      <diagonal/>
    </border>
  </borders>
  <cellStyleXfs count="4">
    <xf numFmtId="0" fontId="0" fillId="0" borderId="0"/>
    <xf numFmtId="0" fontId="8" fillId="0" borderId="0"/>
    <xf numFmtId="0" fontId="14" fillId="0" borderId="0"/>
    <xf numFmtId="9" fontId="17" fillId="0" borderId="0" applyFont="0" applyFill="0" applyBorder="0" applyAlignment="0" applyProtection="0"/>
  </cellStyleXfs>
  <cellXfs count="185">
    <xf numFmtId="0" fontId="0" fillId="0" borderId="0" xfId="0"/>
    <xf numFmtId="0" fontId="1" fillId="0" borderId="2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4" xfId="0" applyBorder="1"/>
    <xf numFmtId="0" fontId="7" fillId="0" borderId="1" xfId="2" applyFont="1" applyBorder="1"/>
    <xf numFmtId="0" fontId="7" fillId="0" borderId="0" xfId="2" applyFont="1"/>
    <xf numFmtId="0" fontId="15" fillId="0" borderId="0" xfId="2" applyFont="1"/>
    <xf numFmtId="0" fontId="9" fillId="0" borderId="5" xfId="0" applyFont="1" applyBorder="1"/>
    <xf numFmtId="0" fontId="0" fillId="0" borderId="5" xfId="0" applyBorder="1"/>
    <xf numFmtId="0" fontId="10" fillId="0" borderId="6" xfId="0" applyFont="1" applyBorder="1"/>
    <xf numFmtId="0" fontId="0" fillId="0" borderId="6" xfId="0" applyBorder="1"/>
    <xf numFmtId="0" fontId="11" fillId="0" borderId="7" xfId="0" applyFont="1" applyBorder="1"/>
    <xf numFmtId="0" fontId="11" fillId="0" borderId="7" xfId="0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164" fontId="12" fillId="0" borderId="9" xfId="0" applyNumberFormat="1" applyFont="1" applyBorder="1"/>
    <xf numFmtId="164" fontId="12" fillId="0" borderId="0" xfId="0" applyNumberFormat="1" applyFont="1"/>
    <xf numFmtId="165" fontId="12" fillId="2" borderId="0" xfId="0" applyNumberFormat="1" applyFont="1" applyFill="1"/>
    <xf numFmtId="0" fontId="12" fillId="0" borderId="12" xfId="0" applyFont="1" applyBorder="1" applyAlignment="1">
      <alignment horizontal="left"/>
    </xf>
    <xf numFmtId="164" fontId="12" fillId="0" borderId="11" xfId="0" applyNumberFormat="1" applyFont="1" applyBorder="1"/>
    <xf numFmtId="164" fontId="12" fillId="0" borderId="8" xfId="0" applyNumberFormat="1" applyFont="1" applyBorder="1"/>
    <xf numFmtId="165" fontId="12" fillId="2" borderId="8" xfId="0" applyNumberFormat="1" applyFont="1" applyFill="1" applyBorder="1"/>
    <xf numFmtId="0" fontId="11" fillId="0" borderId="12" xfId="0" applyFont="1" applyBorder="1" applyAlignment="1">
      <alignment horizontal="left"/>
    </xf>
    <xf numFmtId="164" fontId="11" fillId="0" borderId="11" xfId="0" applyNumberFormat="1" applyFont="1" applyBorder="1"/>
    <xf numFmtId="164" fontId="11" fillId="0" borderId="8" xfId="0" applyNumberFormat="1" applyFont="1" applyBorder="1"/>
    <xf numFmtId="165" fontId="11" fillId="2" borderId="8" xfId="0" applyNumberFormat="1" applyFont="1" applyFill="1" applyBorder="1"/>
    <xf numFmtId="0" fontId="11" fillId="2" borderId="12" xfId="0" applyFont="1" applyFill="1" applyBorder="1" applyAlignment="1">
      <alignment horizontal="left"/>
    </xf>
    <xf numFmtId="164" fontId="11" fillId="2" borderId="11" xfId="0" applyNumberFormat="1" applyFont="1" applyFill="1" applyBorder="1"/>
    <xf numFmtId="164" fontId="11" fillId="2" borderId="8" xfId="0" applyNumberFormat="1" applyFont="1" applyFill="1" applyBorder="1"/>
    <xf numFmtId="0" fontId="13" fillId="0" borderId="0" xfId="0" applyFont="1"/>
    <xf numFmtId="166" fontId="0" fillId="0" borderId="0" xfId="0" applyNumberFormat="1"/>
    <xf numFmtId="166" fontId="0" fillId="0" borderId="10" xfId="0" applyNumberFormat="1" applyBorder="1" applyAlignment="1">
      <alignment horizontal="left"/>
    </xf>
    <xf numFmtId="165" fontId="0" fillId="2" borderId="0" xfId="0" applyNumberFormat="1" applyFill="1"/>
    <xf numFmtId="166" fontId="0" fillId="0" borderId="12" xfId="0" applyNumberFormat="1" applyBorder="1" applyAlignment="1">
      <alignment horizontal="left"/>
    </xf>
    <xf numFmtId="166" fontId="0" fillId="0" borderId="8" xfId="0" applyNumberFormat="1" applyBorder="1"/>
    <xf numFmtId="165" fontId="0" fillId="2" borderId="8" xfId="0" applyNumberFormat="1" applyFill="1" applyBorder="1"/>
    <xf numFmtId="166" fontId="11" fillId="2" borderId="12" xfId="0" applyNumberFormat="1" applyFont="1" applyFill="1" applyBorder="1" applyAlignment="1">
      <alignment horizontal="left"/>
    </xf>
    <xf numFmtId="166" fontId="11" fillId="2" borderId="8" xfId="0" applyNumberFormat="1" applyFont="1" applyFill="1" applyBorder="1"/>
    <xf numFmtId="166" fontId="13" fillId="0" borderId="0" xfId="0" applyNumberFormat="1" applyFont="1"/>
    <xf numFmtId="164" fontId="12" fillId="2" borderId="0" xfId="0" applyNumberFormat="1" applyFont="1" applyFill="1"/>
    <xf numFmtId="164" fontId="12" fillId="2" borderId="8" xfId="0" applyNumberFormat="1" applyFont="1" applyFill="1" applyBorder="1"/>
    <xf numFmtId="166" fontId="0" fillId="0" borderId="9" xfId="0" applyNumberFormat="1" applyBorder="1"/>
    <xf numFmtId="166" fontId="0" fillId="0" borderId="11" xfId="0" applyNumberFormat="1" applyBorder="1"/>
    <xf numFmtId="166" fontId="11" fillId="2" borderId="11" xfId="0" applyNumberFormat="1" applyFont="1" applyFill="1" applyBorder="1"/>
    <xf numFmtId="0" fontId="11" fillId="0" borderId="0" xfId="0" applyFont="1"/>
    <xf numFmtId="1" fontId="0" fillId="0" borderId="0" xfId="0" applyNumberFormat="1"/>
    <xf numFmtId="1" fontId="11" fillId="0" borderId="0" xfId="0" applyNumberFormat="1" applyFont="1" applyAlignment="1">
      <alignment horizontal="left"/>
    </xf>
    <xf numFmtId="1" fontId="11" fillId="0" borderId="10" xfId="0" applyNumberFormat="1" applyFont="1" applyBorder="1"/>
    <xf numFmtId="1" fontId="11" fillId="0" borderId="9" xfId="0" applyNumberFormat="1" applyFont="1" applyBorder="1"/>
    <xf numFmtId="1" fontId="11" fillId="0" borderId="0" xfId="0" applyNumberFormat="1" applyFont="1"/>
    <xf numFmtId="1" fontId="0" fillId="0" borderId="0" xfId="0" applyNumberFormat="1" applyAlignment="1">
      <alignment horizontal="left"/>
    </xf>
    <xf numFmtId="1" fontId="0" fillId="0" borderId="10" xfId="0" applyNumberFormat="1" applyBorder="1"/>
    <xf numFmtId="1" fontId="0" fillId="0" borderId="9" xfId="0" applyNumberFormat="1" applyBorder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10" xfId="0" applyNumberFormat="1" applyBorder="1"/>
    <xf numFmtId="164" fontId="0" fillId="0" borderId="9" xfId="0" applyNumberFormat="1" applyBorder="1"/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10" xfId="0" applyNumberFormat="1" applyBorder="1"/>
    <xf numFmtId="2" fontId="0" fillId="0" borderId="9" xfId="0" applyNumberFormat="1" applyBorder="1"/>
    <xf numFmtId="2" fontId="0" fillId="0" borderId="8" xfId="0" applyNumberFormat="1" applyBorder="1" applyAlignment="1">
      <alignment horizontal="left"/>
    </xf>
    <xf numFmtId="2" fontId="0" fillId="0" borderId="12" xfId="0" applyNumberFormat="1" applyBorder="1"/>
    <xf numFmtId="2" fontId="0" fillId="0" borderId="11" xfId="0" applyNumberFormat="1" applyBorder="1"/>
    <xf numFmtId="2" fontId="0" fillId="0" borderId="8" xfId="0" applyNumberFormat="1" applyBorder="1"/>
    <xf numFmtId="164" fontId="0" fillId="0" borderId="10" xfId="0" applyNumberFormat="1" applyBorder="1" applyAlignment="1">
      <alignment horizontal="left"/>
    </xf>
    <xf numFmtId="164" fontId="0" fillId="2" borderId="0" xfId="0" applyNumberFormat="1" applyFill="1"/>
    <xf numFmtId="164" fontId="0" fillId="0" borderId="12" xfId="0" applyNumberFormat="1" applyBorder="1" applyAlignment="1">
      <alignment horizontal="left"/>
    </xf>
    <xf numFmtId="164" fontId="0" fillId="0" borderId="8" xfId="0" applyNumberFormat="1" applyBorder="1"/>
    <xf numFmtId="164" fontId="0" fillId="2" borderId="8" xfId="0" applyNumberFormat="1" applyFill="1" applyBorder="1"/>
    <xf numFmtId="164" fontId="11" fillId="2" borderId="10" xfId="0" applyNumberFormat="1" applyFont="1" applyFill="1" applyBorder="1" applyAlignment="1">
      <alignment horizontal="left"/>
    </xf>
    <xf numFmtId="164" fontId="11" fillId="2" borderId="0" xfId="0" applyNumberFormat="1" applyFont="1" applyFill="1"/>
    <xf numFmtId="167" fontId="0" fillId="0" borderId="0" xfId="0" applyNumberFormat="1"/>
    <xf numFmtId="167" fontId="11" fillId="2" borderId="12" xfId="0" applyNumberFormat="1" applyFont="1" applyFill="1" applyBorder="1" applyAlignment="1">
      <alignment horizontal="left"/>
    </xf>
    <xf numFmtId="167" fontId="11" fillId="2" borderId="8" xfId="0" applyNumberFormat="1" applyFont="1" applyFill="1" applyBorder="1"/>
    <xf numFmtId="0" fontId="11" fillId="2" borderId="10" xfId="0" applyFont="1" applyFill="1" applyBorder="1" applyAlignment="1">
      <alignment horizontal="left"/>
    </xf>
    <xf numFmtId="164" fontId="11" fillId="2" borderId="9" xfId="0" applyNumberFormat="1" applyFont="1" applyFill="1" applyBorder="1"/>
    <xf numFmtId="165" fontId="11" fillId="2" borderId="0" xfId="0" applyNumberFormat="1" applyFont="1" applyFill="1"/>
    <xf numFmtId="1" fontId="0" fillId="0" borderId="10" xfId="0" applyNumberFormat="1" applyBorder="1" applyAlignment="1">
      <alignment horizontal="left"/>
    </xf>
    <xf numFmtId="166" fontId="0" fillId="2" borderId="0" xfId="0" applyNumberFormat="1" applyFill="1"/>
    <xf numFmtId="1" fontId="0" fillId="0" borderId="12" xfId="0" applyNumberFormat="1" applyBorder="1" applyAlignment="1">
      <alignment horizontal="left"/>
    </xf>
    <xf numFmtId="1" fontId="0" fillId="0" borderId="11" xfId="0" applyNumberFormat="1" applyBorder="1"/>
    <xf numFmtId="1" fontId="0" fillId="0" borderId="8" xfId="0" applyNumberFormat="1" applyBorder="1"/>
    <xf numFmtId="166" fontId="0" fillId="2" borderId="8" xfId="0" applyNumberFormat="1" applyFill="1" applyBorder="1"/>
    <xf numFmtId="1" fontId="11" fillId="2" borderId="12" xfId="0" applyNumberFormat="1" applyFont="1" applyFill="1" applyBorder="1" applyAlignment="1">
      <alignment horizontal="left"/>
    </xf>
    <xf numFmtId="1" fontId="11" fillId="2" borderId="8" xfId="0" applyNumberFormat="1" applyFont="1" applyFill="1" applyBorder="1"/>
    <xf numFmtId="9" fontId="0" fillId="0" borderId="0" xfId="0" applyNumberFormat="1"/>
    <xf numFmtId="9" fontId="0" fillId="0" borderId="10" xfId="0" applyNumberFormat="1" applyBorder="1" applyAlignment="1">
      <alignment horizontal="left"/>
    </xf>
    <xf numFmtId="9" fontId="0" fillId="2" borderId="0" xfId="0" applyNumberFormat="1" applyFill="1"/>
    <xf numFmtId="9" fontId="0" fillId="0" borderId="12" xfId="0" applyNumberFormat="1" applyBorder="1" applyAlignment="1">
      <alignment horizontal="left"/>
    </xf>
    <xf numFmtId="9" fontId="0" fillId="0" borderId="8" xfId="0" applyNumberFormat="1" applyBorder="1"/>
    <xf numFmtId="9" fontId="0" fillId="2" borderId="8" xfId="0" applyNumberFormat="1" applyFill="1" applyBorder="1"/>
    <xf numFmtId="9" fontId="11" fillId="2" borderId="12" xfId="0" applyNumberFormat="1" applyFont="1" applyFill="1" applyBorder="1" applyAlignment="1">
      <alignment horizontal="left"/>
    </xf>
    <xf numFmtId="9" fontId="11" fillId="2" borderId="8" xfId="0" applyNumberFormat="1" applyFont="1" applyFill="1" applyBorder="1"/>
    <xf numFmtId="168" fontId="0" fillId="0" borderId="0" xfId="0" applyNumberFormat="1"/>
    <xf numFmtId="168" fontId="11" fillId="0" borderId="10" xfId="0" applyNumberFormat="1" applyFont="1" applyBorder="1" applyAlignment="1">
      <alignment horizontal="left"/>
    </xf>
    <xf numFmtId="168" fontId="11" fillId="0" borderId="0" xfId="0" applyNumberFormat="1" applyFont="1"/>
    <xf numFmtId="168" fontId="11" fillId="2" borderId="0" xfId="0" applyNumberFormat="1" applyFont="1" applyFill="1"/>
    <xf numFmtId="168" fontId="0" fillId="0" borderId="10" xfId="0" applyNumberFormat="1" applyBorder="1" applyAlignment="1">
      <alignment horizontal="left"/>
    </xf>
    <xf numFmtId="168" fontId="0" fillId="2" borderId="0" xfId="0" applyNumberFormat="1" applyFill="1"/>
    <xf numFmtId="168" fontId="0" fillId="0" borderId="12" xfId="0" applyNumberFormat="1" applyBorder="1" applyAlignment="1">
      <alignment horizontal="left"/>
    </xf>
    <xf numFmtId="168" fontId="0" fillId="0" borderId="8" xfId="0" applyNumberFormat="1" applyBorder="1"/>
    <xf numFmtId="168" fontId="0" fillId="2" borderId="8" xfId="0" applyNumberFormat="1" applyFill="1" applyBorder="1"/>
    <xf numFmtId="168" fontId="11" fillId="0" borderId="12" xfId="0" applyNumberFormat="1" applyFont="1" applyBorder="1" applyAlignment="1">
      <alignment horizontal="left"/>
    </xf>
    <xf numFmtId="168" fontId="11" fillId="0" borderId="8" xfId="0" applyNumberFormat="1" applyFont="1" applyBorder="1"/>
    <xf numFmtId="168" fontId="11" fillId="2" borderId="8" xfId="0" applyNumberFormat="1" applyFont="1" applyFill="1" applyBorder="1"/>
    <xf numFmtId="169" fontId="0" fillId="0" borderId="0" xfId="0" applyNumberFormat="1"/>
    <xf numFmtId="169" fontId="11" fillId="0" borderId="10" xfId="0" applyNumberFormat="1" applyFont="1" applyBorder="1" applyAlignment="1">
      <alignment horizontal="left"/>
    </xf>
    <xf numFmtId="169" fontId="11" fillId="0" borderId="0" xfId="0" applyNumberFormat="1" applyFont="1"/>
    <xf numFmtId="169" fontId="11" fillId="2" borderId="0" xfId="0" applyNumberFormat="1" applyFont="1" applyFill="1"/>
    <xf numFmtId="169" fontId="0" fillId="0" borderId="10" xfId="0" applyNumberFormat="1" applyBorder="1" applyAlignment="1">
      <alignment horizontal="left"/>
    </xf>
    <xf numFmtId="169" fontId="0" fillId="2" borderId="0" xfId="0" applyNumberFormat="1" applyFill="1"/>
    <xf numFmtId="169" fontId="0" fillId="0" borderId="12" xfId="0" applyNumberFormat="1" applyBorder="1" applyAlignment="1">
      <alignment horizontal="left"/>
    </xf>
    <xf numFmtId="169" fontId="0" fillId="0" borderId="8" xfId="0" applyNumberFormat="1" applyBorder="1"/>
    <xf numFmtId="169" fontId="0" fillId="2" borderId="8" xfId="0" applyNumberFormat="1" applyFill="1" applyBorder="1"/>
    <xf numFmtId="169" fontId="11" fillId="0" borderId="12" xfId="0" applyNumberFormat="1" applyFont="1" applyBorder="1" applyAlignment="1">
      <alignment horizontal="left"/>
    </xf>
    <xf numFmtId="169" fontId="11" fillId="0" borderId="8" xfId="0" applyNumberFormat="1" applyFont="1" applyBorder="1"/>
    <xf numFmtId="169" fontId="11" fillId="2" borderId="8" xfId="0" applyNumberFormat="1" applyFont="1" applyFill="1" applyBorder="1"/>
    <xf numFmtId="164" fontId="11" fillId="0" borderId="10" xfId="0" applyNumberFormat="1" applyFont="1" applyBorder="1" applyAlignment="1">
      <alignment horizontal="left"/>
    </xf>
    <xf numFmtId="164" fontId="11" fillId="0" borderId="0" xfId="0" applyNumberFormat="1" applyFont="1"/>
    <xf numFmtId="164" fontId="11" fillId="0" borderId="12" xfId="0" applyNumberFormat="1" applyFont="1" applyBorder="1" applyAlignment="1">
      <alignment horizontal="left"/>
    </xf>
    <xf numFmtId="166" fontId="11" fillId="0" borderId="10" xfId="0" applyNumberFormat="1" applyFont="1" applyBorder="1" applyAlignment="1">
      <alignment horizontal="left"/>
    </xf>
    <xf numFmtId="166" fontId="11" fillId="0" borderId="0" xfId="0" applyNumberFormat="1" applyFont="1"/>
    <xf numFmtId="166" fontId="11" fillId="2" borderId="0" xfId="0" applyNumberFormat="1" applyFont="1" applyFill="1"/>
    <xf numFmtId="166" fontId="11" fillId="0" borderId="12" xfId="0" applyNumberFormat="1" applyFont="1" applyBorder="1" applyAlignment="1">
      <alignment horizontal="left"/>
    </xf>
    <xf numFmtId="166" fontId="11" fillId="0" borderId="8" xfId="0" applyNumberFormat="1" applyFont="1" applyBorder="1"/>
    <xf numFmtId="0" fontId="12" fillId="0" borderId="0" xfId="0" applyFont="1" applyAlignment="1">
      <alignment horizontal="left"/>
    </xf>
    <xf numFmtId="164" fontId="12" fillId="0" borderId="10" xfId="0" applyNumberFormat="1" applyFont="1" applyBorder="1"/>
    <xf numFmtId="0" fontId="12" fillId="0" borderId="8" xfId="0" applyFont="1" applyBorder="1" applyAlignment="1">
      <alignment horizontal="left"/>
    </xf>
    <xf numFmtId="164" fontId="12" fillId="0" borderId="12" xfId="0" applyNumberFormat="1" applyFont="1" applyBorder="1"/>
    <xf numFmtId="164" fontId="0" fillId="0" borderId="11" xfId="0" applyNumberFormat="1" applyBorder="1"/>
    <xf numFmtId="9" fontId="11" fillId="0" borderId="12" xfId="0" applyNumberFormat="1" applyFont="1" applyBorder="1" applyAlignment="1">
      <alignment horizontal="left"/>
    </xf>
    <xf numFmtId="9" fontId="11" fillId="0" borderId="11" xfId="0" applyNumberFormat="1" applyFont="1" applyBorder="1"/>
    <xf numFmtId="9" fontId="11" fillId="0" borderId="8" xfId="0" applyNumberFormat="1" applyFont="1" applyBorder="1"/>
    <xf numFmtId="9" fontId="0" fillId="0" borderId="9" xfId="0" applyNumberFormat="1" applyBorder="1"/>
    <xf numFmtId="9" fontId="0" fillId="0" borderId="11" xfId="0" applyNumberFormat="1" applyBorder="1"/>
    <xf numFmtId="166" fontId="0" fillId="0" borderId="0" xfId="0" applyNumberFormat="1" applyAlignment="1">
      <alignment horizontal="right"/>
    </xf>
    <xf numFmtId="166" fontId="0" fillId="0" borderId="8" xfId="0" applyNumberFormat="1" applyBorder="1" applyAlignment="1">
      <alignment horizontal="right"/>
    </xf>
    <xf numFmtId="0" fontId="11" fillId="0" borderId="7" xfId="0" applyFont="1" applyBorder="1" applyAlignment="1">
      <alignment vertical="top"/>
    </xf>
    <xf numFmtId="0" fontId="16" fillId="0" borderId="7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166" fontId="0" fillId="0" borderId="0" xfId="0" applyNumberFormat="1" applyAlignment="1">
      <alignment horizontal="right" vertical="center"/>
    </xf>
    <xf numFmtId="0" fontId="11" fillId="0" borderId="7" xfId="0" applyFont="1" applyBorder="1" applyAlignment="1">
      <alignment horizontal="right" vertical="top"/>
    </xf>
    <xf numFmtId="3" fontId="0" fillId="0" borderId="9" xfId="0" applyNumberFormat="1" applyBorder="1"/>
    <xf numFmtId="170" fontId="0" fillId="0" borderId="0" xfId="0" applyNumberFormat="1"/>
    <xf numFmtId="3" fontId="0" fillId="0" borderId="0" xfId="0" applyNumberFormat="1"/>
    <xf numFmtId="0" fontId="11" fillId="0" borderId="7" xfId="0" applyFont="1" applyBorder="1" applyAlignment="1">
      <alignment horizontal="center" vertical="center" wrapText="1"/>
    </xf>
    <xf numFmtId="3" fontId="11" fillId="2" borderId="11" xfId="0" applyNumberFormat="1" applyFont="1" applyFill="1" applyBorder="1"/>
    <xf numFmtId="3" fontId="11" fillId="2" borderId="8" xfId="0" applyNumberFormat="1" applyFont="1" applyFill="1" applyBorder="1"/>
    <xf numFmtId="3" fontId="0" fillId="0" borderId="8" xfId="0" applyNumberFormat="1" applyBorder="1"/>
    <xf numFmtId="0" fontId="11" fillId="0" borderId="7" xfId="0" applyFont="1" applyBorder="1" applyAlignment="1">
      <alignment horizontal="right" wrapText="1"/>
    </xf>
    <xf numFmtId="0" fontId="11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center"/>
    </xf>
    <xf numFmtId="165" fontId="12" fillId="2" borderId="0" xfId="0" applyNumberFormat="1" applyFont="1" applyFill="1" applyAlignment="1">
      <alignment horizontal="right"/>
    </xf>
    <xf numFmtId="0" fontId="11" fillId="0" borderId="7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/>
    </xf>
    <xf numFmtId="168" fontId="0" fillId="0" borderId="0" xfId="0" applyNumberFormat="1" applyAlignment="1">
      <alignment horizontal="right"/>
    </xf>
    <xf numFmtId="171" fontId="18" fillId="3" borderId="0" xfId="0" applyNumberFormat="1" applyFont="1" applyFill="1" applyAlignment="1">
      <alignment horizontal="right" vertical="center" wrapText="1"/>
    </xf>
    <xf numFmtId="171" fontId="16" fillId="3" borderId="13" xfId="0" applyNumberFormat="1" applyFont="1" applyFill="1" applyBorder="1" applyAlignment="1">
      <alignment horizontal="right" vertical="center" wrapText="1"/>
    </xf>
    <xf numFmtId="0" fontId="18" fillId="3" borderId="0" xfId="0" applyFont="1" applyFill="1" applyAlignment="1">
      <alignment horizontal="right" vertical="center" wrapText="1"/>
    </xf>
    <xf numFmtId="169" fontId="0" fillId="0" borderId="0" xfId="0" applyNumberFormat="1" applyAlignment="1">
      <alignment horizontal="right"/>
    </xf>
    <xf numFmtId="0" fontId="11" fillId="0" borderId="7" xfId="0" applyFont="1" applyBorder="1" applyAlignment="1">
      <alignment vertical="center"/>
    </xf>
    <xf numFmtId="164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1" fontId="12" fillId="0" borderId="0" xfId="0" applyNumberFormat="1" applyFont="1"/>
    <xf numFmtId="3" fontId="12" fillId="0" borderId="0" xfId="0" applyNumberFormat="1" applyFont="1"/>
    <xf numFmtId="166" fontId="12" fillId="0" borderId="8" xfId="3" applyNumberFormat="1" applyFont="1" applyBorder="1"/>
    <xf numFmtId="1" fontId="16" fillId="0" borderId="0" xfId="0" applyNumberFormat="1" applyFont="1" applyAlignment="1">
      <alignment horizontal="left"/>
    </xf>
    <xf numFmtId="0" fontId="19" fillId="0" borderId="0" xfId="0" applyFont="1"/>
    <xf numFmtId="167" fontId="16" fillId="2" borderId="8" xfId="0" applyNumberFormat="1" applyFont="1" applyFill="1" applyBorder="1"/>
    <xf numFmtId="0" fontId="16" fillId="0" borderId="7" xfId="0" applyFont="1" applyBorder="1"/>
    <xf numFmtId="2" fontId="12" fillId="0" borderId="9" xfId="0" applyNumberFormat="1" applyFont="1" applyBorder="1"/>
    <xf numFmtId="2" fontId="12" fillId="0" borderId="0" xfId="0" applyNumberFormat="1" applyFont="1"/>
    <xf numFmtId="172" fontId="12" fillId="2" borderId="0" xfId="0" applyNumberFormat="1" applyFont="1" applyFill="1"/>
    <xf numFmtId="0" fontId="16" fillId="2" borderId="12" xfId="0" applyFont="1" applyFill="1" applyBorder="1" applyAlignment="1">
      <alignment horizontal="left"/>
    </xf>
    <xf numFmtId="0" fontId="20" fillId="0" borderId="5" xfId="0" applyFont="1" applyBorder="1"/>
    <xf numFmtId="0" fontId="5" fillId="0" borderId="0" xfId="0" applyFont="1"/>
    <xf numFmtId="173" fontId="12" fillId="0" borderId="10" xfId="0" applyNumberFormat="1" applyFont="1" applyBorder="1"/>
    <xf numFmtId="0" fontId="22" fillId="0" borderId="0" xfId="0" applyFont="1"/>
  </cellXfs>
  <cellStyles count="4">
    <cellStyle name="Link" xfId="2" builtinId="8"/>
    <cellStyle name="Prozent" xfId="3" builtinId="5"/>
    <cellStyle name="Standard" xfId="0" builtinId="0"/>
    <cellStyle name="Standard 2" xfId="1" xr:uid="{00000000-0005-0000-0000-000002000000}"/>
  </cellStyles>
  <dxfs count="6">
    <dxf>
      <fill>
        <patternFill>
          <bgColor auto="1"/>
        </patternFill>
      </fill>
    </dxf>
    <dxf>
      <border>
        <left/>
        <right/>
        <top/>
        <bottom style="medium">
          <color rgb="FFE40019"/>
        </bottom>
        <vertical/>
        <horizontal/>
      </border>
    </dxf>
    <dxf>
      <fill>
        <patternFill>
          <bgColor rgb="FFF0F1F2"/>
        </patternFill>
      </fill>
    </dxf>
    <dxf>
      <border>
        <right style="medium">
          <color rgb="FFE40019"/>
        </right>
      </border>
    </dxf>
    <dxf>
      <fill>
        <patternFill>
          <bgColor rgb="FFF0F1F2"/>
        </patternFill>
      </fill>
      <border>
        <top style="medium">
          <color rgb="FF666F77"/>
        </top>
      </border>
    </dxf>
    <dxf>
      <border>
        <bottom style="medium">
          <color rgb="FFE40019"/>
        </bottom>
      </border>
    </dxf>
  </dxfs>
  <tableStyles count="1" defaultTableStyle="TableStyleMedium2" defaultPivotStyle="PivotStyleLight16">
    <tableStyle name="ProgTab_1" pivot="0" count="6" xr9:uid="{00000000-0011-0000-FFFF-FFFF00000000}">
      <tableStyleElement type="headerRow" dxfId="5"/>
      <tableStyleElement type="totalRow" dxfId="4"/>
      <tableStyleElement type="firstColumn" dxfId="3"/>
      <tableStyleElement type="lastColumn" dxfId="2"/>
      <tableStyleElement type="firstHeaderCell" dxfId="1"/>
      <tableStyleElement type="lastHeader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2063750</xdr:colOff>
      <xdr:row>4</xdr:row>
      <xdr:rowOff>237490</xdr:rowOff>
    </xdr:to>
    <xdr:pic>
      <xdr:nvPicPr>
        <xdr:cNvPr id="2" name="Bild 1" descr="Logo_color">
          <a:extLst>
            <a:ext uri="{FF2B5EF4-FFF2-40B4-BE49-F238E27FC236}">
              <a16:creationId xmlns:a16="http://schemas.microsoft.com/office/drawing/2014/main" id="{060FB1C9-0882-4A13-9893-FA6160419E0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0" y="190500"/>
          <a:ext cx="206184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2163445</xdr:colOff>
      <xdr:row>19</xdr:row>
      <xdr:rowOff>84433</xdr:rowOff>
    </xdr:from>
    <xdr:to>
      <xdr:col>2</xdr:col>
      <xdr:colOff>3028293</xdr:colOff>
      <xdr:row>21</xdr:row>
      <xdr:rowOff>8707</xdr:rowOff>
    </xdr:to>
    <xdr:pic>
      <xdr:nvPicPr>
        <xdr:cNvPr id="3" name="Bild 3" descr="tep_logo">
          <a:extLst>
            <a:ext uri="{FF2B5EF4-FFF2-40B4-BE49-F238E27FC236}">
              <a16:creationId xmlns:a16="http://schemas.microsoft.com/office/drawing/2014/main" id="{1392E1AB-6B99-4BA7-866A-B6AC21AEA7F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2245" y="4675483"/>
          <a:ext cx="864848" cy="30527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18</xdr:row>
      <xdr:rowOff>191668</xdr:rowOff>
    </xdr:from>
    <xdr:to>
      <xdr:col>2</xdr:col>
      <xdr:colOff>1047495</xdr:colOff>
      <xdr:row>21</xdr:row>
      <xdr:rowOff>111023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6621C8BC-B649-475F-8012-DC289ADEFF24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28800" y="4573168"/>
          <a:ext cx="1047495" cy="509905"/>
        </a:xfrm>
        <a:prstGeom prst="rect">
          <a:avLst/>
        </a:prstGeom>
      </xdr:spPr>
    </xdr:pic>
    <xdr:clientData/>
  </xdr:twoCellAnchor>
  <xdr:twoCellAnchor editAs="oneCell">
    <xdr:from>
      <xdr:col>4</xdr:col>
      <xdr:colOff>75565</xdr:colOff>
      <xdr:row>18</xdr:row>
      <xdr:rowOff>15240</xdr:rowOff>
    </xdr:from>
    <xdr:to>
      <xdr:col>5</xdr:col>
      <xdr:colOff>19115</xdr:colOff>
      <xdr:row>22</xdr:row>
      <xdr:rowOff>93140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C2F5781A-24C4-4A41-81F2-870A9FB25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165" y="4701540"/>
          <a:ext cx="1562800" cy="85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pubdb.bfe.admin.ch/de/publication/download/1235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ubdb.bfe.admin.ch/de/publication/download/12358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pubdb.bfe.admin.ch/de/publication/download/12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1"/>
  <dimension ref="C2:E19"/>
  <sheetViews>
    <sheetView showGridLines="0" workbookViewId="0">
      <selection activeCell="G20" sqref="G20"/>
    </sheetView>
  </sheetViews>
  <sheetFormatPr baseColWidth="10" defaultRowHeight="15.75"/>
  <cols>
    <col min="3" max="3" width="40.21875" customWidth="1"/>
    <col min="4" max="4" width="8.88671875" customWidth="1"/>
    <col min="5" max="5" width="19.21875" customWidth="1"/>
  </cols>
  <sheetData>
    <row r="2" spans="3:5" ht="11.25" customHeight="1">
      <c r="D2" s="2" t="s">
        <v>0</v>
      </c>
    </row>
    <row r="3" spans="3:5" ht="11.25" customHeight="1">
      <c r="D3" s="2" t="s">
        <v>1</v>
      </c>
    </row>
    <row r="4" spans="3:5" ht="11.25" customHeight="1">
      <c r="D4" s="3" t="s">
        <v>2</v>
      </c>
    </row>
    <row r="5" spans="3:5" ht="20.25" customHeight="1">
      <c r="D5" s="4"/>
    </row>
    <row r="6" spans="3:5" ht="23.25" customHeight="1">
      <c r="D6" s="5"/>
    </row>
    <row r="9" spans="3:5" ht="16.5" customHeight="1" thickBot="1"/>
    <row r="10" spans="3:5" ht="21" customHeight="1" thickTop="1">
      <c r="C10" s="6"/>
      <c r="D10" s="6"/>
      <c r="E10" s="6" t="s">
        <v>3</v>
      </c>
    </row>
    <row r="11" spans="3:5" ht="23.25" customHeight="1">
      <c r="C11" s="182" t="s">
        <v>391</v>
      </c>
    </row>
    <row r="13" spans="3:5" ht="41.25" customHeight="1">
      <c r="C13" s="7" t="s">
        <v>392</v>
      </c>
    </row>
    <row r="14" spans="3:5" ht="41.25" customHeight="1">
      <c r="C14" s="7" t="s">
        <v>393</v>
      </c>
    </row>
    <row r="15" spans="3:5" ht="41.25" customHeight="1">
      <c r="C15" s="7" t="s">
        <v>4</v>
      </c>
    </row>
    <row r="17" spans="3:5" ht="23.25" customHeight="1">
      <c r="C17" s="5" t="s">
        <v>5</v>
      </c>
    </row>
    <row r="18" spans="3:5" ht="16.5" customHeight="1" thickBot="1">
      <c r="C18" s="8"/>
      <c r="D18" s="8"/>
      <c r="E18" s="8"/>
    </row>
    <row r="19" spans="3:5" ht="16.5" customHeight="1" thickTop="1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19"/>
  <sheetViews>
    <sheetView showGridLines="0" tabSelected="1" zoomScale="90" zoomScaleNormal="90" workbookViewId="0">
      <selection activeCell="AD14" sqref="AD14"/>
    </sheetView>
  </sheetViews>
  <sheetFormatPr baseColWidth="10" defaultColWidth="9.21875" defaultRowHeight="15.75" outlineLevelCol="1"/>
  <cols>
    <col min="1" max="1" width="7.21875" customWidth="1"/>
    <col min="2" max="2" width="33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103</v>
      </c>
    </row>
    <row r="4" spans="1:28" ht="16.5">
      <c r="B4" s="12" t="s">
        <v>14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141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142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106</v>
      </c>
      <c r="C7" s="19">
        <v>262.68622006143818</v>
      </c>
      <c r="D7" s="20">
        <v>286.45633700265881</v>
      </c>
      <c r="E7" s="20">
        <v>263.15270934331261</v>
      </c>
      <c r="F7" s="20">
        <v>286.73158314524551</v>
      </c>
      <c r="G7" s="20">
        <v>280.90659900467477</v>
      </c>
      <c r="H7" s="20">
        <v>290.19362026376422</v>
      </c>
      <c r="I7" s="20">
        <v>280.82816926579011</v>
      </c>
      <c r="J7" s="20">
        <v>245.48563142103569</v>
      </c>
      <c r="K7" s="20">
        <v>272.56533679738448</v>
      </c>
      <c r="L7" s="20">
        <v>267.50020924968629</v>
      </c>
      <c r="M7" s="20">
        <v>301.82537649284751</v>
      </c>
      <c r="N7" s="20">
        <v>232.58616221672921</v>
      </c>
      <c r="O7" s="20">
        <v>263.8786192459101</v>
      </c>
      <c r="P7" s="20">
        <v>291.56705770127911</v>
      </c>
      <c r="Q7" s="20">
        <v>216.6067752951277</v>
      </c>
      <c r="R7" s="20">
        <v>241.26113981308561</v>
      </c>
      <c r="S7" s="20">
        <v>258.44638901639598</v>
      </c>
      <c r="T7" s="20">
        <v>248.85591730665831</v>
      </c>
      <c r="U7" s="20">
        <v>226.34163538159601</v>
      </c>
      <c r="V7" s="20">
        <v>230.06803489265619</v>
      </c>
      <c r="W7" s="20">
        <v>213.6748818368325</v>
      </c>
      <c r="X7" s="20">
        <v>252.63749037343109</v>
      </c>
      <c r="Y7" s="20">
        <v>200.5618112304596</v>
      </c>
      <c r="Z7" s="20">
        <v>206.73783738675201</v>
      </c>
      <c r="AA7" s="20">
        <v>211.55260938963201</v>
      </c>
      <c r="AB7" s="21">
        <v>-0.19465661601833131</v>
      </c>
    </row>
    <row r="8" spans="1:28">
      <c r="B8" s="18" t="s">
        <v>107</v>
      </c>
      <c r="C8" s="19">
        <v>45.855327022909101</v>
      </c>
      <c r="D8" s="20">
        <v>45.545222525094502</v>
      </c>
      <c r="E8" s="20">
        <v>45.648774284498522</v>
      </c>
      <c r="F8" s="20">
        <v>45.581781319491512</v>
      </c>
      <c r="G8" s="20">
        <v>45.461796200862317</v>
      </c>
      <c r="H8" s="20">
        <v>45.280724390535809</v>
      </c>
      <c r="I8" s="20">
        <v>45.397110681246808</v>
      </c>
      <c r="J8" s="20">
        <v>45.497276939065387</v>
      </c>
      <c r="K8" s="20">
        <v>45.435926273144482</v>
      </c>
      <c r="L8" s="20">
        <v>45.53389626850565</v>
      </c>
      <c r="M8" s="20">
        <v>45.368562339848097</v>
      </c>
      <c r="N8" s="20">
        <v>45.224515390229961</v>
      </c>
      <c r="O8" s="20">
        <v>44.944798282495498</v>
      </c>
      <c r="P8" s="20">
        <v>44.84751597830622</v>
      </c>
      <c r="Q8" s="20">
        <v>44.626268502595757</v>
      </c>
      <c r="R8" s="20">
        <v>44.431166089145343</v>
      </c>
      <c r="S8" s="20">
        <v>44.217692176966942</v>
      </c>
      <c r="T8" s="20">
        <v>43.872241934142977</v>
      </c>
      <c r="U8" s="20">
        <v>43.719126057645227</v>
      </c>
      <c r="V8" s="20">
        <v>43.662912202610677</v>
      </c>
      <c r="W8" s="20">
        <v>44.991976539129318</v>
      </c>
      <c r="X8" s="20">
        <v>43.735948019970593</v>
      </c>
      <c r="Y8" s="20">
        <v>43.230787326985897</v>
      </c>
      <c r="Z8" s="20">
        <v>42.392599531298551</v>
      </c>
      <c r="AA8" s="20">
        <v>42.645125456597178</v>
      </c>
      <c r="AB8" s="21">
        <v>-7.0007167645061652E-2</v>
      </c>
    </row>
    <row r="9" spans="1:28">
      <c r="B9" s="18" t="s">
        <v>143</v>
      </c>
      <c r="C9" s="19">
        <v>111.4021756747279</v>
      </c>
      <c r="D9" s="20">
        <v>109.5263703801933</v>
      </c>
      <c r="E9" s="20">
        <v>104.6534749416038</v>
      </c>
      <c r="F9" s="20">
        <v>104.7488469334326</v>
      </c>
      <c r="G9" s="20">
        <v>105.6092950514856</v>
      </c>
      <c r="H9" s="20">
        <v>107.17930258620029</v>
      </c>
      <c r="I9" s="20">
        <v>107.0687751101152</v>
      </c>
      <c r="J9" s="20">
        <v>108.07329223723799</v>
      </c>
      <c r="K9" s="20">
        <v>106.6172958920906</v>
      </c>
      <c r="L9" s="20">
        <v>95.5720872641444</v>
      </c>
      <c r="M9" s="20">
        <v>100.41222441924459</v>
      </c>
      <c r="N9" s="20">
        <v>100.0131354404283</v>
      </c>
      <c r="O9" s="20">
        <v>100.73643309798859</v>
      </c>
      <c r="P9" s="20">
        <v>99.778834293213549</v>
      </c>
      <c r="Q9" s="20">
        <v>97.731985203325763</v>
      </c>
      <c r="R9" s="20">
        <v>94.918523378116731</v>
      </c>
      <c r="S9" s="20">
        <v>95.663513365692395</v>
      </c>
      <c r="T9" s="20">
        <v>95.079868012595711</v>
      </c>
      <c r="U9" s="20">
        <v>95.92202457940958</v>
      </c>
      <c r="V9" s="20">
        <v>95.151823800747067</v>
      </c>
      <c r="W9" s="20">
        <v>90.938531010521473</v>
      </c>
      <c r="X9" s="20">
        <v>94.433066028476901</v>
      </c>
      <c r="Y9" s="20">
        <v>94.458466055826463</v>
      </c>
      <c r="Z9" s="20">
        <v>90.335339596712018</v>
      </c>
      <c r="AA9" s="20">
        <v>89.6220445707078</v>
      </c>
      <c r="AB9" s="21">
        <v>-0.19550902818643109</v>
      </c>
    </row>
    <row r="10" spans="1:28">
      <c r="B10" s="18" t="s">
        <v>144</v>
      </c>
      <c r="C10" s="19">
        <v>10.463654694514879</v>
      </c>
      <c r="D10" s="20">
        <v>10.711543973459399</v>
      </c>
      <c r="E10" s="20">
        <v>10.96648451800734</v>
      </c>
      <c r="F10" s="20">
        <v>11.09819889169734</v>
      </c>
      <c r="G10" s="20">
        <v>11.34524877972885</v>
      </c>
      <c r="H10" s="20">
        <v>11.56976853419499</v>
      </c>
      <c r="I10" s="20">
        <v>11.8759746104353</v>
      </c>
      <c r="J10" s="20">
        <v>12.47608773997092</v>
      </c>
      <c r="K10" s="20">
        <v>13.02525690133449</v>
      </c>
      <c r="L10" s="20">
        <v>12.9768293522342</v>
      </c>
      <c r="M10" s="20">
        <v>13.28150896396982</v>
      </c>
      <c r="N10" s="20">
        <v>13.19343353566904</v>
      </c>
      <c r="O10" s="20">
        <v>13.00233366352445</v>
      </c>
      <c r="P10" s="20">
        <v>12.91809050747019</v>
      </c>
      <c r="Q10" s="20">
        <v>12.93491634513836</v>
      </c>
      <c r="R10" s="20">
        <v>12.75220089143205</v>
      </c>
      <c r="S10" s="20">
        <v>12.711637435513</v>
      </c>
      <c r="T10" s="20">
        <v>12.543585899019259</v>
      </c>
      <c r="U10" s="20">
        <v>12.71187035910004</v>
      </c>
      <c r="V10" s="20">
        <v>12.76031042745389</v>
      </c>
      <c r="W10" s="20">
        <v>12.51790400559053</v>
      </c>
      <c r="X10" s="20">
        <v>12.545037981757851</v>
      </c>
      <c r="Y10" s="20">
        <v>12.754273795166981</v>
      </c>
      <c r="Z10" s="20">
        <v>12.6052804885715</v>
      </c>
      <c r="AA10" s="20">
        <v>12.592914433835951</v>
      </c>
      <c r="AB10" s="21">
        <v>0.2034910173820289</v>
      </c>
    </row>
    <row r="11" spans="1:28">
      <c r="B11" s="22" t="s">
        <v>145</v>
      </c>
      <c r="C11" s="23">
        <v>3.9516950817546599</v>
      </c>
      <c r="D11" s="24">
        <v>4.1009396677629182</v>
      </c>
      <c r="E11" s="24">
        <v>4.0797904813497894</v>
      </c>
      <c r="F11" s="24">
        <v>4.7243207839993326</v>
      </c>
      <c r="G11" s="24">
        <v>4.291514842237703</v>
      </c>
      <c r="H11" s="24">
        <v>4.4752212901852726</v>
      </c>
      <c r="I11" s="24">
        <v>4.7278359374233041</v>
      </c>
      <c r="J11" s="24">
        <v>4.4832687835863378</v>
      </c>
      <c r="K11" s="24">
        <v>4.6661331474733903</v>
      </c>
      <c r="L11" s="24">
        <v>4.9276241808509029</v>
      </c>
      <c r="M11" s="24">
        <v>5.0248177648844514</v>
      </c>
      <c r="N11" s="24">
        <v>5.0277479090453214</v>
      </c>
      <c r="O11" s="24">
        <v>5.0546446138386933</v>
      </c>
      <c r="P11" s="24">
        <v>5.1438647018694059</v>
      </c>
      <c r="Q11" s="24">
        <v>4.672621208611706</v>
      </c>
      <c r="R11" s="24">
        <v>5.655609869507817</v>
      </c>
      <c r="S11" s="24">
        <v>5.3034324572431144</v>
      </c>
      <c r="T11" s="24">
        <v>5.6267687519364387</v>
      </c>
      <c r="U11" s="24">
        <v>5.7775395045896403</v>
      </c>
      <c r="V11" s="24">
        <v>5.7194093895387157</v>
      </c>
      <c r="W11" s="24">
        <v>5.5301078811598163</v>
      </c>
      <c r="X11" s="24">
        <v>5.0518187685868181</v>
      </c>
      <c r="Y11" s="24">
        <v>5.8821829048727778</v>
      </c>
      <c r="Z11" s="24">
        <v>5.997878336013855</v>
      </c>
      <c r="AA11" s="24">
        <v>5.8414465337834667</v>
      </c>
      <c r="AB11" s="25">
        <v>0.47821287142167501</v>
      </c>
    </row>
    <row r="12" spans="1:28">
      <c r="B12" s="30" t="s">
        <v>76</v>
      </c>
      <c r="C12" s="31">
        <v>434.35907253534481</v>
      </c>
      <c r="D12" s="32">
        <v>456.34041354916889</v>
      </c>
      <c r="E12" s="32">
        <v>428.50123356877208</v>
      </c>
      <c r="F12" s="32">
        <v>452.88473107386619</v>
      </c>
      <c r="G12" s="32">
        <v>447.6144538789892</v>
      </c>
      <c r="H12" s="32">
        <v>458.69863706488059</v>
      </c>
      <c r="I12" s="32">
        <v>449.89786560501068</v>
      </c>
      <c r="J12" s="32">
        <v>416.01555712089629</v>
      </c>
      <c r="K12" s="32">
        <v>442.30994901142742</v>
      </c>
      <c r="L12" s="32">
        <v>426.51064631542152</v>
      </c>
      <c r="M12" s="32">
        <v>465.91248998079442</v>
      </c>
      <c r="N12" s="32">
        <v>396.04499449210181</v>
      </c>
      <c r="O12" s="32">
        <v>427.61682890375738</v>
      </c>
      <c r="P12" s="32">
        <v>454.25536318213841</v>
      </c>
      <c r="Q12" s="32">
        <v>376.57256655479932</v>
      </c>
      <c r="R12" s="32">
        <v>399.01864004128748</v>
      </c>
      <c r="S12" s="32">
        <v>416.3426644518114</v>
      </c>
      <c r="T12" s="32">
        <v>405.97838190435272</v>
      </c>
      <c r="U12" s="32">
        <v>384.47219588234049</v>
      </c>
      <c r="V12" s="32">
        <v>387.36249071300659</v>
      </c>
      <c r="W12" s="32">
        <v>367.65340127323361</v>
      </c>
      <c r="X12" s="32">
        <v>408.4033611722233</v>
      </c>
      <c r="Y12" s="32">
        <v>356.88752131331171</v>
      </c>
      <c r="Z12" s="32">
        <v>358.06893533934789</v>
      </c>
      <c r="AA12" s="32">
        <v>362.25414038455642</v>
      </c>
      <c r="AB12" s="29">
        <v>-0.16600305302687349</v>
      </c>
    </row>
    <row r="13" spans="1:28">
      <c r="B13" s="18" t="s">
        <v>146</v>
      </c>
      <c r="C13" s="19">
        <v>201.91684607635241</v>
      </c>
      <c r="D13" s="20">
        <v>212.59526993064009</v>
      </c>
      <c r="E13" s="20">
        <v>196.3197482838099</v>
      </c>
      <c r="F13" s="20">
        <v>207.1718392124163</v>
      </c>
      <c r="G13" s="20">
        <v>199.5800744593937</v>
      </c>
      <c r="H13" s="20">
        <v>201.53468314479909</v>
      </c>
      <c r="I13" s="20">
        <v>191.87304807895299</v>
      </c>
      <c r="J13" s="20">
        <v>169.2215373855027</v>
      </c>
      <c r="K13" s="20">
        <v>179.22136378392659</v>
      </c>
      <c r="L13" s="20">
        <v>171.9830261422828</v>
      </c>
      <c r="M13" s="20">
        <v>185.19762972761379</v>
      </c>
      <c r="N13" s="20">
        <v>145.4326038748554</v>
      </c>
      <c r="O13" s="20">
        <v>156.94291238429739</v>
      </c>
      <c r="P13" s="20">
        <v>165.8547989384395</v>
      </c>
      <c r="Q13" s="20">
        <v>124.0677638468231</v>
      </c>
      <c r="R13" s="20">
        <v>131.76971139252669</v>
      </c>
      <c r="S13" s="20">
        <v>135.93454120835241</v>
      </c>
      <c r="T13" s="20">
        <v>125.9271685402534</v>
      </c>
      <c r="U13" s="20">
        <v>112.22145597324069</v>
      </c>
      <c r="V13" s="20">
        <v>108.571498607838</v>
      </c>
      <c r="W13" s="20">
        <v>97.315185930365175</v>
      </c>
      <c r="X13" s="20">
        <v>106.4537039399878</v>
      </c>
      <c r="Y13" s="20">
        <v>85.473200037317554</v>
      </c>
      <c r="Z13" s="20">
        <v>83.017024653879091</v>
      </c>
      <c r="AA13" s="20">
        <v>79.459785806039463</v>
      </c>
      <c r="AB13" s="21">
        <v>-0.60647272701559185</v>
      </c>
    </row>
    <row r="14" spans="1:28">
      <c r="B14" s="18" t="s">
        <v>147</v>
      </c>
      <c r="C14" s="19">
        <v>92.975108819369453</v>
      </c>
      <c r="D14" s="20">
        <v>97.834870642253463</v>
      </c>
      <c r="E14" s="20">
        <v>93.59995239614129</v>
      </c>
      <c r="F14" s="20">
        <v>101.0087195546171</v>
      </c>
      <c r="G14" s="20">
        <v>102.80477693079099</v>
      </c>
      <c r="H14" s="20">
        <v>107.2905292183824</v>
      </c>
      <c r="I14" s="20">
        <v>106.39287602311261</v>
      </c>
      <c r="J14" s="20">
        <v>102.2163364853746</v>
      </c>
      <c r="K14" s="20">
        <v>110.52799975836589</v>
      </c>
      <c r="L14" s="20">
        <v>104.97915274466069</v>
      </c>
      <c r="M14" s="20">
        <v>118.09779511234851</v>
      </c>
      <c r="N14" s="20">
        <v>103.0505889939601</v>
      </c>
      <c r="O14" s="20">
        <v>112.69112725940801</v>
      </c>
      <c r="P14" s="20">
        <v>121.0805352708493</v>
      </c>
      <c r="Q14" s="20">
        <v>103.384795984505</v>
      </c>
      <c r="R14" s="20">
        <v>110.59318027475121</v>
      </c>
      <c r="S14" s="20">
        <v>116.6653171852295</v>
      </c>
      <c r="T14" s="20">
        <v>115.9720935513047</v>
      </c>
      <c r="U14" s="20">
        <v>110.1827724419873</v>
      </c>
      <c r="V14" s="20">
        <v>111.9070914249146</v>
      </c>
      <c r="W14" s="20">
        <v>106.3966960309354</v>
      </c>
      <c r="X14" s="20">
        <v>117.5863303132451</v>
      </c>
      <c r="Y14" s="20">
        <v>99.98226173836396</v>
      </c>
      <c r="Z14" s="20">
        <v>94.74649010876854</v>
      </c>
      <c r="AA14" s="20">
        <v>97.296648951404606</v>
      </c>
      <c r="AB14" s="21">
        <v>4.6480613864415821E-2</v>
      </c>
    </row>
    <row r="15" spans="1:28">
      <c r="B15" s="18" t="s">
        <v>148</v>
      </c>
      <c r="C15" s="19">
        <v>58.351207985294749</v>
      </c>
      <c r="D15" s="20">
        <v>59.926289785034719</v>
      </c>
      <c r="E15" s="20">
        <v>58.14857426408426</v>
      </c>
      <c r="F15" s="20">
        <v>60.343612854719147</v>
      </c>
      <c r="G15" s="20">
        <v>60.27610661862812</v>
      </c>
      <c r="H15" s="20">
        <v>61.799181790162237</v>
      </c>
      <c r="I15" s="20">
        <v>62.359207842263743</v>
      </c>
      <c r="J15" s="20">
        <v>61.087027759581552</v>
      </c>
      <c r="K15" s="20">
        <v>63.863610639110469</v>
      </c>
      <c r="L15" s="20">
        <v>62.61531696500424</v>
      </c>
      <c r="M15" s="20">
        <v>66.637745659063413</v>
      </c>
      <c r="N15" s="20">
        <v>62.671877362701252</v>
      </c>
      <c r="O15" s="20">
        <v>65.212117161873067</v>
      </c>
      <c r="P15" s="20">
        <v>67.651128271427524</v>
      </c>
      <c r="Q15" s="20">
        <v>62.221832202868548</v>
      </c>
      <c r="R15" s="20">
        <v>64.628693740194279</v>
      </c>
      <c r="S15" s="20">
        <v>66.229155329320562</v>
      </c>
      <c r="T15" s="20">
        <v>66.071222950705064</v>
      </c>
      <c r="U15" s="20">
        <v>65.763064643123514</v>
      </c>
      <c r="V15" s="20">
        <v>66.601424738059933</v>
      </c>
      <c r="W15" s="20">
        <v>65.057006780999799</v>
      </c>
      <c r="X15" s="20">
        <v>69.092657744792405</v>
      </c>
      <c r="Y15" s="20">
        <v>66.890777397515663</v>
      </c>
      <c r="Z15" s="20">
        <v>68.47127898274114</v>
      </c>
      <c r="AA15" s="20">
        <v>69.818658717296728</v>
      </c>
      <c r="AB15" s="21">
        <v>0.19652465009622291</v>
      </c>
    </row>
    <row r="16" spans="1:28">
      <c r="B16" s="18" t="s">
        <v>149</v>
      </c>
      <c r="C16" s="19">
        <v>30.938351675385629</v>
      </c>
      <c r="D16" s="20">
        <v>33.125241967398821</v>
      </c>
      <c r="E16" s="20">
        <v>30.95388433232014</v>
      </c>
      <c r="F16" s="20">
        <v>33.777974813646189</v>
      </c>
      <c r="G16" s="20">
        <v>33.28499252373183</v>
      </c>
      <c r="H16" s="20">
        <v>34.568428164867278</v>
      </c>
      <c r="I16" s="20">
        <v>34.356662313415121</v>
      </c>
      <c r="J16" s="20">
        <v>32.138177624262497</v>
      </c>
      <c r="K16" s="20">
        <v>35.796683932940176</v>
      </c>
      <c r="L16" s="20">
        <v>36.118384297460011</v>
      </c>
      <c r="M16" s="20">
        <v>41.132367054648093</v>
      </c>
      <c r="N16" s="20">
        <v>34.838745239613552</v>
      </c>
      <c r="O16" s="20">
        <v>39.489402351192084</v>
      </c>
      <c r="P16" s="20">
        <v>43.335370385736887</v>
      </c>
      <c r="Q16" s="20">
        <v>36.123934969338258</v>
      </c>
      <c r="R16" s="20">
        <v>38.736339258235631</v>
      </c>
      <c r="S16" s="20">
        <v>41.257264818088117</v>
      </c>
      <c r="T16" s="20">
        <v>40.778053873474178</v>
      </c>
      <c r="U16" s="20">
        <v>39.284633493256393</v>
      </c>
      <c r="V16" s="20">
        <v>40.741663364749243</v>
      </c>
      <c r="W16" s="20">
        <v>39.179287248815683</v>
      </c>
      <c r="X16" s="20">
        <v>46.961247761871277</v>
      </c>
      <c r="Y16" s="20">
        <v>39.873032522595373</v>
      </c>
      <c r="Z16" s="20">
        <v>41.920293013939151</v>
      </c>
      <c r="AA16" s="20">
        <v>42.303860455507639</v>
      </c>
      <c r="AB16" s="21">
        <v>0.36735986775805962</v>
      </c>
    </row>
    <row r="17" spans="2:28">
      <c r="B17" s="18" t="s">
        <v>452</v>
      </c>
      <c r="C17" s="19">
        <v>6.1066538928959151</v>
      </c>
      <c r="D17" s="20">
        <v>6.4097910540926462</v>
      </c>
      <c r="E17" s="20">
        <v>5.8992246040622636</v>
      </c>
      <c r="F17" s="20">
        <v>5.6873166931830452</v>
      </c>
      <c r="G17" s="20">
        <v>5.1505946886197158</v>
      </c>
      <c r="H17" s="20">
        <v>6.1448770607315373</v>
      </c>
      <c r="I17" s="20">
        <v>6.0561637683236551</v>
      </c>
      <c r="J17" s="20">
        <v>6.9268384010253543</v>
      </c>
      <c r="K17" s="20">
        <v>6.2988941532698721</v>
      </c>
      <c r="L17" s="20">
        <v>5.9194974744538156</v>
      </c>
      <c r="M17" s="20">
        <v>6.0687304155842634</v>
      </c>
      <c r="N17" s="20">
        <v>5.7182367397035359</v>
      </c>
      <c r="O17" s="20">
        <v>5.1148988411314917</v>
      </c>
      <c r="P17" s="20">
        <v>5.4108023724845564</v>
      </c>
      <c r="Q17" s="20">
        <v>5.2144159455341388</v>
      </c>
      <c r="R17" s="20">
        <v>5.0399991758811362</v>
      </c>
      <c r="S17" s="20">
        <v>4.7034631827544189</v>
      </c>
      <c r="T17" s="20">
        <v>4.5533820212332294</v>
      </c>
      <c r="U17" s="20">
        <v>4.1775048104733106</v>
      </c>
      <c r="V17" s="20">
        <v>3.8436449228542311</v>
      </c>
      <c r="W17" s="20">
        <v>3.615735356636435</v>
      </c>
      <c r="X17" s="20">
        <v>3.7019350931948658</v>
      </c>
      <c r="Y17" s="20">
        <v>3.7994062094977799</v>
      </c>
      <c r="Z17" s="20">
        <v>2.9950324729567259</v>
      </c>
      <c r="AA17" s="20">
        <v>2.3558943557729011</v>
      </c>
      <c r="AB17" s="21">
        <v>-0.61420863256822267</v>
      </c>
    </row>
    <row r="18" spans="2:28">
      <c r="B18" s="18" t="s">
        <v>150</v>
      </c>
      <c r="C18" s="19">
        <v>14.61911700937638</v>
      </c>
      <c r="D18" s="20">
        <v>15.49247995545049</v>
      </c>
      <c r="E18" s="20">
        <v>14.97693358839094</v>
      </c>
      <c r="F18" s="20">
        <v>16.100194192496762</v>
      </c>
      <c r="G18" s="20">
        <v>15.92513034368703</v>
      </c>
      <c r="H18" s="20">
        <v>16.69071049473942</v>
      </c>
      <c r="I18" s="20">
        <v>17.152635517565859</v>
      </c>
      <c r="J18" s="20">
        <v>15.810615635948039</v>
      </c>
      <c r="K18" s="20">
        <v>16.434481391200379</v>
      </c>
      <c r="L18" s="20">
        <v>16.21778640584969</v>
      </c>
      <c r="M18" s="20">
        <v>17.646370883414559</v>
      </c>
      <c r="N18" s="20">
        <v>15.736544968007079</v>
      </c>
      <c r="O18" s="20">
        <v>17.475089228690258</v>
      </c>
      <c r="P18" s="20">
        <v>18.479471751032172</v>
      </c>
      <c r="Q18" s="20">
        <v>15.68688926234787</v>
      </c>
      <c r="R18" s="20">
        <v>17.92447099668729</v>
      </c>
      <c r="S18" s="20">
        <v>19.16131094921375</v>
      </c>
      <c r="T18" s="20">
        <v>19.287442473165271</v>
      </c>
      <c r="U18" s="20">
        <v>19.283719723433681</v>
      </c>
      <c r="V18" s="20">
        <v>20.57367513286453</v>
      </c>
      <c r="W18" s="20">
        <v>20.264830665380341</v>
      </c>
      <c r="X18" s="20">
        <v>23.05296184327932</v>
      </c>
      <c r="Y18" s="20">
        <v>21.515622109711611</v>
      </c>
      <c r="Z18" s="20">
        <v>23.221066111874119</v>
      </c>
      <c r="AA18" s="20">
        <v>24.757027717306229</v>
      </c>
      <c r="AB18" s="21">
        <v>0.69346942783395349</v>
      </c>
    </row>
    <row r="19" spans="2:28">
      <c r="B19" s="18" t="s">
        <v>151</v>
      </c>
      <c r="C19" s="19">
        <v>5.5685271049681386</v>
      </c>
      <c r="D19" s="20">
        <v>6.3477213703951474</v>
      </c>
      <c r="E19" s="20">
        <v>6.2517615911177966</v>
      </c>
      <c r="F19" s="20">
        <v>7.1287646474554158</v>
      </c>
      <c r="G19" s="20">
        <v>7.4978920821690718</v>
      </c>
      <c r="H19" s="20">
        <v>8.3576805917244137</v>
      </c>
      <c r="I19" s="20">
        <v>8.8364402567600173</v>
      </c>
      <c r="J19" s="20">
        <v>8.7218607343295425</v>
      </c>
      <c r="K19" s="20">
        <v>10.30728883818478</v>
      </c>
      <c r="L19" s="20">
        <v>11.02829533598713</v>
      </c>
      <c r="M19" s="20">
        <v>13.167244845536979</v>
      </c>
      <c r="N19" s="20">
        <v>11.593123143451949</v>
      </c>
      <c r="O19" s="20">
        <v>13.78138213217135</v>
      </c>
      <c r="P19" s="20">
        <v>16.322042913215849</v>
      </c>
      <c r="Q19" s="20">
        <v>13.90383954881708</v>
      </c>
      <c r="R19" s="20">
        <v>16.24121067625423</v>
      </c>
      <c r="S19" s="20">
        <v>18.356086244446409</v>
      </c>
      <c r="T19" s="20">
        <v>18.946901785703481</v>
      </c>
      <c r="U19" s="20">
        <v>18.916779665300631</v>
      </c>
      <c r="V19" s="20">
        <v>20.577283276320841</v>
      </c>
      <c r="W19" s="20">
        <v>21.213442922284109</v>
      </c>
      <c r="X19" s="20">
        <v>26.29981551699947</v>
      </c>
      <c r="Y19" s="20">
        <v>24.193450233941931</v>
      </c>
      <c r="Z19" s="20">
        <v>28.459443935917822</v>
      </c>
      <c r="AA19" s="20">
        <v>31.607181955062089</v>
      </c>
      <c r="AB19" s="21">
        <v>4.6760398861779331</v>
      </c>
    </row>
    <row r="20" spans="2:28">
      <c r="B20" s="22" t="s">
        <v>114</v>
      </c>
      <c r="C20" s="23">
        <v>23.883259971702021</v>
      </c>
      <c r="D20" s="24">
        <v>24.608748843903541</v>
      </c>
      <c r="E20" s="24">
        <v>22.351154508845411</v>
      </c>
      <c r="F20" s="24">
        <v>21.666309105332338</v>
      </c>
      <c r="G20" s="24">
        <v>23.0948862319688</v>
      </c>
      <c r="H20" s="24">
        <v>22.312546599474199</v>
      </c>
      <c r="I20" s="24">
        <v>22.870831804616699</v>
      </c>
      <c r="J20" s="24">
        <v>19.893163094872001</v>
      </c>
      <c r="K20" s="24">
        <v>19.85962651442923</v>
      </c>
      <c r="L20" s="24">
        <v>17.649186949723092</v>
      </c>
      <c r="M20" s="24">
        <v>17.964606282584711</v>
      </c>
      <c r="N20" s="24">
        <v>17.003274169808861</v>
      </c>
      <c r="O20" s="24">
        <v>16.909899544993792</v>
      </c>
      <c r="P20" s="24">
        <v>16.121213278952691</v>
      </c>
      <c r="Q20" s="24">
        <v>15.96909479456516</v>
      </c>
      <c r="R20" s="24">
        <v>14.08503452675707</v>
      </c>
      <c r="S20" s="24">
        <v>14.035525534406281</v>
      </c>
      <c r="T20" s="24">
        <v>14.442116708513369</v>
      </c>
      <c r="U20" s="24">
        <v>14.64226513152509</v>
      </c>
      <c r="V20" s="24">
        <v>14.546209245405199</v>
      </c>
      <c r="W20" s="24">
        <v>14.611216337816639</v>
      </c>
      <c r="X20" s="24">
        <v>15.25470895885293</v>
      </c>
      <c r="Y20" s="24">
        <v>15.15977106436786</v>
      </c>
      <c r="Z20" s="24">
        <v>15.238306059271309</v>
      </c>
      <c r="AA20" s="24">
        <v>14.65508242616669</v>
      </c>
      <c r="AB20" s="25">
        <v>-0.38638684821374042</v>
      </c>
    </row>
    <row r="21" spans="2:28">
      <c r="B21" s="33" t="s">
        <v>152</v>
      </c>
    </row>
    <row r="22" spans="2:28">
      <c r="B22" s="33" t="s">
        <v>140</v>
      </c>
    </row>
    <row r="23" spans="2:28">
      <c r="B23" s="33"/>
    </row>
    <row r="24" spans="2:28">
      <c r="B24" s="33"/>
    </row>
    <row r="25" spans="2:28">
      <c r="B25" s="184" t="s">
        <v>441</v>
      </c>
    </row>
    <row r="26" spans="2:28">
      <c r="B26" s="184" t="s">
        <v>451</v>
      </c>
    </row>
    <row r="27" spans="2:28">
      <c r="B27" s="33"/>
    </row>
    <row r="28" spans="2:28">
      <c r="B28" s="33"/>
    </row>
    <row r="29" spans="2:28">
      <c r="B29" s="33" t="s">
        <v>122</v>
      </c>
    </row>
    <row r="30" spans="2:28">
      <c r="B30" s="33" t="s">
        <v>123</v>
      </c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</sheetData>
  <hyperlinks>
    <hyperlink ref="A1" location="Tabellenverzeichnis!B2" display="retour à la liste des tableaux" xr:uid="{00000000-0004-0000-0900-000000000000}"/>
    <hyperlink ref="B26" r:id="rId1" xr:uid="{4F8EA7C4-D227-43D5-BAB9-94AC81B48C58}"/>
  </hyperlinks>
  <pageMargins left="0.75" right="0.75" top="1" bottom="1" header="0.5" footer="0.5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20"/>
  <sheetViews>
    <sheetView showGridLines="0" zoomScale="90" zoomScaleNormal="90" workbookViewId="0">
      <selection activeCell="B29" sqref="B29"/>
    </sheetView>
  </sheetViews>
  <sheetFormatPr baseColWidth="10" defaultColWidth="9.21875" defaultRowHeight="15.75" outlineLevelCol="1"/>
  <cols>
    <col min="1" max="1" width="7.21875" customWidth="1"/>
    <col min="2" max="2" width="34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96</v>
      </c>
      <c r="C7" s="19">
        <v>188.54</v>
      </c>
      <c r="D7" s="20">
        <v>193.5</v>
      </c>
      <c r="E7" s="20">
        <v>194.5</v>
      </c>
      <c r="F7" s="20">
        <v>198.44</v>
      </c>
      <c r="G7" s="20">
        <v>202.22</v>
      </c>
      <c r="H7" s="20">
        <v>206.39</v>
      </c>
      <c r="I7" s="20">
        <v>208.02</v>
      </c>
      <c r="J7" s="20">
        <v>206.76</v>
      </c>
      <c r="K7" s="20">
        <v>211.42</v>
      </c>
      <c r="L7" s="20">
        <v>206.98</v>
      </c>
      <c r="M7" s="20">
        <v>215.23</v>
      </c>
      <c r="N7" s="20">
        <v>210.96</v>
      </c>
      <c r="O7" s="20">
        <v>212.3</v>
      </c>
      <c r="P7" s="20">
        <v>213.56</v>
      </c>
      <c r="Q7" s="20">
        <v>206.88</v>
      </c>
      <c r="R7" s="20">
        <v>209.69</v>
      </c>
      <c r="S7" s="20">
        <v>209.66</v>
      </c>
      <c r="T7" s="20">
        <v>210.54</v>
      </c>
      <c r="U7" s="20">
        <v>207.53</v>
      </c>
      <c r="V7" s="20">
        <v>205.91</v>
      </c>
      <c r="W7" s="20">
        <v>201.95</v>
      </c>
      <c r="X7" s="20">
        <v>211.69</v>
      </c>
      <c r="Y7" s="20">
        <v>208.71</v>
      </c>
      <c r="Z7" s="20">
        <v>204.16</v>
      </c>
      <c r="AA7" s="20">
        <v>207.04</v>
      </c>
      <c r="AB7" s="21">
        <v>9.8122414341784245E-2</v>
      </c>
    </row>
    <row r="8" spans="1:28">
      <c r="B8" s="18" t="s">
        <v>154</v>
      </c>
      <c r="C8" s="19">
        <v>208.43</v>
      </c>
      <c r="D8" s="20">
        <v>226.74</v>
      </c>
      <c r="E8" s="20">
        <v>208.24</v>
      </c>
      <c r="F8" s="20">
        <v>218.42</v>
      </c>
      <c r="G8" s="20">
        <v>215.45</v>
      </c>
      <c r="H8" s="20">
        <v>215.71</v>
      </c>
      <c r="I8" s="20">
        <v>207.68</v>
      </c>
      <c r="J8" s="20">
        <v>180.73</v>
      </c>
      <c r="K8" s="20">
        <v>188.23</v>
      </c>
      <c r="L8" s="20">
        <v>182.08</v>
      </c>
      <c r="M8" s="20">
        <v>190.41</v>
      </c>
      <c r="N8" s="20">
        <v>150.85</v>
      </c>
      <c r="O8" s="20">
        <v>161.13</v>
      </c>
      <c r="P8" s="20">
        <v>168.47</v>
      </c>
      <c r="Q8" s="20">
        <v>127.54</v>
      </c>
      <c r="R8" s="20">
        <v>133.9</v>
      </c>
      <c r="S8" s="20">
        <v>136.35</v>
      </c>
      <c r="T8" s="20">
        <v>127.92</v>
      </c>
      <c r="U8" s="20">
        <v>115.63</v>
      </c>
      <c r="V8" s="20">
        <v>112.31</v>
      </c>
      <c r="W8" s="20">
        <v>101.11</v>
      </c>
      <c r="X8" s="20">
        <v>111.71</v>
      </c>
      <c r="Y8" s="20">
        <v>90.77</v>
      </c>
      <c r="Z8" s="20">
        <v>88.320000000000036</v>
      </c>
      <c r="AA8" s="20">
        <v>84.19</v>
      </c>
      <c r="AB8" s="21">
        <v>-0.59607542100465383</v>
      </c>
    </row>
    <row r="9" spans="1:28">
      <c r="B9" s="18" t="s">
        <v>155</v>
      </c>
      <c r="C9" s="19">
        <v>196.27</v>
      </c>
      <c r="D9" s="20">
        <v>213.13</v>
      </c>
      <c r="E9" s="20">
        <v>196.84</v>
      </c>
      <c r="F9" s="20">
        <v>208.03</v>
      </c>
      <c r="G9" s="20">
        <v>203.6</v>
      </c>
      <c r="H9" s="20">
        <v>205.41</v>
      </c>
      <c r="I9" s="20">
        <v>195.67</v>
      </c>
      <c r="J9" s="20">
        <v>171.12</v>
      </c>
      <c r="K9" s="20">
        <v>179.12</v>
      </c>
      <c r="L9" s="20">
        <v>173.55</v>
      </c>
      <c r="M9" s="20">
        <v>182.5</v>
      </c>
      <c r="N9" s="20">
        <v>143.97</v>
      </c>
      <c r="O9" s="20">
        <v>154.28</v>
      </c>
      <c r="P9" s="20">
        <v>162.55000000000001</v>
      </c>
      <c r="Q9" s="20">
        <v>122.39</v>
      </c>
      <c r="R9" s="20">
        <v>129.26</v>
      </c>
      <c r="S9" s="20">
        <v>132.35</v>
      </c>
      <c r="T9" s="20">
        <v>123.72</v>
      </c>
      <c r="U9" s="20">
        <v>111.24</v>
      </c>
      <c r="V9" s="20">
        <v>108.67</v>
      </c>
      <c r="W9" s="20">
        <v>97.38</v>
      </c>
      <c r="X9" s="20">
        <v>107.99</v>
      </c>
      <c r="Y9" s="20">
        <v>86.93</v>
      </c>
      <c r="Z9" s="20">
        <v>84.3</v>
      </c>
      <c r="AA9" s="20">
        <v>80.819999999999993</v>
      </c>
      <c r="AB9" s="21">
        <v>-0.58822030875834319</v>
      </c>
    </row>
    <row r="10" spans="1:28">
      <c r="B10" s="18" t="s">
        <v>156</v>
      </c>
      <c r="C10" s="19">
        <v>12.16</v>
      </c>
      <c r="D10" s="20">
        <v>13.61</v>
      </c>
      <c r="E10" s="20">
        <v>11.4</v>
      </c>
      <c r="F10" s="20">
        <v>10.39</v>
      </c>
      <c r="G10" s="20">
        <v>11.85</v>
      </c>
      <c r="H10" s="20">
        <v>10.3</v>
      </c>
      <c r="I10" s="20">
        <v>12.01</v>
      </c>
      <c r="J10" s="20">
        <v>9.61</v>
      </c>
      <c r="K10" s="20">
        <v>9.11</v>
      </c>
      <c r="L10" s="20">
        <v>8.5299999999999994</v>
      </c>
      <c r="M10" s="20">
        <v>7.91</v>
      </c>
      <c r="N10" s="20">
        <v>6.88</v>
      </c>
      <c r="O10" s="20">
        <v>6.85</v>
      </c>
      <c r="P10" s="20">
        <v>5.92</v>
      </c>
      <c r="Q10" s="20">
        <v>5.15</v>
      </c>
      <c r="R10" s="20">
        <v>4.6399999999999997</v>
      </c>
      <c r="S10" s="20">
        <v>4.0000000000000027</v>
      </c>
      <c r="T10" s="20">
        <v>4.1999999999999948</v>
      </c>
      <c r="U10" s="20">
        <v>4.3899999999999766</v>
      </c>
      <c r="V10" s="20">
        <v>3.6400000000000201</v>
      </c>
      <c r="W10" s="20">
        <v>3.7299999999999911</v>
      </c>
      <c r="X10" s="20">
        <v>3.72</v>
      </c>
      <c r="Y10" s="20">
        <v>3.84</v>
      </c>
      <c r="Z10" s="20">
        <v>4.0200000000000253</v>
      </c>
      <c r="AA10" s="20">
        <v>3.37</v>
      </c>
      <c r="AB10" s="21">
        <v>-0.72286184210526305</v>
      </c>
    </row>
    <row r="11" spans="1:28">
      <c r="B11" s="18" t="s">
        <v>157</v>
      </c>
      <c r="C11" s="19">
        <v>93.6</v>
      </c>
      <c r="D11" s="20">
        <v>97.42</v>
      </c>
      <c r="E11" s="20">
        <v>95.24</v>
      </c>
      <c r="F11" s="20">
        <v>100.34</v>
      </c>
      <c r="G11" s="20">
        <v>103.76</v>
      </c>
      <c r="H11" s="20">
        <v>106.78</v>
      </c>
      <c r="I11" s="20">
        <v>104.71</v>
      </c>
      <c r="J11" s="20">
        <v>102.47</v>
      </c>
      <c r="K11" s="20">
        <v>109.16</v>
      </c>
      <c r="L11" s="20">
        <v>104.8</v>
      </c>
      <c r="M11" s="20">
        <v>116.2</v>
      </c>
      <c r="N11" s="20">
        <v>104.47</v>
      </c>
      <c r="O11" s="20">
        <v>114.58</v>
      </c>
      <c r="P11" s="20">
        <v>121.03</v>
      </c>
      <c r="Q11" s="20">
        <v>107.36</v>
      </c>
      <c r="R11" s="20">
        <v>113.16</v>
      </c>
      <c r="S11" s="20">
        <v>117.47</v>
      </c>
      <c r="T11" s="20">
        <v>119.13</v>
      </c>
      <c r="U11" s="20">
        <v>112.54</v>
      </c>
      <c r="V11" s="20">
        <v>115.44</v>
      </c>
      <c r="W11" s="20">
        <v>112.34</v>
      </c>
      <c r="X11" s="20">
        <v>121.88</v>
      </c>
      <c r="Y11" s="20">
        <v>101.16</v>
      </c>
      <c r="Z11" s="20">
        <v>93.92</v>
      </c>
      <c r="AA11" s="20">
        <v>95.48</v>
      </c>
      <c r="AB11" s="21">
        <v>2.0085470085470191E-2</v>
      </c>
    </row>
    <row r="12" spans="1:28">
      <c r="B12" s="18" t="s">
        <v>158</v>
      </c>
      <c r="C12" s="19">
        <v>5.77</v>
      </c>
      <c r="D12" s="20">
        <v>6.03</v>
      </c>
      <c r="E12" s="20">
        <v>5.56</v>
      </c>
      <c r="F12" s="20">
        <v>5.71</v>
      </c>
      <c r="G12" s="20">
        <v>5.42</v>
      </c>
      <c r="H12" s="20">
        <v>6.04</v>
      </c>
      <c r="I12" s="20">
        <v>6.52</v>
      </c>
      <c r="J12" s="20">
        <v>7.3</v>
      </c>
      <c r="K12" s="20">
        <v>6.56</v>
      </c>
      <c r="L12" s="20">
        <v>6.19</v>
      </c>
      <c r="M12" s="20">
        <v>6.21</v>
      </c>
      <c r="N12" s="20">
        <v>5.74</v>
      </c>
      <c r="O12" s="20">
        <v>5.17</v>
      </c>
      <c r="P12" s="20">
        <v>5.57</v>
      </c>
      <c r="Q12" s="20">
        <v>5.7</v>
      </c>
      <c r="R12" s="20">
        <v>5.21</v>
      </c>
      <c r="S12" s="20">
        <v>4.79</v>
      </c>
      <c r="T12" s="20">
        <v>4.6100000000000003</v>
      </c>
      <c r="U12" s="20">
        <v>4.29</v>
      </c>
      <c r="V12" s="20">
        <v>3.84</v>
      </c>
      <c r="W12" s="20">
        <v>3.7</v>
      </c>
      <c r="X12" s="20">
        <v>3.73</v>
      </c>
      <c r="Y12" s="20">
        <v>3.88</v>
      </c>
      <c r="Z12" s="20">
        <v>3.06</v>
      </c>
      <c r="AA12" s="20">
        <v>2.56</v>
      </c>
      <c r="AB12" s="21">
        <v>-0.55632582322357016</v>
      </c>
    </row>
    <row r="13" spans="1:28">
      <c r="B13" s="18" t="s">
        <v>99</v>
      </c>
      <c r="C13" s="19">
        <v>13.18</v>
      </c>
      <c r="D13" s="20">
        <v>13.9</v>
      </c>
      <c r="E13" s="20">
        <v>14.02</v>
      </c>
      <c r="F13" s="20">
        <v>14.59</v>
      </c>
      <c r="G13" s="20">
        <v>14.77</v>
      </c>
      <c r="H13" s="20">
        <v>15.24</v>
      </c>
      <c r="I13" s="20">
        <v>15.72</v>
      </c>
      <c r="J13" s="20">
        <v>14.67</v>
      </c>
      <c r="K13" s="20">
        <v>15.26</v>
      </c>
      <c r="L13" s="20">
        <v>15.12</v>
      </c>
      <c r="M13" s="20">
        <v>17.03</v>
      </c>
      <c r="N13" s="20">
        <v>15.66</v>
      </c>
      <c r="O13" s="20">
        <v>16.649999999999999</v>
      </c>
      <c r="P13" s="20">
        <v>17.579999999999998</v>
      </c>
      <c r="Q13" s="20">
        <v>15.98</v>
      </c>
      <c r="R13" s="20">
        <v>18.14</v>
      </c>
      <c r="S13" s="20">
        <v>19.350000000000001</v>
      </c>
      <c r="T13" s="20">
        <v>19.79</v>
      </c>
      <c r="U13" s="20">
        <v>19.36</v>
      </c>
      <c r="V13" s="20">
        <v>21.53</v>
      </c>
      <c r="W13" s="20">
        <v>21.05</v>
      </c>
      <c r="X13" s="20">
        <v>23.09</v>
      </c>
      <c r="Y13" s="20">
        <v>21.36</v>
      </c>
      <c r="Z13" s="20">
        <v>22.05</v>
      </c>
      <c r="AA13" s="20">
        <v>24.08</v>
      </c>
      <c r="AB13" s="21">
        <v>0.82701062215477983</v>
      </c>
    </row>
    <row r="14" spans="1:28">
      <c r="B14" s="18" t="s">
        <v>97</v>
      </c>
      <c r="C14" s="19">
        <v>28.13</v>
      </c>
      <c r="D14" s="20">
        <v>29.95</v>
      </c>
      <c r="E14" s="20">
        <v>28.74</v>
      </c>
      <c r="F14" s="20">
        <v>30.77</v>
      </c>
      <c r="G14" s="20">
        <v>30.61</v>
      </c>
      <c r="H14" s="20">
        <v>31.92</v>
      </c>
      <c r="I14" s="20">
        <v>32.630000000000003</v>
      </c>
      <c r="J14" s="20">
        <v>31.75</v>
      </c>
      <c r="K14" s="20">
        <v>35.950000000000003</v>
      </c>
      <c r="L14" s="20">
        <v>37.21</v>
      </c>
      <c r="M14" s="20">
        <v>40.99</v>
      </c>
      <c r="N14" s="20">
        <v>35.67</v>
      </c>
      <c r="O14" s="20">
        <v>39.47</v>
      </c>
      <c r="P14" s="20">
        <v>43.5</v>
      </c>
      <c r="Q14" s="20">
        <v>36.74</v>
      </c>
      <c r="R14" s="20">
        <v>39.17</v>
      </c>
      <c r="S14" s="20">
        <v>42.34</v>
      </c>
      <c r="T14" s="20">
        <v>42.74</v>
      </c>
      <c r="U14" s="20">
        <v>40.450000000000003</v>
      </c>
      <c r="V14" s="20">
        <v>41.11</v>
      </c>
      <c r="W14" s="20">
        <v>39.71</v>
      </c>
      <c r="X14" s="20">
        <v>46.04</v>
      </c>
      <c r="Y14" s="20">
        <v>40.76</v>
      </c>
      <c r="Z14" s="20">
        <v>42.25</v>
      </c>
      <c r="AA14" s="20">
        <v>41.92</v>
      </c>
      <c r="AB14" s="21">
        <v>0.49022396018485609</v>
      </c>
    </row>
    <row r="15" spans="1:28">
      <c r="B15" s="18" t="s">
        <v>159</v>
      </c>
      <c r="C15" s="19">
        <v>6.33</v>
      </c>
      <c r="D15" s="20">
        <v>6.78</v>
      </c>
      <c r="E15" s="20">
        <v>6.93</v>
      </c>
      <c r="F15" s="20">
        <v>7.43</v>
      </c>
      <c r="G15" s="20">
        <v>7.79</v>
      </c>
      <c r="H15" s="20">
        <v>8.5299999999999994</v>
      </c>
      <c r="I15" s="20">
        <v>8.9700000000000006</v>
      </c>
      <c r="J15" s="20">
        <v>9.7100000000000009</v>
      </c>
      <c r="K15" s="20">
        <v>11.2</v>
      </c>
      <c r="L15" s="20">
        <v>12.05</v>
      </c>
      <c r="M15" s="20">
        <v>14.3</v>
      </c>
      <c r="N15" s="20">
        <v>14.2</v>
      </c>
      <c r="O15" s="20">
        <v>16.309999999999999</v>
      </c>
      <c r="P15" s="20">
        <v>17.89</v>
      </c>
      <c r="Q15" s="20">
        <v>17.440000000000001</v>
      </c>
      <c r="R15" s="20">
        <v>20.56</v>
      </c>
      <c r="S15" s="20">
        <v>23.69</v>
      </c>
      <c r="T15" s="20">
        <v>26.44</v>
      </c>
      <c r="U15" s="20">
        <v>28.31</v>
      </c>
      <c r="V15" s="20">
        <v>30.35</v>
      </c>
      <c r="W15" s="20">
        <v>30.58</v>
      </c>
      <c r="X15" s="20">
        <v>33.270000000000003</v>
      </c>
      <c r="Y15" s="20">
        <v>32.39</v>
      </c>
      <c r="Z15" s="20">
        <v>35.06</v>
      </c>
      <c r="AA15" s="20">
        <v>38.39</v>
      </c>
      <c r="AB15" s="21">
        <v>5.0647709320695107</v>
      </c>
    </row>
    <row r="16" spans="1:28">
      <c r="B16" s="18" t="s">
        <v>160</v>
      </c>
      <c r="C16" s="19">
        <v>10.44</v>
      </c>
      <c r="D16" s="20">
        <v>10.45</v>
      </c>
      <c r="E16" s="20">
        <v>10.19</v>
      </c>
      <c r="F16" s="20">
        <v>11.06</v>
      </c>
      <c r="G16" s="20">
        <v>10.98</v>
      </c>
      <c r="H16" s="20">
        <v>10.88</v>
      </c>
      <c r="I16" s="20">
        <v>10.99</v>
      </c>
      <c r="J16" s="20">
        <v>10.6</v>
      </c>
      <c r="K16" s="20">
        <v>11.11</v>
      </c>
      <c r="L16" s="20">
        <v>9.4600000000000009</v>
      </c>
      <c r="M16" s="20">
        <v>10.19</v>
      </c>
      <c r="N16" s="20">
        <v>10.72</v>
      </c>
      <c r="O16" s="20">
        <v>10.87</v>
      </c>
      <c r="P16" s="20">
        <v>11</v>
      </c>
      <c r="Q16" s="20">
        <v>12.65</v>
      </c>
      <c r="R16" s="20">
        <v>10.93</v>
      </c>
      <c r="S16" s="20">
        <v>11.51</v>
      </c>
      <c r="T16" s="20">
        <v>11.54</v>
      </c>
      <c r="U16" s="20">
        <v>11.38</v>
      </c>
      <c r="V16" s="20">
        <v>11.97</v>
      </c>
      <c r="W16" s="20">
        <v>11.69</v>
      </c>
      <c r="X16" s="20">
        <v>11.89</v>
      </c>
      <c r="Y16" s="20">
        <v>11.55</v>
      </c>
      <c r="Z16" s="20">
        <v>11.25</v>
      </c>
      <c r="AA16" s="20">
        <v>11.94</v>
      </c>
      <c r="AB16" s="21">
        <v>0.14367816091954019</v>
      </c>
    </row>
    <row r="17" spans="2:28">
      <c r="B17" s="18" t="s">
        <v>161</v>
      </c>
      <c r="C17" s="19">
        <v>293.37</v>
      </c>
      <c r="D17" s="20">
        <v>285.88</v>
      </c>
      <c r="E17" s="20">
        <v>279.81</v>
      </c>
      <c r="F17" s="20">
        <v>276.64999999999998</v>
      </c>
      <c r="G17" s="20">
        <v>275.43</v>
      </c>
      <c r="H17" s="20">
        <v>277.5</v>
      </c>
      <c r="I17" s="20">
        <v>281.3</v>
      </c>
      <c r="J17" s="20">
        <v>289.33</v>
      </c>
      <c r="K17" s="20">
        <v>298.42</v>
      </c>
      <c r="L17" s="20">
        <v>293.45</v>
      </c>
      <c r="M17" s="20">
        <v>295.07</v>
      </c>
      <c r="N17" s="20">
        <v>296.58999999999997</v>
      </c>
      <c r="O17" s="20">
        <v>299.85000000000002</v>
      </c>
      <c r="P17" s="20">
        <v>299.76</v>
      </c>
      <c r="Q17" s="20">
        <v>298.27</v>
      </c>
      <c r="R17" s="20">
        <v>290.52</v>
      </c>
      <c r="S17" s="20">
        <v>291.82</v>
      </c>
      <c r="T17" s="20">
        <v>290.10000000000002</v>
      </c>
      <c r="U17" s="20">
        <v>294.3</v>
      </c>
      <c r="V17" s="20">
        <v>294.36</v>
      </c>
      <c r="W17" s="20">
        <v>226.72</v>
      </c>
      <c r="X17" s="20">
        <v>233.21</v>
      </c>
      <c r="Y17" s="20">
        <v>256.32</v>
      </c>
      <c r="Z17" s="20">
        <v>268.25</v>
      </c>
      <c r="AA17" s="20">
        <v>270.62</v>
      </c>
      <c r="AB17" s="21">
        <v>-7.754712479121928E-2</v>
      </c>
    </row>
    <row r="18" spans="2:28">
      <c r="B18" s="18" t="s">
        <v>162</v>
      </c>
      <c r="C18" s="19">
        <v>169.33</v>
      </c>
      <c r="D18" s="20">
        <v>164.68</v>
      </c>
      <c r="E18" s="20">
        <v>161.38999999999999</v>
      </c>
      <c r="F18" s="20">
        <v>160.61000000000001</v>
      </c>
      <c r="G18" s="20">
        <v>157.74</v>
      </c>
      <c r="H18" s="20">
        <v>152.96</v>
      </c>
      <c r="I18" s="20">
        <v>148.26</v>
      </c>
      <c r="J18" s="20">
        <v>146.83000000000001</v>
      </c>
      <c r="K18" s="20">
        <v>143.62</v>
      </c>
      <c r="L18" s="20">
        <v>139.72999999999999</v>
      </c>
      <c r="M18" s="20">
        <v>134.72</v>
      </c>
      <c r="N18" s="20">
        <v>129.51</v>
      </c>
      <c r="O18" s="20">
        <v>124.97</v>
      </c>
      <c r="P18" s="20">
        <v>119.28</v>
      </c>
      <c r="Q18" s="20">
        <v>114.47</v>
      </c>
      <c r="R18" s="20">
        <v>106.07</v>
      </c>
      <c r="S18" s="20">
        <v>102.75</v>
      </c>
      <c r="T18" s="20">
        <v>99.6</v>
      </c>
      <c r="U18" s="20">
        <v>98.02</v>
      </c>
      <c r="V18" s="20">
        <v>97.21</v>
      </c>
      <c r="W18" s="20">
        <v>86.1</v>
      </c>
      <c r="X18" s="20">
        <v>87.97</v>
      </c>
      <c r="Y18" s="20">
        <v>85.41</v>
      </c>
      <c r="Z18" s="20">
        <v>88.31</v>
      </c>
      <c r="AA18" s="20">
        <v>87.33</v>
      </c>
      <c r="AB18" s="21">
        <v>-0.48426150121065381</v>
      </c>
    </row>
    <row r="19" spans="2:28">
      <c r="B19" s="18" t="s">
        <v>163</v>
      </c>
      <c r="C19" s="19">
        <v>55.97</v>
      </c>
      <c r="D19" s="20">
        <v>56.98</v>
      </c>
      <c r="E19" s="20">
        <v>59.01</v>
      </c>
      <c r="F19" s="20">
        <v>62.59</v>
      </c>
      <c r="G19" s="20">
        <v>67.239999999999995</v>
      </c>
      <c r="H19" s="20">
        <v>73.430000000000007</v>
      </c>
      <c r="I19" s="20">
        <v>79.459999999999994</v>
      </c>
      <c r="J19" s="20">
        <v>85.32</v>
      </c>
      <c r="K19" s="20">
        <v>93.64</v>
      </c>
      <c r="L19" s="20">
        <v>95.04</v>
      </c>
      <c r="M19" s="20">
        <v>98.72</v>
      </c>
      <c r="N19" s="20">
        <v>101.37</v>
      </c>
      <c r="O19" s="20">
        <v>107.55</v>
      </c>
      <c r="P19" s="20">
        <v>112.4</v>
      </c>
      <c r="Q19" s="20">
        <v>115.24</v>
      </c>
      <c r="R19" s="20">
        <v>113.65</v>
      </c>
      <c r="S19" s="20">
        <v>114.9</v>
      </c>
      <c r="T19" s="20">
        <v>114.55</v>
      </c>
      <c r="U19" s="20">
        <v>116.01</v>
      </c>
      <c r="V19" s="20">
        <v>116.06</v>
      </c>
      <c r="W19" s="20">
        <v>109.99</v>
      </c>
      <c r="X19" s="20">
        <v>111.24</v>
      </c>
      <c r="Y19" s="20">
        <v>111.03</v>
      </c>
      <c r="Z19" s="20">
        <v>108.7</v>
      </c>
      <c r="AA19" s="20">
        <v>105.57</v>
      </c>
      <c r="AB19" s="21">
        <v>0.88618902983741277</v>
      </c>
    </row>
    <row r="20" spans="2:28">
      <c r="B20" s="22" t="s">
        <v>164</v>
      </c>
      <c r="C20" s="23">
        <v>68.069999999999993</v>
      </c>
      <c r="D20" s="24">
        <v>64.22</v>
      </c>
      <c r="E20" s="24">
        <v>59.41</v>
      </c>
      <c r="F20" s="24">
        <v>53.45</v>
      </c>
      <c r="G20" s="24">
        <v>50.45</v>
      </c>
      <c r="H20" s="24">
        <v>51.11</v>
      </c>
      <c r="I20" s="24">
        <v>53.58</v>
      </c>
      <c r="J20" s="24">
        <v>57.18</v>
      </c>
      <c r="K20" s="24">
        <v>61.16</v>
      </c>
      <c r="L20" s="24">
        <v>58.68</v>
      </c>
      <c r="M20" s="24">
        <v>61.63</v>
      </c>
      <c r="N20" s="24">
        <v>65.709999999999994</v>
      </c>
      <c r="O20" s="24">
        <v>67.33</v>
      </c>
      <c r="P20" s="24">
        <v>68.08</v>
      </c>
      <c r="Q20" s="24">
        <v>68.56</v>
      </c>
      <c r="R20" s="24">
        <v>70.8</v>
      </c>
      <c r="S20" s="24">
        <v>74.17</v>
      </c>
      <c r="T20" s="24">
        <v>75.95</v>
      </c>
      <c r="U20" s="24">
        <v>80.27</v>
      </c>
      <c r="V20" s="24">
        <v>81.09</v>
      </c>
      <c r="W20" s="24">
        <v>30.63</v>
      </c>
      <c r="X20" s="24">
        <v>34</v>
      </c>
      <c r="Y20" s="24">
        <v>59.88</v>
      </c>
      <c r="Z20" s="24">
        <v>71.239999999999995</v>
      </c>
      <c r="AA20" s="24">
        <v>77.72</v>
      </c>
      <c r="AB20" s="25">
        <v>0.14176582929337461</v>
      </c>
    </row>
    <row r="21" spans="2:28">
      <c r="B21" s="30" t="s">
        <v>76</v>
      </c>
      <c r="C21" s="31">
        <v>847.79</v>
      </c>
      <c r="D21" s="32">
        <v>870.65</v>
      </c>
      <c r="E21" s="32">
        <v>843.23</v>
      </c>
      <c r="F21" s="32">
        <v>863.41</v>
      </c>
      <c r="G21" s="32">
        <v>866.43</v>
      </c>
      <c r="H21" s="32">
        <v>878.99</v>
      </c>
      <c r="I21" s="32">
        <v>876.54</v>
      </c>
      <c r="J21" s="32">
        <v>853.32</v>
      </c>
      <c r="K21" s="32">
        <v>887.31</v>
      </c>
      <c r="L21" s="32">
        <v>867.34</v>
      </c>
      <c r="M21" s="32">
        <v>905.63</v>
      </c>
      <c r="N21" s="32">
        <v>844.86</v>
      </c>
      <c r="O21" s="32">
        <v>876.34</v>
      </c>
      <c r="P21" s="32">
        <v>898.38</v>
      </c>
      <c r="Q21" s="32">
        <v>828.56</v>
      </c>
      <c r="R21" s="32">
        <v>841.28</v>
      </c>
      <c r="S21" s="32">
        <v>856.98</v>
      </c>
      <c r="T21" s="32">
        <v>852.81</v>
      </c>
      <c r="U21" s="32">
        <v>833.79</v>
      </c>
      <c r="V21" s="32">
        <v>836.82</v>
      </c>
      <c r="W21" s="32">
        <v>748.85</v>
      </c>
      <c r="X21" s="32">
        <v>796.51</v>
      </c>
      <c r="Y21" s="32">
        <v>766.9</v>
      </c>
      <c r="Z21" s="32">
        <v>768.32</v>
      </c>
      <c r="AA21" s="32">
        <v>776.22</v>
      </c>
      <c r="AB21" s="29">
        <v>-8.4419490675756895E-2</v>
      </c>
    </row>
    <row r="22" spans="2:28">
      <c r="B22" s="33" t="s">
        <v>165</v>
      </c>
    </row>
    <row r="23" spans="2:28">
      <c r="B23" s="33" t="s">
        <v>166</v>
      </c>
    </row>
    <row r="24" spans="2:28">
      <c r="B24" s="33" t="s">
        <v>167</v>
      </c>
    </row>
    <row r="25" spans="2:28">
      <c r="B25" s="33" t="s">
        <v>168</v>
      </c>
    </row>
    <row r="26" spans="2:28">
      <c r="B26" s="33"/>
    </row>
    <row r="27" spans="2:28">
      <c r="B27" s="33"/>
    </row>
    <row r="28" spans="2:28">
      <c r="B28" s="184" t="s">
        <v>439</v>
      </c>
    </row>
    <row r="29" spans="2:28">
      <c r="B29" s="184" t="s">
        <v>451</v>
      </c>
    </row>
    <row r="31" spans="2:28">
      <c r="B31" s="33"/>
    </row>
    <row r="32" spans="2:28">
      <c r="B32" s="33" t="s">
        <v>70</v>
      </c>
    </row>
    <row r="33" spans="2:2">
      <c r="B33" s="33" t="s">
        <v>440</v>
      </c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</sheetData>
  <hyperlinks>
    <hyperlink ref="A1" location="Tabellenverzeichnis!B2" display="zurück zum Tabellenverzeichnis" xr:uid="{00000000-0004-0000-0A00-000000000000}"/>
    <hyperlink ref="B29" r:id="rId1" xr:uid="{DFD78B5A-091E-4085-BDFC-211E792B835F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11"/>
  <sheetViews>
    <sheetView showGridLines="0" zoomScale="90" zoomScaleNormal="90" workbookViewId="0">
      <selection activeCell="B17" sqref="B17"/>
    </sheetView>
  </sheetViews>
  <sheetFormatPr baseColWidth="10" defaultColWidth="9.21875" defaultRowHeight="15.75" outlineLevelCol="1"/>
  <cols>
    <col min="1" max="1" width="7.21875" customWidth="1"/>
    <col min="2" max="2" width="22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16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169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170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171</v>
      </c>
      <c r="C7" s="19">
        <v>236.49</v>
      </c>
      <c r="D7" s="20">
        <v>247.47</v>
      </c>
      <c r="E7" s="20">
        <v>242.06</v>
      </c>
      <c r="F7" s="20">
        <v>253.71</v>
      </c>
      <c r="G7" s="20">
        <v>255.72</v>
      </c>
      <c r="H7" s="20">
        <v>261.35000000000002</v>
      </c>
      <c r="I7" s="20">
        <v>255.05</v>
      </c>
      <c r="J7" s="20">
        <v>234.46</v>
      </c>
      <c r="K7" s="20">
        <v>249</v>
      </c>
      <c r="L7" s="20">
        <v>246.82</v>
      </c>
      <c r="M7" s="20">
        <v>266.35000000000002</v>
      </c>
      <c r="N7" s="20">
        <v>226.73</v>
      </c>
      <c r="O7" s="20">
        <v>245.21</v>
      </c>
      <c r="P7" s="20">
        <v>260.26</v>
      </c>
      <c r="Q7" s="20">
        <v>219.72</v>
      </c>
      <c r="R7" s="20">
        <v>233.54</v>
      </c>
      <c r="S7" s="20">
        <v>242</v>
      </c>
      <c r="T7" s="20">
        <v>237.31</v>
      </c>
      <c r="U7" s="20">
        <v>224.58</v>
      </c>
      <c r="V7" s="20">
        <v>227.44</v>
      </c>
      <c r="W7" s="20">
        <v>220.1</v>
      </c>
      <c r="X7" s="20">
        <v>242.67</v>
      </c>
      <c r="Y7" s="20">
        <v>212.81</v>
      </c>
      <c r="Z7" s="20">
        <v>211.17</v>
      </c>
      <c r="AA7" s="20">
        <v>212.72</v>
      </c>
      <c r="AB7" s="21">
        <v>-0.10051164954120689</v>
      </c>
    </row>
    <row r="8" spans="1:28">
      <c r="B8" s="18" t="s">
        <v>172</v>
      </c>
      <c r="C8" s="19">
        <v>160.77000000000001</v>
      </c>
      <c r="D8" s="20">
        <v>166.26</v>
      </c>
      <c r="E8" s="20">
        <v>158.82</v>
      </c>
      <c r="F8" s="20">
        <v>162.54</v>
      </c>
      <c r="G8" s="20">
        <v>165</v>
      </c>
      <c r="H8" s="20">
        <v>166.92</v>
      </c>
      <c r="I8" s="20">
        <v>170.53</v>
      </c>
      <c r="J8" s="20">
        <v>168.58</v>
      </c>
      <c r="K8" s="20">
        <v>171.31</v>
      </c>
      <c r="L8" s="20">
        <v>161.21</v>
      </c>
      <c r="M8" s="20">
        <v>168.92</v>
      </c>
      <c r="N8" s="20">
        <v>162.6</v>
      </c>
      <c r="O8" s="20">
        <v>164.27</v>
      </c>
      <c r="P8" s="20">
        <v>165.22</v>
      </c>
      <c r="Q8" s="20">
        <v>157.65</v>
      </c>
      <c r="R8" s="20">
        <v>155.09</v>
      </c>
      <c r="S8" s="20">
        <v>155.41</v>
      </c>
      <c r="T8" s="20">
        <v>156.34</v>
      </c>
      <c r="U8" s="20">
        <v>150.88</v>
      </c>
      <c r="V8" s="20">
        <v>150.54</v>
      </c>
      <c r="W8" s="20">
        <v>145.75</v>
      </c>
      <c r="X8" s="20">
        <v>154.05000000000001</v>
      </c>
      <c r="Y8" s="20">
        <v>145.25</v>
      </c>
      <c r="Z8" s="20">
        <v>136.54</v>
      </c>
      <c r="AA8" s="20">
        <v>137.24</v>
      </c>
      <c r="AB8" s="21">
        <v>-0.14635815139640479</v>
      </c>
    </row>
    <row r="9" spans="1:28">
      <c r="B9" s="18" t="s">
        <v>173</v>
      </c>
      <c r="C9" s="19">
        <v>137.19999999999999</v>
      </c>
      <c r="D9" s="20">
        <v>143.93</v>
      </c>
      <c r="E9" s="20">
        <v>138.75</v>
      </c>
      <c r="F9" s="20">
        <v>144.83000000000001</v>
      </c>
      <c r="G9" s="20">
        <v>144.26</v>
      </c>
      <c r="H9" s="20">
        <v>148.75</v>
      </c>
      <c r="I9" s="20">
        <v>145.68</v>
      </c>
      <c r="J9" s="20">
        <v>137.41</v>
      </c>
      <c r="K9" s="20">
        <v>144.61000000000001</v>
      </c>
      <c r="L9" s="20">
        <v>142.80000000000001</v>
      </c>
      <c r="M9" s="20">
        <v>152.18</v>
      </c>
      <c r="N9" s="20">
        <v>135.68</v>
      </c>
      <c r="O9" s="20">
        <v>143.68</v>
      </c>
      <c r="P9" s="20">
        <v>150.27000000000001</v>
      </c>
      <c r="Q9" s="20">
        <v>131.15</v>
      </c>
      <c r="R9" s="20">
        <v>138.53</v>
      </c>
      <c r="S9" s="20">
        <v>142.46</v>
      </c>
      <c r="T9" s="20">
        <v>140.38999999999999</v>
      </c>
      <c r="U9" s="20">
        <v>134.32</v>
      </c>
      <c r="V9" s="20">
        <v>134.88</v>
      </c>
      <c r="W9" s="20">
        <v>128.13</v>
      </c>
      <c r="X9" s="20">
        <v>136.63</v>
      </c>
      <c r="Y9" s="20">
        <v>122.67</v>
      </c>
      <c r="Z9" s="20">
        <v>121.23</v>
      </c>
      <c r="AA9" s="20">
        <v>121.9</v>
      </c>
      <c r="AB9" s="21">
        <v>-0.1115160349854226</v>
      </c>
    </row>
    <row r="10" spans="1:28">
      <c r="B10" s="18" t="s">
        <v>174</v>
      </c>
      <c r="C10" s="19">
        <v>304.12</v>
      </c>
      <c r="D10" s="20">
        <v>296.83999999999997</v>
      </c>
      <c r="E10" s="20">
        <v>291.99</v>
      </c>
      <c r="F10" s="20">
        <v>289.44</v>
      </c>
      <c r="G10" s="20">
        <v>288.18</v>
      </c>
      <c r="H10" s="20">
        <v>290.47000000000003</v>
      </c>
      <c r="I10" s="20">
        <v>295.41000000000003</v>
      </c>
      <c r="J10" s="20">
        <v>303.42</v>
      </c>
      <c r="K10" s="20">
        <v>312.98</v>
      </c>
      <c r="L10" s="20">
        <v>307.19</v>
      </c>
      <c r="M10" s="20">
        <v>309.25</v>
      </c>
      <c r="N10" s="20">
        <v>310.43</v>
      </c>
      <c r="O10" s="20">
        <v>313.83999999999997</v>
      </c>
      <c r="P10" s="20">
        <v>313.54000000000002</v>
      </c>
      <c r="Q10" s="20">
        <v>312.58</v>
      </c>
      <c r="R10" s="20">
        <v>306.23</v>
      </c>
      <c r="S10" s="20">
        <v>308.85000000000002</v>
      </c>
      <c r="T10" s="20">
        <v>309.08</v>
      </c>
      <c r="U10" s="20">
        <v>315.19</v>
      </c>
      <c r="V10" s="20">
        <v>315.57</v>
      </c>
      <c r="W10" s="20">
        <v>246.62</v>
      </c>
      <c r="X10" s="20">
        <v>253</v>
      </c>
      <c r="Y10" s="20">
        <v>277.37</v>
      </c>
      <c r="Z10" s="20">
        <v>290.25</v>
      </c>
      <c r="AA10" s="20">
        <v>295.36</v>
      </c>
      <c r="AB10" s="21">
        <v>-2.8804419308167802E-2</v>
      </c>
    </row>
    <row r="11" spans="1:28">
      <c r="B11" s="22" t="s">
        <v>175</v>
      </c>
      <c r="C11" s="23">
        <v>9.2100000000000009</v>
      </c>
      <c r="D11" s="24">
        <v>16.149999999999999</v>
      </c>
      <c r="E11" s="24">
        <v>11.61</v>
      </c>
      <c r="F11" s="24">
        <v>12.89</v>
      </c>
      <c r="G11" s="24">
        <v>13.27</v>
      </c>
      <c r="H11" s="24">
        <v>11.5</v>
      </c>
      <c r="I11" s="24">
        <v>9.8699999999999992</v>
      </c>
      <c r="J11" s="24">
        <v>9.4499999999999993</v>
      </c>
      <c r="K11" s="24">
        <v>9.41</v>
      </c>
      <c r="L11" s="24">
        <v>9.32</v>
      </c>
      <c r="M11" s="24">
        <v>8.93</v>
      </c>
      <c r="N11" s="24">
        <v>9.42</v>
      </c>
      <c r="O11" s="24">
        <v>9.34</v>
      </c>
      <c r="P11" s="24">
        <v>9.09</v>
      </c>
      <c r="Q11" s="24">
        <v>7.46</v>
      </c>
      <c r="R11" s="24">
        <v>7.89</v>
      </c>
      <c r="S11" s="24">
        <v>8.26</v>
      </c>
      <c r="T11" s="24">
        <v>9.69</v>
      </c>
      <c r="U11" s="24">
        <v>8.82</v>
      </c>
      <c r="V11" s="24">
        <v>8.39</v>
      </c>
      <c r="W11" s="24">
        <v>8.25</v>
      </c>
      <c r="X11" s="24">
        <v>10.16</v>
      </c>
      <c r="Y11" s="24">
        <v>8.8000000000000007</v>
      </c>
      <c r="Z11" s="24">
        <v>9.1300000000000008</v>
      </c>
      <c r="AA11" s="24">
        <v>9</v>
      </c>
      <c r="AB11" s="25">
        <v>-2.2801302931596181E-2</v>
      </c>
    </row>
    <row r="12" spans="1:28">
      <c r="B12" s="30" t="s">
        <v>76</v>
      </c>
      <c r="C12" s="31">
        <v>847.79000000000008</v>
      </c>
      <c r="D12" s="32">
        <v>870.65</v>
      </c>
      <c r="E12" s="32">
        <v>843.23</v>
      </c>
      <c r="F12" s="32">
        <v>863.41</v>
      </c>
      <c r="G12" s="32">
        <v>866.43000000000006</v>
      </c>
      <c r="H12" s="32">
        <v>878.99</v>
      </c>
      <c r="I12" s="32">
        <v>876.54000000000008</v>
      </c>
      <c r="J12" s="32">
        <v>853.32000000000016</v>
      </c>
      <c r="K12" s="32">
        <v>887.31000000000006</v>
      </c>
      <c r="L12" s="32">
        <v>867.34</v>
      </c>
      <c r="M12" s="32">
        <v>905.63</v>
      </c>
      <c r="N12" s="32">
        <v>844.86</v>
      </c>
      <c r="O12" s="32">
        <v>876.34</v>
      </c>
      <c r="P12" s="32">
        <v>898.38</v>
      </c>
      <c r="Q12" s="32">
        <v>828.56</v>
      </c>
      <c r="R12" s="32">
        <v>841.28</v>
      </c>
      <c r="S12" s="32">
        <v>856.98</v>
      </c>
      <c r="T12" s="32">
        <v>852.81</v>
      </c>
      <c r="U12" s="32">
        <v>833.79000000000008</v>
      </c>
      <c r="V12" s="32">
        <v>836.82</v>
      </c>
      <c r="W12" s="32">
        <v>748.85</v>
      </c>
      <c r="X12" s="32">
        <v>796.51</v>
      </c>
      <c r="Y12" s="32">
        <v>766.9</v>
      </c>
      <c r="Z12" s="32">
        <v>768.32</v>
      </c>
      <c r="AA12" s="32">
        <v>776.22</v>
      </c>
      <c r="AB12" s="29">
        <v>-8.441949067575702E-2</v>
      </c>
    </row>
    <row r="13" spans="1:28">
      <c r="B13" s="33" t="s">
        <v>168</v>
      </c>
    </row>
    <row r="14" spans="1:28">
      <c r="B14" s="33"/>
    </row>
    <row r="15" spans="1:28">
      <c r="B15" s="33"/>
    </row>
    <row r="16" spans="1:28">
      <c r="B16" s="184" t="s">
        <v>439</v>
      </c>
    </row>
    <row r="17" spans="2:2">
      <c r="B17" s="184" t="s">
        <v>451</v>
      </c>
    </row>
    <row r="19" spans="2:2">
      <c r="B19" s="33"/>
    </row>
    <row r="20" spans="2:2">
      <c r="B20" s="33" t="s">
        <v>70</v>
      </c>
    </row>
    <row r="21" spans="2:2">
      <c r="B21" s="33" t="s">
        <v>440</v>
      </c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</sheetData>
  <hyperlinks>
    <hyperlink ref="A1" location="Tabellenverzeichnis!B2" display="zurück zum Tabellenverzeichnis" xr:uid="{00000000-0004-0000-0B00-000000000000}"/>
    <hyperlink ref="B17" r:id="rId1" xr:uid="{8F73BFCC-EE24-47E3-A165-F5DF07DE8DF1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S133"/>
  <sheetViews>
    <sheetView showGridLines="0" topLeftCell="A3" zoomScale="90" zoomScaleNormal="90" workbookViewId="0">
      <selection activeCell="B44" sqref="B44"/>
    </sheetView>
  </sheetViews>
  <sheetFormatPr baseColWidth="10" defaultColWidth="9.21875" defaultRowHeight="15.75" outlineLevelCol="1"/>
  <cols>
    <col min="1" max="1" width="7.21875" customWidth="1"/>
    <col min="2" max="2" width="36" customWidth="1"/>
    <col min="3" max="4" width="8" customWidth="1"/>
    <col min="5" max="21" width="8" hidden="1" customWidth="1" outlineLevel="1"/>
    <col min="22" max="22" width="8" customWidth="1" collapsed="1"/>
    <col min="23" max="29" width="8" customWidth="1"/>
  </cols>
  <sheetData>
    <row r="1" spans="1:45">
      <c r="A1" s="11" t="s">
        <v>51</v>
      </c>
    </row>
    <row r="4" spans="1:45" ht="16.5">
      <c r="B4" s="12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45">
      <c r="B5" s="14" t="s">
        <v>438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45" ht="16.5" thickBot="1">
      <c r="B6" s="16" t="s">
        <v>176</v>
      </c>
      <c r="C6" s="17" t="s">
        <v>177</v>
      </c>
      <c r="D6" s="17">
        <v>2000</v>
      </c>
      <c r="E6" s="17">
        <v>2001</v>
      </c>
      <c r="F6" s="17">
        <v>2002</v>
      </c>
      <c r="G6" s="17">
        <v>2003</v>
      </c>
      <c r="H6" s="17">
        <v>2004</v>
      </c>
      <c r="I6" s="17">
        <v>2005</v>
      </c>
      <c r="J6" s="17">
        <v>2006</v>
      </c>
      <c r="K6" s="17">
        <v>2007</v>
      </c>
      <c r="L6" s="17">
        <v>2008</v>
      </c>
      <c r="M6" s="17">
        <v>2009</v>
      </c>
      <c r="N6" s="17">
        <v>2010</v>
      </c>
      <c r="O6" s="17">
        <v>2011</v>
      </c>
      <c r="P6" s="17">
        <v>2012</v>
      </c>
      <c r="Q6" s="17">
        <v>2013</v>
      </c>
      <c r="R6" s="17">
        <v>2014</v>
      </c>
      <c r="S6" s="17">
        <v>2015</v>
      </c>
      <c r="T6" s="17">
        <v>2016</v>
      </c>
      <c r="U6" s="17">
        <v>2017</v>
      </c>
      <c r="V6" s="17">
        <v>2018</v>
      </c>
      <c r="W6" s="17">
        <v>2019</v>
      </c>
      <c r="X6" s="17">
        <v>2020</v>
      </c>
      <c r="Y6" s="17">
        <v>2021</v>
      </c>
      <c r="Z6" s="17">
        <v>2022</v>
      </c>
      <c r="AA6" s="17">
        <v>2023</v>
      </c>
      <c r="AB6" s="17">
        <v>2024</v>
      </c>
    </row>
    <row r="7" spans="1:45">
      <c r="A7" s="49"/>
      <c r="B7" s="50" t="s">
        <v>178</v>
      </c>
      <c r="C7" s="51"/>
      <c r="D7" s="52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</row>
    <row r="8" spans="1:45">
      <c r="A8" s="49"/>
      <c r="B8" s="54" t="s">
        <v>179</v>
      </c>
      <c r="C8" s="55"/>
      <c r="D8" s="148">
        <v>3081</v>
      </c>
      <c r="E8" s="49">
        <v>3256</v>
      </c>
      <c r="F8" s="49">
        <v>3135</v>
      </c>
      <c r="G8" s="49">
        <v>3357</v>
      </c>
      <c r="H8" s="49">
        <v>3339</v>
      </c>
      <c r="I8" s="49">
        <v>3518</v>
      </c>
      <c r="J8" s="49">
        <v>3246</v>
      </c>
      <c r="K8" s="49">
        <v>3101</v>
      </c>
      <c r="L8" s="49">
        <v>3347</v>
      </c>
      <c r="M8" s="49">
        <v>3182</v>
      </c>
      <c r="N8" s="49">
        <v>3586</v>
      </c>
      <c r="O8" s="49">
        <v>2938</v>
      </c>
      <c r="P8" s="49">
        <v>3281</v>
      </c>
      <c r="Q8" s="49">
        <v>3471</v>
      </c>
      <c r="R8" s="49">
        <v>2782</v>
      </c>
      <c r="S8" s="49">
        <v>3075</v>
      </c>
      <c r="T8" s="49">
        <v>3281</v>
      </c>
      <c r="U8" s="49">
        <v>3233</v>
      </c>
      <c r="V8" s="150">
        <v>2891</v>
      </c>
      <c r="W8" s="150">
        <v>3067</v>
      </c>
      <c r="X8" s="150">
        <v>2930.6</v>
      </c>
      <c r="Y8" s="150">
        <v>3378</v>
      </c>
      <c r="Z8" s="150">
        <v>2796</v>
      </c>
      <c r="AA8" s="150">
        <v>2846</v>
      </c>
      <c r="AB8" s="150">
        <v>2859</v>
      </c>
    </row>
    <row r="9" spans="1:45">
      <c r="A9" s="49"/>
      <c r="B9" s="54" t="s">
        <v>180</v>
      </c>
      <c r="C9" s="55"/>
      <c r="D9" s="56">
        <v>115.4248624862486</v>
      </c>
      <c r="E9" s="49">
        <v>128.72694269426938</v>
      </c>
      <c r="F9" s="49">
        <v>114.6995399539954</v>
      </c>
      <c r="G9" s="49">
        <v>346.32381238123804</v>
      </c>
      <c r="H9" s="49">
        <v>115.9009100910091</v>
      </c>
      <c r="I9" s="49">
        <v>151.34827482748273</v>
      </c>
      <c r="J9" s="49">
        <v>202.42325232523245</v>
      </c>
      <c r="K9" s="49">
        <v>106.18009800980096</v>
      </c>
      <c r="L9" s="49">
        <v>123.63664366436642</v>
      </c>
      <c r="M9" s="49">
        <v>156.71615161516152</v>
      </c>
      <c r="N9" s="49">
        <v>152.55168516851683</v>
      </c>
      <c r="O9" s="49">
        <v>127.56182618261823</v>
      </c>
      <c r="P9" s="49">
        <v>148.10537053705366</v>
      </c>
      <c r="Q9" s="49">
        <v>166.91141114111409</v>
      </c>
      <c r="R9" s="49">
        <v>82.546114611461135</v>
      </c>
      <c r="S9" s="49">
        <v>262.85562556255627</v>
      </c>
      <c r="T9" s="49">
        <v>167.28894889488947</v>
      </c>
      <c r="U9" s="49">
        <v>230.51119111911188</v>
      </c>
      <c r="V9" s="49">
        <v>246.77239723972389</v>
      </c>
      <c r="W9" s="49">
        <v>222.98105810581058</v>
      </c>
      <c r="X9" s="49">
        <v>182.17803780378034</v>
      </c>
      <c r="Y9" s="49">
        <v>111.40620062006197</v>
      </c>
      <c r="Z9" s="49">
        <v>277.5295829582958</v>
      </c>
      <c r="AA9" s="49">
        <v>273.60139013901386</v>
      </c>
      <c r="AB9" s="49">
        <v>220.39027902790275</v>
      </c>
    </row>
    <row r="10" spans="1:45">
      <c r="A10" s="49"/>
      <c r="B10" s="54" t="s">
        <v>181</v>
      </c>
      <c r="C10" s="55" t="s">
        <v>182</v>
      </c>
      <c r="D10" s="148">
        <v>7184.2275</v>
      </c>
      <c r="E10" s="49">
        <v>7226.6265000000003</v>
      </c>
      <c r="F10" s="49">
        <v>7284.7764999999999</v>
      </c>
      <c r="G10" s="49">
        <v>7339.0239999999994</v>
      </c>
      <c r="H10" s="49">
        <v>7389.6010000000006</v>
      </c>
      <c r="I10" s="49">
        <v>7437.1139999999996</v>
      </c>
      <c r="J10" s="49">
        <v>7483.9195</v>
      </c>
      <c r="K10" s="49">
        <v>7551.1165000000001</v>
      </c>
      <c r="L10" s="49">
        <v>7647.6749999999993</v>
      </c>
      <c r="M10" s="49">
        <v>7743.8310000000001</v>
      </c>
      <c r="N10" s="49">
        <v>7827.9699999999993</v>
      </c>
      <c r="O10" s="49">
        <v>7912.3980000000001</v>
      </c>
      <c r="P10" s="49">
        <v>7996.8610000000008</v>
      </c>
      <c r="Q10" s="49">
        <v>8089.3455000000004</v>
      </c>
      <c r="R10" s="49">
        <v>8188.6484999999993</v>
      </c>
      <c r="S10" s="49">
        <v>8282.3960000000006</v>
      </c>
      <c r="T10" s="49">
        <v>8373.3379999999997</v>
      </c>
      <c r="U10" s="49">
        <v>8451.84</v>
      </c>
      <c r="V10" s="150">
        <v>8514.3284999999996</v>
      </c>
      <c r="W10" s="150">
        <v>8575.2799999999988</v>
      </c>
      <c r="X10" s="150">
        <v>8638.1664999999994</v>
      </c>
      <c r="Y10" s="150">
        <v>8704.5455000000002</v>
      </c>
      <c r="Z10" s="150">
        <v>8777.0879999999997</v>
      </c>
      <c r="AA10" s="150">
        <v>8888.8215</v>
      </c>
      <c r="AB10" s="150">
        <v>9005.6290000000008</v>
      </c>
    </row>
    <row r="11" spans="1:45">
      <c r="A11" s="57"/>
      <c r="B11" s="58" t="s">
        <v>428</v>
      </c>
      <c r="C11" s="59" t="s">
        <v>183</v>
      </c>
      <c r="D11" s="60">
        <v>538.64310809116853</v>
      </c>
      <c r="E11" s="57">
        <v>547.13030277869018</v>
      </c>
      <c r="F11" s="57">
        <v>546.72970927650283</v>
      </c>
      <c r="G11" s="57">
        <v>546.55257726937373</v>
      </c>
      <c r="H11" s="57">
        <v>561.31883841792978</v>
      </c>
      <c r="I11" s="57">
        <v>576.75341750283917</v>
      </c>
      <c r="J11" s="57">
        <v>600.24820900065436</v>
      </c>
      <c r="K11" s="57">
        <v>623.75618371097914</v>
      </c>
      <c r="L11" s="57">
        <v>641.27115569532623</v>
      </c>
      <c r="M11" s="57">
        <v>626.53875507989937</v>
      </c>
      <c r="N11" s="57">
        <v>646.85989578166948</v>
      </c>
      <c r="O11" s="57">
        <v>658.58816619269226</v>
      </c>
      <c r="P11" s="57">
        <v>666.35459170096112</v>
      </c>
      <c r="Q11" s="57">
        <v>678.29662642530559</v>
      </c>
      <c r="R11" s="57">
        <v>694.23579195425475</v>
      </c>
      <c r="S11" s="57">
        <v>705.65338553408469</v>
      </c>
      <c r="T11" s="57">
        <v>720.25116427470721</v>
      </c>
      <c r="U11" s="57">
        <v>730.06674459577675</v>
      </c>
      <c r="V11" s="57">
        <v>750.94990776989471</v>
      </c>
      <c r="W11" s="149">
        <v>759.52562240873203</v>
      </c>
      <c r="X11" s="149">
        <v>743.25857964425074</v>
      </c>
      <c r="Y11" s="149">
        <v>784.58093453619597</v>
      </c>
      <c r="Z11" s="149">
        <v>808.46405637912642</v>
      </c>
      <c r="AA11" s="149">
        <v>813.98851892974562</v>
      </c>
      <c r="AB11" s="149">
        <v>824.58936310904596</v>
      </c>
    </row>
    <row r="12" spans="1:45">
      <c r="A12" s="57"/>
      <c r="B12" s="58" t="s">
        <v>429</v>
      </c>
      <c r="C12" s="59"/>
      <c r="D12" s="60">
        <v>86.956521739130437</v>
      </c>
      <c r="E12" s="57">
        <v>87.881591119333962</v>
      </c>
      <c r="F12" s="57">
        <v>88.436632747456059</v>
      </c>
      <c r="G12" s="57">
        <v>88.991674375578185</v>
      </c>
      <c r="H12" s="57">
        <v>89.731729879740982</v>
      </c>
      <c r="I12" s="57">
        <v>90.749306197964856</v>
      </c>
      <c r="J12" s="57">
        <v>91.674375578168366</v>
      </c>
      <c r="K12" s="57">
        <v>92.414431082331177</v>
      </c>
      <c r="L12" s="57">
        <v>94.63459759481961</v>
      </c>
      <c r="M12" s="57">
        <v>94.172062904717862</v>
      </c>
      <c r="N12" s="57">
        <v>94.819611470860323</v>
      </c>
      <c r="O12" s="57">
        <v>95.004625346901022</v>
      </c>
      <c r="P12" s="57">
        <v>94.357076780758561</v>
      </c>
      <c r="Q12" s="57">
        <v>94.172062904717862</v>
      </c>
      <c r="R12" s="57">
        <v>94.172062904717862</v>
      </c>
      <c r="S12" s="57">
        <v>93.061979648473638</v>
      </c>
      <c r="T12" s="57">
        <v>92.691951896392226</v>
      </c>
      <c r="U12" s="57">
        <v>93.154486586493988</v>
      </c>
      <c r="V12" s="57">
        <v>94.079555966697512</v>
      </c>
      <c r="W12" s="57">
        <v>94.357076780758561</v>
      </c>
      <c r="X12" s="57">
        <v>93.7095282146161</v>
      </c>
      <c r="Y12" s="57">
        <v>94.264569842738211</v>
      </c>
      <c r="Z12" s="57">
        <v>96.947271045328392</v>
      </c>
      <c r="AA12" s="57">
        <v>98.98242368177614</v>
      </c>
      <c r="AB12" s="57">
        <v>100</v>
      </c>
    </row>
    <row r="13" spans="1:45">
      <c r="A13" s="49"/>
      <c r="B13" s="54" t="s">
        <v>184</v>
      </c>
      <c r="C13" s="55" t="s">
        <v>182</v>
      </c>
      <c r="D13" s="148">
        <v>3753.5182127476587</v>
      </c>
      <c r="E13" s="49">
        <v>3784.0330187253094</v>
      </c>
      <c r="F13" s="49">
        <v>3816.0082854688067</v>
      </c>
      <c r="G13" s="49">
        <v>3848.287446077331</v>
      </c>
      <c r="H13" s="49">
        <v>3885.6219467023516</v>
      </c>
      <c r="I13" s="49">
        <v>3923.9431447337706</v>
      </c>
      <c r="J13" s="49">
        <v>3966.0397415510047</v>
      </c>
      <c r="K13" s="49">
        <v>4009.5844568987945</v>
      </c>
      <c r="L13" s="49">
        <v>4053.8430748794967</v>
      </c>
      <c r="M13" s="49">
        <v>4093.3866856109403</v>
      </c>
      <c r="N13" s="49">
        <v>4138.5258052667305</v>
      </c>
      <c r="O13" s="49">
        <v>4186.7058075888117</v>
      </c>
      <c r="P13" s="49">
        <v>4231.4012912631752</v>
      </c>
      <c r="Q13" s="49">
        <v>4283.6857069554671</v>
      </c>
      <c r="R13" s="49">
        <v>4336.5124505191498</v>
      </c>
      <c r="S13" s="49">
        <v>4393.5265485530108</v>
      </c>
      <c r="T13" s="49">
        <v>4449.5341468868601</v>
      </c>
      <c r="U13" s="49">
        <v>4504.1689439250822</v>
      </c>
      <c r="V13" s="150">
        <v>4561.9748115453349</v>
      </c>
      <c r="W13" s="150">
        <v>4615.2754571907808</v>
      </c>
      <c r="X13" s="150">
        <v>4668.6109959820906</v>
      </c>
      <c r="Y13" s="150">
        <v>4718.984925722044</v>
      </c>
      <c r="Z13" s="150">
        <v>4770.2184921939343</v>
      </c>
      <c r="AA13" s="150">
        <v>4820.7926604661843</v>
      </c>
      <c r="AB13" s="150">
        <v>4871.3976099951124</v>
      </c>
    </row>
    <row r="14" spans="1:45">
      <c r="A14" s="49"/>
      <c r="B14" s="54" t="s">
        <v>185</v>
      </c>
      <c r="C14" s="55"/>
      <c r="D14" s="56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45" ht="15.95" customHeight="1">
      <c r="A15" s="49"/>
      <c r="B15" s="54" t="s">
        <v>186</v>
      </c>
      <c r="C15" s="183" t="s">
        <v>437</v>
      </c>
      <c r="D15" s="56">
        <v>646.92960390207156</v>
      </c>
      <c r="E15" s="49">
        <v>653.36891729452805</v>
      </c>
      <c r="F15" s="49">
        <v>660.75682936257294</v>
      </c>
      <c r="G15" s="49">
        <v>668.73518355496765</v>
      </c>
      <c r="H15" s="49">
        <v>676.3309406970601</v>
      </c>
      <c r="I15" s="49">
        <v>684.73015288358056</v>
      </c>
      <c r="J15" s="49">
        <v>693.92436383453082</v>
      </c>
      <c r="K15" s="49">
        <v>702.52815704162128</v>
      </c>
      <c r="L15" s="49">
        <v>711.68151597153758</v>
      </c>
      <c r="M15" s="49">
        <v>720.39613358211307</v>
      </c>
      <c r="N15" s="49">
        <v>729.31999463579086</v>
      </c>
      <c r="O15" s="49">
        <v>739.25004215177091</v>
      </c>
      <c r="P15" s="49">
        <v>747.48513077151722</v>
      </c>
      <c r="Q15" s="49">
        <v>756.81699012621107</v>
      </c>
      <c r="R15" s="49">
        <v>766.94996200240553</v>
      </c>
      <c r="S15" s="49">
        <v>777.04737870123643</v>
      </c>
      <c r="T15" s="49">
        <v>786.15282068209376</v>
      </c>
      <c r="U15" s="49">
        <v>795.7999238502664</v>
      </c>
      <c r="V15" s="49">
        <v>806.04207123354081</v>
      </c>
      <c r="W15" s="49">
        <v>816.75421887981929</v>
      </c>
      <c r="X15" s="49">
        <v>826.26021936181405</v>
      </c>
      <c r="Y15" s="49">
        <v>835.11044145914957</v>
      </c>
      <c r="Z15" s="49">
        <v>841.21303530547505</v>
      </c>
      <c r="AA15" s="49">
        <v>846.46820975282253</v>
      </c>
      <c r="AB15" s="49">
        <v>852.21904043816187</v>
      </c>
      <c r="AL15" s="49"/>
      <c r="AM15" s="49"/>
      <c r="AN15" s="49"/>
      <c r="AO15" s="49"/>
      <c r="AP15" s="49"/>
      <c r="AQ15" s="49"/>
      <c r="AR15" s="49"/>
      <c r="AS15" s="49"/>
    </row>
    <row r="16" spans="1:45" ht="15.95" customHeight="1">
      <c r="A16" s="49"/>
      <c r="B16" s="54" t="s">
        <v>187</v>
      </c>
      <c r="C16" s="183" t="s">
        <v>437</v>
      </c>
      <c r="D16" s="56">
        <v>421.72919999999999</v>
      </c>
      <c r="E16" s="49">
        <v>426.66849999999999</v>
      </c>
      <c r="F16" s="49">
        <v>432.04160000000002</v>
      </c>
      <c r="G16" s="49">
        <v>437.25580000000002</v>
      </c>
      <c r="H16" s="49">
        <v>443.29160000000002</v>
      </c>
      <c r="I16" s="49">
        <v>449.43830000000003</v>
      </c>
      <c r="J16" s="49">
        <v>456.22580000000005</v>
      </c>
      <c r="K16" s="49">
        <v>463.11349999999999</v>
      </c>
      <c r="L16" s="49">
        <v>469.94440000000003</v>
      </c>
      <c r="M16" s="49">
        <v>475.93799999999999</v>
      </c>
      <c r="N16" s="49">
        <v>482.51949999999999</v>
      </c>
      <c r="O16" s="49">
        <v>489.61030000000005</v>
      </c>
      <c r="P16" s="49">
        <v>496.1379</v>
      </c>
      <c r="Q16" s="49">
        <v>503.60810000000004</v>
      </c>
      <c r="R16" s="49">
        <v>510.97140000000002</v>
      </c>
      <c r="S16" s="49">
        <v>518.57650000000001</v>
      </c>
      <c r="T16" s="49">
        <v>526.05250000000001</v>
      </c>
      <c r="U16" s="49">
        <v>533.04759999999999</v>
      </c>
      <c r="V16" s="49">
        <v>540.44510000000002</v>
      </c>
      <c r="W16" s="49">
        <v>547.0539</v>
      </c>
      <c r="X16" s="49">
        <v>553.64609999999993</v>
      </c>
      <c r="Y16" s="49">
        <v>559.91039999999998</v>
      </c>
      <c r="Z16" s="49">
        <v>566.21990000000005</v>
      </c>
      <c r="AA16" s="49">
        <v>572.48789999999997</v>
      </c>
      <c r="AB16" s="49">
        <v>578.75480000000005</v>
      </c>
      <c r="AL16" s="49"/>
      <c r="AM16" s="49"/>
      <c r="AN16" s="49"/>
      <c r="AO16" s="49"/>
      <c r="AP16" s="49"/>
      <c r="AQ16" s="49"/>
      <c r="AR16" s="49"/>
      <c r="AS16" s="49"/>
    </row>
    <row r="17" spans="1:45" ht="15.95" customHeight="1">
      <c r="A17" s="49"/>
      <c r="B17" s="54" t="s">
        <v>188</v>
      </c>
      <c r="C17" s="183" t="s">
        <v>437</v>
      </c>
      <c r="D17" s="56">
        <v>142.64422472365331</v>
      </c>
      <c r="E17" s="49">
        <v>143.74108907753441</v>
      </c>
      <c r="F17" s="49">
        <v>145.39117967574344</v>
      </c>
      <c r="G17" s="49">
        <v>147.78965514163389</v>
      </c>
      <c r="H17" s="49">
        <v>149.22254518951752</v>
      </c>
      <c r="I17" s="49">
        <v>150.88546379055902</v>
      </c>
      <c r="J17" s="49">
        <v>152.7400364476394</v>
      </c>
      <c r="K17" s="49">
        <v>153.90748661415103</v>
      </c>
      <c r="L17" s="49">
        <v>155.63045515550124</v>
      </c>
      <c r="M17" s="49">
        <v>157.73524763539524</v>
      </c>
      <c r="N17" s="49">
        <v>159.45046458483347</v>
      </c>
      <c r="O17" s="49">
        <v>161.80474215177088</v>
      </c>
      <c r="P17" s="49">
        <v>162.90623077151716</v>
      </c>
      <c r="Q17" s="49">
        <v>164.05289012621105</v>
      </c>
      <c r="R17" s="49">
        <v>166.1345620024054</v>
      </c>
      <c r="S17" s="49">
        <v>167.9268787012364</v>
      </c>
      <c r="T17" s="49">
        <v>168.8283206820937</v>
      </c>
      <c r="U17" s="49">
        <v>170.70332385026643</v>
      </c>
      <c r="V17" s="49">
        <v>172.79097123354077</v>
      </c>
      <c r="W17" s="49">
        <v>176.16131887981933</v>
      </c>
      <c r="X17" s="49">
        <v>178.34611936181412</v>
      </c>
      <c r="Y17" s="49">
        <v>180.22904145914958</v>
      </c>
      <c r="Z17" s="49">
        <v>180.28513530547505</v>
      </c>
      <c r="AA17" s="49">
        <v>179.29330975282258</v>
      </c>
      <c r="AB17" s="49">
        <v>178.58724043816187</v>
      </c>
      <c r="AL17" s="49"/>
      <c r="AM17" s="49"/>
      <c r="AN17" s="49"/>
      <c r="AO17" s="49"/>
      <c r="AP17" s="49"/>
      <c r="AQ17" s="49"/>
      <c r="AR17" s="49"/>
      <c r="AS17" s="49"/>
    </row>
    <row r="18" spans="1:45" ht="18">
      <c r="A18" s="49"/>
      <c r="B18" s="54" t="s">
        <v>189</v>
      </c>
      <c r="C18" s="183" t="s">
        <v>437</v>
      </c>
      <c r="D18" s="56">
        <v>82.556179178418191</v>
      </c>
      <c r="E18" s="49">
        <v>82.959328216993683</v>
      </c>
      <c r="F18" s="49">
        <v>83.324049686829497</v>
      </c>
      <c r="G18" s="49">
        <v>83.689728413333654</v>
      </c>
      <c r="H18" s="49">
        <v>83.816795507542537</v>
      </c>
      <c r="I18" s="49">
        <v>84.406389093021488</v>
      </c>
      <c r="J18" s="49">
        <v>84.958527386891276</v>
      </c>
      <c r="K18" s="49">
        <v>85.5071704274702</v>
      </c>
      <c r="L18" s="49">
        <v>86.106660816036339</v>
      </c>
      <c r="M18" s="49">
        <v>86.722885946717795</v>
      </c>
      <c r="N18" s="49">
        <v>87.350030050957471</v>
      </c>
      <c r="O18" s="49">
        <v>87.834999999999994</v>
      </c>
      <c r="P18" s="49">
        <v>88.441000000000003</v>
      </c>
      <c r="Q18" s="49">
        <v>89.156000000000006</v>
      </c>
      <c r="R18" s="49">
        <v>89.843999999999994</v>
      </c>
      <c r="S18" s="49">
        <v>90.543999999999997</v>
      </c>
      <c r="T18" s="49">
        <v>91.272000000000006</v>
      </c>
      <c r="U18" s="49">
        <v>92.049000000000007</v>
      </c>
      <c r="V18" s="49">
        <v>92.805999999999997</v>
      </c>
      <c r="W18" s="150">
        <v>93.539000000000001</v>
      </c>
      <c r="X18" s="150">
        <v>94.268000000000001</v>
      </c>
      <c r="Y18" s="150">
        <v>94.971000000000004</v>
      </c>
      <c r="Z18" s="150">
        <v>94.707999999999998</v>
      </c>
      <c r="AA18" s="150">
        <v>94.686999999999998</v>
      </c>
      <c r="AB18" s="150">
        <v>94.876999999999995</v>
      </c>
      <c r="AL18" s="49"/>
      <c r="AM18" s="49"/>
      <c r="AN18" s="49"/>
      <c r="AO18" s="49"/>
      <c r="AP18" s="49"/>
      <c r="AQ18" s="49"/>
      <c r="AR18" s="49"/>
      <c r="AS18" s="49"/>
    </row>
    <row r="19" spans="1:45">
      <c r="A19" s="61"/>
      <c r="B19" s="62" t="s">
        <v>190</v>
      </c>
      <c r="C19" s="63" t="s">
        <v>191</v>
      </c>
      <c r="D19" s="64">
        <v>4.5847179999999996</v>
      </c>
      <c r="E19" s="61">
        <v>4.7065609999999998</v>
      </c>
      <c r="F19" s="61">
        <v>4.808916</v>
      </c>
      <c r="G19" s="61">
        <v>4.8882959999999995</v>
      </c>
      <c r="H19" s="61">
        <v>4.9691929999999997</v>
      </c>
      <c r="I19" s="61">
        <v>5.0401119999999997</v>
      </c>
      <c r="J19" s="61">
        <v>5.1080639999999997</v>
      </c>
      <c r="K19" s="61">
        <v>5.1863429999999999</v>
      </c>
      <c r="L19" s="61">
        <v>5.2451449999999999</v>
      </c>
      <c r="M19" s="61">
        <v>5.2732969999999995</v>
      </c>
      <c r="N19" s="61">
        <v>5.3599549999999994</v>
      </c>
      <c r="O19" s="61">
        <v>5.480302</v>
      </c>
      <c r="P19" s="61">
        <v>5.6053280000000001</v>
      </c>
      <c r="Q19" s="61">
        <v>5.6936419999999996</v>
      </c>
      <c r="R19" s="61">
        <v>5.784084</v>
      </c>
      <c r="S19" s="61">
        <v>5.8856419999999998</v>
      </c>
      <c r="T19" s="61">
        <v>5.9805120000000001</v>
      </c>
      <c r="U19" s="61">
        <v>6.0532579999999996</v>
      </c>
      <c r="V19" s="61">
        <v>6.113791</v>
      </c>
      <c r="W19" s="61">
        <v>6.1602619999999995</v>
      </c>
      <c r="X19" s="61">
        <v>6.2411409999999998</v>
      </c>
      <c r="Y19" s="61">
        <v>6.3395529999999995</v>
      </c>
      <c r="Z19" s="61">
        <v>6.3685789999999995</v>
      </c>
      <c r="AA19" s="61">
        <v>6.4451219999999996</v>
      </c>
      <c r="AB19" s="61">
        <v>6.503711</v>
      </c>
    </row>
    <row r="20" spans="1:45" ht="16.5" thickBot="1">
      <c r="A20" s="61"/>
      <c r="B20" s="65" t="s">
        <v>192</v>
      </c>
      <c r="C20" s="66" t="s">
        <v>191</v>
      </c>
      <c r="D20" s="67">
        <v>3.5452469999999998</v>
      </c>
      <c r="E20" s="68">
        <v>3.6297129999999997</v>
      </c>
      <c r="F20" s="68">
        <v>3.7009509999999999</v>
      </c>
      <c r="G20" s="68">
        <v>3.7538899999999997</v>
      </c>
      <c r="H20" s="68">
        <v>3.8113509999999997</v>
      </c>
      <c r="I20" s="68">
        <v>3.8614419999999998</v>
      </c>
      <c r="J20" s="68">
        <v>3.9000139999999996</v>
      </c>
      <c r="K20" s="68">
        <v>3.9557869999999999</v>
      </c>
      <c r="L20" s="68">
        <v>3.989811</v>
      </c>
      <c r="M20" s="68">
        <v>4.0096020000000001</v>
      </c>
      <c r="N20" s="68">
        <v>4.075825</v>
      </c>
      <c r="O20" s="68">
        <v>4.1630029999999998</v>
      </c>
      <c r="P20" s="68">
        <v>4.2547249999999996</v>
      </c>
      <c r="Q20" s="68">
        <v>4.3208849999999996</v>
      </c>
      <c r="R20" s="68">
        <v>4.3844899999999996</v>
      </c>
      <c r="S20" s="68">
        <v>4.4580690000000001</v>
      </c>
      <c r="T20" s="68">
        <v>4.5240289999999996</v>
      </c>
      <c r="U20" s="68">
        <v>4.5708229999999999</v>
      </c>
      <c r="V20" s="68">
        <v>4.6026879999999997</v>
      </c>
      <c r="W20" s="68">
        <v>4.6239520000000001</v>
      </c>
      <c r="X20" s="68">
        <v>4.6583350000000001</v>
      </c>
      <c r="Y20" s="68">
        <v>4.7093660000000002</v>
      </c>
      <c r="Z20" s="68">
        <v>4.7212800000000001</v>
      </c>
      <c r="AA20" s="68">
        <v>4.760948</v>
      </c>
      <c r="AB20" s="68">
        <v>4.7960899999999995</v>
      </c>
    </row>
    <row r="21" spans="1:45">
      <c r="A21" s="49"/>
      <c r="B21" s="173" t="s">
        <v>427</v>
      </c>
      <c r="C21" s="51"/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</row>
    <row r="22" spans="1:45">
      <c r="A22" s="49"/>
      <c r="B22" s="54" t="s">
        <v>193</v>
      </c>
      <c r="C22" s="55"/>
      <c r="D22" s="56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45">
      <c r="A23" s="57"/>
      <c r="B23" s="58" t="s">
        <v>194</v>
      </c>
      <c r="C23" s="59" t="s">
        <v>195</v>
      </c>
      <c r="D23" s="60">
        <v>58.408499999999997</v>
      </c>
      <c r="E23" s="57">
        <v>53.515189473684202</v>
      </c>
      <c r="F23" s="57">
        <v>46.213880753138071</v>
      </c>
      <c r="G23" s="57">
        <v>49.352931392931382</v>
      </c>
      <c r="H23" s="57">
        <v>56.223144329896904</v>
      </c>
      <c r="I23" s="57">
        <v>77.289847094801218</v>
      </c>
      <c r="J23" s="57">
        <v>86.240020181634705</v>
      </c>
      <c r="K23" s="57">
        <v>87.259099099099103</v>
      </c>
      <c r="L23" s="57">
        <v>115.80331378299121</v>
      </c>
      <c r="M23" s="57">
        <v>73.163948919449908</v>
      </c>
      <c r="N23" s="57">
        <v>90.076302439024388</v>
      </c>
      <c r="O23" s="57">
        <v>103.18444985394352</v>
      </c>
      <c r="P23" s="57">
        <v>110.11362745098039</v>
      </c>
      <c r="Q23" s="57">
        <v>106.66645383104125</v>
      </c>
      <c r="R23" s="57">
        <v>105.12671905697445</v>
      </c>
      <c r="S23" s="57">
        <v>79.753300198807153</v>
      </c>
      <c r="T23" s="57">
        <v>75.486596806387226</v>
      </c>
      <c r="U23" s="57">
        <v>84.719483614697126</v>
      </c>
      <c r="V23" s="57">
        <v>101.53109144542772</v>
      </c>
      <c r="W23" s="57">
        <v>95.944049019607846</v>
      </c>
      <c r="X23" s="57">
        <v>74.079980256663376</v>
      </c>
      <c r="Y23" s="57">
        <v>90.61729146221785</v>
      </c>
      <c r="Z23" s="57">
        <v>143.19124045801527</v>
      </c>
      <c r="AA23" s="57">
        <v>116.21507710280373</v>
      </c>
      <c r="AB23" s="57">
        <v>104.58</v>
      </c>
    </row>
    <row r="24" spans="1:45">
      <c r="A24" s="57"/>
      <c r="B24" s="58" t="s">
        <v>96</v>
      </c>
      <c r="C24" s="59" t="s">
        <v>196</v>
      </c>
      <c r="D24" s="60">
        <v>20.987500000000001</v>
      </c>
      <c r="E24" s="57">
        <v>20.903126315789471</v>
      </c>
      <c r="F24" s="57">
        <v>20.658859832635983</v>
      </c>
      <c r="G24" s="57">
        <v>20.136715176715171</v>
      </c>
      <c r="H24" s="57">
        <v>19.73660824742268</v>
      </c>
      <c r="I24" s="57">
        <v>19.085545361875635</v>
      </c>
      <c r="J24" s="57">
        <v>18.031210898082744</v>
      </c>
      <c r="K24" s="57">
        <v>17.702862862862862</v>
      </c>
      <c r="L24" s="57">
        <v>17.667956989247312</v>
      </c>
      <c r="M24" s="57">
        <v>18.859096267190569</v>
      </c>
      <c r="N24" s="57">
        <v>19.795482926829266</v>
      </c>
      <c r="O24" s="57">
        <v>20.798987341772147</v>
      </c>
      <c r="P24" s="57">
        <v>20.284647058823527</v>
      </c>
      <c r="Q24" s="57">
        <v>20.048408644400784</v>
      </c>
      <c r="R24" s="57">
        <v>20.335117878192531</v>
      </c>
      <c r="S24" s="57">
        <v>21.297634194831012</v>
      </c>
      <c r="T24" s="57">
        <v>21.60921157684631</v>
      </c>
      <c r="U24" s="57">
        <v>21.577060575968225</v>
      </c>
      <c r="V24" s="57">
        <v>22.034542772861354</v>
      </c>
      <c r="W24" s="57">
        <v>22.330068627450981</v>
      </c>
      <c r="X24" s="57">
        <v>22.48437314906219</v>
      </c>
      <c r="Y24" s="57">
        <v>22.744494602551519</v>
      </c>
      <c r="Z24" s="57">
        <v>22.589599236641224</v>
      </c>
      <c r="AA24" s="57">
        <v>27.994869158878501</v>
      </c>
      <c r="AB24" s="57">
        <v>32.659999999999997</v>
      </c>
    </row>
    <row r="25" spans="1:45">
      <c r="A25" s="57"/>
      <c r="B25" s="58" t="s">
        <v>197</v>
      </c>
      <c r="C25" s="59" t="s">
        <v>196</v>
      </c>
      <c r="D25" s="60">
        <v>7.0495000000000001</v>
      </c>
      <c r="E25" s="57">
        <v>8.1018105263157878</v>
      </c>
      <c r="F25" s="57">
        <v>7.4855857740585758</v>
      </c>
      <c r="G25" s="57">
        <v>7.3490020790020774</v>
      </c>
      <c r="H25" s="57">
        <v>7.3106804123711342</v>
      </c>
      <c r="I25" s="57">
        <v>7.8788481141692142</v>
      </c>
      <c r="J25" s="57">
        <v>9.4792028254288603</v>
      </c>
      <c r="K25" s="57">
        <v>9.8253053053053048</v>
      </c>
      <c r="L25" s="57">
        <v>10.767732160312807</v>
      </c>
      <c r="M25" s="57">
        <v>10.183487229862475</v>
      </c>
      <c r="N25" s="57">
        <v>9.6077170731707309</v>
      </c>
      <c r="O25" s="57">
        <v>10.031090555014604</v>
      </c>
      <c r="P25" s="57">
        <v>10.608637254901961</v>
      </c>
      <c r="Q25" s="57">
        <v>10.671954813359529</v>
      </c>
      <c r="R25" s="57">
        <v>10.948045186640471</v>
      </c>
      <c r="S25" s="57">
        <v>10.401669980119284</v>
      </c>
      <c r="T25" s="57">
        <v>10.378463073852295</v>
      </c>
      <c r="U25" s="57">
        <v>10.026355511420059</v>
      </c>
      <c r="V25" s="57">
        <v>10.427345132743362</v>
      </c>
      <c r="W25" s="57">
        <v>10.852392156862745</v>
      </c>
      <c r="X25" s="57">
        <v>10.276436327739386</v>
      </c>
      <c r="Y25" s="57">
        <v>10.470529931305199</v>
      </c>
      <c r="Z25" s="57">
        <v>15.400124045801528</v>
      </c>
      <c r="AA25" s="57">
        <v>17.59908411214953</v>
      </c>
      <c r="AB25" s="57">
        <v>15.9</v>
      </c>
    </row>
    <row r="26" spans="1:45">
      <c r="A26" s="57"/>
      <c r="B26" s="58" t="s">
        <v>97</v>
      </c>
      <c r="C26" s="59" t="s">
        <v>198</v>
      </c>
      <c r="D26" s="60">
        <v>47.906124999999996</v>
      </c>
      <c r="E26" s="57">
        <v>47.554517543859639</v>
      </c>
      <c r="F26" s="57">
        <v>48.109776847977692</v>
      </c>
      <c r="G26" s="57">
        <v>48.537312023562016</v>
      </c>
      <c r="H26" s="57">
        <v>48.826095360824752</v>
      </c>
      <c r="I26" s="57">
        <v>49.761629289840293</v>
      </c>
      <c r="J26" s="57">
        <v>53.147348637739654</v>
      </c>
      <c r="K26" s="57">
        <v>54.787619285952609</v>
      </c>
      <c r="L26" s="57">
        <v>55.554911208862833</v>
      </c>
      <c r="M26" s="57">
        <v>55.44916189390085</v>
      </c>
      <c r="N26" s="57">
        <v>55.831452845528446</v>
      </c>
      <c r="O26" s="57">
        <v>58.205060856864641</v>
      </c>
      <c r="P26" s="57">
        <v>57.771678104575152</v>
      </c>
      <c r="Q26" s="57">
        <v>59.074490831696131</v>
      </c>
      <c r="R26" s="57">
        <v>59.439523730759142</v>
      </c>
      <c r="S26" s="57">
        <v>60.569583701807353</v>
      </c>
      <c r="T26" s="57">
        <v>58.622168823027501</v>
      </c>
      <c r="U26" s="57">
        <v>56.406169340984434</v>
      </c>
      <c r="V26" s="57">
        <v>55.890634347202607</v>
      </c>
      <c r="W26" s="57">
        <v>55.143571262906498</v>
      </c>
      <c r="X26" s="57">
        <v>54.351212045689827</v>
      </c>
      <c r="Y26" s="57">
        <v>53.969164828579892</v>
      </c>
      <c r="Z26" s="57">
        <v>81.139604185943554</v>
      </c>
      <c r="AA26" s="57">
        <v>79.608699370612072</v>
      </c>
      <c r="AB26" s="57">
        <v>65.789253945968341</v>
      </c>
    </row>
    <row r="27" spans="1:45">
      <c r="A27" s="57"/>
      <c r="B27" s="58" t="s">
        <v>99</v>
      </c>
      <c r="C27" s="59" t="s">
        <v>199</v>
      </c>
      <c r="D27" s="60">
        <v>17.594999999999999</v>
      </c>
      <c r="E27" s="57">
        <v>20.789336842105261</v>
      </c>
      <c r="F27" s="57">
        <v>20.398786610878663</v>
      </c>
      <c r="G27" s="57">
        <v>20.091767151767147</v>
      </c>
      <c r="H27" s="57">
        <v>19.53601030927835</v>
      </c>
      <c r="I27" s="57">
        <v>20.407869520897041</v>
      </c>
      <c r="J27" s="57">
        <v>22.110867810292632</v>
      </c>
      <c r="K27" s="57">
        <v>23.156556556556556</v>
      </c>
      <c r="L27" s="57">
        <v>24.156070381231672</v>
      </c>
      <c r="M27" s="57">
        <v>24.911846758349704</v>
      </c>
      <c r="N27" s="57">
        <v>22.727365853658533</v>
      </c>
      <c r="O27" s="57">
        <v>23.542138812951038</v>
      </c>
      <c r="P27" s="57">
        <v>24.171231159812955</v>
      </c>
      <c r="Q27" s="57">
        <v>24.406097713018276</v>
      </c>
      <c r="R27" s="57">
        <v>24.991656679261517</v>
      </c>
      <c r="S27" s="57">
        <v>24.507610122275562</v>
      </c>
      <c r="T27" s="57">
        <v>23.966649689264102</v>
      </c>
      <c r="U27" s="57">
        <v>23.871191051076448</v>
      </c>
      <c r="V27" s="57">
        <v>24.00943145043821</v>
      </c>
      <c r="W27" s="57">
        <v>24.845236644076966</v>
      </c>
      <c r="X27" s="57">
        <v>24.291454080381534</v>
      </c>
      <c r="Y27" s="57">
        <v>24.590446103495822</v>
      </c>
      <c r="Z27" s="57">
        <v>26.828044038689928</v>
      </c>
      <c r="AA27" s="57">
        <v>30.087187772579536</v>
      </c>
      <c r="AB27" s="57">
        <v>32.017894260294462</v>
      </c>
    </row>
    <row r="28" spans="1:45">
      <c r="A28" s="61"/>
      <c r="B28" s="62" t="s">
        <v>200</v>
      </c>
      <c r="C28" s="63" t="s">
        <v>201</v>
      </c>
      <c r="D28" s="64">
        <v>1.6099999999999999</v>
      </c>
      <c r="E28" s="61">
        <v>1.5361578947368419</v>
      </c>
      <c r="F28" s="61">
        <v>1.4586715481171548</v>
      </c>
      <c r="G28" s="61">
        <v>1.4720478170478168</v>
      </c>
      <c r="H28" s="61">
        <v>1.5602061855670102</v>
      </c>
      <c r="I28" s="61">
        <v>1.6859633027522933</v>
      </c>
      <c r="J28" s="61">
        <v>1.7889404641775983</v>
      </c>
      <c r="K28" s="61">
        <v>1.8178978978978979</v>
      </c>
      <c r="L28" s="61">
        <v>1.8914858260019551</v>
      </c>
      <c r="M28" s="61">
        <v>1.6034479371316306</v>
      </c>
      <c r="N28" s="61">
        <v>1.7295999999999998</v>
      </c>
      <c r="O28" s="61">
        <v>1.8209639727361246</v>
      </c>
      <c r="P28" s="61">
        <v>1.9182450980392156</v>
      </c>
      <c r="Q28" s="61">
        <v>1.8795383104125736</v>
      </c>
      <c r="R28" s="61">
        <v>1.826444007858546</v>
      </c>
      <c r="S28" s="61">
        <v>1.6010834990059641</v>
      </c>
      <c r="T28" s="61">
        <v>1.5211676646706587</v>
      </c>
      <c r="U28" s="61">
        <v>1.6209632571996027</v>
      </c>
      <c r="V28" s="61">
        <v>1.732576204523107</v>
      </c>
      <c r="W28" s="61">
        <v>1.6956862745098038</v>
      </c>
      <c r="X28" s="61">
        <v>1.5259921026653505</v>
      </c>
      <c r="Y28" s="61">
        <v>1.7716094210009812</v>
      </c>
      <c r="Z28" s="61">
        <v>2.0629770992366412</v>
      </c>
      <c r="AA28" s="61">
        <v>1.8488130841121495</v>
      </c>
      <c r="AB28" s="61">
        <v>1.8</v>
      </c>
    </row>
    <row r="29" spans="1:45">
      <c r="A29" s="61"/>
      <c r="B29" s="62" t="s">
        <v>202</v>
      </c>
      <c r="C29" s="63" t="s">
        <v>201</v>
      </c>
      <c r="D29" s="64">
        <v>1.6559999999999999</v>
      </c>
      <c r="E29" s="61">
        <v>1.5930526315789471</v>
      </c>
      <c r="F29" s="61">
        <v>1.5039016736401674</v>
      </c>
      <c r="G29" s="61">
        <v>1.528232848232848</v>
      </c>
      <c r="H29" s="61">
        <v>1.6159278350515465</v>
      </c>
      <c r="I29" s="61">
        <v>1.8071763506625891</v>
      </c>
      <c r="J29" s="61">
        <v>1.8980221997981837</v>
      </c>
      <c r="K29" s="61">
        <v>1.9152852852852853</v>
      </c>
      <c r="L29" s="61">
        <v>2.1450928641251221</v>
      </c>
      <c r="M29" s="61">
        <v>1.69901768172888</v>
      </c>
      <c r="N29" s="61">
        <v>1.8139707317073168</v>
      </c>
      <c r="O29" s="61">
        <v>1.9577994157740992</v>
      </c>
      <c r="P29" s="61">
        <v>2.0454215686274511</v>
      </c>
      <c r="Q29" s="61">
        <v>2.0069646365422393</v>
      </c>
      <c r="R29" s="61">
        <v>1.9326326129666009</v>
      </c>
      <c r="S29" s="61">
        <v>1.6655566600397613</v>
      </c>
      <c r="T29" s="61">
        <v>1.5643213572854291</v>
      </c>
      <c r="U29" s="61">
        <v>1.6961072492552134</v>
      </c>
      <c r="V29" s="61">
        <v>1.8494985250737461</v>
      </c>
      <c r="W29" s="61">
        <v>1.8440588235294118</v>
      </c>
      <c r="X29" s="61">
        <v>1.643376110562685</v>
      </c>
      <c r="Y29" s="61">
        <v>1.8458684985279685</v>
      </c>
      <c r="Z29" s="61">
        <v>2.2486450381679393</v>
      </c>
      <c r="AA29" s="61">
        <v>2.0003551401869157</v>
      </c>
      <c r="AB29" s="61">
        <v>1.89</v>
      </c>
    </row>
    <row r="30" spans="1:45">
      <c r="A30" s="57"/>
      <c r="B30" s="58" t="s">
        <v>203</v>
      </c>
      <c r="C30" s="59"/>
      <c r="D30" s="60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spans="1:45">
      <c r="A31" s="57"/>
      <c r="B31" s="58" t="s">
        <v>204</v>
      </c>
      <c r="C31" s="59" t="s">
        <v>195</v>
      </c>
      <c r="D31" s="60">
        <v>40.275422138836774</v>
      </c>
      <c r="E31" s="57">
        <v>36.101408450704227</v>
      </c>
      <c r="F31" s="57">
        <v>30.862357414448667</v>
      </c>
      <c r="G31" s="57">
        <v>34.004957102001903</v>
      </c>
      <c r="H31" s="57">
        <v>40.503396226415099</v>
      </c>
      <c r="I31" s="57">
        <v>57.683955223880595</v>
      </c>
      <c r="J31" s="57">
        <v>65.169398907103826</v>
      </c>
      <c r="K31" s="57">
        <v>64.629636202307012</v>
      </c>
      <c r="L31" s="57">
        <v>85.89836909871245</v>
      </c>
      <c r="M31" s="57">
        <v>52.493297587131359</v>
      </c>
      <c r="N31" s="57">
        <v>67.773262032085569</v>
      </c>
      <c r="O31" s="57">
        <v>79.787578757875792</v>
      </c>
      <c r="P31" s="57">
        <v>86.11963636363636</v>
      </c>
      <c r="Q31" s="57">
        <v>82.915636363636366</v>
      </c>
      <c r="R31" s="57">
        <v>84.419117647058826</v>
      </c>
      <c r="S31" s="57">
        <v>64.7021359223301</v>
      </c>
      <c r="T31" s="57">
        <v>61.692581602373892</v>
      </c>
      <c r="U31" s="57">
        <v>69.629411764705878</v>
      </c>
      <c r="V31" s="57">
        <v>84.928995215311005</v>
      </c>
      <c r="W31" s="57">
        <v>81.109990300678959</v>
      </c>
      <c r="X31" s="57">
        <v>62.477999999999994</v>
      </c>
      <c r="Y31" s="57">
        <v>75.602336903602719</v>
      </c>
      <c r="Z31" s="57">
        <v>119.11549815498155</v>
      </c>
      <c r="AA31" s="57">
        <v>95.883977900552495</v>
      </c>
      <c r="AB31" s="57">
        <v>89.3</v>
      </c>
    </row>
    <row r="32" spans="1:45">
      <c r="A32" s="57"/>
      <c r="B32" s="58" t="s">
        <v>96</v>
      </c>
      <c r="C32" s="59" t="s">
        <v>196</v>
      </c>
      <c r="D32" s="60">
        <v>17.633020637898689</v>
      </c>
      <c r="E32" s="57">
        <v>16.646760563380283</v>
      </c>
      <c r="F32" s="57">
        <v>16.547908745247149</v>
      </c>
      <c r="G32" s="57">
        <v>16.187988560533839</v>
      </c>
      <c r="H32" s="57">
        <v>15.616981132075471</v>
      </c>
      <c r="I32" s="57">
        <v>14.844402985074627</v>
      </c>
      <c r="J32" s="57">
        <v>14.395628415300548</v>
      </c>
      <c r="K32" s="57">
        <v>13.835669920141969</v>
      </c>
      <c r="L32" s="57">
        <v>13.201030042918456</v>
      </c>
      <c r="M32" s="57">
        <v>13.743699731903483</v>
      </c>
      <c r="N32" s="57">
        <v>13.802139037433156</v>
      </c>
      <c r="O32" s="57">
        <v>14.803960396039605</v>
      </c>
      <c r="P32" s="57">
        <v>15.146181818181816</v>
      </c>
      <c r="Q32" s="57">
        <v>14.952</v>
      </c>
      <c r="R32" s="57">
        <v>15.215073529411764</v>
      </c>
      <c r="S32" s="57">
        <v>16.486601941747573</v>
      </c>
      <c r="T32" s="57">
        <v>17.218991097922849</v>
      </c>
      <c r="U32" s="57">
        <v>16.962352941176469</v>
      </c>
      <c r="V32" s="57">
        <v>16.658755980861244</v>
      </c>
      <c r="W32" s="57">
        <v>16.884966052376335</v>
      </c>
      <c r="X32" s="57">
        <v>17.194800000000001</v>
      </c>
      <c r="Y32" s="57">
        <v>16.742745861733205</v>
      </c>
      <c r="Z32" s="57">
        <v>16.15793357933579</v>
      </c>
      <c r="AA32" s="57">
        <v>23.208839779005526</v>
      </c>
      <c r="AB32" s="57">
        <v>27.2</v>
      </c>
    </row>
    <row r="33" spans="1:28">
      <c r="A33" s="57"/>
      <c r="B33" s="58" t="s">
        <v>197</v>
      </c>
      <c r="C33" s="59" t="s">
        <v>196</v>
      </c>
      <c r="D33" s="60">
        <v>3.4063789868667915</v>
      </c>
      <c r="E33" s="57">
        <v>4.5126760563380284</v>
      </c>
      <c r="F33" s="57">
        <v>4.0608365019011403</v>
      </c>
      <c r="G33" s="57">
        <v>4.0724499523355568</v>
      </c>
      <c r="H33" s="57">
        <v>4.030188679245283</v>
      </c>
      <c r="I33" s="57">
        <v>4.4832089552238807</v>
      </c>
      <c r="J33" s="57">
        <v>5.252459016393443</v>
      </c>
      <c r="K33" s="57">
        <v>5.5911268855368244</v>
      </c>
      <c r="L33" s="57">
        <v>6.2338197424892705</v>
      </c>
      <c r="M33" s="57">
        <v>6.1083109919571035</v>
      </c>
      <c r="N33" s="57">
        <v>5.4256684491978611</v>
      </c>
      <c r="O33" s="57">
        <v>5.8639063906390643</v>
      </c>
      <c r="P33" s="57">
        <v>6.3109090909090906</v>
      </c>
      <c r="Q33" s="57">
        <v>6.3109090909090906</v>
      </c>
      <c r="R33" s="57">
        <v>6.4786764705882343</v>
      </c>
      <c r="S33" s="57">
        <v>6.4287378640776698</v>
      </c>
      <c r="T33" s="57">
        <v>7.1833827893175082</v>
      </c>
      <c r="U33" s="57">
        <v>7.0152941176470591</v>
      </c>
      <c r="V33" s="57">
        <v>7.2562679425837313</v>
      </c>
      <c r="W33" s="57">
        <v>7.6655674102812812</v>
      </c>
      <c r="X33" s="57">
        <v>7.3692000000000002</v>
      </c>
      <c r="Y33" s="57">
        <v>7.0714703018500478</v>
      </c>
      <c r="Z33" s="57">
        <v>10.837638376383763</v>
      </c>
      <c r="AA33" s="57">
        <v>12.587845303867406</v>
      </c>
      <c r="AB33" s="57">
        <v>11.1</v>
      </c>
    </row>
    <row r="34" spans="1:28" ht="16.5" thickBot="1">
      <c r="A34" s="61"/>
      <c r="B34" s="65" t="s">
        <v>202</v>
      </c>
      <c r="C34" s="66" t="s">
        <v>201</v>
      </c>
      <c r="D34" s="67">
        <v>1.1922326454033771</v>
      </c>
      <c r="E34" s="68">
        <v>1.1432112676056336</v>
      </c>
      <c r="F34" s="68">
        <v>1.096425855513308</v>
      </c>
      <c r="G34" s="68">
        <v>1.1402859866539561</v>
      </c>
      <c r="H34" s="68">
        <v>1.2191320754716981</v>
      </c>
      <c r="I34" s="68">
        <v>1.3848134328358208</v>
      </c>
      <c r="J34" s="68">
        <v>1.4298360655737705</v>
      </c>
      <c r="K34" s="68">
        <v>1.4119964507542149</v>
      </c>
      <c r="L34" s="68">
        <v>1.5767896995708155</v>
      </c>
      <c r="M34" s="68">
        <v>1.2598391420911528</v>
      </c>
      <c r="N34" s="68">
        <v>1.3516577540106951</v>
      </c>
      <c r="O34" s="68">
        <v>1.4707830783078308</v>
      </c>
      <c r="P34" s="68">
        <v>1.5437454545454545</v>
      </c>
      <c r="Q34" s="68">
        <v>1.4951999999999999</v>
      </c>
      <c r="R34" s="68">
        <v>1.4527941176470587</v>
      </c>
      <c r="S34" s="68">
        <v>1.2753786407766989</v>
      </c>
      <c r="T34" s="68">
        <v>1.1831454005934721</v>
      </c>
      <c r="U34" s="68">
        <v>1.2669411764705882</v>
      </c>
      <c r="V34" s="68">
        <v>1.3899330143540671</v>
      </c>
      <c r="W34" s="68">
        <v>1.3466537342386034</v>
      </c>
      <c r="X34" s="68">
        <v>1.1748000000000001</v>
      </c>
      <c r="Y34" s="68">
        <v>1.3311002921129502</v>
      </c>
      <c r="Z34" s="68">
        <v>1.6946125461254611</v>
      </c>
      <c r="AA34" s="68">
        <v>1.4751381215469614</v>
      </c>
      <c r="AB34" s="68">
        <v>1.4</v>
      </c>
    </row>
    <row r="35" spans="1:28">
      <c r="B35" s="33" t="s">
        <v>443</v>
      </c>
    </row>
    <row r="36" spans="1:28">
      <c r="B36" s="33" t="s">
        <v>444</v>
      </c>
    </row>
    <row r="37" spans="1:28">
      <c r="B37" s="33" t="s">
        <v>445</v>
      </c>
    </row>
    <row r="38" spans="1:28">
      <c r="B38" s="33" t="s">
        <v>446</v>
      </c>
    </row>
    <row r="39" spans="1:28">
      <c r="B39" s="33" t="s">
        <v>447</v>
      </c>
    </row>
    <row r="40" spans="1:28">
      <c r="B40" s="174" t="s">
        <v>430</v>
      </c>
    </row>
    <row r="41" spans="1:28">
      <c r="B41" s="33"/>
    </row>
    <row r="42" spans="1:28">
      <c r="B42" s="33"/>
    </row>
    <row r="43" spans="1:28">
      <c r="B43" s="184" t="s">
        <v>439</v>
      </c>
    </row>
    <row r="44" spans="1:28">
      <c r="B44" s="184" t="s">
        <v>451</v>
      </c>
    </row>
    <row r="46" spans="1:28">
      <c r="B46" s="33"/>
    </row>
    <row r="47" spans="1:28">
      <c r="B47" s="33" t="s">
        <v>70</v>
      </c>
    </row>
    <row r="48" spans="1:28">
      <c r="B48" s="33" t="s">
        <v>440</v>
      </c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  <row r="133" spans="2:2">
      <c r="B133" s="33"/>
    </row>
  </sheetData>
  <hyperlinks>
    <hyperlink ref="A1" location="Tabellenverzeichnis!B2" display="zurück zum Tabellenverzeichnis" xr:uid="{00000000-0004-0000-0C00-000000000000}"/>
    <hyperlink ref="B44" r:id="rId1" xr:uid="{BE4B43AC-D373-46DD-A0C0-6BC329ECE59C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18"/>
  <sheetViews>
    <sheetView showGridLines="0" zoomScale="90" zoomScaleNormal="90" workbookViewId="0">
      <selection activeCell="B26" sqref="B26"/>
    </sheetView>
  </sheetViews>
  <sheetFormatPr baseColWidth="10" defaultColWidth="9.21875" defaultRowHeight="15.75" outlineLevelCol="1"/>
  <cols>
    <col min="1" max="1" width="7.21875" customWidth="1"/>
    <col min="2" max="2" width="29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262.67646259503658</v>
      </c>
      <c r="D7" s="20">
        <v>286.45633700265881</v>
      </c>
      <c r="E7" s="20">
        <v>263.15270934331261</v>
      </c>
      <c r="F7" s="20">
        <v>286.73158314524551</v>
      </c>
      <c r="G7" s="20">
        <v>280.90659900467472</v>
      </c>
      <c r="H7" s="20">
        <v>290.19362026376422</v>
      </c>
      <c r="I7" s="20">
        <v>280.82816926579011</v>
      </c>
      <c r="J7" s="20">
        <v>245.48563142103561</v>
      </c>
      <c r="K7" s="20">
        <v>272.56533679738442</v>
      </c>
      <c r="L7" s="20">
        <v>267.50020924968618</v>
      </c>
      <c r="M7" s="20">
        <v>301.82537649284751</v>
      </c>
      <c r="N7" s="20">
        <v>232.58616221672921</v>
      </c>
      <c r="O7" s="20">
        <v>263.87861924591022</v>
      </c>
      <c r="P7" s="20">
        <v>291.56705770127911</v>
      </c>
      <c r="Q7" s="20">
        <v>216.6067752951277</v>
      </c>
      <c r="R7" s="20">
        <v>241.26113981308561</v>
      </c>
      <c r="S7" s="20">
        <v>258.44638901639598</v>
      </c>
      <c r="T7" s="20">
        <v>248.85591730665831</v>
      </c>
      <c r="U7" s="20">
        <v>226.34163538159601</v>
      </c>
      <c r="V7" s="20">
        <v>230.06803489265619</v>
      </c>
      <c r="W7" s="20">
        <v>213.6748818368325</v>
      </c>
      <c r="X7" s="20">
        <v>252.63749037343109</v>
      </c>
      <c r="Y7" s="20">
        <v>200.5618112304596</v>
      </c>
      <c r="Z7" s="20">
        <v>206.73783738675189</v>
      </c>
      <c r="AA7" s="20">
        <v>211.55260938963201</v>
      </c>
      <c r="AB7" s="21">
        <v>-0.19462670046772049</v>
      </c>
    </row>
    <row r="8" spans="1:28">
      <c r="B8" s="18" t="s">
        <v>56</v>
      </c>
      <c r="C8" s="19">
        <v>45.855327022909101</v>
      </c>
      <c r="D8" s="20">
        <v>45.545222525094523</v>
      </c>
      <c r="E8" s="20">
        <v>45.648774284498529</v>
      </c>
      <c r="F8" s="20">
        <v>45.581781319491512</v>
      </c>
      <c r="G8" s="20">
        <v>45.46179620086231</v>
      </c>
      <c r="H8" s="20">
        <v>45.280724390535823</v>
      </c>
      <c r="I8" s="20">
        <v>45.397110681246808</v>
      </c>
      <c r="J8" s="20">
        <v>45.497276939065401</v>
      </c>
      <c r="K8" s="20">
        <v>45.435926273144489</v>
      </c>
      <c r="L8" s="20">
        <v>45.53389626850565</v>
      </c>
      <c r="M8" s="20">
        <v>45.368562339848097</v>
      </c>
      <c r="N8" s="20">
        <v>45.224515390229968</v>
      </c>
      <c r="O8" s="20">
        <v>44.944798282495491</v>
      </c>
      <c r="P8" s="20">
        <v>44.84751597830622</v>
      </c>
      <c r="Q8" s="20">
        <v>44.626268502595757</v>
      </c>
      <c r="R8" s="20">
        <v>44.431166089145343</v>
      </c>
      <c r="S8" s="20">
        <v>44.217692176966928</v>
      </c>
      <c r="T8" s="20">
        <v>43.87224193414297</v>
      </c>
      <c r="U8" s="20">
        <v>43.719126057645227</v>
      </c>
      <c r="V8" s="20">
        <v>43.662912202610698</v>
      </c>
      <c r="W8" s="20">
        <v>44.991976539129311</v>
      </c>
      <c r="X8" s="20">
        <v>43.735948019970593</v>
      </c>
      <c r="Y8" s="20">
        <v>43.230787326985919</v>
      </c>
      <c r="Z8" s="20">
        <v>42.392599531298558</v>
      </c>
      <c r="AA8" s="20">
        <v>42.645125456597157</v>
      </c>
      <c r="AB8" s="21">
        <v>-7.000716764506211E-2</v>
      </c>
    </row>
    <row r="9" spans="1:28">
      <c r="B9" s="18" t="s">
        <v>57</v>
      </c>
      <c r="C9" s="19">
        <v>111.4021756747279</v>
      </c>
      <c r="D9" s="20">
        <v>109.5263703801934</v>
      </c>
      <c r="E9" s="20">
        <v>104.6534749416039</v>
      </c>
      <c r="F9" s="20">
        <v>104.7488469334325</v>
      </c>
      <c r="G9" s="20">
        <v>105.6092950514856</v>
      </c>
      <c r="H9" s="20">
        <v>107.17930258620029</v>
      </c>
      <c r="I9" s="20">
        <v>107.0687751101151</v>
      </c>
      <c r="J9" s="20">
        <v>108.07329223723799</v>
      </c>
      <c r="K9" s="20">
        <v>106.6172958920906</v>
      </c>
      <c r="L9" s="20">
        <v>95.5720872641444</v>
      </c>
      <c r="M9" s="20">
        <v>100.4122244192445</v>
      </c>
      <c r="N9" s="20">
        <v>100.0131354404283</v>
      </c>
      <c r="O9" s="20">
        <v>100.73643309798859</v>
      </c>
      <c r="P9" s="20">
        <v>99.778834293213549</v>
      </c>
      <c r="Q9" s="20">
        <v>97.731985203325763</v>
      </c>
      <c r="R9" s="20">
        <v>94.918523378116731</v>
      </c>
      <c r="S9" s="20">
        <v>95.663513365692395</v>
      </c>
      <c r="T9" s="20">
        <v>95.079868012595739</v>
      </c>
      <c r="U9" s="20">
        <v>95.922024579409594</v>
      </c>
      <c r="V9" s="20">
        <v>95.151823800747081</v>
      </c>
      <c r="W9" s="20">
        <v>90.938531010521444</v>
      </c>
      <c r="X9" s="20">
        <v>94.433066028476873</v>
      </c>
      <c r="Y9" s="20">
        <v>94.458466055826435</v>
      </c>
      <c r="Z9" s="20">
        <v>90.335339596712032</v>
      </c>
      <c r="AA9" s="20">
        <v>89.6220445707078</v>
      </c>
      <c r="AB9" s="21">
        <v>-0.19550902818643109</v>
      </c>
    </row>
    <row r="10" spans="1:28">
      <c r="B10" s="18" t="s">
        <v>58</v>
      </c>
      <c r="C10" s="19">
        <v>27.752346134820769</v>
      </c>
      <c r="D10" s="20">
        <v>28.130435502322971</v>
      </c>
      <c r="E10" s="20">
        <v>28.037223105305099</v>
      </c>
      <c r="F10" s="20">
        <v>28.450853011215312</v>
      </c>
      <c r="G10" s="20">
        <v>28.559801886102349</v>
      </c>
      <c r="H10" s="20">
        <v>28.470570586168328</v>
      </c>
      <c r="I10" s="20">
        <v>28.750799252289909</v>
      </c>
      <c r="J10" s="20">
        <v>28.912047162598629</v>
      </c>
      <c r="K10" s="20">
        <v>28.696975604086401</v>
      </c>
      <c r="L10" s="20">
        <v>28.884490243904079</v>
      </c>
      <c r="M10" s="20">
        <v>29.317388104446181</v>
      </c>
      <c r="N10" s="20">
        <v>29.114171334520069</v>
      </c>
      <c r="O10" s="20">
        <v>28.540655611704789</v>
      </c>
      <c r="P10" s="20">
        <v>28.235136246622812</v>
      </c>
      <c r="Q10" s="20">
        <v>28.004290200010601</v>
      </c>
      <c r="R10" s="20">
        <v>27.681628599295731</v>
      </c>
      <c r="S10" s="20">
        <v>27.025850209507642</v>
      </c>
      <c r="T10" s="20">
        <v>26.183462317452509</v>
      </c>
      <c r="U10" s="20">
        <v>25.285542299564419</v>
      </c>
      <c r="V10" s="20">
        <v>24.106428778478939</v>
      </c>
      <c r="W10" s="20">
        <v>22.402636609456948</v>
      </c>
      <c r="X10" s="20">
        <v>21.48995413705444</v>
      </c>
      <c r="Y10" s="20">
        <v>20.799354026284401</v>
      </c>
      <c r="Z10" s="20">
        <v>20.359366412563929</v>
      </c>
      <c r="AA10" s="20">
        <v>20.000804683741141</v>
      </c>
      <c r="AB10" s="21">
        <v>-0.27931121258803387</v>
      </c>
    </row>
    <row r="11" spans="1:28">
      <c r="B11" s="18" t="s">
        <v>59</v>
      </c>
      <c r="C11" s="19">
        <v>19.045885986649839</v>
      </c>
      <c r="D11" s="20">
        <v>19.594851023765699</v>
      </c>
      <c r="E11" s="20">
        <v>19.288017184349229</v>
      </c>
      <c r="F11" s="20">
        <v>20.53058852467672</v>
      </c>
      <c r="G11" s="20">
        <v>20.138533382919569</v>
      </c>
      <c r="H11" s="20">
        <v>20.49662816242444</v>
      </c>
      <c r="I11" s="20">
        <v>20.75660593686521</v>
      </c>
      <c r="J11" s="20">
        <v>20.066091821579089</v>
      </c>
      <c r="K11" s="20">
        <v>20.840264752703209</v>
      </c>
      <c r="L11" s="20">
        <v>21.260948718539769</v>
      </c>
      <c r="M11" s="20">
        <v>22.246953065715129</v>
      </c>
      <c r="N11" s="20">
        <v>21.082166322324571</v>
      </c>
      <c r="O11" s="20">
        <v>21.67957612124501</v>
      </c>
      <c r="P11" s="20">
        <v>22.320314436503889</v>
      </c>
      <c r="Q11" s="20">
        <v>20.515832323584871</v>
      </c>
      <c r="R11" s="20">
        <v>21.968106270611781</v>
      </c>
      <c r="S11" s="20">
        <v>22.074741782640299</v>
      </c>
      <c r="T11" s="20">
        <v>22.184514762437889</v>
      </c>
      <c r="U11" s="20">
        <v>22.09289807808743</v>
      </c>
      <c r="V11" s="20">
        <v>22.200273944253691</v>
      </c>
      <c r="W11" s="20">
        <v>21.585143780131769</v>
      </c>
      <c r="X11" s="20">
        <v>21.934994604735</v>
      </c>
      <c r="Y11" s="20">
        <v>21.463913814691949</v>
      </c>
      <c r="Z11" s="20">
        <v>21.984213749413311</v>
      </c>
      <c r="AA11" s="20">
        <v>22.127453674864</v>
      </c>
      <c r="AB11" s="21">
        <v>0.1617970248469498</v>
      </c>
    </row>
    <row r="12" spans="1:28">
      <c r="B12" s="18" t="s">
        <v>60</v>
      </c>
      <c r="C12" s="19">
        <v>11.87290606834671</v>
      </c>
      <c r="D12" s="20">
        <v>12.4198966396662</v>
      </c>
      <c r="E12" s="20">
        <v>12.78806185750096</v>
      </c>
      <c r="F12" s="20">
        <v>13.09989451151972</v>
      </c>
      <c r="G12" s="20">
        <v>13.442937524499619</v>
      </c>
      <c r="H12" s="20">
        <v>13.852562374140181</v>
      </c>
      <c r="I12" s="20">
        <v>14.450947180919581</v>
      </c>
      <c r="J12" s="20">
        <v>15.29672673353317</v>
      </c>
      <c r="K12" s="20">
        <v>16.17966505914119</v>
      </c>
      <c r="L12" s="20">
        <v>16.618058955730309</v>
      </c>
      <c r="M12" s="20">
        <v>17.007573214489462</v>
      </c>
      <c r="N12" s="20">
        <v>16.983430338339861</v>
      </c>
      <c r="O12" s="20">
        <v>17.019660379819001</v>
      </c>
      <c r="P12" s="20">
        <v>16.951746642797691</v>
      </c>
      <c r="Q12" s="20">
        <v>16.890080020417329</v>
      </c>
      <c r="R12" s="20">
        <v>16.919694578917941</v>
      </c>
      <c r="S12" s="20">
        <v>16.66762245963292</v>
      </c>
      <c r="T12" s="20">
        <v>16.46315387453075</v>
      </c>
      <c r="U12" s="20">
        <v>16.432520849161911</v>
      </c>
      <c r="V12" s="20">
        <v>16.45696898979141</v>
      </c>
      <c r="W12" s="20">
        <v>16.635675531371142</v>
      </c>
      <c r="X12" s="20">
        <v>16.75389430275715</v>
      </c>
      <c r="Y12" s="20">
        <v>16.805629449154161</v>
      </c>
      <c r="Z12" s="20">
        <v>16.759328694853959</v>
      </c>
      <c r="AA12" s="20">
        <v>16.770460487277969</v>
      </c>
      <c r="AB12" s="21">
        <v>0.41249837156449759</v>
      </c>
    </row>
    <row r="13" spans="1:28">
      <c r="B13" s="18" t="s">
        <v>61</v>
      </c>
      <c r="C13" s="19">
        <v>67.255396845798202</v>
      </c>
      <c r="D13" s="20">
        <v>66.7886898968857</v>
      </c>
      <c r="E13" s="20">
        <v>65.576528088331557</v>
      </c>
      <c r="F13" s="20">
        <v>65.357476790553704</v>
      </c>
      <c r="G13" s="20">
        <v>66.20141501850263</v>
      </c>
      <c r="H13" s="20">
        <v>66.766522651125527</v>
      </c>
      <c r="I13" s="20">
        <v>67.584508267803102</v>
      </c>
      <c r="J13" s="20">
        <v>69.737911191038847</v>
      </c>
      <c r="K13" s="20">
        <v>70.874030047615122</v>
      </c>
      <c r="L13" s="20">
        <v>67.339513926543901</v>
      </c>
      <c r="M13" s="20">
        <v>69.426434050127682</v>
      </c>
      <c r="N13" s="20">
        <v>69.420303132748344</v>
      </c>
      <c r="O13" s="20">
        <v>68.828793917733179</v>
      </c>
      <c r="P13" s="20">
        <v>68.068753133310082</v>
      </c>
      <c r="Q13" s="20">
        <v>67.602917763103534</v>
      </c>
      <c r="R13" s="20">
        <v>66.543490814324315</v>
      </c>
      <c r="S13" s="20">
        <v>65.67843512235045</v>
      </c>
      <c r="T13" s="20">
        <v>65.396602865184548</v>
      </c>
      <c r="U13" s="20">
        <v>65.41120158372226</v>
      </c>
      <c r="V13" s="20">
        <v>64.929534179656102</v>
      </c>
      <c r="W13" s="20">
        <v>62.594041184036492</v>
      </c>
      <c r="X13" s="20">
        <v>64.077243512431608</v>
      </c>
      <c r="Y13" s="20">
        <v>63.93252609676955</v>
      </c>
      <c r="Z13" s="20">
        <v>62.096621071343712</v>
      </c>
      <c r="AA13" s="20">
        <v>61.651638980868597</v>
      </c>
      <c r="AB13" s="21">
        <v>-8.3320567980258581E-2</v>
      </c>
    </row>
    <row r="14" spans="1:28">
      <c r="B14" s="18" t="s">
        <v>62</v>
      </c>
      <c r="C14" s="19">
        <v>222.60478750373019</v>
      </c>
      <c r="D14" s="20">
        <v>223.30998531905229</v>
      </c>
      <c r="E14" s="20">
        <v>223.99762371693171</v>
      </c>
      <c r="F14" s="20">
        <v>226.3465760000889</v>
      </c>
      <c r="G14" s="20">
        <v>226.83857922441189</v>
      </c>
      <c r="H14" s="20">
        <v>227.13678083310441</v>
      </c>
      <c r="I14" s="20">
        <v>227.69971818529439</v>
      </c>
      <c r="J14" s="20">
        <v>229.00558247640129</v>
      </c>
      <c r="K14" s="20">
        <v>230.89142103361789</v>
      </c>
      <c r="L14" s="20">
        <v>232.22185748661499</v>
      </c>
      <c r="M14" s="20">
        <v>233.6177514733406</v>
      </c>
      <c r="N14" s="20">
        <v>233.35031335082019</v>
      </c>
      <c r="O14" s="20">
        <v>233.9471346227206</v>
      </c>
      <c r="P14" s="20">
        <v>234.55271950940721</v>
      </c>
      <c r="Q14" s="20">
        <v>234.83447245948381</v>
      </c>
      <c r="R14" s="20">
        <v>235.7398049955379</v>
      </c>
      <c r="S14" s="20">
        <v>237.92698869396699</v>
      </c>
      <c r="T14" s="20">
        <v>234.10167246104021</v>
      </c>
      <c r="U14" s="20">
        <v>234.55214951783611</v>
      </c>
      <c r="V14" s="20">
        <v>235.04948980916859</v>
      </c>
      <c r="W14" s="20">
        <v>203.90549441347301</v>
      </c>
      <c r="X14" s="20">
        <v>211.77434601810819</v>
      </c>
      <c r="Y14" s="20">
        <v>218.3458450977935</v>
      </c>
      <c r="Z14" s="20">
        <v>220.90804897426389</v>
      </c>
      <c r="AA14" s="20">
        <v>220.93662567598821</v>
      </c>
      <c r="AB14" s="21">
        <v>-7.4938272732072361E-3</v>
      </c>
    </row>
    <row r="15" spans="1:28">
      <c r="B15" s="22" t="s">
        <v>63</v>
      </c>
      <c r="C15" s="23">
        <v>13.605324227915171</v>
      </c>
      <c r="D15" s="24">
        <v>14.027998912554329</v>
      </c>
      <c r="E15" s="24">
        <v>14.450380360584299</v>
      </c>
      <c r="F15" s="24">
        <v>15.14266952966868</v>
      </c>
      <c r="G15" s="24">
        <v>15.578377283318069</v>
      </c>
      <c r="H15" s="24">
        <v>16.090754132486179</v>
      </c>
      <c r="I15" s="24">
        <v>14.14548190994628</v>
      </c>
      <c r="J15" s="24">
        <v>13.59780905192855</v>
      </c>
      <c r="K15" s="24">
        <v>13.83260332262552</v>
      </c>
      <c r="L15" s="24">
        <v>13.70118605667095</v>
      </c>
      <c r="M15" s="24">
        <v>14.37202734032708</v>
      </c>
      <c r="N15" s="24">
        <v>14.542617184958001</v>
      </c>
      <c r="O15" s="24">
        <v>14.666496961619449</v>
      </c>
      <c r="P15" s="24">
        <v>14.645989157621351</v>
      </c>
      <c r="Q15" s="24">
        <v>14.7548577860134</v>
      </c>
      <c r="R15" s="24">
        <v>14.82389313141644</v>
      </c>
      <c r="S15" s="24">
        <v>14.99365809720711</v>
      </c>
      <c r="T15" s="24">
        <v>15.10838917163084</v>
      </c>
      <c r="U15" s="24">
        <v>15.478488080753831</v>
      </c>
      <c r="V15" s="24">
        <v>15.57812351743592</v>
      </c>
      <c r="W15" s="24">
        <v>15.329415927083151</v>
      </c>
      <c r="X15" s="24">
        <v>15.683790961385609</v>
      </c>
      <c r="Y15" s="24">
        <v>15.91306549381323</v>
      </c>
      <c r="Z15" s="24">
        <v>15.99326854642889</v>
      </c>
      <c r="AA15" s="24">
        <v>16.049804205051679</v>
      </c>
      <c r="AB15" s="25">
        <v>0.17967083593061101</v>
      </c>
    </row>
    <row r="16" spans="1:28">
      <c r="B16" s="26" t="s">
        <v>64</v>
      </c>
      <c r="C16" s="27">
        <v>782.1</v>
      </c>
      <c r="D16" s="28">
        <v>805.79978720219401</v>
      </c>
      <c r="E16" s="28">
        <v>777.59279288241794</v>
      </c>
      <c r="F16" s="28">
        <v>805.99026976589244</v>
      </c>
      <c r="G16" s="28">
        <v>802.73733457677668</v>
      </c>
      <c r="H16" s="28">
        <v>815.46746597994934</v>
      </c>
      <c r="I16" s="28">
        <v>806.68211579027047</v>
      </c>
      <c r="J16" s="28">
        <v>775.67236903441858</v>
      </c>
      <c r="K16" s="28">
        <v>805.93351878240878</v>
      </c>
      <c r="L16" s="28">
        <v>788.63224817034029</v>
      </c>
      <c r="M16" s="28">
        <v>833.59429050038625</v>
      </c>
      <c r="N16" s="28">
        <v>762.31681471109846</v>
      </c>
      <c r="O16" s="28">
        <v>794.24216824123641</v>
      </c>
      <c r="P16" s="28">
        <v>820.96806709906184</v>
      </c>
      <c r="Q16" s="28">
        <v>741.56747955366291</v>
      </c>
      <c r="R16" s="28">
        <v>764.28744767045168</v>
      </c>
      <c r="S16" s="28">
        <v>782.69489092436072</v>
      </c>
      <c r="T16" s="28">
        <v>767.24582270567362</v>
      </c>
      <c r="U16" s="28">
        <v>745.23558642777675</v>
      </c>
      <c r="V16" s="28">
        <v>747.2</v>
      </c>
      <c r="W16" s="28">
        <v>692.1</v>
      </c>
      <c r="X16" s="28">
        <v>742.5</v>
      </c>
      <c r="Y16" s="28">
        <v>695.5</v>
      </c>
      <c r="Z16" s="28">
        <v>697.6</v>
      </c>
      <c r="AA16" s="28">
        <v>701.4</v>
      </c>
      <c r="AB16" s="29">
        <v>-0.10299999999999999</v>
      </c>
    </row>
    <row r="17" spans="2:28">
      <c r="B17" s="18" t="s">
        <v>65</v>
      </c>
      <c r="C17" s="19">
        <v>16.103935519999968</v>
      </c>
      <c r="D17" s="20">
        <v>9.8508335633597195</v>
      </c>
      <c r="E17" s="20">
        <v>10.330949719088331</v>
      </c>
      <c r="F17" s="20">
        <v>13.70851743360763</v>
      </c>
      <c r="G17" s="20">
        <v>14.69480951305124</v>
      </c>
      <c r="H17" s="20">
        <v>15.20574263211026</v>
      </c>
      <c r="I17" s="20">
        <v>16.249187659406889</v>
      </c>
      <c r="J17" s="20">
        <v>20.21478701870307</v>
      </c>
      <c r="K17" s="20">
        <v>19.098495042572889</v>
      </c>
      <c r="L17" s="20">
        <v>17.563770024710831</v>
      </c>
      <c r="M17" s="20">
        <v>14.575992390046761</v>
      </c>
      <c r="N17" s="20">
        <v>11.90500284008553</v>
      </c>
      <c r="O17" s="20">
        <v>11.88434377444527</v>
      </c>
      <c r="P17" s="20">
        <v>13.1126176892054</v>
      </c>
      <c r="Q17" s="20">
        <v>12.277786108367801</v>
      </c>
      <c r="R17" s="20">
        <v>3.9388064483677598</v>
      </c>
      <c r="S17" s="20">
        <v>3.663875136205891</v>
      </c>
      <c r="T17" s="20">
        <v>3.650397808170101</v>
      </c>
      <c r="U17" s="20">
        <v>3.6500538081700902</v>
      </c>
      <c r="V17" s="20">
        <v>3.5813237999999998</v>
      </c>
      <c r="W17" s="20">
        <v>2.8981201999999988</v>
      </c>
      <c r="X17" s="20">
        <v>3.2397222000000001</v>
      </c>
      <c r="Y17" s="20">
        <v>-2.2719990000000001</v>
      </c>
      <c r="Z17" s="20">
        <v>-2.0305604000000002</v>
      </c>
      <c r="AA17" s="20">
        <v>-1.9079999999999999</v>
      </c>
      <c r="AB17" s="21">
        <v>-1.1184803551672451</v>
      </c>
    </row>
    <row r="18" spans="2:28">
      <c r="B18" s="22" t="s">
        <v>66</v>
      </c>
      <c r="C18" s="23">
        <v>63.725999999999992</v>
      </c>
      <c r="D18" s="24">
        <v>60.08121613246994</v>
      </c>
      <c r="E18" s="24">
        <v>55.543759743999949</v>
      </c>
      <c r="F18" s="24">
        <v>49.876295291025002</v>
      </c>
      <c r="G18" s="24">
        <v>46.986902798400003</v>
      </c>
      <c r="H18" s="24">
        <v>47.774999999999999</v>
      </c>
      <c r="I18" s="24">
        <v>50.232960705814989</v>
      </c>
      <c r="J18" s="24">
        <v>53.692337476642322</v>
      </c>
      <c r="K18" s="24">
        <v>58.023333134531903</v>
      </c>
      <c r="L18" s="24">
        <v>55.426115666133249</v>
      </c>
      <c r="M18" s="24">
        <v>58.333845351208659</v>
      </c>
      <c r="N18" s="24">
        <v>62.460999999999991</v>
      </c>
      <c r="O18" s="24">
        <v>63.903393344235681</v>
      </c>
      <c r="P18" s="24">
        <v>64.709217854733311</v>
      </c>
      <c r="Q18" s="24">
        <v>65.005934400000001</v>
      </c>
      <c r="R18" s="24">
        <v>67.333186146648785</v>
      </c>
      <c r="S18" s="24">
        <v>70.602530542076451</v>
      </c>
      <c r="T18" s="24">
        <v>72.823626141045082</v>
      </c>
      <c r="U18" s="24">
        <v>77.213772828316394</v>
      </c>
      <c r="V18" s="24">
        <v>78.196170522173119</v>
      </c>
      <c r="W18" s="24">
        <v>28.170158399999998</v>
      </c>
      <c r="X18" s="24">
        <v>31.872348443146649</v>
      </c>
      <c r="Y18" s="24">
        <v>57.579003214475357</v>
      </c>
      <c r="Z18" s="24">
        <v>68.899459750103816</v>
      </c>
      <c r="AA18" s="24">
        <v>75.16656389357199</v>
      </c>
      <c r="AB18" s="25">
        <v>0.17952741257213689</v>
      </c>
    </row>
    <row r="19" spans="2:28">
      <c r="B19" s="30" t="s">
        <v>67</v>
      </c>
      <c r="C19" s="31">
        <v>861.90054757993425</v>
      </c>
      <c r="D19" s="32">
        <v>875.7318368980234</v>
      </c>
      <c r="E19" s="32">
        <v>843.46750234550632</v>
      </c>
      <c r="F19" s="32">
        <v>869.57508249052535</v>
      </c>
      <c r="G19" s="32">
        <v>864.41904688822797</v>
      </c>
      <c r="H19" s="32">
        <v>878.44820861205972</v>
      </c>
      <c r="I19" s="32">
        <v>873.16426415549211</v>
      </c>
      <c r="J19" s="32">
        <v>849.57949352976402</v>
      </c>
      <c r="K19" s="32">
        <v>883.05534695951349</v>
      </c>
      <c r="L19" s="32">
        <v>861.62213386118458</v>
      </c>
      <c r="M19" s="32">
        <v>906.50412824164152</v>
      </c>
      <c r="N19" s="32">
        <v>836.68281755118414</v>
      </c>
      <c r="O19" s="32">
        <v>870.02990535991728</v>
      </c>
      <c r="P19" s="32">
        <v>898.78990264300057</v>
      </c>
      <c r="Q19" s="32">
        <v>818.85120006203056</v>
      </c>
      <c r="R19" s="32">
        <v>835.55944026546854</v>
      </c>
      <c r="S19" s="32">
        <v>856.96129660264307</v>
      </c>
      <c r="T19" s="32">
        <v>843.7198466548889</v>
      </c>
      <c r="U19" s="32">
        <v>826.0994130642631</v>
      </c>
      <c r="V19" s="32">
        <v>828.98108443697163</v>
      </c>
      <c r="W19" s="32">
        <v>723.12607543203592</v>
      </c>
      <c r="X19" s="32">
        <v>777.63279860149726</v>
      </c>
      <c r="Y19" s="32">
        <v>750.81840280625408</v>
      </c>
      <c r="Z19" s="32">
        <v>764.43552331373394</v>
      </c>
      <c r="AA19" s="32">
        <v>774.61513101830064</v>
      </c>
      <c r="AB19" s="29">
        <v>-0.1012708679750996</v>
      </c>
    </row>
    <row r="20" spans="2:28">
      <c r="B20" s="33" t="s">
        <v>442</v>
      </c>
    </row>
    <row r="21" spans="2:28">
      <c r="B21" s="33" t="s">
        <v>68</v>
      </c>
    </row>
    <row r="22" spans="2:28">
      <c r="B22" s="33" t="s">
        <v>69</v>
      </c>
    </row>
    <row r="23" spans="2:28">
      <c r="B23" s="33"/>
    </row>
    <row r="24" spans="2:28">
      <c r="B24" s="33"/>
    </row>
    <row r="25" spans="2:28">
      <c r="B25" s="184" t="s">
        <v>439</v>
      </c>
    </row>
    <row r="26" spans="2:28">
      <c r="B26" s="184" t="s">
        <v>451</v>
      </c>
    </row>
    <row r="28" spans="2:28">
      <c r="B28" s="33"/>
    </row>
    <row r="29" spans="2:28">
      <c r="B29" s="33" t="s">
        <v>70</v>
      </c>
    </row>
    <row r="30" spans="2:28">
      <c r="B30" s="33" t="s">
        <v>440</v>
      </c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</sheetData>
  <hyperlinks>
    <hyperlink ref="A1" location="Tabellenverzeichnis!B2" display="zurück zum Tabellenverzeichnis" xr:uid="{00000000-0004-0000-0D00-000000000000}"/>
    <hyperlink ref="B26" r:id="rId1" xr:uid="{B552F15C-3992-4BA1-8D99-3FA1D2A2EF64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118"/>
  <sheetViews>
    <sheetView showGridLines="0" zoomScale="90" zoomScaleNormal="90" workbookViewId="0">
      <selection activeCell="B26" sqref="B26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205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247.2382297635084</v>
      </c>
      <c r="D7" s="20">
        <v>269.56252310782571</v>
      </c>
      <c r="E7" s="20">
        <v>247.44177582294921</v>
      </c>
      <c r="F7" s="20">
        <v>269.62265455413979</v>
      </c>
      <c r="G7" s="20">
        <v>263.87648563621678</v>
      </c>
      <c r="H7" s="20">
        <v>272.38442196902628</v>
      </c>
      <c r="I7" s="20">
        <v>263.29318165492867</v>
      </c>
      <c r="J7" s="20">
        <v>229.88114018227981</v>
      </c>
      <c r="K7" s="20">
        <v>255.07322045440449</v>
      </c>
      <c r="L7" s="20">
        <v>250.13001029244171</v>
      </c>
      <c r="M7" s="20">
        <v>282.07098457203148</v>
      </c>
      <c r="N7" s="20">
        <v>216.99754592099029</v>
      </c>
      <c r="O7" s="20">
        <v>245.96087364517669</v>
      </c>
      <c r="P7" s="20">
        <v>271.34782009707448</v>
      </c>
      <c r="Q7" s="20">
        <v>201.17479737580121</v>
      </c>
      <c r="R7" s="20">
        <v>223.92187611132439</v>
      </c>
      <c r="S7" s="20">
        <v>239.52118329415501</v>
      </c>
      <c r="T7" s="20">
        <v>230.2217870005544</v>
      </c>
      <c r="U7" s="20">
        <v>208.87363842360611</v>
      </c>
      <c r="V7" s="20">
        <v>211.87341024144129</v>
      </c>
      <c r="W7" s="20">
        <v>196.10603849114889</v>
      </c>
      <c r="X7" s="20">
        <v>231.09511927028149</v>
      </c>
      <c r="Y7" s="20">
        <v>182.55230590080939</v>
      </c>
      <c r="Z7" s="20">
        <v>186.67281081280419</v>
      </c>
      <c r="AA7" s="20">
        <v>190.30405171597101</v>
      </c>
      <c r="AB7" s="21">
        <v>-0.23028064107236509</v>
      </c>
    </row>
    <row r="8" spans="1:28">
      <c r="B8" s="18" t="s">
        <v>56</v>
      </c>
      <c r="C8" s="19">
        <v>36.490150335765797</v>
      </c>
      <c r="D8" s="20">
        <v>36.201685190645811</v>
      </c>
      <c r="E8" s="20">
        <v>36.277304770913361</v>
      </c>
      <c r="F8" s="20">
        <v>36.156998183286817</v>
      </c>
      <c r="G8" s="20">
        <v>36.001209372016568</v>
      </c>
      <c r="H8" s="20">
        <v>35.748018001220402</v>
      </c>
      <c r="I8" s="20">
        <v>35.8131021394763</v>
      </c>
      <c r="J8" s="20">
        <v>35.841727302785742</v>
      </c>
      <c r="K8" s="20">
        <v>35.624449469866292</v>
      </c>
      <c r="L8" s="20">
        <v>35.574831892917643</v>
      </c>
      <c r="M8" s="20">
        <v>35.283403445505577</v>
      </c>
      <c r="N8" s="20">
        <v>35.077080076132667</v>
      </c>
      <c r="O8" s="20">
        <v>34.729299405598233</v>
      </c>
      <c r="P8" s="20">
        <v>34.611079460600138</v>
      </c>
      <c r="Q8" s="20">
        <v>34.335466971739258</v>
      </c>
      <c r="R8" s="20">
        <v>34.12985981574618</v>
      </c>
      <c r="S8" s="20">
        <v>33.897126736998409</v>
      </c>
      <c r="T8" s="20">
        <v>33.47860869765411</v>
      </c>
      <c r="U8" s="20">
        <v>33.220957665293312</v>
      </c>
      <c r="V8" s="20">
        <v>33.030336447052498</v>
      </c>
      <c r="W8" s="20">
        <v>33.741596535592024</v>
      </c>
      <c r="X8" s="20">
        <v>32.651345644377322</v>
      </c>
      <c r="Y8" s="20">
        <v>32.083601295877799</v>
      </c>
      <c r="Z8" s="20">
        <v>31.36829515921648</v>
      </c>
      <c r="AA8" s="20">
        <v>31.323348529182191</v>
      </c>
      <c r="AB8" s="21">
        <v>-0.14159442367436251</v>
      </c>
    </row>
    <row r="9" spans="1:28">
      <c r="B9" s="18" t="s">
        <v>57</v>
      </c>
      <c r="C9" s="19">
        <v>92.269726984374159</v>
      </c>
      <c r="D9" s="20">
        <v>90.649915465662787</v>
      </c>
      <c r="E9" s="20">
        <v>86.63357871082529</v>
      </c>
      <c r="F9" s="20">
        <v>86.761465481720435</v>
      </c>
      <c r="G9" s="20">
        <v>87.460652252127645</v>
      </c>
      <c r="H9" s="20">
        <v>88.767015304471698</v>
      </c>
      <c r="I9" s="20">
        <v>88.432373968341921</v>
      </c>
      <c r="J9" s="20">
        <v>89.205661876249252</v>
      </c>
      <c r="K9" s="20">
        <v>87.748668448046118</v>
      </c>
      <c r="L9" s="20">
        <v>78.19048716505786</v>
      </c>
      <c r="M9" s="20">
        <v>81.920356304193859</v>
      </c>
      <c r="N9" s="20">
        <v>81.298491132277576</v>
      </c>
      <c r="O9" s="20">
        <v>81.714538691109496</v>
      </c>
      <c r="P9" s="20">
        <v>80.645335353036302</v>
      </c>
      <c r="Q9" s="20">
        <v>78.840470004390255</v>
      </c>
      <c r="R9" s="20">
        <v>76.338210374022623</v>
      </c>
      <c r="S9" s="20">
        <v>76.695199091337528</v>
      </c>
      <c r="T9" s="20">
        <v>76.2067632554391</v>
      </c>
      <c r="U9" s="20">
        <v>76.614535150317536</v>
      </c>
      <c r="V9" s="20">
        <v>75.857319286452906</v>
      </c>
      <c r="W9" s="20">
        <v>72.748759465492867</v>
      </c>
      <c r="X9" s="20">
        <v>75.564238512772121</v>
      </c>
      <c r="Y9" s="20">
        <v>75.360836719108747</v>
      </c>
      <c r="Z9" s="20">
        <v>71.55655038458606</v>
      </c>
      <c r="AA9" s="20">
        <v>70.808081422106483</v>
      </c>
      <c r="AB9" s="21">
        <v>-0.23259682523935721</v>
      </c>
    </row>
    <row r="10" spans="1:28">
      <c r="B10" s="18" t="s">
        <v>58</v>
      </c>
      <c r="C10" s="19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1">
        <v>0</v>
      </c>
    </row>
    <row r="11" spans="1:28">
      <c r="B11" s="18" t="s">
        <v>59</v>
      </c>
      <c r="C11" s="19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1">
        <v>0</v>
      </c>
    </row>
    <row r="12" spans="1:28">
      <c r="B12" s="18" t="s">
        <v>60</v>
      </c>
      <c r="C12" s="19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1">
        <v>0</v>
      </c>
    </row>
    <row r="13" spans="1:28">
      <c r="B13" s="18" t="s">
        <v>61</v>
      </c>
      <c r="C13" s="19">
        <v>2.5833729059989711E-2</v>
      </c>
      <c r="D13" s="20">
        <v>2.6877154880011741E-2</v>
      </c>
      <c r="E13" s="20">
        <v>2.5638928959978099E-2</v>
      </c>
      <c r="F13" s="20">
        <v>2.6696214192000411E-2</v>
      </c>
      <c r="G13" s="20">
        <v>2.643614458999366E-2</v>
      </c>
      <c r="H13" s="20">
        <v>2.7578703109995221E-2</v>
      </c>
      <c r="I13" s="20">
        <v>2.6976292960007701E-2</v>
      </c>
      <c r="J13" s="20">
        <v>2.5174128949998931E-2</v>
      </c>
      <c r="K13" s="20">
        <v>2.5803820069995709E-2</v>
      </c>
      <c r="L13" s="20">
        <v>2.359207339001301E-2</v>
      </c>
      <c r="M13" s="20">
        <v>2.4143696499983491E-2</v>
      </c>
      <c r="N13" s="20">
        <v>2.4265368599998279E-2</v>
      </c>
      <c r="O13" s="20">
        <v>2.906331909998983E-2</v>
      </c>
      <c r="P13" s="20">
        <v>2.784105570000861E-2</v>
      </c>
      <c r="Q13" s="20">
        <v>2.325383330001074E-2</v>
      </c>
      <c r="R13" s="20">
        <v>2.2764317900005441E-2</v>
      </c>
      <c r="S13" s="20">
        <v>2.3774160999977308E-2</v>
      </c>
      <c r="T13" s="20">
        <v>2.3633699299999481E-2</v>
      </c>
      <c r="U13" s="20">
        <v>2.4329648300010831E-2</v>
      </c>
      <c r="V13" s="20">
        <v>2.427862880000475E-2</v>
      </c>
      <c r="W13" s="20">
        <v>2.4255817199993149E-2</v>
      </c>
      <c r="X13" s="20">
        <v>2.4201810500009909E-2</v>
      </c>
      <c r="Y13" s="20">
        <v>2.4169770499995021E-2</v>
      </c>
      <c r="Z13" s="20">
        <v>2.4150924499995341E-2</v>
      </c>
      <c r="AA13" s="20">
        <v>2.4022233700002001E-2</v>
      </c>
      <c r="AB13" s="21">
        <v>-7.0121326881657106E-2</v>
      </c>
    </row>
    <row r="14" spans="1:28">
      <c r="B14" s="18" t="s">
        <v>62</v>
      </c>
      <c r="C14" s="19">
        <v>212.2687265455873</v>
      </c>
      <c r="D14" s="20">
        <v>212.7695107112327</v>
      </c>
      <c r="E14" s="20">
        <v>213.10154672307991</v>
      </c>
      <c r="F14" s="20">
        <v>214.78518968002291</v>
      </c>
      <c r="G14" s="20">
        <v>215.44009119056969</v>
      </c>
      <c r="H14" s="20">
        <v>215.5878678738961</v>
      </c>
      <c r="I14" s="20">
        <v>215.75694395615241</v>
      </c>
      <c r="J14" s="20">
        <v>217.1255379144545</v>
      </c>
      <c r="K14" s="20">
        <v>218.77558223395499</v>
      </c>
      <c r="L14" s="20">
        <v>220.38845378881379</v>
      </c>
      <c r="M14" s="20">
        <v>221.42195636599419</v>
      </c>
      <c r="N14" s="20">
        <v>221.50318265914319</v>
      </c>
      <c r="O14" s="20">
        <v>221.96461034432389</v>
      </c>
      <c r="P14" s="20">
        <v>222.37083512441791</v>
      </c>
      <c r="Q14" s="20">
        <v>222.88358935518741</v>
      </c>
      <c r="R14" s="20">
        <v>223.50139138612681</v>
      </c>
      <c r="S14" s="20">
        <v>225.39455278139289</v>
      </c>
      <c r="T14" s="20">
        <v>221.6788324170426</v>
      </c>
      <c r="U14" s="20">
        <v>222.2656474848246</v>
      </c>
      <c r="V14" s="20">
        <v>222.82219511083821</v>
      </c>
      <c r="W14" s="20">
        <v>192.3857399759971</v>
      </c>
      <c r="X14" s="20">
        <v>199.3119457858798</v>
      </c>
      <c r="Y14" s="20">
        <v>205.009748138746</v>
      </c>
      <c r="Z14" s="20">
        <v>206.94069600325739</v>
      </c>
      <c r="AA14" s="20">
        <v>205.8670811234762</v>
      </c>
      <c r="AB14" s="21">
        <v>-3.015821278192958E-2</v>
      </c>
    </row>
    <row r="15" spans="1:28">
      <c r="B15" s="22" t="s">
        <v>235</v>
      </c>
      <c r="C15" s="23">
        <v>0.72675997034163053</v>
      </c>
      <c r="D15" s="24">
        <v>0.73258175193894726</v>
      </c>
      <c r="E15" s="24">
        <v>0.72646456720099994</v>
      </c>
      <c r="F15" s="24">
        <v>0.74715385788435196</v>
      </c>
      <c r="G15" s="24">
        <v>0.76169220590682141</v>
      </c>
      <c r="H15" s="24">
        <v>0.78360772962139968</v>
      </c>
      <c r="I15" s="24">
        <v>0.62442777800202887</v>
      </c>
      <c r="J15" s="24">
        <v>0.56475314649359998</v>
      </c>
      <c r="K15" s="24">
        <v>0.55845941570315993</v>
      </c>
      <c r="L15" s="24">
        <v>0.52569054731122966</v>
      </c>
      <c r="M15" s="24">
        <v>0.55742096770646921</v>
      </c>
      <c r="N15" s="24">
        <v>0.5595976920246386</v>
      </c>
      <c r="O15" s="24">
        <v>0.56032919626945921</v>
      </c>
      <c r="P15" s="24">
        <v>0.56836904270040023</v>
      </c>
      <c r="Q15" s="24">
        <v>0.55807698742587331</v>
      </c>
      <c r="R15" s="24">
        <v>0.52021889317358561</v>
      </c>
      <c r="S15" s="24">
        <v>0.5315255748148342</v>
      </c>
      <c r="T15" s="24">
        <v>0.52526419637740762</v>
      </c>
      <c r="U15" s="24">
        <v>0.52762074070896858</v>
      </c>
      <c r="V15" s="24">
        <v>0.51992401621329964</v>
      </c>
      <c r="W15" s="24">
        <v>0.49447697628979359</v>
      </c>
      <c r="X15" s="24">
        <v>0.51312412394460116</v>
      </c>
      <c r="Y15" s="24">
        <v>0.50014481899250018</v>
      </c>
      <c r="Z15" s="24">
        <v>0.47107591528390103</v>
      </c>
      <c r="AA15" s="24">
        <v>0.45721339113280068</v>
      </c>
      <c r="AB15" s="25">
        <v>-0.37088803760356143</v>
      </c>
    </row>
    <row r="16" spans="1:28">
      <c r="B16" s="26" t="s">
        <v>64</v>
      </c>
      <c r="C16" s="27">
        <v>589.01942732863722</v>
      </c>
      <c r="D16" s="28">
        <v>609.94309338218602</v>
      </c>
      <c r="E16" s="28">
        <v>584.20630952392889</v>
      </c>
      <c r="F16" s="28">
        <v>608.10015797124629</v>
      </c>
      <c r="G16" s="28">
        <v>603.5665668014276</v>
      </c>
      <c r="H16" s="28">
        <v>613.2985095813458</v>
      </c>
      <c r="I16" s="28">
        <v>603.94700578986124</v>
      </c>
      <c r="J16" s="28">
        <v>572.64399455121281</v>
      </c>
      <c r="K16" s="28">
        <v>597.80618384204502</v>
      </c>
      <c r="L16" s="28">
        <v>584.83306575993231</v>
      </c>
      <c r="M16" s="28">
        <v>621.27826535193162</v>
      </c>
      <c r="N16" s="28">
        <v>555.46016284916846</v>
      </c>
      <c r="O16" s="28">
        <v>584.95871460157775</v>
      </c>
      <c r="P16" s="28">
        <v>609.57128013352917</v>
      </c>
      <c r="Q16" s="28">
        <v>537.81565452784412</v>
      </c>
      <c r="R16" s="28">
        <v>558.43432089829355</v>
      </c>
      <c r="S16" s="28">
        <v>576.06336163969866</v>
      </c>
      <c r="T16" s="28">
        <v>562.13488926636762</v>
      </c>
      <c r="U16" s="28">
        <v>541.52672911305046</v>
      </c>
      <c r="V16" s="28">
        <v>544.12746373079813</v>
      </c>
      <c r="W16" s="28">
        <v>495.50086726172071</v>
      </c>
      <c r="X16" s="28">
        <v>539.1599751477554</v>
      </c>
      <c r="Y16" s="28">
        <v>495.53080664403461</v>
      </c>
      <c r="Z16" s="28">
        <v>497.03357919964799</v>
      </c>
      <c r="AA16" s="28">
        <v>498.7837984155687</v>
      </c>
      <c r="AB16" s="29">
        <v>-0.15319635435848281</v>
      </c>
    </row>
    <row r="17" spans="2:28">
      <c r="B17" s="18" t="s">
        <v>65</v>
      </c>
      <c r="C17" s="19">
        <v>16.103935519999968</v>
      </c>
      <c r="D17" s="20">
        <v>9.8508335633597195</v>
      </c>
      <c r="E17" s="20">
        <v>10.330949719088331</v>
      </c>
      <c r="F17" s="20">
        <v>13.70851743360763</v>
      </c>
      <c r="G17" s="20">
        <v>14.69480951305124</v>
      </c>
      <c r="H17" s="20">
        <v>15.20574263211026</v>
      </c>
      <c r="I17" s="20">
        <v>16.249187659406889</v>
      </c>
      <c r="J17" s="20">
        <v>20.21478701870307</v>
      </c>
      <c r="K17" s="20">
        <v>19.098495042572889</v>
      </c>
      <c r="L17" s="20">
        <v>17.563770024710831</v>
      </c>
      <c r="M17" s="20">
        <v>14.575992390046761</v>
      </c>
      <c r="N17" s="20">
        <v>11.90500284008553</v>
      </c>
      <c r="O17" s="20">
        <v>11.88434377444527</v>
      </c>
      <c r="P17" s="20">
        <v>13.1126176892054</v>
      </c>
      <c r="Q17" s="20">
        <v>12.277786108367801</v>
      </c>
      <c r="R17" s="20">
        <v>3.9388064483677598</v>
      </c>
      <c r="S17" s="20">
        <v>3.663875136205891</v>
      </c>
      <c r="T17" s="20">
        <v>3.650397808170101</v>
      </c>
      <c r="U17" s="20">
        <v>3.6500538081700902</v>
      </c>
      <c r="V17" s="20">
        <v>3.5813237999999998</v>
      </c>
      <c r="W17" s="20">
        <v>2.8981201999999988</v>
      </c>
      <c r="X17" s="20">
        <v>3.2397222000000001</v>
      </c>
      <c r="Y17" s="20">
        <v>-2.2719990000000001</v>
      </c>
      <c r="Z17" s="20">
        <v>-2.0305604000000002</v>
      </c>
      <c r="AA17" s="20">
        <v>-1.9079999999999999</v>
      </c>
      <c r="AB17" s="21">
        <v>-1.1184803551672451</v>
      </c>
    </row>
    <row r="18" spans="2:28">
      <c r="B18" s="22" t="s">
        <v>66</v>
      </c>
      <c r="C18" s="23">
        <v>63.725999999999992</v>
      </c>
      <c r="D18" s="24">
        <v>60.08121613246994</v>
      </c>
      <c r="E18" s="24">
        <v>55.543759743999949</v>
      </c>
      <c r="F18" s="24">
        <v>49.876295291025002</v>
      </c>
      <c r="G18" s="24">
        <v>46.986902798400003</v>
      </c>
      <c r="H18" s="24">
        <v>47.774999999999999</v>
      </c>
      <c r="I18" s="24">
        <v>50.232960705814989</v>
      </c>
      <c r="J18" s="24">
        <v>53.692337476642322</v>
      </c>
      <c r="K18" s="24">
        <v>58.023333134531903</v>
      </c>
      <c r="L18" s="24">
        <v>55.426115666133249</v>
      </c>
      <c r="M18" s="24">
        <v>58.333845351208659</v>
      </c>
      <c r="N18" s="24">
        <v>62.460999999999991</v>
      </c>
      <c r="O18" s="24">
        <v>63.903393344235681</v>
      </c>
      <c r="P18" s="24">
        <v>64.709217854733311</v>
      </c>
      <c r="Q18" s="24">
        <v>65.005934400000001</v>
      </c>
      <c r="R18" s="24">
        <v>67.333186146648785</v>
      </c>
      <c r="S18" s="24">
        <v>70.602530542076451</v>
      </c>
      <c r="T18" s="24">
        <v>72.823626141045082</v>
      </c>
      <c r="U18" s="24">
        <v>77.213772828316394</v>
      </c>
      <c r="V18" s="24">
        <v>78.196170522173119</v>
      </c>
      <c r="W18" s="24">
        <v>28.170158399999998</v>
      </c>
      <c r="X18" s="24">
        <v>31.872348443146649</v>
      </c>
      <c r="Y18" s="24">
        <v>57.579003214475357</v>
      </c>
      <c r="Z18" s="24">
        <v>68.899459750103816</v>
      </c>
      <c r="AA18" s="24">
        <v>75.16656389357199</v>
      </c>
      <c r="AB18" s="25">
        <v>0.17952741257213689</v>
      </c>
    </row>
    <row r="19" spans="2:28">
      <c r="B19" s="30" t="s">
        <v>206</v>
      </c>
      <c r="C19" s="31">
        <v>668.84936284863716</v>
      </c>
      <c r="D19" s="32">
        <v>679.87514307801575</v>
      </c>
      <c r="E19" s="32">
        <v>650.08101898701727</v>
      </c>
      <c r="F19" s="32">
        <v>671.68497069587897</v>
      </c>
      <c r="G19" s="32">
        <v>665.24827911287889</v>
      </c>
      <c r="H19" s="32">
        <v>676.27925221345606</v>
      </c>
      <c r="I19" s="32">
        <v>670.4291541550831</v>
      </c>
      <c r="J19" s="32">
        <v>646.55111904655826</v>
      </c>
      <c r="K19" s="32">
        <v>674.92801201914972</v>
      </c>
      <c r="L19" s="32">
        <v>657.82295145077637</v>
      </c>
      <c r="M19" s="32">
        <v>694.18810309318701</v>
      </c>
      <c r="N19" s="32">
        <v>629.82616568925403</v>
      </c>
      <c r="O19" s="32">
        <v>660.74645172025873</v>
      </c>
      <c r="P19" s="32">
        <v>687.3931156774679</v>
      </c>
      <c r="Q19" s="32">
        <v>615.09937503621188</v>
      </c>
      <c r="R19" s="32">
        <v>629.70631349331018</v>
      </c>
      <c r="S19" s="32">
        <v>650.32976731798101</v>
      </c>
      <c r="T19" s="32">
        <v>638.60891321558279</v>
      </c>
      <c r="U19" s="32">
        <v>622.39055574953693</v>
      </c>
      <c r="V19" s="32">
        <v>625.90495805297121</v>
      </c>
      <c r="W19" s="32">
        <v>526.5691458617207</v>
      </c>
      <c r="X19" s="32">
        <v>574.27204579090198</v>
      </c>
      <c r="Y19" s="32">
        <v>550.8378108585099</v>
      </c>
      <c r="Z19" s="32">
        <v>563.90247854975189</v>
      </c>
      <c r="AA19" s="32">
        <v>572.04236230914069</v>
      </c>
      <c r="AB19" s="29">
        <v>-0.1447366266855579</v>
      </c>
    </row>
    <row r="20" spans="2:28">
      <c r="B20" s="33" t="s">
        <v>442</v>
      </c>
    </row>
    <row r="21" spans="2:28">
      <c r="B21" s="33" t="s">
        <v>68</v>
      </c>
    </row>
    <row r="22" spans="2:28">
      <c r="B22" s="33" t="s">
        <v>69</v>
      </c>
    </row>
    <row r="23" spans="2:28">
      <c r="B23" s="33"/>
    </row>
    <row r="24" spans="2:28">
      <c r="B24" s="33"/>
    </row>
    <row r="25" spans="2:28">
      <c r="B25" s="184" t="s">
        <v>439</v>
      </c>
    </row>
    <row r="26" spans="2:28">
      <c r="B26" s="184" t="s">
        <v>451</v>
      </c>
    </row>
    <row r="28" spans="2:28">
      <c r="B28" s="33"/>
    </row>
    <row r="29" spans="2:28">
      <c r="B29" s="33" t="s">
        <v>70</v>
      </c>
    </row>
    <row r="30" spans="2:28">
      <c r="B30" s="33" t="s">
        <v>440</v>
      </c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</sheetData>
  <hyperlinks>
    <hyperlink ref="A1" location="Tabellenverzeichnis!B2" display="zurück zum Tabellenverzeichnis" xr:uid="{00000000-0004-0000-0E00-000000000000}"/>
    <hyperlink ref="B26" r:id="rId1" xr:uid="{DCC5F1FD-AF59-4F88-A011-13CC07236357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115"/>
  <sheetViews>
    <sheetView showGridLines="0" zoomScale="90" zoomScaleNormal="90" workbookViewId="0">
      <selection activeCell="B22" sqref="B22"/>
    </sheetView>
  </sheetViews>
  <sheetFormatPr baseColWidth="10" defaultColWidth="9.21875" defaultRowHeight="15.75" outlineLevelCol="1"/>
  <cols>
    <col min="1" max="1" width="7.21875" customWidth="1"/>
    <col min="2" max="2" width="30.332031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15.438232831528159</v>
      </c>
      <c r="D7" s="20">
        <v>16.893813894833119</v>
      </c>
      <c r="E7" s="20">
        <v>15.71093352036338</v>
      </c>
      <c r="F7" s="20">
        <v>17.108928591105681</v>
      </c>
      <c r="G7" s="20">
        <v>17.030113368457869</v>
      </c>
      <c r="H7" s="20">
        <v>17.80919829473795</v>
      </c>
      <c r="I7" s="20">
        <v>17.534987610861432</v>
      </c>
      <c r="J7" s="20">
        <v>15.604491238755861</v>
      </c>
      <c r="K7" s="20">
        <v>17.492116342979919</v>
      </c>
      <c r="L7" s="20">
        <v>17.370198957244579</v>
      </c>
      <c r="M7" s="20">
        <v>19.754391920815959</v>
      </c>
      <c r="N7" s="20">
        <v>15.588616295738889</v>
      </c>
      <c r="O7" s="20">
        <v>17.917745600733511</v>
      </c>
      <c r="P7" s="20">
        <v>20.219237604204601</v>
      </c>
      <c r="Q7" s="20">
        <v>15.431977919326471</v>
      </c>
      <c r="R7" s="20">
        <v>17.339263701761151</v>
      </c>
      <c r="S7" s="20">
        <v>18.92520572224106</v>
      </c>
      <c r="T7" s="20">
        <v>18.634130306103859</v>
      </c>
      <c r="U7" s="20">
        <v>17.467996957989872</v>
      </c>
      <c r="V7" s="20">
        <v>18.19462465121493</v>
      </c>
      <c r="W7" s="20">
        <v>17.568843345683579</v>
      </c>
      <c r="X7" s="20">
        <v>21.542371103149691</v>
      </c>
      <c r="Y7" s="20">
        <v>18.009505329650111</v>
      </c>
      <c r="Z7" s="20">
        <v>20.065026573947751</v>
      </c>
      <c r="AA7" s="20">
        <v>21.248557673661029</v>
      </c>
      <c r="AB7" s="21">
        <v>0.37635945159908157</v>
      </c>
    </row>
    <row r="8" spans="1:28">
      <c r="B8" s="18" t="s">
        <v>56</v>
      </c>
      <c r="C8" s="19">
        <v>9.3651766871433022</v>
      </c>
      <c r="D8" s="20">
        <v>9.3435373344487047</v>
      </c>
      <c r="E8" s="20">
        <v>9.3714695135851702</v>
      </c>
      <c r="F8" s="20">
        <v>9.4247831362046917</v>
      </c>
      <c r="G8" s="20">
        <v>9.4605868288457433</v>
      </c>
      <c r="H8" s="20">
        <v>9.5327063893154129</v>
      </c>
      <c r="I8" s="20">
        <v>9.5840085417705083</v>
      </c>
      <c r="J8" s="20">
        <v>9.6555496362796589</v>
      </c>
      <c r="K8" s="20">
        <v>9.8114768032781967</v>
      </c>
      <c r="L8" s="20">
        <v>9.9590643755880155</v>
      </c>
      <c r="M8" s="20">
        <v>10.08515889434252</v>
      </c>
      <c r="N8" s="20">
        <v>10.147435314097301</v>
      </c>
      <c r="O8" s="20">
        <v>10.215498876897261</v>
      </c>
      <c r="P8" s="20">
        <v>10.23643651770608</v>
      </c>
      <c r="Q8" s="20">
        <v>10.2908015308565</v>
      </c>
      <c r="R8" s="20">
        <v>10.30130627339916</v>
      </c>
      <c r="S8" s="20">
        <v>10.320565439968529</v>
      </c>
      <c r="T8" s="20">
        <v>10.39363323648886</v>
      </c>
      <c r="U8" s="20">
        <v>10.49816839235192</v>
      </c>
      <c r="V8" s="20">
        <v>10.6325757555582</v>
      </c>
      <c r="W8" s="20">
        <v>11.250380003537289</v>
      </c>
      <c r="X8" s="20">
        <v>11.084602375593271</v>
      </c>
      <c r="Y8" s="20">
        <v>11.14718603110812</v>
      </c>
      <c r="Z8" s="20">
        <v>11.02430437208208</v>
      </c>
      <c r="AA8" s="20">
        <v>11.321776927414961</v>
      </c>
      <c r="AB8" s="21">
        <v>0.20892293927115321</v>
      </c>
    </row>
    <row r="9" spans="1:28">
      <c r="B9" s="18" t="s">
        <v>57</v>
      </c>
      <c r="C9" s="19">
        <v>19.132448690353769</v>
      </c>
      <c r="D9" s="20">
        <v>18.87645491453058</v>
      </c>
      <c r="E9" s="20">
        <v>18.019896230778581</v>
      </c>
      <c r="F9" s="20">
        <v>17.98738145171211</v>
      </c>
      <c r="G9" s="20">
        <v>18.14864279935794</v>
      </c>
      <c r="H9" s="20">
        <v>18.412287281728609</v>
      </c>
      <c r="I9" s="20">
        <v>18.636401141773199</v>
      </c>
      <c r="J9" s="20">
        <v>18.867630360988791</v>
      </c>
      <c r="K9" s="20">
        <v>18.868627444044471</v>
      </c>
      <c r="L9" s="20">
        <v>17.38160009908654</v>
      </c>
      <c r="M9" s="20">
        <v>18.491868115050661</v>
      </c>
      <c r="N9" s="20">
        <v>18.714644308150689</v>
      </c>
      <c r="O9" s="20">
        <v>19.021894406879149</v>
      </c>
      <c r="P9" s="20">
        <v>19.133498940177251</v>
      </c>
      <c r="Q9" s="20">
        <v>18.891515198935512</v>
      </c>
      <c r="R9" s="20">
        <v>18.580313004094101</v>
      </c>
      <c r="S9" s="20">
        <v>18.968314274354871</v>
      </c>
      <c r="T9" s="20">
        <v>18.873104757156629</v>
      </c>
      <c r="U9" s="20">
        <v>19.307489429092058</v>
      </c>
      <c r="V9" s="20">
        <v>19.294504514294179</v>
      </c>
      <c r="W9" s="20">
        <v>18.189771545028581</v>
      </c>
      <c r="X9" s="20">
        <v>18.868827515704751</v>
      </c>
      <c r="Y9" s="20">
        <v>19.097629336717691</v>
      </c>
      <c r="Z9" s="20">
        <v>18.778789212125972</v>
      </c>
      <c r="AA9" s="20">
        <v>18.813963148601321</v>
      </c>
      <c r="AB9" s="21">
        <v>-1.664635546170451E-2</v>
      </c>
    </row>
    <row r="10" spans="1:28">
      <c r="B10" s="18" t="s">
        <v>58</v>
      </c>
      <c r="C10" s="19">
        <v>27.752346134820769</v>
      </c>
      <c r="D10" s="20">
        <v>28.130435502322971</v>
      </c>
      <c r="E10" s="20">
        <v>28.037223105305099</v>
      </c>
      <c r="F10" s="20">
        <v>28.450853011215312</v>
      </c>
      <c r="G10" s="20">
        <v>28.559801886102349</v>
      </c>
      <c r="H10" s="20">
        <v>28.470570586168328</v>
      </c>
      <c r="I10" s="20">
        <v>28.750799252289909</v>
      </c>
      <c r="J10" s="20">
        <v>28.912047162598629</v>
      </c>
      <c r="K10" s="20">
        <v>28.696975604086401</v>
      </c>
      <c r="L10" s="20">
        <v>28.884490243904079</v>
      </c>
      <c r="M10" s="20">
        <v>29.317388104446181</v>
      </c>
      <c r="N10" s="20">
        <v>29.114171334520069</v>
      </c>
      <c r="O10" s="20">
        <v>28.540655611704789</v>
      </c>
      <c r="P10" s="20">
        <v>28.235136246622812</v>
      </c>
      <c r="Q10" s="20">
        <v>28.004290200010601</v>
      </c>
      <c r="R10" s="20">
        <v>27.681628599295731</v>
      </c>
      <c r="S10" s="20">
        <v>27.025850209507642</v>
      </c>
      <c r="T10" s="20">
        <v>26.183462317452509</v>
      </c>
      <c r="U10" s="20">
        <v>25.285542299564419</v>
      </c>
      <c r="V10" s="20">
        <v>24.106428778478939</v>
      </c>
      <c r="W10" s="20">
        <v>22.402636609456948</v>
      </c>
      <c r="X10" s="20">
        <v>21.48995413705444</v>
      </c>
      <c r="Y10" s="20">
        <v>20.799354026284401</v>
      </c>
      <c r="Z10" s="20">
        <v>20.359366412563929</v>
      </c>
      <c r="AA10" s="20">
        <v>20.000804683741141</v>
      </c>
      <c r="AB10" s="21">
        <v>-0.27931121258803387</v>
      </c>
    </row>
    <row r="11" spans="1:28">
      <c r="B11" s="18" t="s">
        <v>59</v>
      </c>
      <c r="C11" s="19">
        <v>19.045885986649839</v>
      </c>
      <c r="D11" s="20">
        <v>19.594851023765699</v>
      </c>
      <c r="E11" s="20">
        <v>19.288017184349229</v>
      </c>
      <c r="F11" s="20">
        <v>20.53058852467672</v>
      </c>
      <c r="G11" s="20">
        <v>20.138533382919569</v>
      </c>
      <c r="H11" s="20">
        <v>20.49662816242444</v>
      </c>
      <c r="I11" s="20">
        <v>20.75660593686521</v>
      </c>
      <c r="J11" s="20">
        <v>20.066091821579089</v>
      </c>
      <c r="K11" s="20">
        <v>20.840264752703209</v>
      </c>
      <c r="L11" s="20">
        <v>21.260948718539769</v>
      </c>
      <c r="M11" s="20">
        <v>22.246953065715129</v>
      </c>
      <c r="N11" s="20">
        <v>21.082166322324571</v>
      </c>
      <c r="O11" s="20">
        <v>21.67957612124501</v>
      </c>
      <c r="P11" s="20">
        <v>22.320314436503889</v>
      </c>
      <c r="Q11" s="20">
        <v>20.515832323584871</v>
      </c>
      <c r="R11" s="20">
        <v>21.968106270611781</v>
      </c>
      <c r="S11" s="20">
        <v>22.074741782640299</v>
      </c>
      <c r="T11" s="20">
        <v>22.184514762437889</v>
      </c>
      <c r="U11" s="20">
        <v>22.09289807808743</v>
      </c>
      <c r="V11" s="20">
        <v>22.200273944253691</v>
      </c>
      <c r="W11" s="20">
        <v>21.585143780131769</v>
      </c>
      <c r="X11" s="20">
        <v>21.934994604735</v>
      </c>
      <c r="Y11" s="20">
        <v>21.463913814691949</v>
      </c>
      <c r="Z11" s="20">
        <v>21.984213749413311</v>
      </c>
      <c r="AA11" s="20">
        <v>22.127453674864</v>
      </c>
      <c r="AB11" s="21">
        <v>0.1617970248469498</v>
      </c>
    </row>
    <row r="12" spans="1:28">
      <c r="B12" s="18" t="s">
        <v>60</v>
      </c>
      <c r="C12" s="19">
        <v>11.87290606834671</v>
      </c>
      <c r="D12" s="20">
        <v>12.4198966396662</v>
      </c>
      <c r="E12" s="20">
        <v>12.78806185750096</v>
      </c>
      <c r="F12" s="20">
        <v>13.09989451151972</v>
      </c>
      <c r="G12" s="20">
        <v>13.442937524499619</v>
      </c>
      <c r="H12" s="20">
        <v>13.852562374140181</v>
      </c>
      <c r="I12" s="20">
        <v>14.450947180919581</v>
      </c>
      <c r="J12" s="20">
        <v>15.29672673353317</v>
      </c>
      <c r="K12" s="20">
        <v>16.17966505914119</v>
      </c>
      <c r="L12" s="20">
        <v>16.618058955730309</v>
      </c>
      <c r="M12" s="20">
        <v>17.007573214489462</v>
      </c>
      <c r="N12" s="20">
        <v>16.983430338339861</v>
      </c>
      <c r="O12" s="20">
        <v>17.019660379819001</v>
      </c>
      <c r="P12" s="20">
        <v>16.951746642797691</v>
      </c>
      <c r="Q12" s="20">
        <v>16.890080020417329</v>
      </c>
      <c r="R12" s="20">
        <v>16.919694578917941</v>
      </c>
      <c r="S12" s="20">
        <v>16.66762245963292</v>
      </c>
      <c r="T12" s="20">
        <v>16.46315387453075</v>
      </c>
      <c r="U12" s="20">
        <v>16.432520849161911</v>
      </c>
      <c r="V12" s="20">
        <v>16.45696898979141</v>
      </c>
      <c r="W12" s="20">
        <v>16.635675531371142</v>
      </c>
      <c r="X12" s="20">
        <v>16.75389430275715</v>
      </c>
      <c r="Y12" s="20">
        <v>16.805629449154161</v>
      </c>
      <c r="Z12" s="20">
        <v>16.759328694853959</v>
      </c>
      <c r="AA12" s="20">
        <v>16.770460487277969</v>
      </c>
      <c r="AB12" s="21">
        <v>0.41249837156449759</v>
      </c>
    </row>
    <row r="13" spans="1:28">
      <c r="B13" s="18" t="s">
        <v>61</v>
      </c>
      <c r="C13" s="19">
        <v>67.229563116738206</v>
      </c>
      <c r="D13" s="20">
        <v>66.761812742005688</v>
      </c>
      <c r="E13" s="20">
        <v>65.550889159371579</v>
      </c>
      <c r="F13" s="20">
        <v>65.330780576361704</v>
      </c>
      <c r="G13" s="20">
        <v>66.174978873912636</v>
      </c>
      <c r="H13" s="20">
        <v>66.738943948015532</v>
      </c>
      <c r="I13" s="20">
        <v>67.557531974843087</v>
      </c>
      <c r="J13" s="20">
        <v>69.712737062088848</v>
      </c>
      <c r="K13" s="20">
        <v>70.848226227545126</v>
      </c>
      <c r="L13" s="20">
        <v>67.315921853153881</v>
      </c>
      <c r="M13" s="20">
        <v>69.402290353627691</v>
      </c>
      <c r="N13" s="20">
        <v>69.396037764148346</v>
      </c>
      <c r="O13" s="20">
        <v>68.79973059863319</v>
      </c>
      <c r="P13" s="20">
        <v>68.040912077610074</v>
      </c>
      <c r="Q13" s="20">
        <v>67.57966392980353</v>
      </c>
      <c r="R13" s="20">
        <v>66.520726496424317</v>
      </c>
      <c r="S13" s="20">
        <v>65.654660961350473</v>
      </c>
      <c r="T13" s="20">
        <v>65.372969165884541</v>
      </c>
      <c r="U13" s="20">
        <v>65.386871935422249</v>
      </c>
      <c r="V13" s="20">
        <v>64.905255550856097</v>
      </c>
      <c r="W13" s="20">
        <v>62.569785366836498</v>
      </c>
      <c r="X13" s="20">
        <v>64.053041701931591</v>
      </c>
      <c r="Y13" s="20">
        <v>63.908356326269548</v>
      </c>
      <c r="Z13" s="20">
        <v>62.072470146843713</v>
      </c>
      <c r="AA13" s="20">
        <v>61.627616747168602</v>
      </c>
      <c r="AB13" s="21">
        <v>-8.332563993971398E-2</v>
      </c>
    </row>
    <row r="14" spans="1:28">
      <c r="B14" s="18" t="s">
        <v>62</v>
      </c>
      <c r="C14" s="19">
        <v>10.3360609581429</v>
      </c>
      <c r="D14" s="20">
        <v>10.540474607819579</v>
      </c>
      <c r="E14" s="20">
        <v>10.896076993851761</v>
      </c>
      <c r="F14" s="20">
        <v>11.561386320065941</v>
      </c>
      <c r="G14" s="20">
        <v>11.398488033842121</v>
      </c>
      <c r="H14" s="20">
        <v>11.5489129592083</v>
      </c>
      <c r="I14" s="20">
        <v>11.94277422914201</v>
      </c>
      <c r="J14" s="20">
        <v>11.88004456194672</v>
      </c>
      <c r="K14" s="20">
        <v>12.11583879966293</v>
      </c>
      <c r="L14" s="20">
        <v>11.83340369780114</v>
      </c>
      <c r="M14" s="20">
        <v>12.195795107346351</v>
      </c>
      <c r="N14" s="20">
        <v>11.847130691677011</v>
      </c>
      <c r="O14" s="20">
        <v>11.982524278396671</v>
      </c>
      <c r="P14" s="20">
        <v>12.181884384989329</v>
      </c>
      <c r="Q14" s="20">
        <v>11.950883104296491</v>
      </c>
      <c r="R14" s="20">
        <v>12.23841360941115</v>
      </c>
      <c r="S14" s="20">
        <v>12.532435912574099</v>
      </c>
      <c r="T14" s="20">
        <v>12.422840043997549</v>
      </c>
      <c r="U14" s="20">
        <v>12.2865020330115</v>
      </c>
      <c r="V14" s="20">
        <v>12.22729469833045</v>
      </c>
      <c r="W14" s="20">
        <v>11.5197544374759</v>
      </c>
      <c r="X14" s="20">
        <v>12.46240023222842</v>
      </c>
      <c r="Y14" s="20">
        <v>13.33609695904744</v>
      </c>
      <c r="Z14" s="20">
        <v>13.96735297100647</v>
      </c>
      <c r="AA14" s="20">
        <v>15.06954455251199</v>
      </c>
      <c r="AB14" s="21">
        <v>0.45795817318975662</v>
      </c>
    </row>
    <row r="15" spans="1:28">
      <c r="B15" s="22" t="s">
        <v>63</v>
      </c>
      <c r="C15" s="23">
        <v>12.87856425757354</v>
      </c>
      <c r="D15" s="24">
        <v>13.295417160615379</v>
      </c>
      <c r="E15" s="24">
        <v>13.7239157933833</v>
      </c>
      <c r="F15" s="24">
        <v>14.395515671784329</v>
      </c>
      <c r="G15" s="24">
        <v>14.81668507741124</v>
      </c>
      <c r="H15" s="24">
        <v>15.307146402864779</v>
      </c>
      <c r="I15" s="24">
        <v>13.521054131944251</v>
      </c>
      <c r="J15" s="24">
        <v>13.033055905434949</v>
      </c>
      <c r="K15" s="24">
        <v>13.27414390692236</v>
      </c>
      <c r="L15" s="24">
        <v>13.17549550935972</v>
      </c>
      <c r="M15" s="24">
        <v>13.814606372620609</v>
      </c>
      <c r="N15" s="24">
        <v>13.983019492933369</v>
      </c>
      <c r="O15" s="24">
        <v>14.106167765349991</v>
      </c>
      <c r="P15" s="24">
        <v>14.077620114920951</v>
      </c>
      <c r="Q15" s="24">
        <v>14.19678079858752</v>
      </c>
      <c r="R15" s="24">
        <v>14.303674238242859</v>
      </c>
      <c r="S15" s="24">
        <v>14.462132522392279</v>
      </c>
      <c r="T15" s="24">
        <v>14.58312497525343</v>
      </c>
      <c r="U15" s="24">
        <v>14.950867340044869</v>
      </c>
      <c r="V15" s="24">
        <v>15.058199501222621</v>
      </c>
      <c r="W15" s="24">
        <v>14.83493895079336</v>
      </c>
      <c r="X15" s="24">
        <v>15.17066683744101</v>
      </c>
      <c r="Y15" s="24">
        <v>15.412920674820731</v>
      </c>
      <c r="Z15" s="24">
        <v>15.522192631144989</v>
      </c>
      <c r="AA15" s="24">
        <v>15.59259081391888</v>
      </c>
      <c r="AB15" s="25">
        <v>0.21073983885659439</v>
      </c>
    </row>
    <row r="16" spans="1:28">
      <c r="B16" s="30" t="s">
        <v>207</v>
      </c>
      <c r="C16" s="31">
        <v>193.05118473129721</v>
      </c>
      <c r="D16" s="32">
        <v>195.85669382000791</v>
      </c>
      <c r="E16" s="32">
        <v>193.38648335848899</v>
      </c>
      <c r="F16" s="32">
        <v>197.8901117946462</v>
      </c>
      <c r="G16" s="32">
        <v>199.17076777534911</v>
      </c>
      <c r="H16" s="32">
        <v>202.16895639860351</v>
      </c>
      <c r="I16" s="32">
        <v>202.73511000040921</v>
      </c>
      <c r="J16" s="32">
        <v>203.02837448320571</v>
      </c>
      <c r="K16" s="32">
        <v>208.1273349403638</v>
      </c>
      <c r="L16" s="32">
        <v>203.79918241040801</v>
      </c>
      <c r="M16" s="32">
        <v>212.3160251484546</v>
      </c>
      <c r="N16" s="32">
        <v>206.85665186193009</v>
      </c>
      <c r="O16" s="32">
        <v>209.2834536396586</v>
      </c>
      <c r="P16" s="32">
        <v>211.3967869655327</v>
      </c>
      <c r="Q16" s="32">
        <v>203.75182502581879</v>
      </c>
      <c r="R16" s="32">
        <v>205.85312677215819</v>
      </c>
      <c r="S16" s="32">
        <v>206.63152928466221</v>
      </c>
      <c r="T16" s="32">
        <v>205.110933439306</v>
      </c>
      <c r="U16" s="32">
        <v>203.7088573147262</v>
      </c>
      <c r="V16" s="32">
        <v>203.0761263840005</v>
      </c>
      <c r="W16" s="32">
        <v>196.55692957031499</v>
      </c>
      <c r="X16" s="32">
        <v>203.3607528105953</v>
      </c>
      <c r="Y16" s="32">
        <v>199.9805919477441</v>
      </c>
      <c r="Z16" s="32">
        <v>200.53304476398219</v>
      </c>
      <c r="AA16" s="32">
        <v>202.5727687091599</v>
      </c>
      <c r="AB16" s="29">
        <v>4.9321551645049783E-2</v>
      </c>
    </row>
    <row r="17" spans="2:2">
      <c r="B17" s="33" t="s">
        <v>208</v>
      </c>
    </row>
    <row r="18" spans="2:2">
      <c r="B18" s="33" t="s">
        <v>69</v>
      </c>
    </row>
    <row r="19" spans="2:2">
      <c r="B19" s="33"/>
    </row>
    <row r="20" spans="2:2">
      <c r="B20" s="33"/>
    </row>
    <row r="21" spans="2:2">
      <c r="B21" s="184" t="s">
        <v>439</v>
      </c>
    </row>
    <row r="22" spans="2:2">
      <c r="B22" s="184" t="s">
        <v>451</v>
      </c>
    </row>
    <row r="24" spans="2:2">
      <c r="B24" s="33"/>
    </row>
    <row r="25" spans="2:2">
      <c r="B25" s="33" t="s">
        <v>70</v>
      </c>
    </row>
    <row r="26" spans="2:2">
      <c r="B26" s="33" t="s">
        <v>440</v>
      </c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</sheetData>
  <hyperlinks>
    <hyperlink ref="A1" location="Tabellenverzeichnis!B2" display="zurück zum Tabellenverzeichnis" xr:uid="{00000000-0004-0000-0F00-000000000000}"/>
    <hyperlink ref="B22" r:id="rId1" xr:uid="{37631010-795B-4207-8981-3DDB095A4883}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6"/>
  <sheetViews>
    <sheetView showGridLines="0" zoomScale="90" zoomScaleNormal="90" workbookViewId="0">
      <selection activeCell="B23" sqref="B23"/>
    </sheetView>
  </sheetViews>
  <sheetFormatPr baseColWidth="10" defaultColWidth="9.21875" defaultRowHeight="15.75"/>
  <cols>
    <col min="1" max="1" width="7.21875" customWidth="1"/>
    <col min="2" max="2" width="30.5546875" customWidth="1"/>
    <col min="3" max="3" width="8" customWidth="1"/>
    <col min="4" max="4" width="8.6640625" bestFit="1" customWidth="1"/>
    <col min="5" max="8" width="8" customWidth="1"/>
  </cols>
  <sheetData>
    <row r="1" spans="1:7">
      <c r="A1" s="11" t="s">
        <v>51</v>
      </c>
    </row>
    <row r="4" spans="1:7" ht="16.5">
      <c r="B4" s="12" t="s">
        <v>21</v>
      </c>
      <c r="C4" s="13"/>
      <c r="D4" s="13"/>
      <c r="E4" s="13"/>
      <c r="F4" s="13"/>
      <c r="G4" s="13"/>
    </row>
    <row r="5" spans="1:7">
      <c r="B5" s="14" t="s">
        <v>209</v>
      </c>
      <c r="C5" s="15"/>
      <c r="D5" s="15"/>
      <c r="E5" s="15"/>
      <c r="F5" s="15"/>
      <c r="G5" s="15"/>
    </row>
    <row r="6" spans="1:7" ht="31.5">
      <c r="B6" s="16" t="s">
        <v>53</v>
      </c>
      <c r="C6" s="145" t="s">
        <v>171</v>
      </c>
      <c r="D6" s="151" t="s">
        <v>406</v>
      </c>
      <c r="E6" s="145" t="s">
        <v>172</v>
      </c>
      <c r="F6" s="145" t="s">
        <v>174</v>
      </c>
      <c r="G6" s="145" t="s">
        <v>76</v>
      </c>
    </row>
    <row r="7" spans="1:7">
      <c r="A7" s="57"/>
      <c r="B7" s="69" t="s">
        <v>55</v>
      </c>
      <c r="C7" s="57">
        <v>140.0444401069563</v>
      </c>
      <c r="D7" s="57">
        <v>60.551699046438692</v>
      </c>
      <c r="E7" s="57">
        <v>10.95647023623698</v>
      </c>
      <c r="F7" s="57">
        <v>0</v>
      </c>
      <c r="G7" s="70">
        <v>211.55260938963201</v>
      </c>
    </row>
    <row r="8" spans="1:7">
      <c r="A8" s="57"/>
      <c r="B8" s="69" t="s">
        <v>56</v>
      </c>
      <c r="C8" s="57">
        <v>32.023784725547628</v>
      </c>
      <c r="D8" s="57">
        <v>8.2088317566180322</v>
      </c>
      <c r="E8" s="57">
        <v>2.41250897443151</v>
      </c>
      <c r="F8" s="57">
        <v>0</v>
      </c>
      <c r="G8" s="70">
        <v>42.645125456597171</v>
      </c>
    </row>
    <row r="9" spans="1:7">
      <c r="A9" s="57"/>
      <c r="B9" s="69" t="s">
        <v>57</v>
      </c>
      <c r="C9" s="57">
        <v>6.039705769690233</v>
      </c>
      <c r="D9" s="57">
        <v>3.2432694477428679</v>
      </c>
      <c r="E9" s="57">
        <v>80.339069353274695</v>
      </c>
      <c r="F9" s="57">
        <v>0</v>
      </c>
      <c r="G9" s="70">
        <v>89.6220445707078</v>
      </c>
    </row>
    <row r="10" spans="1:7">
      <c r="A10" s="57"/>
      <c r="B10" s="69" t="s">
        <v>58</v>
      </c>
      <c r="C10" s="57">
        <v>3.3960176954264329</v>
      </c>
      <c r="D10" s="57">
        <v>10.20421238231471</v>
      </c>
      <c r="E10" s="57">
        <v>6.4005746059999993</v>
      </c>
      <c r="F10" s="57">
        <v>0</v>
      </c>
      <c r="G10" s="70">
        <v>20.000804683741141</v>
      </c>
    </row>
    <row r="11" spans="1:7">
      <c r="A11" s="57"/>
      <c r="B11" s="69" t="s">
        <v>59</v>
      </c>
      <c r="C11" s="57">
        <v>4.3550778408025241</v>
      </c>
      <c r="D11" s="57">
        <v>12.81630482106147</v>
      </c>
      <c r="E11" s="57">
        <v>4.9560710129999999</v>
      </c>
      <c r="F11" s="57">
        <v>0</v>
      </c>
      <c r="G11" s="70">
        <v>22.12745367486399</v>
      </c>
    </row>
    <row r="12" spans="1:7">
      <c r="A12" s="57"/>
      <c r="B12" s="69" t="s">
        <v>60</v>
      </c>
      <c r="C12" s="57">
        <v>5.6861459147094049</v>
      </c>
      <c r="D12" s="57">
        <v>9.8493189045685696</v>
      </c>
      <c r="E12" s="57">
        <v>1.234995668</v>
      </c>
      <c r="F12" s="57">
        <v>0</v>
      </c>
      <c r="G12" s="70">
        <v>16.770460487277969</v>
      </c>
    </row>
    <row r="13" spans="1:7">
      <c r="A13" s="57"/>
      <c r="B13" s="69" t="s">
        <v>61</v>
      </c>
      <c r="C13" s="57">
        <v>13.76235277977999</v>
      </c>
      <c r="D13" s="57">
        <v>16.373403383388609</v>
      </c>
      <c r="E13" s="57">
        <v>31.5158828177</v>
      </c>
      <c r="F13" s="57">
        <v>0</v>
      </c>
      <c r="G13" s="70">
        <v>61.651638980868597</v>
      </c>
    </row>
    <row r="14" spans="1:7">
      <c r="A14" s="57"/>
      <c r="B14" s="69" t="s">
        <v>62</v>
      </c>
      <c r="C14" s="57">
        <v>0</v>
      </c>
      <c r="D14" s="57">
        <v>0</v>
      </c>
      <c r="E14" s="57">
        <v>0</v>
      </c>
      <c r="F14" s="57">
        <v>220.93662567598821</v>
      </c>
      <c r="G14" s="70">
        <v>220.93662567598821</v>
      </c>
    </row>
    <row r="15" spans="1:7">
      <c r="A15" s="57"/>
      <c r="B15" s="71" t="s">
        <v>63</v>
      </c>
      <c r="C15" s="72">
        <v>8.9695896116316405</v>
      </c>
      <c r="D15" s="72">
        <v>3.8259260176272409</v>
      </c>
      <c r="E15" s="72">
        <v>3.2542885757928008</v>
      </c>
      <c r="F15" s="72">
        <v>0</v>
      </c>
      <c r="G15" s="73">
        <v>16.049804205051679</v>
      </c>
    </row>
    <row r="16" spans="1:7">
      <c r="A16" s="57"/>
      <c r="B16" s="74" t="s">
        <v>210</v>
      </c>
      <c r="C16" s="75">
        <v>214.2771144445442</v>
      </c>
      <c r="D16" s="75">
        <v>125.07296575976019</v>
      </c>
      <c r="E16" s="75">
        <v>141.069861244436</v>
      </c>
      <c r="F16" s="75">
        <v>220.93662567598821</v>
      </c>
      <c r="G16" s="75">
        <v>701.35656712472849</v>
      </c>
    </row>
    <row r="17" spans="1:7">
      <c r="A17" s="76"/>
      <c r="B17" s="77" t="s">
        <v>211</v>
      </c>
      <c r="C17" s="175">
        <v>0.30551808379436962</v>
      </c>
      <c r="D17" s="78">
        <v>0.17833007007050289</v>
      </c>
      <c r="E17" s="78">
        <v>0.20113857609227781</v>
      </c>
      <c r="F17" s="78">
        <v>0.31501327004284979</v>
      </c>
      <c r="G17" s="78">
        <v>1</v>
      </c>
    </row>
    <row r="18" spans="1:7">
      <c r="B18" s="33" t="s">
        <v>208</v>
      </c>
    </row>
    <row r="19" spans="1:7">
      <c r="B19" s="33" t="s">
        <v>69</v>
      </c>
    </row>
    <row r="20" spans="1:7">
      <c r="B20" s="33"/>
    </row>
    <row r="21" spans="1:7">
      <c r="B21" s="33"/>
    </row>
    <row r="22" spans="1:7">
      <c r="B22" s="184" t="s">
        <v>439</v>
      </c>
    </row>
    <row r="23" spans="1:7">
      <c r="B23" s="184" t="s">
        <v>451</v>
      </c>
    </row>
    <row r="25" spans="1:7">
      <c r="B25" s="33"/>
    </row>
    <row r="26" spans="1:7">
      <c r="B26" s="33" t="s">
        <v>70</v>
      </c>
    </row>
    <row r="27" spans="1:7">
      <c r="B27" s="33" t="s">
        <v>440</v>
      </c>
    </row>
    <row r="28" spans="1:7">
      <c r="B28" s="33"/>
    </row>
    <row r="29" spans="1:7">
      <c r="B29" s="33"/>
    </row>
    <row r="30" spans="1:7">
      <c r="B30" s="33"/>
    </row>
    <row r="31" spans="1:7">
      <c r="B31" s="33"/>
    </row>
    <row r="32" spans="1:7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</sheetData>
  <hyperlinks>
    <hyperlink ref="A1" location="Tabellenverzeichnis!B2" display="zurück zum Tabellenverzeichnis" xr:uid="{00000000-0004-0000-1000-000000000000}"/>
    <hyperlink ref="B23" r:id="rId1" xr:uid="{6F198CAE-5285-410F-A8A2-B0E25D34C359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120"/>
  <sheetViews>
    <sheetView showGridLines="0" zoomScale="90" zoomScaleNormal="90" workbookViewId="0">
      <selection activeCell="V30" sqref="V30"/>
    </sheetView>
  </sheetViews>
  <sheetFormatPr baseColWidth="10" defaultColWidth="9.21875" defaultRowHeight="15.75" outlineLevelCol="1"/>
  <cols>
    <col min="1" max="1" width="7.21875" customWidth="1"/>
    <col min="2" max="2" width="31.8867187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212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169.69961100994621</v>
      </c>
      <c r="D7" s="20">
        <v>184.64466749291171</v>
      </c>
      <c r="E7" s="20">
        <v>171.20119539193951</v>
      </c>
      <c r="F7" s="20">
        <v>184.8876944909855</v>
      </c>
      <c r="G7" s="20">
        <v>182.0250415960341</v>
      </c>
      <c r="H7" s="20">
        <v>187.97442227677601</v>
      </c>
      <c r="I7" s="20">
        <v>181.848754045688</v>
      </c>
      <c r="J7" s="20">
        <v>159.07968287423901</v>
      </c>
      <c r="K7" s="20">
        <v>175.8872777156283</v>
      </c>
      <c r="L7" s="20">
        <v>171.8387738996351</v>
      </c>
      <c r="M7" s="20">
        <v>194.03702603539679</v>
      </c>
      <c r="N7" s="20">
        <v>149.35955220016271</v>
      </c>
      <c r="O7" s="20">
        <v>169.95369414463539</v>
      </c>
      <c r="P7" s="20">
        <v>188.18899240800431</v>
      </c>
      <c r="Q7" s="20">
        <v>140.55010210358799</v>
      </c>
      <c r="R7" s="20">
        <v>156.0097813701563</v>
      </c>
      <c r="S7" s="20">
        <v>167.0520626605059</v>
      </c>
      <c r="T7" s="20">
        <v>161.2966756781629</v>
      </c>
      <c r="U7" s="20">
        <v>146.95322091867229</v>
      </c>
      <c r="V7" s="20">
        <v>149.823738996911</v>
      </c>
      <c r="W7" s="20">
        <v>140.12965750404391</v>
      </c>
      <c r="X7" s="20">
        <v>166.2058476181555</v>
      </c>
      <c r="Y7" s="20">
        <v>131.8652429588218</v>
      </c>
      <c r="Z7" s="20">
        <v>136.79508381563471</v>
      </c>
      <c r="AA7" s="20">
        <v>140.0444401069563</v>
      </c>
      <c r="AB7" s="21">
        <v>-0.1747509657005149</v>
      </c>
    </row>
    <row r="8" spans="1:28">
      <c r="B8" s="18" t="s">
        <v>213</v>
      </c>
      <c r="C8" s="19">
        <v>168.18427081059431</v>
      </c>
      <c r="D8" s="20">
        <v>183.07226210749161</v>
      </c>
      <c r="E8" s="20">
        <v>169.71962831616389</v>
      </c>
      <c r="F8" s="20">
        <v>183.40214818236871</v>
      </c>
      <c r="G8" s="20">
        <v>180.5104706360919</v>
      </c>
      <c r="H8" s="20">
        <v>186.4488001675239</v>
      </c>
      <c r="I8" s="20">
        <v>180.4203476263495</v>
      </c>
      <c r="J8" s="20">
        <v>157.7410545473719</v>
      </c>
      <c r="K8" s="20">
        <v>174.5050354191871</v>
      </c>
      <c r="L8" s="20">
        <v>170.52062038562721</v>
      </c>
      <c r="M8" s="20">
        <v>192.6171489964523</v>
      </c>
      <c r="N8" s="20">
        <v>148.15105921685389</v>
      </c>
      <c r="O8" s="20">
        <v>168.6686281988051</v>
      </c>
      <c r="P8" s="20">
        <v>186.84722279664669</v>
      </c>
      <c r="Q8" s="20">
        <v>139.395813123061</v>
      </c>
      <c r="R8" s="20">
        <v>154.8289075526516</v>
      </c>
      <c r="S8" s="20">
        <v>165.83687290071009</v>
      </c>
      <c r="T8" s="20">
        <v>160.12066017975189</v>
      </c>
      <c r="U8" s="20">
        <v>145.8939711813473</v>
      </c>
      <c r="V8" s="20">
        <v>148.72347015958309</v>
      </c>
      <c r="W8" s="20">
        <v>139.06029587613679</v>
      </c>
      <c r="X8" s="20">
        <v>165.04485266360271</v>
      </c>
      <c r="Y8" s="20">
        <v>130.76373212100879</v>
      </c>
      <c r="Z8" s="20">
        <v>135.64453990343151</v>
      </c>
      <c r="AA8" s="20">
        <v>138.96830892922571</v>
      </c>
      <c r="AB8" s="21">
        <v>-0.1737139967998021</v>
      </c>
    </row>
    <row r="9" spans="1:28">
      <c r="B9" s="18" t="s">
        <v>214</v>
      </c>
      <c r="C9" s="19">
        <v>1.515340199351801</v>
      </c>
      <c r="D9" s="20">
        <v>1.572405385420111</v>
      </c>
      <c r="E9" s="20">
        <v>1.481567075775601</v>
      </c>
      <c r="F9" s="20">
        <v>1.4855463086167959</v>
      </c>
      <c r="G9" s="20">
        <v>1.5145709599422259</v>
      </c>
      <c r="H9" s="20">
        <v>1.525622109252093</v>
      </c>
      <c r="I9" s="20">
        <v>1.428406419338514</v>
      </c>
      <c r="J9" s="20">
        <v>1.338628326867102</v>
      </c>
      <c r="K9" s="20">
        <v>1.3822422964412431</v>
      </c>
      <c r="L9" s="20">
        <v>1.318153514007899</v>
      </c>
      <c r="M9" s="20">
        <v>1.41987703894443</v>
      </c>
      <c r="N9" s="20">
        <v>1.2084929833088509</v>
      </c>
      <c r="O9" s="20">
        <v>1.285065945830292</v>
      </c>
      <c r="P9" s="20">
        <v>1.341769611357539</v>
      </c>
      <c r="Q9" s="20">
        <v>1.1542889805269909</v>
      </c>
      <c r="R9" s="20">
        <v>1.1808738175047211</v>
      </c>
      <c r="S9" s="20">
        <v>1.2151897597957511</v>
      </c>
      <c r="T9" s="20">
        <v>1.1760154984109501</v>
      </c>
      <c r="U9" s="20">
        <v>1.059249737325054</v>
      </c>
      <c r="V9" s="20">
        <v>1.100268837327915</v>
      </c>
      <c r="W9" s="20">
        <v>1.0693616279070159</v>
      </c>
      <c r="X9" s="20">
        <v>1.1609949545528151</v>
      </c>
      <c r="Y9" s="20">
        <v>1.101510837812995</v>
      </c>
      <c r="Z9" s="20">
        <v>1.1505439122032151</v>
      </c>
      <c r="AA9" s="20">
        <v>1.076131177730604</v>
      </c>
      <c r="AB9" s="21">
        <v>-0.28984185980750232</v>
      </c>
    </row>
    <row r="10" spans="1:28">
      <c r="B10" s="18" t="s">
        <v>56</v>
      </c>
      <c r="C10" s="19">
        <v>31.56485689991953</v>
      </c>
      <c r="D10" s="20">
        <v>31.433507589739321</v>
      </c>
      <c r="E10" s="20">
        <v>31.407595211360949</v>
      </c>
      <c r="F10" s="20">
        <v>31.341635841810088</v>
      </c>
      <c r="G10" s="20">
        <v>31.27913455209163</v>
      </c>
      <c r="H10" s="20">
        <v>31.181346676598491</v>
      </c>
      <c r="I10" s="20">
        <v>31.101251239268521</v>
      </c>
      <c r="J10" s="20">
        <v>31.089955225233421</v>
      </c>
      <c r="K10" s="20">
        <v>31.199148376881698</v>
      </c>
      <c r="L10" s="20">
        <v>31.284594468897009</v>
      </c>
      <c r="M10" s="20">
        <v>31.31634183578705</v>
      </c>
      <c r="N10" s="20">
        <v>31.432674750524161</v>
      </c>
      <c r="O10" s="20">
        <v>31.551562125980119</v>
      </c>
      <c r="P10" s="20">
        <v>31.698923863622699</v>
      </c>
      <c r="Q10" s="20">
        <v>31.84781119319916</v>
      </c>
      <c r="R10" s="20">
        <v>31.973348747846831</v>
      </c>
      <c r="S10" s="20">
        <v>32.10218741406873</v>
      </c>
      <c r="T10" s="20">
        <v>32.202037797900637</v>
      </c>
      <c r="U10" s="20">
        <v>32.233094853619782</v>
      </c>
      <c r="V10" s="20">
        <v>32.247892562247081</v>
      </c>
      <c r="W10" s="20">
        <v>34.01929200477506</v>
      </c>
      <c r="X10" s="20">
        <v>33.165020860954733</v>
      </c>
      <c r="Y10" s="20">
        <v>32.590233564121377</v>
      </c>
      <c r="Z10" s="20">
        <v>31.909001752693541</v>
      </c>
      <c r="AA10" s="20">
        <v>32.023784725547621</v>
      </c>
      <c r="AB10" s="21">
        <v>1.453920184346718E-2</v>
      </c>
    </row>
    <row r="11" spans="1:28">
      <c r="B11" s="18" t="s">
        <v>215</v>
      </c>
      <c r="C11" s="19">
        <v>3.508978740840166</v>
      </c>
      <c r="D11" s="20">
        <v>3.738611611633571</v>
      </c>
      <c r="E11" s="20">
        <v>3.588656351265858</v>
      </c>
      <c r="F11" s="20">
        <v>3.8184671464050561</v>
      </c>
      <c r="G11" s="20">
        <v>3.8214740829795621</v>
      </c>
      <c r="H11" s="20">
        <v>3.9528237722552091</v>
      </c>
      <c r="I11" s="20">
        <v>3.9599803164825951</v>
      </c>
      <c r="J11" s="20">
        <v>3.6175328125347632</v>
      </c>
      <c r="K11" s="20">
        <v>3.9368822806755301</v>
      </c>
      <c r="L11" s="20">
        <v>3.9839144332850149</v>
      </c>
      <c r="M11" s="20">
        <v>4.3677025710105077</v>
      </c>
      <c r="N11" s="20">
        <v>3.745892917917089</v>
      </c>
      <c r="O11" s="20">
        <v>4.1414184050721099</v>
      </c>
      <c r="P11" s="20">
        <v>4.5400960625489661</v>
      </c>
      <c r="Q11" s="20">
        <v>3.73069351320656</v>
      </c>
      <c r="R11" s="20">
        <v>4.33068667983009</v>
      </c>
      <c r="S11" s="20">
        <v>4.4005760199106199</v>
      </c>
      <c r="T11" s="20">
        <v>4.4749243141178807</v>
      </c>
      <c r="U11" s="20">
        <v>4.3713523153791209</v>
      </c>
      <c r="V11" s="20">
        <v>4.3839006268389298</v>
      </c>
      <c r="W11" s="20">
        <v>4.1924252156683934</v>
      </c>
      <c r="X11" s="20">
        <v>4.3852437540018538</v>
      </c>
      <c r="Y11" s="20">
        <v>4.3779906732850593</v>
      </c>
      <c r="Z11" s="20">
        <v>4.519109433117185</v>
      </c>
      <c r="AA11" s="20">
        <v>4.3550778408025241</v>
      </c>
      <c r="AB11" s="21">
        <v>0.2411240313641155</v>
      </c>
    </row>
    <row r="12" spans="1:28">
      <c r="B12" s="18" t="s">
        <v>216</v>
      </c>
      <c r="C12" s="19">
        <v>2.2591144496955788</v>
      </c>
      <c r="D12" s="20">
        <v>2.4814409695895621</v>
      </c>
      <c r="E12" s="20">
        <v>2.321808390224366</v>
      </c>
      <c r="F12" s="20">
        <v>2.5301468975196939</v>
      </c>
      <c r="G12" s="20">
        <v>2.513926983545816</v>
      </c>
      <c r="H12" s="20">
        <v>2.6228577713835382</v>
      </c>
      <c r="I12" s="20">
        <v>2.5683621673311201</v>
      </c>
      <c r="J12" s="20">
        <v>2.2469013652585059</v>
      </c>
      <c r="K12" s="20">
        <v>2.5060652090641589</v>
      </c>
      <c r="L12" s="20">
        <v>2.4675368457400189</v>
      </c>
      <c r="M12" s="20">
        <v>2.7928226198633448</v>
      </c>
      <c r="N12" s="20">
        <v>2.1667929307722358</v>
      </c>
      <c r="O12" s="20">
        <v>2.4822340998788408</v>
      </c>
      <c r="P12" s="20">
        <v>2.7860010825994839</v>
      </c>
      <c r="Q12" s="20">
        <v>2.0747209858380802</v>
      </c>
      <c r="R12" s="20">
        <v>2.3183597390649942</v>
      </c>
      <c r="S12" s="20">
        <v>2.518063917867063</v>
      </c>
      <c r="T12" s="20">
        <v>2.4136488449934759</v>
      </c>
      <c r="U12" s="20">
        <v>2.2248484593512798</v>
      </c>
      <c r="V12" s="20">
        <v>2.2531322221994912</v>
      </c>
      <c r="W12" s="20">
        <v>2.1102320409774609</v>
      </c>
      <c r="X12" s="20">
        <v>2.4933030948615409</v>
      </c>
      <c r="Y12" s="20">
        <v>1.9664646073350269</v>
      </c>
      <c r="Z12" s="20">
        <v>2.0966635700427769</v>
      </c>
      <c r="AA12" s="20">
        <v>2.1362501878620539</v>
      </c>
      <c r="AB12" s="21">
        <v>-5.4386028051868381E-2</v>
      </c>
    </row>
    <row r="13" spans="1:28">
      <c r="B13" s="18" t="s">
        <v>217</v>
      </c>
      <c r="C13" s="19">
        <v>0.79308984591265053</v>
      </c>
      <c r="D13" s="20">
        <v>0.80078519860718178</v>
      </c>
      <c r="E13" s="20">
        <v>0.81023722457012048</v>
      </c>
      <c r="F13" s="20">
        <v>0.8196325021242431</v>
      </c>
      <c r="G13" s="20">
        <v>0.82826335509765425</v>
      </c>
      <c r="H13" s="20">
        <v>0.83725186739215041</v>
      </c>
      <c r="I13" s="20">
        <v>0.88785254629480204</v>
      </c>
      <c r="J13" s="20">
        <v>0.85202683718808481</v>
      </c>
      <c r="K13" s="20">
        <v>0.89233005041245861</v>
      </c>
      <c r="L13" s="20">
        <v>0.95302532589122047</v>
      </c>
      <c r="M13" s="20">
        <v>0.98613567708544747</v>
      </c>
      <c r="N13" s="20">
        <v>0.95749041406556512</v>
      </c>
      <c r="O13" s="20">
        <v>0.99475762127642109</v>
      </c>
      <c r="P13" s="20">
        <v>1.0359025426007999</v>
      </c>
      <c r="Q13" s="20">
        <v>0.90418362183041845</v>
      </c>
      <c r="R13" s="20">
        <v>1.2305825799630321</v>
      </c>
      <c r="S13" s="20">
        <v>1.072938871840202</v>
      </c>
      <c r="T13" s="20">
        <v>1.226765554822514</v>
      </c>
      <c r="U13" s="20">
        <v>1.291379538089545</v>
      </c>
      <c r="V13" s="20">
        <v>1.2558693612819369</v>
      </c>
      <c r="W13" s="20">
        <v>1.1764744942083161</v>
      </c>
      <c r="X13" s="20">
        <v>0.98030492041670791</v>
      </c>
      <c r="Y13" s="20">
        <v>1.505496070673668</v>
      </c>
      <c r="Z13" s="20">
        <v>1.5285163542249991</v>
      </c>
      <c r="AA13" s="20">
        <v>1.340929611179507</v>
      </c>
      <c r="AB13" s="21">
        <v>0.69076633384005603</v>
      </c>
    </row>
    <row r="14" spans="1:28">
      <c r="B14" s="18" t="s">
        <v>218</v>
      </c>
      <c r="C14" s="19">
        <v>0.45677444523193661</v>
      </c>
      <c r="D14" s="20">
        <v>0.45638544343682691</v>
      </c>
      <c r="E14" s="20">
        <v>0.45661073647137129</v>
      </c>
      <c r="F14" s="20">
        <v>0.46868774676111818</v>
      </c>
      <c r="G14" s="20">
        <v>0.4792837443360925</v>
      </c>
      <c r="H14" s="20">
        <v>0.49271413347952081</v>
      </c>
      <c r="I14" s="20">
        <v>0.50376560285667304</v>
      </c>
      <c r="J14" s="20">
        <v>0.51860461008817216</v>
      </c>
      <c r="K14" s="20">
        <v>0.53848702119891223</v>
      </c>
      <c r="L14" s="20">
        <v>0.5633522616537755</v>
      </c>
      <c r="M14" s="20">
        <v>0.58874427406171614</v>
      </c>
      <c r="N14" s="20">
        <v>0.62160957307928721</v>
      </c>
      <c r="O14" s="20">
        <v>0.66442668391684701</v>
      </c>
      <c r="P14" s="20">
        <v>0.71819243734868177</v>
      </c>
      <c r="Q14" s="20">
        <v>0.7517889055380611</v>
      </c>
      <c r="R14" s="20">
        <v>0.78174436080206389</v>
      </c>
      <c r="S14" s="20">
        <v>0.80957323020335403</v>
      </c>
      <c r="T14" s="20">
        <v>0.83450991430189081</v>
      </c>
      <c r="U14" s="20">
        <v>0.85512431793829635</v>
      </c>
      <c r="V14" s="20">
        <v>0.8748990433575019</v>
      </c>
      <c r="W14" s="20">
        <v>0.90571868048261617</v>
      </c>
      <c r="X14" s="20">
        <v>0.91163573872360537</v>
      </c>
      <c r="Y14" s="20">
        <v>0.9060299952763643</v>
      </c>
      <c r="Z14" s="20">
        <v>0.8939295088494088</v>
      </c>
      <c r="AA14" s="20">
        <v>0.87789804176096364</v>
      </c>
      <c r="AB14" s="21">
        <v>0.92195086858502551</v>
      </c>
    </row>
    <row r="15" spans="1:28">
      <c r="B15" s="18" t="s">
        <v>257</v>
      </c>
      <c r="C15" s="19">
        <v>5.666799819242855</v>
      </c>
      <c r="D15" s="20">
        <v>5.808639198923534</v>
      </c>
      <c r="E15" s="20">
        <v>5.8804279479457282</v>
      </c>
      <c r="F15" s="20">
        <v>5.9264136784028576</v>
      </c>
      <c r="G15" s="20">
        <v>5.9753856308375148</v>
      </c>
      <c r="H15" s="20">
        <v>6.0899430835462232</v>
      </c>
      <c r="I15" s="20">
        <v>6.2270104683679488</v>
      </c>
      <c r="J15" s="20">
        <v>6.5250473446606234</v>
      </c>
      <c r="K15" s="20">
        <v>6.9172712228197319</v>
      </c>
      <c r="L15" s="20">
        <v>7.0057299179453247</v>
      </c>
      <c r="M15" s="20">
        <v>6.9143033002796734</v>
      </c>
      <c r="N15" s="20">
        <v>6.7074250034270184</v>
      </c>
      <c r="O15" s="20">
        <v>6.6644286687706682</v>
      </c>
      <c r="P15" s="20">
        <v>6.5442136915882667</v>
      </c>
      <c r="Q15" s="20">
        <v>6.3812473593816437</v>
      </c>
      <c r="R15" s="20">
        <v>6.349344151715008</v>
      </c>
      <c r="S15" s="20">
        <v>6.1750787885090173</v>
      </c>
      <c r="T15" s="20">
        <v>5.9685818903401984</v>
      </c>
      <c r="U15" s="20">
        <v>5.7913593824872596</v>
      </c>
      <c r="V15" s="20">
        <v>5.7349829331107731</v>
      </c>
      <c r="W15" s="20">
        <v>5.9644340216850829</v>
      </c>
      <c r="X15" s="20">
        <v>5.9482640705058252</v>
      </c>
      <c r="Y15" s="20">
        <v>5.7529594435957083</v>
      </c>
      <c r="Z15" s="20">
        <v>5.6794303697276982</v>
      </c>
      <c r="AA15" s="20">
        <v>5.6861459147094049</v>
      </c>
      <c r="AB15" s="21">
        <v>3.4139366280163939E-3</v>
      </c>
    </row>
    <row r="16" spans="1:28">
      <c r="B16" s="18" t="s">
        <v>436</v>
      </c>
      <c r="C16" s="19">
        <v>9.1999999999999993</v>
      </c>
      <c r="D16" s="20">
        <v>9.1723462529647151</v>
      </c>
      <c r="E16" s="20">
        <v>9.1980447442678663</v>
      </c>
      <c r="F16" s="20">
        <v>9.2156175297957414</v>
      </c>
      <c r="G16" s="20">
        <v>9.2316514317800316</v>
      </c>
      <c r="H16" s="20">
        <v>9.2383629661484239</v>
      </c>
      <c r="I16" s="20">
        <v>9.2439495210141036</v>
      </c>
      <c r="J16" s="20">
        <v>9.2832302284903694</v>
      </c>
      <c r="K16" s="20">
        <v>9.3569122856854392</v>
      </c>
      <c r="L16" s="20">
        <v>9.4608672055273626</v>
      </c>
      <c r="M16" s="20">
        <v>9.5572729957109868</v>
      </c>
      <c r="N16" s="20">
        <v>9.6578166190241461</v>
      </c>
      <c r="O16" s="20">
        <v>9.7577335052764358</v>
      </c>
      <c r="P16" s="20">
        <v>9.848015232469157</v>
      </c>
      <c r="Q16" s="20">
        <v>9.9493854811295748</v>
      </c>
      <c r="R16" s="20">
        <v>10.034146990080215</v>
      </c>
      <c r="S16" s="20">
        <v>10.115455921515116</v>
      </c>
      <c r="T16" s="20">
        <v>10.18352816717317</v>
      </c>
      <c r="U16" s="20">
        <v>10.199999999999999</v>
      </c>
      <c r="V16" s="20">
        <v>10.3</v>
      </c>
      <c r="W16" s="20">
        <v>10.9</v>
      </c>
      <c r="X16" s="20">
        <v>10.6</v>
      </c>
      <c r="Y16" s="20">
        <v>10.6</v>
      </c>
      <c r="Z16" s="20">
        <v>10.6</v>
      </c>
      <c r="AA16" s="20">
        <v>10.7</v>
      </c>
      <c r="AB16" s="21">
        <v>0.16700000000000001</v>
      </c>
    </row>
    <row r="17" spans="2:28">
      <c r="B17" s="18" t="s">
        <v>58</v>
      </c>
      <c r="C17" s="19">
        <v>6.4594029010723908</v>
      </c>
      <c r="D17" s="20">
        <v>6.7415390943656339</v>
      </c>
      <c r="E17" s="20">
        <v>6.94916308486268</v>
      </c>
      <c r="F17" s="20">
        <v>7.0925198022970468</v>
      </c>
      <c r="G17" s="20">
        <v>7.1934139446862133</v>
      </c>
      <c r="H17" s="20">
        <v>7.218660129834622</v>
      </c>
      <c r="I17" s="20">
        <v>7.3223225057278718</v>
      </c>
      <c r="J17" s="20">
        <v>7.4429473576269984</v>
      </c>
      <c r="K17" s="20">
        <v>7.2594904880202238</v>
      </c>
      <c r="L17" s="20">
        <v>7.0846186791712151</v>
      </c>
      <c r="M17" s="20">
        <v>7.3149879590861007</v>
      </c>
      <c r="N17" s="20">
        <v>7.1801389836941496</v>
      </c>
      <c r="O17" s="20">
        <v>7.050836604364684</v>
      </c>
      <c r="P17" s="20">
        <v>6.9507052378071794</v>
      </c>
      <c r="Q17" s="20">
        <v>6.8644790256955153</v>
      </c>
      <c r="R17" s="20">
        <v>6.8012315745278737</v>
      </c>
      <c r="S17" s="20">
        <v>6.6543407595643034</v>
      </c>
      <c r="T17" s="20">
        <v>6.4390680698478384</v>
      </c>
      <c r="U17" s="20">
        <v>6.181930664233759</v>
      </c>
      <c r="V17" s="20">
        <v>5.3848298130944148</v>
      </c>
      <c r="W17" s="20">
        <v>5.0306171065743106</v>
      </c>
      <c r="X17" s="20">
        <v>4.3211090283990679</v>
      </c>
      <c r="Y17" s="20">
        <v>3.7083329407959109</v>
      </c>
      <c r="Z17" s="20">
        <v>3.5265411878038919</v>
      </c>
      <c r="AA17" s="20">
        <v>3.3960176954264329</v>
      </c>
      <c r="AB17" s="21">
        <v>-0.4742520713698436</v>
      </c>
    </row>
    <row r="18" spans="2:28">
      <c r="B18" s="18" t="s">
        <v>220</v>
      </c>
      <c r="C18" s="19">
        <v>2.6077509235674099</v>
      </c>
      <c r="D18" s="20">
        <v>2.8898436536487488</v>
      </c>
      <c r="E18" s="20">
        <v>3.11148293027331</v>
      </c>
      <c r="F18" s="20">
        <v>3.3478390240657832</v>
      </c>
      <c r="G18" s="20">
        <v>3.5953604136466581</v>
      </c>
      <c r="H18" s="20">
        <v>3.889494319480161</v>
      </c>
      <c r="I18" s="20">
        <v>4.0876298969838114</v>
      </c>
      <c r="J18" s="20">
        <v>4.2969728532755251</v>
      </c>
      <c r="K18" s="20">
        <v>4.5036761448065894</v>
      </c>
      <c r="L18" s="20">
        <v>4.7082968741140254</v>
      </c>
      <c r="M18" s="20">
        <v>4.8942132771373421</v>
      </c>
      <c r="N18" s="20">
        <v>4.9955207580258536</v>
      </c>
      <c r="O18" s="20">
        <v>5.0113519390179784</v>
      </c>
      <c r="P18" s="20">
        <v>5.0272386989386746</v>
      </c>
      <c r="Q18" s="20">
        <v>5.0056904500218842</v>
      </c>
      <c r="R18" s="20">
        <v>4.9626461417324421</v>
      </c>
      <c r="S18" s="20">
        <v>4.8846749920362624</v>
      </c>
      <c r="T18" s="20">
        <v>4.8034533551474539</v>
      </c>
      <c r="U18" s="20">
        <v>4.7079703736389842</v>
      </c>
      <c r="V18" s="20">
        <v>4.6092994793134157</v>
      </c>
      <c r="W18" s="20">
        <v>4.5105026021699306</v>
      </c>
      <c r="X18" s="20">
        <v>4.3788949516503486</v>
      </c>
      <c r="Y18" s="20">
        <v>4.2457303721584267</v>
      </c>
      <c r="Z18" s="20">
        <v>4.1279570796980174</v>
      </c>
      <c r="AA18" s="20">
        <v>4.007690536155426</v>
      </c>
      <c r="AB18" s="21">
        <v>0.53683793185006123</v>
      </c>
    </row>
    <row r="19" spans="2:28">
      <c r="B19" s="18" t="s">
        <v>221</v>
      </c>
      <c r="C19" s="19">
        <v>6.8620275435240634</v>
      </c>
      <c r="D19" s="20">
        <v>6.8878198958381027</v>
      </c>
      <c r="E19" s="20">
        <v>6.9059711998267126</v>
      </c>
      <c r="F19" s="20">
        <v>6.9358013009666628</v>
      </c>
      <c r="G19" s="20">
        <v>6.9165790474360413</v>
      </c>
      <c r="H19" s="20">
        <v>6.9212486829846656</v>
      </c>
      <c r="I19" s="20">
        <v>6.8913358596574232</v>
      </c>
      <c r="J19" s="20">
        <v>6.8582860922280009</v>
      </c>
      <c r="K19" s="20">
        <v>6.8512278340359138</v>
      </c>
      <c r="L19" s="20">
        <v>6.8440814772653997</v>
      </c>
      <c r="M19" s="20">
        <v>6.7990772179601713</v>
      </c>
      <c r="N19" s="20">
        <v>6.7071768449010154</v>
      </c>
      <c r="O19" s="20">
        <v>6.6024149625879893</v>
      </c>
      <c r="P19" s="20">
        <v>6.46597133868777</v>
      </c>
      <c r="Q19" s="20">
        <v>6.3371265092475868</v>
      </c>
      <c r="R19" s="20">
        <v>6.2009292004329986</v>
      </c>
      <c r="S19" s="20">
        <v>6.0608950561246919</v>
      </c>
      <c r="T19" s="20">
        <v>5.9134003537245947</v>
      </c>
      <c r="U19" s="20">
        <v>5.7618746768239326</v>
      </c>
      <c r="V19" s="20">
        <v>5.6184261990035216</v>
      </c>
      <c r="W19" s="20">
        <v>5.5596989552616209</v>
      </c>
      <c r="X19" s="20">
        <v>5.4030173565235868</v>
      </c>
      <c r="Y19" s="20">
        <v>5.2581689570876522</v>
      </c>
      <c r="Z19" s="20">
        <v>5.1715971236781932</v>
      </c>
      <c r="AA19" s="20">
        <v>5.0927528582482164</v>
      </c>
      <c r="AB19" s="21">
        <v>-0.2578355557528435</v>
      </c>
    </row>
    <row r="20" spans="2:28">
      <c r="B20" s="22" t="s">
        <v>223</v>
      </c>
      <c r="C20" s="23">
        <v>4.6221304640399996</v>
      </c>
      <c r="D20" s="24">
        <v>4.8798717996486856</v>
      </c>
      <c r="E20" s="24">
        <v>5.1510314678608484</v>
      </c>
      <c r="F20" s="24">
        <v>5.4224667874315928</v>
      </c>
      <c r="G20" s="24">
        <v>5.713173707233107</v>
      </c>
      <c r="H20" s="24">
        <v>6.0042764996201283</v>
      </c>
      <c r="I20" s="24">
        <v>6.1863109181436</v>
      </c>
      <c r="J20" s="24">
        <v>6.3395769948390086</v>
      </c>
      <c r="K20" s="24">
        <v>6.522213750732452</v>
      </c>
      <c r="L20" s="24">
        <v>6.7781082765599177</v>
      </c>
      <c r="M20" s="24">
        <v>7.0326150270763828</v>
      </c>
      <c r="N20" s="24">
        <v>7.1448115635877887</v>
      </c>
      <c r="O20" s="24">
        <v>7.2579582350129819</v>
      </c>
      <c r="P20" s="24">
        <v>7.3721365525831537</v>
      </c>
      <c r="Q20" s="24">
        <v>7.6330604386426346</v>
      </c>
      <c r="R20" s="24">
        <v>7.7554001325496529</v>
      </c>
      <c r="S20" s="24">
        <v>7.8891664820524188</v>
      </c>
      <c r="T20" s="24">
        <v>8.0174296119749577</v>
      </c>
      <c r="U20" s="24">
        <v>8.1337737935292864</v>
      </c>
      <c r="V20" s="24">
        <v>8.2599803714981181</v>
      </c>
      <c r="W20" s="24">
        <v>8.400197110849577</v>
      </c>
      <c r="X20" s="24">
        <v>8.5426217706513601</v>
      </c>
      <c r="Y20" s="24">
        <v>8.6719044220337356</v>
      </c>
      <c r="Z20" s="24">
        <v>8.8129485939855847</v>
      </c>
      <c r="AA20" s="24">
        <v>8.9695896116316405</v>
      </c>
      <c r="AB20" s="25">
        <v>0.94057473743216624</v>
      </c>
    </row>
    <row r="21" spans="2:28">
      <c r="B21" s="30" t="s">
        <v>224</v>
      </c>
      <c r="C21" s="31">
        <v>240.16128738646651</v>
      </c>
      <c r="D21" s="32">
        <v>256.19684658967401</v>
      </c>
      <c r="E21" s="32">
        <v>243.3935683296034</v>
      </c>
      <c r="F21" s="32">
        <v>257.9884556021604</v>
      </c>
      <c r="G21" s="32">
        <v>255.7512144067249</v>
      </c>
      <c r="H21" s="32">
        <v>262.47057840724392</v>
      </c>
      <c r="I21" s="32">
        <v>256.86854477133392</v>
      </c>
      <c r="J21" s="32">
        <v>234.53323178312769</v>
      </c>
      <c r="K21" s="32">
        <v>252.43410009928581</v>
      </c>
      <c r="L21" s="32">
        <v>248.98898523240041</v>
      </c>
      <c r="M21" s="32">
        <v>272.23354021944499</v>
      </c>
      <c r="N21" s="32">
        <v>226.93100964126401</v>
      </c>
      <c r="O21" s="32">
        <v>247.9913985907184</v>
      </c>
      <c r="P21" s="32">
        <v>266.63629308625008</v>
      </c>
      <c r="Q21" s="32">
        <v>218.29959607411249</v>
      </c>
      <c r="R21" s="32">
        <v>234.4175149888714</v>
      </c>
      <c r="S21" s="32">
        <v>245.33443809428701</v>
      </c>
      <c r="T21" s="32">
        <v>239.2990992383896</v>
      </c>
      <c r="U21" s="32">
        <v>224.3668082556905</v>
      </c>
      <c r="V21" s="32">
        <v>226.338061261983</v>
      </c>
      <c r="W21" s="32">
        <v>218.65923730678259</v>
      </c>
      <c r="X21" s="32">
        <v>242.94887375734751</v>
      </c>
      <c r="Y21" s="32">
        <v>207.0581066449455</v>
      </c>
      <c r="Z21" s="32">
        <v>211.18095698056439</v>
      </c>
      <c r="AA21" s="32">
        <v>214.2771144445442</v>
      </c>
      <c r="AB21" s="29">
        <v>-0.1077782902631996</v>
      </c>
    </row>
    <row r="22" spans="2:28">
      <c r="B22" s="33" t="s">
        <v>225</v>
      </c>
    </row>
    <row r="23" spans="2:28">
      <c r="B23" s="33" t="s">
        <v>226</v>
      </c>
    </row>
    <row r="24" spans="2:28">
      <c r="B24" s="33"/>
      <c r="L24" s="57"/>
      <c r="T24" s="57"/>
    </row>
    <row r="25" spans="2:28">
      <c r="B25" s="33"/>
    </row>
    <row r="26" spans="2:28">
      <c r="B26" s="184" t="s">
        <v>439</v>
      </c>
    </row>
    <row r="27" spans="2:28">
      <c r="B27" s="184" t="s">
        <v>451</v>
      </c>
    </row>
    <row r="29" spans="2:28">
      <c r="B29" s="33"/>
    </row>
    <row r="30" spans="2:28">
      <c r="B30" s="33" t="s">
        <v>70</v>
      </c>
    </row>
    <row r="31" spans="2:28">
      <c r="B31" s="33" t="s">
        <v>440</v>
      </c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</sheetData>
  <hyperlinks>
    <hyperlink ref="A1" location="Tabellenverzeichnis!B2" display="zurück zum Tabellenverzeichnis" xr:uid="{00000000-0004-0000-1100-000000000000}"/>
    <hyperlink ref="B27" r:id="rId1" xr:uid="{88FF6B67-4477-482B-B15F-8BF5481E6D3F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B114"/>
  <sheetViews>
    <sheetView showGridLines="0" zoomScale="90" zoomScaleNormal="90" zoomScaleSheetLayoutView="11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29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227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12.69683948457905</v>
      </c>
      <c r="D7" s="20">
        <v>13.88806903516746</v>
      </c>
      <c r="E7" s="20">
        <v>12.98806154680979</v>
      </c>
      <c r="F7" s="20">
        <v>14.081637403220521</v>
      </c>
      <c r="G7" s="20">
        <v>14.043100760678509</v>
      </c>
      <c r="H7" s="20">
        <v>14.688843808235241</v>
      </c>
      <c r="I7" s="20">
        <v>14.451304574667059</v>
      </c>
      <c r="J7" s="20">
        <v>12.899034159023159</v>
      </c>
      <c r="K7" s="20">
        <v>14.421833603730921</v>
      </c>
      <c r="L7" s="20">
        <v>14.30751017268917</v>
      </c>
      <c r="M7" s="20">
        <v>16.273129337377341</v>
      </c>
      <c r="N7" s="20">
        <v>12.89177023236663</v>
      </c>
      <c r="O7" s="20">
        <v>14.85903910929267</v>
      </c>
      <c r="P7" s="20">
        <v>16.788517287739939</v>
      </c>
      <c r="Q7" s="20">
        <v>12.908693967347419</v>
      </c>
      <c r="R7" s="20">
        <v>14.49389068680483</v>
      </c>
      <c r="S7" s="20">
        <v>15.83221708536467</v>
      </c>
      <c r="T7" s="20">
        <v>15.67332057031251</v>
      </c>
      <c r="U7" s="20">
        <v>14.7409034179749</v>
      </c>
      <c r="V7" s="20">
        <v>15.431257482498051</v>
      </c>
      <c r="W7" s="20">
        <v>14.987409962443399</v>
      </c>
      <c r="X7" s="20">
        <v>18.451012465664292</v>
      </c>
      <c r="Y7" s="20">
        <v>15.493122959432821</v>
      </c>
      <c r="Z7" s="20">
        <v>17.27731858555045</v>
      </c>
      <c r="AA7" s="20">
        <v>18.317607351412679</v>
      </c>
      <c r="AB7" s="21">
        <v>0.44269031467715542</v>
      </c>
    </row>
    <row r="8" spans="1:28">
      <c r="B8" s="18" t="s">
        <v>56</v>
      </c>
      <c r="C8" s="19">
        <v>7.2414376990263793</v>
      </c>
      <c r="D8" s="20">
        <v>7.271240537947766</v>
      </c>
      <c r="E8" s="20">
        <v>7.3298399003738046</v>
      </c>
      <c r="F8" s="20">
        <v>7.3959533570435854</v>
      </c>
      <c r="G8" s="20">
        <v>7.4663138325329106</v>
      </c>
      <c r="H8" s="20">
        <v>7.5591303455885814</v>
      </c>
      <c r="I8" s="20">
        <v>7.6266436543019864</v>
      </c>
      <c r="J8" s="20">
        <v>7.725856747352724</v>
      </c>
      <c r="K8" s="20">
        <v>7.9048947575427029</v>
      </c>
      <c r="L8" s="20">
        <v>8.0799198843411606</v>
      </c>
      <c r="M8" s="20">
        <v>8.2440662358629773</v>
      </c>
      <c r="N8" s="20">
        <v>8.3513143565813088</v>
      </c>
      <c r="O8" s="20">
        <v>8.4615162629536211</v>
      </c>
      <c r="P8" s="20">
        <v>8.523538104784393</v>
      </c>
      <c r="Q8" s="20">
        <v>8.6378432295200724</v>
      </c>
      <c r="R8" s="20">
        <v>8.7116770843257516</v>
      </c>
      <c r="S8" s="20">
        <v>8.7881610344565999</v>
      </c>
      <c r="T8" s="20">
        <v>8.9306732250777721</v>
      </c>
      <c r="U8" s="20">
        <v>9.078011571181051</v>
      </c>
      <c r="V8" s="20">
        <v>9.2549351836331049</v>
      </c>
      <c r="W8" s="20">
        <v>9.9486338414486895</v>
      </c>
      <c r="X8" s="20">
        <v>9.8329434200377079</v>
      </c>
      <c r="Y8" s="20">
        <v>9.8869168935961405</v>
      </c>
      <c r="Z8" s="20">
        <v>9.7626012127945785</v>
      </c>
      <c r="AA8" s="20">
        <v>10.04855113563867</v>
      </c>
      <c r="AB8" s="21">
        <v>0.38764587272354889</v>
      </c>
    </row>
    <row r="9" spans="1:28">
      <c r="B9" s="18" t="s">
        <v>215</v>
      </c>
      <c r="C9" s="19">
        <v>3.508978740840166</v>
      </c>
      <c r="D9" s="20">
        <v>3.738611611633571</v>
      </c>
      <c r="E9" s="20">
        <v>3.588656351265858</v>
      </c>
      <c r="F9" s="20">
        <v>3.8184671464050561</v>
      </c>
      <c r="G9" s="20">
        <v>3.8214740829795621</v>
      </c>
      <c r="H9" s="20">
        <v>3.9528237722552091</v>
      </c>
      <c r="I9" s="20">
        <v>3.9599803164825951</v>
      </c>
      <c r="J9" s="20">
        <v>3.6175328125347632</v>
      </c>
      <c r="K9" s="20">
        <v>3.9368822806755301</v>
      </c>
      <c r="L9" s="20">
        <v>3.9839144332850149</v>
      </c>
      <c r="M9" s="20">
        <v>4.3677025710105077</v>
      </c>
      <c r="N9" s="20">
        <v>3.745892917917089</v>
      </c>
      <c r="O9" s="20">
        <v>4.1414184050721099</v>
      </c>
      <c r="P9" s="20">
        <v>4.5400960625489661</v>
      </c>
      <c r="Q9" s="20">
        <v>3.73069351320656</v>
      </c>
      <c r="R9" s="20">
        <v>4.33068667983009</v>
      </c>
      <c r="S9" s="20">
        <v>4.4005760199106199</v>
      </c>
      <c r="T9" s="20">
        <v>4.4749243141178807</v>
      </c>
      <c r="U9" s="20">
        <v>4.3713523153791209</v>
      </c>
      <c r="V9" s="20">
        <v>4.3839006268389298</v>
      </c>
      <c r="W9" s="20">
        <v>4.1924252156683934</v>
      </c>
      <c r="X9" s="20">
        <v>4.3852437540018538</v>
      </c>
      <c r="Y9" s="20">
        <v>4.3779906732850593</v>
      </c>
      <c r="Z9" s="20">
        <v>4.519109433117185</v>
      </c>
      <c r="AA9" s="20">
        <v>4.3550778408025241</v>
      </c>
      <c r="AB9" s="21">
        <v>0.2411240313641155</v>
      </c>
    </row>
    <row r="10" spans="1:28">
      <c r="B10" s="18" t="s">
        <v>228</v>
      </c>
      <c r="C10" s="19">
        <v>5.666799819242855</v>
      </c>
      <c r="D10" s="20">
        <v>5.808639198923534</v>
      </c>
      <c r="E10" s="20">
        <v>5.8804279479457282</v>
      </c>
      <c r="F10" s="20">
        <v>5.9264136784028576</v>
      </c>
      <c r="G10" s="20">
        <v>5.9753856308375148</v>
      </c>
      <c r="H10" s="20">
        <v>6.0899430835462232</v>
      </c>
      <c r="I10" s="20">
        <v>6.2270104683679488</v>
      </c>
      <c r="J10" s="20">
        <v>6.5250473446606234</v>
      </c>
      <c r="K10" s="20">
        <v>6.9172712228197319</v>
      </c>
      <c r="L10" s="20">
        <v>7.0057299179453247</v>
      </c>
      <c r="M10" s="20">
        <v>6.9143033002796734</v>
      </c>
      <c r="N10" s="20">
        <v>6.7074250034270184</v>
      </c>
      <c r="O10" s="20">
        <v>6.6644286687706682</v>
      </c>
      <c r="P10" s="20">
        <v>6.5442136915882667</v>
      </c>
      <c r="Q10" s="20">
        <v>6.3812473593816437</v>
      </c>
      <c r="R10" s="20">
        <v>6.349344151715008</v>
      </c>
      <c r="S10" s="20">
        <v>6.1750787885090173</v>
      </c>
      <c r="T10" s="20">
        <v>5.9685818903401984</v>
      </c>
      <c r="U10" s="20">
        <v>5.7913593824872596</v>
      </c>
      <c r="V10" s="20">
        <v>5.7349829331107731</v>
      </c>
      <c r="W10" s="20">
        <v>5.9644340216850829</v>
      </c>
      <c r="X10" s="20">
        <v>5.9482640705058252</v>
      </c>
      <c r="Y10" s="20">
        <v>5.7529594435957083</v>
      </c>
      <c r="Z10" s="20">
        <v>5.6794303697276982</v>
      </c>
      <c r="AA10" s="20">
        <v>5.6861459147094049</v>
      </c>
      <c r="AB10" s="21">
        <v>3.4139366280163939E-3</v>
      </c>
    </row>
    <row r="11" spans="1:28">
      <c r="B11" s="18" t="s">
        <v>229</v>
      </c>
      <c r="C11" s="19">
        <v>4.6830246648054743</v>
      </c>
      <c r="D11" s="20">
        <v>4.6818486880813603</v>
      </c>
      <c r="E11" s="20">
        <v>4.6879489810108996</v>
      </c>
      <c r="F11" s="20">
        <v>4.6918081399827329</v>
      </c>
      <c r="G11" s="20">
        <v>4.6992912789793984</v>
      </c>
      <c r="H11" s="20">
        <v>4.7073632321523231</v>
      </c>
      <c r="I11" s="20">
        <v>4.716833584298624</v>
      </c>
      <c r="J11" s="20">
        <v>4.7427468295823196</v>
      </c>
      <c r="K11" s="20">
        <v>4.7930523231674966</v>
      </c>
      <c r="L11" s="20">
        <v>4.8474924518265086</v>
      </c>
      <c r="M11" s="20">
        <v>4.885536144148559</v>
      </c>
      <c r="N11" s="20">
        <v>4.92538450611318</v>
      </c>
      <c r="O11" s="20">
        <v>4.9713367925164844</v>
      </c>
      <c r="P11" s="20">
        <v>5.0176189522216728</v>
      </c>
      <c r="Q11" s="20">
        <v>5.0698514873605012</v>
      </c>
      <c r="R11" s="20">
        <v>5.1206439015402454</v>
      </c>
      <c r="S11" s="20">
        <v>5.1607845736437836</v>
      </c>
      <c r="T11" s="20">
        <v>5.1951801609365482</v>
      </c>
      <c r="U11" s="20">
        <v>5.218198172109922</v>
      </c>
      <c r="V11" s="20">
        <v>5.2364876504146114</v>
      </c>
      <c r="W11" s="20">
        <v>5.7268999819632498</v>
      </c>
      <c r="X11" s="20">
        <v>5.5142607139206312</v>
      </c>
      <c r="Y11" s="20">
        <v>5.5421750077253886</v>
      </c>
      <c r="Z11" s="20">
        <v>5.5919977947150681</v>
      </c>
      <c r="AA11" s="20">
        <v>5.6544337851774493</v>
      </c>
      <c r="AB11" s="21">
        <v>0.20743198891785589</v>
      </c>
    </row>
    <row r="12" spans="1:28">
      <c r="B12" s="18" t="s">
        <v>58</v>
      </c>
      <c r="C12" s="19">
        <v>6.4594029010723908</v>
      </c>
      <c r="D12" s="20">
        <v>6.7415390943656339</v>
      </c>
      <c r="E12" s="20">
        <v>6.94916308486268</v>
      </c>
      <c r="F12" s="20">
        <v>7.0925198022970468</v>
      </c>
      <c r="G12" s="20">
        <v>7.1934139446862133</v>
      </c>
      <c r="H12" s="20">
        <v>7.218660129834622</v>
      </c>
      <c r="I12" s="20">
        <v>7.3223225057278718</v>
      </c>
      <c r="J12" s="20">
        <v>7.4429473576269984</v>
      </c>
      <c r="K12" s="20">
        <v>7.2594904880202238</v>
      </c>
      <c r="L12" s="20">
        <v>7.0846186791712151</v>
      </c>
      <c r="M12" s="20">
        <v>7.3149879590861007</v>
      </c>
      <c r="N12" s="20">
        <v>7.1801389836941496</v>
      </c>
      <c r="O12" s="20">
        <v>7.050836604364684</v>
      </c>
      <c r="P12" s="20">
        <v>6.9507052378071794</v>
      </c>
      <c r="Q12" s="20">
        <v>6.8644790256955153</v>
      </c>
      <c r="R12" s="20">
        <v>6.8012315745278737</v>
      </c>
      <c r="S12" s="20">
        <v>6.6543407595643034</v>
      </c>
      <c r="T12" s="20">
        <v>6.4390680698478384</v>
      </c>
      <c r="U12" s="20">
        <v>6.181930664233759</v>
      </c>
      <c r="V12" s="20">
        <v>5.3848298130944148</v>
      </c>
      <c r="W12" s="20">
        <v>5.0306171065743106</v>
      </c>
      <c r="X12" s="20">
        <v>4.3211090283990679</v>
      </c>
      <c r="Y12" s="20">
        <v>3.7083329407959109</v>
      </c>
      <c r="Z12" s="20">
        <v>3.5265411878038919</v>
      </c>
      <c r="AA12" s="20">
        <v>3.3960176954264329</v>
      </c>
      <c r="AB12" s="21">
        <v>-0.4742520713698436</v>
      </c>
    </row>
    <row r="13" spans="1:28">
      <c r="B13" s="18" t="s">
        <v>61</v>
      </c>
      <c r="C13" s="19">
        <v>13.151750702032141</v>
      </c>
      <c r="D13" s="20">
        <v>13.49890231485583</v>
      </c>
      <c r="E13" s="20">
        <v>13.780976360263709</v>
      </c>
      <c r="F13" s="20">
        <v>14.089892128633821</v>
      </c>
      <c r="G13" s="20">
        <v>14.360310050026669</v>
      </c>
      <c r="H13" s="20">
        <v>14.70246754766422</v>
      </c>
      <c r="I13" s="20">
        <v>14.901215282273069</v>
      </c>
      <c r="J13" s="20">
        <v>15.122377400740129</v>
      </c>
      <c r="K13" s="20">
        <v>15.38721320128562</v>
      </c>
      <c r="L13" s="20">
        <v>15.66223885453971</v>
      </c>
      <c r="M13" s="20">
        <v>15.878467640783549</v>
      </c>
      <c r="N13" s="20">
        <v>15.963307093886961</v>
      </c>
      <c r="O13" s="20">
        <v>15.94334317354032</v>
      </c>
      <c r="P13" s="20">
        <v>15.882175811325521</v>
      </c>
      <c r="Q13" s="20">
        <v>15.79536220889759</v>
      </c>
      <c r="R13" s="20">
        <v>15.66949405431</v>
      </c>
      <c r="S13" s="20">
        <v>15.496947430481359</v>
      </c>
      <c r="T13" s="20">
        <v>15.30647967785657</v>
      </c>
      <c r="U13" s="20">
        <v>15.09055703371364</v>
      </c>
      <c r="V13" s="20">
        <v>14.87783463531415</v>
      </c>
      <c r="W13" s="20">
        <v>14.79325332178322</v>
      </c>
      <c r="X13" s="20">
        <v>14.474143770923391</v>
      </c>
      <c r="Y13" s="20">
        <v>14.15912250448075</v>
      </c>
      <c r="Z13" s="20">
        <v>13.959011517638681</v>
      </c>
      <c r="AA13" s="20">
        <v>13.76235277977999</v>
      </c>
      <c r="AB13" s="21">
        <v>4.6427437044826707E-2</v>
      </c>
    </row>
    <row r="14" spans="1:28">
      <c r="B14" s="22" t="s">
        <v>223</v>
      </c>
      <c r="C14" s="23">
        <v>4.6221304640399996</v>
      </c>
      <c r="D14" s="24">
        <v>4.8798717996486856</v>
      </c>
      <c r="E14" s="24">
        <v>5.1510314678608484</v>
      </c>
      <c r="F14" s="24">
        <v>5.4224667874315928</v>
      </c>
      <c r="G14" s="24">
        <v>5.713173707233107</v>
      </c>
      <c r="H14" s="24">
        <v>6.0042764996201283</v>
      </c>
      <c r="I14" s="24">
        <v>6.1863109181436</v>
      </c>
      <c r="J14" s="24">
        <v>6.3395769948390086</v>
      </c>
      <c r="K14" s="24">
        <v>6.522213750732452</v>
      </c>
      <c r="L14" s="24">
        <v>6.7781082765599177</v>
      </c>
      <c r="M14" s="24">
        <v>7.0326150270763828</v>
      </c>
      <c r="N14" s="24">
        <v>7.1448115635877887</v>
      </c>
      <c r="O14" s="24">
        <v>7.2579582350129819</v>
      </c>
      <c r="P14" s="24">
        <v>7.3721365525831537</v>
      </c>
      <c r="Q14" s="24">
        <v>7.6330604386426346</v>
      </c>
      <c r="R14" s="24">
        <v>7.7554001325496529</v>
      </c>
      <c r="S14" s="24">
        <v>7.8891664820524188</v>
      </c>
      <c r="T14" s="24">
        <v>8.0174296119749577</v>
      </c>
      <c r="U14" s="24">
        <v>8.1337737935292864</v>
      </c>
      <c r="V14" s="24">
        <v>8.2599803714981181</v>
      </c>
      <c r="W14" s="24">
        <v>8.400197110849577</v>
      </c>
      <c r="X14" s="24">
        <v>8.5426217706513601</v>
      </c>
      <c r="Y14" s="24">
        <v>8.6719044220337356</v>
      </c>
      <c r="Z14" s="24">
        <v>8.8129485939855847</v>
      </c>
      <c r="AA14" s="24">
        <v>8.9695896116316405</v>
      </c>
      <c r="AB14" s="25">
        <v>0.94057473743216624</v>
      </c>
    </row>
    <row r="15" spans="1:28">
      <c r="B15" s="30" t="s">
        <v>76</v>
      </c>
      <c r="C15" s="31">
        <v>58.030364475638457</v>
      </c>
      <c r="D15" s="32">
        <v>60.508722280623829</v>
      </c>
      <c r="E15" s="32">
        <v>60.356105640393331</v>
      </c>
      <c r="F15" s="32">
        <v>62.519158443417219</v>
      </c>
      <c r="G15" s="32">
        <v>63.272463287953897</v>
      </c>
      <c r="H15" s="32">
        <v>64.92350841889656</v>
      </c>
      <c r="I15" s="32">
        <v>65.391621304262756</v>
      </c>
      <c r="J15" s="32">
        <v>64.415119646359727</v>
      </c>
      <c r="K15" s="32">
        <v>67.142851627974665</v>
      </c>
      <c r="L15" s="32">
        <v>67.749532670358022</v>
      </c>
      <c r="M15" s="32">
        <v>70.910808215625096</v>
      </c>
      <c r="N15" s="32">
        <v>66.910044657574133</v>
      </c>
      <c r="O15" s="32">
        <v>69.349877251523537</v>
      </c>
      <c r="P15" s="32">
        <v>71.6190017005991</v>
      </c>
      <c r="Q15" s="32">
        <v>67.021231230051939</v>
      </c>
      <c r="R15" s="32">
        <v>69.232368265603469</v>
      </c>
      <c r="S15" s="32">
        <v>70.397272173982785</v>
      </c>
      <c r="T15" s="32">
        <v>70.005657520464268</v>
      </c>
      <c r="U15" s="32">
        <v>68.606086350608933</v>
      </c>
      <c r="V15" s="32">
        <v>68.564208696402147</v>
      </c>
      <c r="W15" s="32">
        <v>69.043870562415933</v>
      </c>
      <c r="X15" s="32">
        <v>71.469598994104132</v>
      </c>
      <c r="Y15" s="32">
        <v>67.592524844945515</v>
      </c>
      <c r="Z15" s="32">
        <v>69.128958695333154</v>
      </c>
      <c r="AA15" s="32">
        <v>70.189776114578791</v>
      </c>
      <c r="AB15" s="29">
        <v>0.20953533118071191</v>
      </c>
    </row>
    <row r="16" spans="1:28">
      <c r="B16" s="33" t="s">
        <v>230</v>
      </c>
    </row>
    <row r="17" spans="2:2">
      <c r="B17" s="33" t="s">
        <v>231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200-000000000000}"/>
    <hyperlink ref="B21" r:id="rId1" xr:uid="{FF6CC4F1-35AE-4AD1-8248-B5140B04D8E4}"/>
  </hyperlinks>
  <pageMargins left="0.75" right="0.75" top="1" bottom="1" header="0.5" footer="0.5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9"/>
  <dimension ref="B2:B58"/>
  <sheetViews>
    <sheetView showGridLines="0" zoomScale="85" zoomScaleNormal="85" workbookViewId="0">
      <selection activeCell="B2" sqref="B2"/>
    </sheetView>
  </sheetViews>
  <sheetFormatPr baseColWidth="10" defaultRowHeight="15.75"/>
  <cols>
    <col min="2" max="2" width="64.44140625" bestFit="1" customWidth="1"/>
  </cols>
  <sheetData>
    <row r="2" spans="2:2" ht="18.75" customHeight="1">
      <c r="B2" s="1" t="s">
        <v>6</v>
      </c>
    </row>
    <row r="3" spans="2:2">
      <c r="B3" s="9"/>
    </row>
    <row r="4" spans="2:2">
      <c r="B4" s="11" t="s">
        <v>7</v>
      </c>
    </row>
    <row r="5" spans="2:2">
      <c r="B5" s="11" t="s">
        <v>8</v>
      </c>
    </row>
    <row r="6" spans="2:2">
      <c r="B6" s="11" t="s">
        <v>9</v>
      </c>
    </row>
    <row r="7" spans="2:2">
      <c r="B7" s="11" t="s">
        <v>10</v>
      </c>
    </row>
    <row r="8" spans="2:2">
      <c r="B8" s="11" t="s">
        <v>11</v>
      </c>
    </row>
    <row r="9" spans="2:2">
      <c r="B9" s="11" t="s">
        <v>12</v>
      </c>
    </row>
    <row r="10" spans="2:2">
      <c r="B10" s="11" t="s">
        <v>13</v>
      </c>
    </row>
    <row r="11" spans="2:2">
      <c r="B11" s="11" t="s">
        <v>14</v>
      </c>
    </row>
    <row r="12" spans="2:2">
      <c r="B12" s="11" t="s">
        <v>15</v>
      </c>
    </row>
    <row r="13" spans="2:2">
      <c r="B13" s="11" t="s">
        <v>16</v>
      </c>
    </row>
    <row r="14" spans="2:2">
      <c r="B14" s="11" t="s">
        <v>17</v>
      </c>
    </row>
    <row r="15" spans="2:2">
      <c r="B15" s="11" t="s">
        <v>18</v>
      </c>
    </row>
    <row r="16" spans="2:2">
      <c r="B16" s="11" t="s">
        <v>19</v>
      </c>
    </row>
    <row r="17" spans="2:2">
      <c r="B17" s="11" t="s">
        <v>20</v>
      </c>
    </row>
    <row r="18" spans="2:2">
      <c r="B18" s="11" t="s">
        <v>21</v>
      </c>
    </row>
    <row r="19" spans="2:2">
      <c r="B19" s="11" t="s">
        <v>22</v>
      </c>
    </row>
    <row r="20" spans="2:2">
      <c r="B20" s="11" t="s">
        <v>23</v>
      </c>
    </row>
    <row r="21" spans="2:2">
      <c r="B21" s="11" t="s">
        <v>24</v>
      </c>
    </row>
    <row r="22" spans="2:2">
      <c r="B22" s="11" t="s">
        <v>25</v>
      </c>
    </row>
    <row r="23" spans="2:2">
      <c r="B23" s="11" t="s">
        <v>26</v>
      </c>
    </row>
    <row r="24" spans="2:2">
      <c r="B24" s="11" t="s">
        <v>27</v>
      </c>
    </row>
    <row r="25" spans="2:2">
      <c r="B25" s="11" t="s">
        <v>28</v>
      </c>
    </row>
    <row r="26" spans="2:2">
      <c r="B26" s="11" t="s">
        <v>29</v>
      </c>
    </row>
    <row r="27" spans="2:2">
      <c r="B27" s="11" t="s">
        <v>30</v>
      </c>
    </row>
    <row r="28" spans="2:2">
      <c r="B28" s="11" t="s">
        <v>31</v>
      </c>
    </row>
    <row r="29" spans="2:2">
      <c r="B29" s="11" t="s">
        <v>32</v>
      </c>
    </row>
    <row r="30" spans="2:2">
      <c r="B30" s="11" t="s">
        <v>33</v>
      </c>
    </row>
    <row r="31" spans="2:2">
      <c r="B31" s="11" t="s">
        <v>34</v>
      </c>
    </row>
    <row r="32" spans="2:2">
      <c r="B32" s="11" t="s">
        <v>35</v>
      </c>
    </row>
    <row r="33" spans="2:2">
      <c r="B33" s="11" t="s">
        <v>36</v>
      </c>
    </row>
    <row r="34" spans="2:2">
      <c r="B34" s="11" t="s">
        <v>37</v>
      </c>
    </row>
    <row r="35" spans="2:2">
      <c r="B35" s="11" t="s">
        <v>38</v>
      </c>
    </row>
    <row r="36" spans="2:2">
      <c r="B36" s="11" t="s">
        <v>39</v>
      </c>
    </row>
    <row r="37" spans="2:2">
      <c r="B37" s="11" t="s">
        <v>40</v>
      </c>
    </row>
    <row r="38" spans="2:2">
      <c r="B38" s="11" t="s">
        <v>41</v>
      </c>
    </row>
    <row r="39" spans="2:2">
      <c r="B39" s="11" t="s">
        <v>42</v>
      </c>
    </row>
    <row r="40" spans="2:2">
      <c r="B40" s="11" t="s">
        <v>43</v>
      </c>
    </row>
    <row r="41" spans="2:2">
      <c r="B41" s="11" t="s">
        <v>44</v>
      </c>
    </row>
    <row r="42" spans="2:2">
      <c r="B42" s="11" t="s">
        <v>45</v>
      </c>
    </row>
    <row r="43" spans="2:2">
      <c r="B43" s="11" t="s">
        <v>46</v>
      </c>
    </row>
    <row r="44" spans="2:2">
      <c r="B44" s="11" t="s">
        <v>47</v>
      </c>
    </row>
    <row r="45" spans="2:2">
      <c r="B45" s="11" t="s">
        <v>48</v>
      </c>
    </row>
    <row r="46" spans="2:2">
      <c r="B46" s="11" t="s">
        <v>49</v>
      </c>
    </row>
    <row r="47" spans="2:2">
      <c r="B47" s="11" t="s">
        <v>50</v>
      </c>
    </row>
    <row r="48" spans="2:2">
      <c r="B48" s="11" t="s">
        <v>431</v>
      </c>
    </row>
    <row r="49" spans="2:2">
      <c r="B49" s="11" t="s">
        <v>432</v>
      </c>
    </row>
    <row r="50" spans="2:2">
      <c r="B50" s="11" t="s">
        <v>433</v>
      </c>
    </row>
    <row r="51" spans="2:2">
      <c r="B51" s="11" t="s">
        <v>434</v>
      </c>
    </row>
    <row r="52" spans="2:2">
      <c r="B52" s="11" t="s">
        <v>435</v>
      </c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</sheetData>
  <hyperlinks>
    <hyperlink ref="B4" location="Tabelle1!B4" display="Tabelle 1: Endenergieverbrauch nach Verwendungszwecken" xr:uid="{00000000-0004-0000-0100-000000000000}"/>
    <hyperlink ref="B5" location="Tabelle2!B4" display="Tabelle 2: Energieverbrauch nach Verkehrszwecken im Personenverkehr" xr:uid="{00000000-0004-0000-0100-000001000000}"/>
    <hyperlink ref="B6" location="Tabelle3!B4" display="Tabelle 3: Energieverbrauch in Gebäuden nach Verwendungszwecken" xr:uid="{00000000-0004-0000-0100-000002000000}"/>
    <hyperlink ref="B7" location="Tabelle4!B4" display="Tabelle 4: Endenergieverbrauch für Wärme und Kälte" xr:uid="{00000000-0004-0000-0100-000003000000}"/>
    <hyperlink ref="B8" location="Tableau5!B4" display="Tableau 5: Consommation d’énergie finale par applications" xr:uid="{00000000-0004-0000-0100-000004000000}"/>
    <hyperlink ref="B9" location="Tableau6!B4" display="Tableau 6: Consommation énergétique du transport des personnes par finalité" xr:uid="{00000000-0004-0000-0100-000005000000}"/>
    <hyperlink ref="B10" location="Tableau7!B4" display="Tableau 7: Consommation énergétique dans les bâtiments par applications" xr:uid="{00000000-0004-0000-0100-000006000000}"/>
    <hyperlink ref="B11" location="Tableau8!B4" display="Tableau 8: Consommation d'énergie pour le chauffage et le refroidissement" xr:uid="{00000000-0004-0000-0100-000007000000}"/>
    <hyperlink ref="B12" location="Tabelle9!B4" display="Tabelle 9: Endenergieverbrauch der Schweiz nach Energieträgern" xr:uid="{00000000-0004-0000-0100-000008000000}"/>
    <hyperlink ref="B13" location="Tabelle10!B4" display="Tabelle 10: Endenergieverbrauch der Schweiz nach Sektoren" xr:uid="{00000000-0004-0000-0100-000009000000}"/>
    <hyperlink ref="B14" location="Tabelle11!B4" display="Tabelle 11: Wichtige Bestimmungsfaktoren des Energieverbrauchs" xr:uid="{00000000-0004-0000-0100-00000A000000}"/>
    <hyperlink ref="B15" location="Tabelle13!B4" display="Tabelle 13: Endenergieverbrauch nach Verwendungszwecken" xr:uid="{00000000-0004-0000-0100-00000B000000}"/>
    <hyperlink ref="B16" location="Tabelle14!B4" display="Tabelle 14: Thermische Energieträger nach Verwendungszwecken" xr:uid="{00000000-0004-0000-0100-00000C000000}"/>
    <hyperlink ref="B17" location="Tabelle15!B4" display="Tabelle 15: Elektrizitätsverbrauch nach Verwendungszwecken" xr:uid="{00000000-0004-0000-0100-00000D000000}"/>
    <hyperlink ref="B18" location="Tabelle16!B4" display="Tabelle 16: Energieverbrauch nach Verwendungszwecken und Sektoren" xr:uid="{00000000-0004-0000-0100-00000E000000}"/>
    <hyperlink ref="B19" location="Tabelle17!B4" display="Tabelle 17: Entwicklung des Energieverbrauchs der Privaten Haushalte" xr:uid="{00000000-0004-0000-0100-00000F000000}"/>
    <hyperlink ref="B20" location="Tabelle18!B4" display="Tabelle 18: Elektrizitätsverbrauch der Privaten Haushalte" xr:uid="{00000000-0004-0000-0100-000010000000}"/>
    <hyperlink ref="B21" location="Tabelle19!B4" display="Tabelle 19: Energiebezugsflächen von Privaten Haushalten nach Anlagensystemen" xr:uid="{00000000-0004-0000-0100-000011000000}"/>
    <hyperlink ref="B22" location="Tabelle20!B4" display="Tabelle 20: Energieverbrauch für Raumwärme in Privaten Haushalten" xr:uid="{00000000-0004-0000-0100-000012000000}"/>
    <hyperlink ref="B23" location="Tabelle21!B4" display="Tabelle 21: Entwicklung der Bevölkerungszahl mit Warmwasseranschluss" xr:uid="{00000000-0004-0000-0100-000013000000}"/>
    <hyperlink ref="B24" location="Tabelle22!B4" display="Tabelle 22: Energieverbrauch für Warmwasser in Privaten Haushalten" xr:uid="{00000000-0004-0000-0100-000014000000}"/>
    <hyperlink ref="B25" location="Tabelle23!B4" display="Tabelle 23: Energieverbrauch für das Kochen in Privaten Haushalten" xr:uid="{00000000-0004-0000-0100-000015000000}"/>
    <hyperlink ref="B26" location="Tabelle24!B4" display="Tabelle 24: Stromverbrauch Privater Haushalte für Beleuchtung und Elektrogeräte" xr:uid="{00000000-0004-0000-0100-000016000000}"/>
    <hyperlink ref="B27" location="Tabelle26!B4" display="Tabelle 26: Endenergieverbrauch im Dienstleistungssektor nach Verwendungszwecken" xr:uid="{00000000-0004-0000-0100-000017000000}"/>
    <hyperlink ref="B28" location="Tabelle27!B4" display="Tabelle 27: Brennstoffverbrauch im Dienstleistungssektor nach Verwendungszwecken" xr:uid="{00000000-0004-0000-0100-000018000000}"/>
    <hyperlink ref="B29" location="Tabelle28!B4" display="Tabelle 28: Stromverbrauch im Dienstleistungssektor nach Verwendungszwecken" xr:uid="{00000000-0004-0000-0100-000019000000}"/>
    <hyperlink ref="B30" location="Tabelle30!B4" display="Tabelle 30: Endenergieverbrauch im Industriesektor nach Verwendungszwecken" xr:uid="{00000000-0004-0000-0100-00001A000000}"/>
    <hyperlink ref="B31" location="Tabelle31!B4" display="Tabelle 31: Brennstoffverbrauch im Industriesektor nach Verwendungszwecken" xr:uid="{00000000-0004-0000-0100-00001B000000}"/>
    <hyperlink ref="B32" location="Tabelle32!B4" display="Tabelle 32: Elektrizitätsverbrauch im Industriesektor nach Verwendungszwecken" xr:uid="{00000000-0004-0000-0100-00001C000000}"/>
    <hyperlink ref="B33" location="Tabelle33!B4" display="Tabelle 33: Branchenanteile am Energieverbrauch für Verwendungszwecke" xr:uid="{00000000-0004-0000-0100-00001D000000}"/>
    <hyperlink ref="B34" location="Tabelle35!B4" display="Tabelle 35: Energieverbrauch im Verkehrssektor nach Verkehrsträgern" xr:uid="{00000000-0004-0000-0100-00001E000000}"/>
    <hyperlink ref="B35" location="Tabelle36!B4" display="Tabelle 36: Energieverbrauch im Verkehrssektor nach Verwendungsart" xr:uid="{00000000-0004-0000-0100-00001F000000}"/>
    <hyperlink ref="B36" location="Tabelle37!B4" display="Tabelle 37: Energieverbrauch im Verkehrssektor nach Energieträgern" xr:uid="{00000000-0004-0000-0100-000020000000}"/>
    <hyperlink ref="B37" location="Tabelle38!B4" display="Tabelle 38: Elektrizitätsverbrauch im Verkehrssektor nach Verkehrsträgern" xr:uid="{00000000-0004-0000-0100-000021000000}"/>
    <hyperlink ref="B38" location="Tabelle39!B4" display="Tabelle 39: Verbrauch im Personenverkehr nach Verkehrsmitteln und Energieträgern" xr:uid="{00000000-0004-0000-0100-000022000000}"/>
    <hyperlink ref="B39" location="Tabelle40!B4" display="Tabelle 40: Personenverkehrsanteile nach Verkehrsmitteln und Energieträgern" xr:uid="{00000000-0004-0000-0100-000023000000}"/>
    <hyperlink ref="B40" location="Tabelle41!B4" display="Tabelle 41: Verbrauch im Güterverkehr nach Verkehrsmitteln und Energieträgern " xr:uid="{00000000-0004-0000-0100-000024000000}"/>
    <hyperlink ref="B41" location="Tabelle42!B4" display="Tabelle 42: Verbrauch nach Verkehrsanwendungen und Energieträgern" xr:uid="{00000000-0004-0000-0100-000025000000}"/>
    <hyperlink ref="B42" location="Tabelle43!B4" display="Tabelle 43: Personenverkehr nach Verkehrszwecken und -trägern" xr:uid="{00000000-0004-0000-0100-000026000000}"/>
    <hyperlink ref="B43" location="Tabelle44!B4" display="Tabelle 44: Energieverbrauch in Gebäuden nach Verwendungszwecken" xr:uid="{00000000-0004-0000-0100-000027000000}"/>
    <hyperlink ref="B44" location="Tabelle45!B4" display="Tabelle 45: Energieverbrauch für Raumwärme in Gebäuden" xr:uid="{00000000-0004-0000-0100-000028000000}"/>
    <hyperlink ref="B45" location="Tabelle46!B4" display="Tabelle 46: Energieverbrauch für Warmwasser in Gebäuden" xr:uid="{00000000-0004-0000-0100-000029000000}"/>
    <hyperlink ref="B46" location="Tabelle47!B4" display="Tabelle 47: Witterungsbereinigter Energieverbrauch in Gebäuden" xr:uid="{00000000-0004-0000-0100-00002A000000}"/>
    <hyperlink ref="B47" location="Tabelle48!B4" display="Tabelle 48: Elektrizitätsverbrauch im Bereich Wohnen" xr:uid="{00000000-0004-0000-0100-00002B000000}"/>
    <hyperlink ref="B48" location="Tabelle49!B4" display="Tabelle 49: Endenergieverbrauch für Wärme und Kälte nach Energieträgern" xr:uid="{00000000-0004-0000-0100-00002C000000}"/>
    <hyperlink ref="B49" location="Tabelle50!B4" display="Tabelle 50: Endenergieverbrauch für Wärme und Kälte nach Verwendungszwecken" xr:uid="{00000000-0004-0000-0100-00002D000000}"/>
    <hyperlink ref="B50" location="Tabelle51!B4" display="Tabelle 51: Endenergieverbrauch für Wärme und Kälte nach Verbrauchssektoren" xr:uid="{00000000-0004-0000-0100-00002E000000}"/>
    <hyperlink ref="B51" location="Tabelle52!B4" display="Tabelle 52: Energieverbrauch für Wärme und Kälte" xr:uid="{00000000-0004-0000-0100-00002F000000}"/>
    <hyperlink ref="B52" location="Tabelle53!B4" display="Tabelle 53: Energieverbrauch für industrielle Prozesswärme nach Temperaturniveaus" xr:uid="{00000000-0004-0000-0100-000030000000}"/>
  </hyperlinks>
  <pageMargins left="0.7" right="0.7" top="0.78740157499999996" bottom="0.78740157499999996" header="0.3" footer="0.3"/>
  <pageSetup paperSize="9" orientation="portrait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114"/>
  <sheetViews>
    <sheetView showGridLines="0" zoomScale="90" zoomScaleNormal="90" workbookViewId="0">
      <selection activeCell="B22" sqref="B22"/>
    </sheetView>
  </sheetViews>
  <sheetFormatPr baseColWidth="10" defaultColWidth="9.21875" defaultRowHeight="15.75" outlineLevelCol="1"/>
  <cols>
    <col min="1" max="1" width="7.21875" customWidth="1"/>
    <col min="2" max="2" width="23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76" t="s">
        <v>238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94</v>
      </c>
      <c r="C7" s="19">
        <v>229.17410000000001</v>
      </c>
      <c r="D7" s="20">
        <v>228.30289999999999</v>
      </c>
      <c r="E7" s="20">
        <v>227.8254</v>
      </c>
      <c r="F7" s="20">
        <v>226.75210000000001</v>
      </c>
      <c r="G7" s="20">
        <v>225.2843</v>
      </c>
      <c r="H7" s="20">
        <v>223.22370000000001</v>
      </c>
      <c r="I7" s="20">
        <v>220.84219999999999</v>
      </c>
      <c r="J7" s="20">
        <v>218.6499</v>
      </c>
      <c r="K7" s="20">
        <v>216.1387</v>
      </c>
      <c r="L7" s="20">
        <v>213.1995</v>
      </c>
      <c r="M7" s="20">
        <v>209.86590000000001</v>
      </c>
      <c r="N7" s="20">
        <v>206.1352</v>
      </c>
      <c r="O7" s="20">
        <v>202.55160000000001</v>
      </c>
      <c r="P7" s="20">
        <v>198.40979999999999</v>
      </c>
      <c r="Q7" s="20">
        <v>194.53200000000001</v>
      </c>
      <c r="R7" s="20">
        <v>190.38849999999999</v>
      </c>
      <c r="S7" s="20">
        <v>186.38659999999999</v>
      </c>
      <c r="T7" s="20">
        <v>179.61099999999999</v>
      </c>
      <c r="U7" s="20">
        <v>172.47309999999999</v>
      </c>
      <c r="V7" s="20">
        <v>165.12280000000001</v>
      </c>
      <c r="W7" s="20">
        <v>156.78890000000001</v>
      </c>
      <c r="X7" s="20">
        <v>148.29669999999999</v>
      </c>
      <c r="Y7" s="20">
        <v>139.53909999999999</v>
      </c>
      <c r="Z7" s="20">
        <v>130.36009999999999</v>
      </c>
      <c r="AA7" s="20">
        <v>123.086</v>
      </c>
      <c r="AB7" s="21">
        <v>-0.46291487563385231</v>
      </c>
    </row>
    <row r="8" spans="1:28">
      <c r="B8" s="18" t="s">
        <v>197</v>
      </c>
      <c r="C8" s="19">
        <v>68.806900000000013</v>
      </c>
      <c r="D8" s="20">
        <v>72.193000000000012</v>
      </c>
      <c r="E8" s="20">
        <v>75.524900000000002</v>
      </c>
      <c r="F8" s="20">
        <v>78.808099999999996</v>
      </c>
      <c r="G8" s="20">
        <v>82.381900000000002</v>
      </c>
      <c r="H8" s="20">
        <v>85.798500000000004</v>
      </c>
      <c r="I8" s="20">
        <v>89.322599999999994</v>
      </c>
      <c r="J8" s="20">
        <v>92.778500000000008</v>
      </c>
      <c r="K8" s="20">
        <v>96.035200000000003</v>
      </c>
      <c r="L8" s="20">
        <v>99.238900000000001</v>
      </c>
      <c r="M8" s="20">
        <v>102.6023</v>
      </c>
      <c r="N8" s="20">
        <v>105.9632</v>
      </c>
      <c r="O8" s="20">
        <v>109.1079</v>
      </c>
      <c r="P8" s="20">
        <v>112.40009999999999</v>
      </c>
      <c r="Q8" s="20">
        <v>115.1682</v>
      </c>
      <c r="R8" s="20">
        <v>118.13</v>
      </c>
      <c r="S8" s="20">
        <v>120.86799999999999</v>
      </c>
      <c r="T8" s="20">
        <v>124.87909999999999</v>
      </c>
      <c r="U8" s="20">
        <v>128.89279999999999</v>
      </c>
      <c r="V8" s="20">
        <v>132.2645</v>
      </c>
      <c r="W8" s="20">
        <v>135.33510000000001</v>
      </c>
      <c r="X8" s="20">
        <v>137.10890000000001</v>
      </c>
      <c r="Y8" s="20">
        <v>137.73220000000001</v>
      </c>
      <c r="Z8" s="20">
        <v>136.02950000000001</v>
      </c>
      <c r="AA8" s="20">
        <v>134.70160000000001</v>
      </c>
      <c r="AB8" s="21">
        <v>0.95767575635583047</v>
      </c>
    </row>
    <row r="9" spans="1:28">
      <c r="B9" s="18" t="s">
        <v>233</v>
      </c>
      <c r="C9" s="19">
        <v>26.331399999999999</v>
      </c>
      <c r="D9" s="20">
        <v>26.524899999999999</v>
      </c>
      <c r="E9" s="20">
        <v>26.619199999999999</v>
      </c>
      <c r="F9" s="20">
        <v>26.8</v>
      </c>
      <c r="G9" s="20">
        <v>26.875499999999999</v>
      </c>
      <c r="H9" s="20">
        <v>27.112200000000001</v>
      </c>
      <c r="I9" s="20">
        <v>27.358499999999999</v>
      </c>
      <c r="J9" s="20">
        <v>27.537099999999999</v>
      </c>
      <c r="K9" s="20">
        <v>27.651399999999999</v>
      </c>
      <c r="L9" s="20">
        <v>27.7087</v>
      </c>
      <c r="M9" s="20">
        <v>27.6218</v>
      </c>
      <c r="N9" s="20">
        <v>27.630500000000001</v>
      </c>
      <c r="O9" s="20">
        <v>27.694299999999998</v>
      </c>
      <c r="P9" s="20">
        <v>27.581800000000001</v>
      </c>
      <c r="Q9" s="20">
        <v>27.607600000000001</v>
      </c>
      <c r="R9" s="20">
        <v>27.4283</v>
      </c>
      <c r="S9" s="20">
        <v>27.387599999999999</v>
      </c>
      <c r="T9" s="20">
        <v>27.607399999999998</v>
      </c>
      <c r="U9" s="20">
        <v>27.842600000000001</v>
      </c>
      <c r="V9" s="20">
        <v>27.946899999999999</v>
      </c>
      <c r="W9" s="20">
        <v>27.919699999999999</v>
      </c>
      <c r="X9" s="20">
        <v>27.905799999999999</v>
      </c>
      <c r="Y9" s="20">
        <v>27.9499</v>
      </c>
      <c r="Z9" s="20">
        <v>27.4544</v>
      </c>
      <c r="AA9" s="20">
        <v>27.386600000000001</v>
      </c>
      <c r="AB9" s="21">
        <v>4.0073828205108832E-2</v>
      </c>
    </row>
    <row r="10" spans="1:28">
      <c r="B10" s="18" t="s">
        <v>234</v>
      </c>
      <c r="C10" s="19">
        <v>13.5905</v>
      </c>
      <c r="D10" s="20">
        <v>14.676600000000001</v>
      </c>
      <c r="E10" s="20">
        <v>15.8942</v>
      </c>
      <c r="F10" s="20">
        <v>17.0746</v>
      </c>
      <c r="G10" s="20">
        <v>18.682700000000001</v>
      </c>
      <c r="H10" s="20">
        <v>20.5608</v>
      </c>
      <c r="I10" s="20">
        <v>22.9786</v>
      </c>
      <c r="J10" s="20">
        <v>25.805</v>
      </c>
      <c r="K10" s="20">
        <v>28.8919</v>
      </c>
      <c r="L10" s="20">
        <v>32.210599999999999</v>
      </c>
      <c r="M10" s="20">
        <v>36.226500000000001</v>
      </c>
      <c r="N10" s="20">
        <v>41.235799999999998</v>
      </c>
      <c r="O10" s="20">
        <v>46.144100000000002</v>
      </c>
      <c r="P10" s="20">
        <v>52.330199999999998</v>
      </c>
      <c r="Q10" s="20">
        <v>58.375999999999998</v>
      </c>
      <c r="R10" s="20">
        <v>64.958700000000007</v>
      </c>
      <c r="S10" s="20">
        <v>71.241500000000016</v>
      </c>
      <c r="T10" s="20">
        <v>77.657899999999998</v>
      </c>
      <c r="U10" s="20">
        <v>84.702600000000004</v>
      </c>
      <c r="V10" s="20">
        <v>92.026499999999999</v>
      </c>
      <c r="W10" s="20">
        <v>100.79510000000001</v>
      </c>
      <c r="X10" s="20">
        <v>110.67449999999999</v>
      </c>
      <c r="Y10" s="20">
        <v>121.8546</v>
      </c>
      <c r="Z10" s="20">
        <v>136.60890000000001</v>
      </c>
      <c r="AA10" s="20">
        <v>148.97399999999999</v>
      </c>
      <c r="AB10" s="21">
        <v>9.9616276075199597</v>
      </c>
    </row>
    <row r="11" spans="1:28">
      <c r="B11" s="18" t="s">
        <v>97</v>
      </c>
      <c r="C11" s="19">
        <v>32.307000000000002</v>
      </c>
      <c r="D11" s="20">
        <v>32.3232</v>
      </c>
      <c r="E11" s="20">
        <v>32.203300000000013</v>
      </c>
      <c r="F11" s="20">
        <v>32.161000000000001</v>
      </c>
      <c r="G11" s="20">
        <v>32.314399999999999</v>
      </c>
      <c r="H11" s="20">
        <v>32.575000000000003</v>
      </c>
      <c r="I11" s="20">
        <v>32.930899999999987</v>
      </c>
      <c r="J11" s="20">
        <v>33.054400000000001</v>
      </c>
      <c r="K11" s="20">
        <v>33.541200000000003</v>
      </c>
      <c r="L11" s="20">
        <v>34.062600000000003</v>
      </c>
      <c r="M11" s="20">
        <v>34.748600000000003</v>
      </c>
      <c r="N11" s="20">
        <v>35.4542</v>
      </c>
      <c r="O11" s="20">
        <v>36.116000000000007</v>
      </c>
      <c r="P11" s="20">
        <v>36.931399999999996</v>
      </c>
      <c r="Q11" s="20">
        <v>37.759099999999997</v>
      </c>
      <c r="R11" s="20">
        <v>38.711599999999997</v>
      </c>
      <c r="S11" s="20">
        <v>39.677799999999998</v>
      </c>
      <c r="T11" s="20">
        <v>40.852200000000003</v>
      </c>
      <c r="U11" s="20">
        <v>42.076000000000008</v>
      </c>
      <c r="V11" s="20">
        <v>43.260600000000011</v>
      </c>
      <c r="W11" s="20">
        <v>44.445300000000003</v>
      </c>
      <c r="X11" s="20">
        <v>45.594800000000014</v>
      </c>
      <c r="Y11" s="20">
        <v>46.784700000000008</v>
      </c>
      <c r="Z11" s="20">
        <v>47.443399999999997</v>
      </c>
      <c r="AA11" s="20">
        <v>48.006799999999998</v>
      </c>
      <c r="AB11" s="21">
        <v>0.48595660383198669</v>
      </c>
    </row>
    <row r="12" spans="1:28">
      <c r="B12" s="18" t="s">
        <v>98</v>
      </c>
      <c r="C12" s="19">
        <v>0.76509999999999989</v>
      </c>
      <c r="D12" s="20">
        <v>0.76780000000000004</v>
      </c>
      <c r="E12" s="20">
        <v>0.73370000000000002</v>
      </c>
      <c r="F12" s="20">
        <v>0.73670000000000002</v>
      </c>
      <c r="G12" s="20">
        <v>0.74099999999999999</v>
      </c>
      <c r="H12" s="20">
        <v>0.74480000000000002</v>
      </c>
      <c r="I12" s="20">
        <v>0.74750000000000005</v>
      </c>
      <c r="J12" s="20">
        <v>0.68640000000000001</v>
      </c>
      <c r="K12" s="20">
        <v>0.65599999999999992</v>
      </c>
      <c r="L12" s="20">
        <v>0.54060000000000008</v>
      </c>
      <c r="M12" s="20">
        <v>0.52900000000000003</v>
      </c>
      <c r="N12" s="20">
        <v>0.52410000000000001</v>
      </c>
      <c r="O12" s="20">
        <v>0.4885000000000001</v>
      </c>
      <c r="P12" s="20">
        <v>0.3221</v>
      </c>
      <c r="Q12" s="20">
        <v>0.3216</v>
      </c>
      <c r="R12" s="20">
        <v>0.32079999999999997</v>
      </c>
      <c r="S12" s="20">
        <v>0.27879999999999999</v>
      </c>
      <c r="T12" s="20">
        <v>0.26590000000000003</v>
      </c>
      <c r="U12" s="20">
        <v>0.25409999999999999</v>
      </c>
      <c r="V12" s="20">
        <v>0.2414</v>
      </c>
      <c r="W12" s="20">
        <v>0.2238</v>
      </c>
      <c r="X12" s="20">
        <v>0.20949999999999999</v>
      </c>
      <c r="Y12" s="20">
        <v>0.19600000000000001</v>
      </c>
      <c r="Z12" s="20">
        <v>0.14299999999999999</v>
      </c>
      <c r="AA12" s="20">
        <v>0.1318</v>
      </c>
      <c r="AB12" s="21">
        <v>-0.82773493660959341</v>
      </c>
    </row>
    <row r="13" spans="1:28">
      <c r="B13" s="18" t="s">
        <v>99</v>
      </c>
      <c r="C13" s="19">
        <v>11.1745</v>
      </c>
      <c r="D13" s="20">
        <v>11.5579</v>
      </c>
      <c r="E13" s="20">
        <v>11.9079</v>
      </c>
      <c r="F13" s="20">
        <v>12.302</v>
      </c>
      <c r="G13" s="20">
        <v>12.7759</v>
      </c>
      <c r="H13" s="20">
        <v>13.352600000000001</v>
      </c>
      <c r="I13" s="20">
        <v>13.948700000000001</v>
      </c>
      <c r="J13" s="20">
        <v>14.5913</v>
      </c>
      <c r="K13" s="20">
        <v>15.2051</v>
      </c>
      <c r="L13" s="20">
        <v>15.8239</v>
      </c>
      <c r="M13" s="20">
        <v>16.5351</v>
      </c>
      <c r="N13" s="20">
        <v>17.222300000000001</v>
      </c>
      <c r="O13" s="20">
        <v>17.877199999999998</v>
      </c>
      <c r="P13" s="20">
        <v>18.709599999999998</v>
      </c>
      <c r="Q13" s="20">
        <v>19.658000000000001</v>
      </c>
      <c r="R13" s="20">
        <v>20.354600000000001</v>
      </c>
      <c r="S13" s="20">
        <v>21.17</v>
      </c>
      <c r="T13" s="20">
        <v>22.383700000000001</v>
      </c>
      <c r="U13" s="20">
        <v>23.667000000000009</v>
      </c>
      <c r="V13" s="20">
        <v>25.043600000000001</v>
      </c>
      <c r="W13" s="20">
        <v>26.439399999999999</v>
      </c>
      <c r="X13" s="20">
        <v>27.932500000000001</v>
      </c>
      <c r="Y13" s="20">
        <v>29.4879</v>
      </c>
      <c r="Z13" s="20">
        <v>31.288799999999998</v>
      </c>
      <c r="AA13" s="20">
        <v>32.821800000000003</v>
      </c>
      <c r="AB13" s="21">
        <v>1.9372052440825089</v>
      </c>
    </row>
    <row r="14" spans="1:28">
      <c r="B14" s="22" t="s">
        <v>235</v>
      </c>
      <c r="C14" s="23">
        <v>0.2041</v>
      </c>
      <c r="D14" s="24">
        <v>0.2082</v>
      </c>
      <c r="E14" s="24">
        <v>0.21310000000000001</v>
      </c>
      <c r="F14" s="24">
        <v>0.2172</v>
      </c>
      <c r="G14" s="24">
        <v>0.22339999999999999</v>
      </c>
      <c r="H14" s="24">
        <v>0.2303</v>
      </c>
      <c r="I14" s="24">
        <v>0.22259999999999999</v>
      </c>
      <c r="J14" s="24">
        <v>0.23100000000000001</v>
      </c>
      <c r="K14" s="24">
        <v>0.23980000000000001</v>
      </c>
      <c r="L14" s="24">
        <v>0.2482</v>
      </c>
      <c r="M14" s="24">
        <v>0.2626</v>
      </c>
      <c r="N14" s="24">
        <v>0.26290000000000002</v>
      </c>
      <c r="O14" s="24">
        <v>0.26340000000000002</v>
      </c>
      <c r="P14" s="24">
        <v>0.2722</v>
      </c>
      <c r="Q14" s="24">
        <v>0.27239999999999998</v>
      </c>
      <c r="R14" s="24">
        <v>0.28570000000000001</v>
      </c>
      <c r="S14" s="24">
        <v>0.29249999999999998</v>
      </c>
      <c r="T14" s="24">
        <v>0.29089999999999999</v>
      </c>
      <c r="U14" s="24">
        <v>0.28860000000000002</v>
      </c>
      <c r="V14" s="24">
        <v>0.28539999999999999</v>
      </c>
      <c r="W14" s="24">
        <v>0.26279999999999998</v>
      </c>
      <c r="X14" s="24">
        <v>0.2571</v>
      </c>
      <c r="Y14" s="24">
        <v>0.25330000000000003</v>
      </c>
      <c r="Z14" s="24">
        <v>0.24970000000000001</v>
      </c>
      <c r="AA14" s="24">
        <v>0.24660000000000001</v>
      </c>
      <c r="AB14" s="25">
        <v>0.2082312591866731</v>
      </c>
    </row>
    <row r="15" spans="1:28">
      <c r="B15" s="30" t="s">
        <v>76</v>
      </c>
      <c r="C15" s="31">
        <v>382.35360000000009</v>
      </c>
      <c r="D15" s="32">
        <v>386.55450000000002</v>
      </c>
      <c r="E15" s="32">
        <v>390.92169999999999</v>
      </c>
      <c r="F15" s="32">
        <v>394.85169999999999</v>
      </c>
      <c r="G15" s="32">
        <v>399.27910000000003</v>
      </c>
      <c r="H15" s="32">
        <v>403.59789999999998</v>
      </c>
      <c r="I15" s="32">
        <v>408.35160000000002</v>
      </c>
      <c r="J15" s="32">
        <v>413.33359999999999</v>
      </c>
      <c r="K15" s="32">
        <v>418.35930000000008</v>
      </c>
      <c r="L15" s="32">
        <v>423.03300000000002</v>
      </c>
      <c r="M15" s="32">
        <v>428.39179999999999</v>
      </c>
      <c r="N15" s="32">
        <v>434.4282</v>
      </c>
      <c r="O15" s="32">
        <v>440.24299999999988</v>
      </c>
      <c r="P15" s="32">
        <v>446.9572</v>
      </c>
      <c r="Q15" s="32">
        <v>453.69490000000002</v>
      </c>
      <c r="R15" s="32">
        <v>460.57819999999998</v>
      </c>
      <c r="S15" s="32">
        <v>467.30279999999999</v>
      </c>
      <c r="T15" s="32">
        <v>473.54809999999998</v>
      </c>
      <c r="U15" s="32">
        <v>480.19680000000011</v>
      </c>
      <c r="V15" s="32">
        <v>486.19170000000003</v>
      </c>
      <c r="W15" s="32">
        <v>492.21010000000001</v>
      </c>
      <c r="X15" s="32">
        <v>497.97980000000001</v>
      </c>
      <c r="Y15" s="32">
        <v>503.79770000000019</v>
      </c>
      <c r="Z15" s="32">
        <v>509.57780000000002</v>
      </c>
      <c r="AA15" s="32">
        <v>515.35519999999997</v>
      </c>
      <c r="AB15" s="29">
        <v>0.34784973908967998</v>
      </c>
    </row>
    <row r="16" spans="1:28">
      <c r="B16" s="33" t="s">
        <v>448</v>
      </c>
    </row>
    <row r="17" spans="2:2">
      <c r="B17" s="33" t="s">
        <v>236</v>
      </c>
    </row>
    <row r="18" spans="2:2">
      <c r="B18" s="33" t="s">
        <v>231</v>
      </c>
    </row>
    <row r="19" spans="2:2">
      <c r="B19" s="33"/>
    </row>
    <row r="20" spans="2:2">
      <c r="B20" s="33"/>
    </row>
    <row r="21" spans="2:2">
      <c r="B21" s="184" t="s">
        <v>439</v>
      </c>
    </row>
    <row r="22" spans="2:2">
      <c r="B22" s="184" t="s">
        <v>451</v>
      </c>
    </row>
    <row r="24" spans="2:2">
      <c r="B24" s="33"/>
    </row>
    <row r="25" spans="2:2">
      <c r="B25" s="33" t="s">
        <v>70</v>
      </c>
    </row>
    <row r="26" spans="2:2">
      <c r="B26" s="33" t="s">
        <v>440</v>
      </c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300-000000000000}"/>
    <hyperlink ref="B22" r:id="rId1" xr:uid="{D0C55702-D394-41A5-ABEB-E2D01238B681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116"/>
  <sheetViews>
    <sheetView showGridLines="0" zoomScale="90" zoomScaleNormal="90" workbookViewId="0">
      <selection activeCell="B24" sqref="B24"/>
    </sheetView>
  </sheetViews>
  <sheetFormatPr baseColWidth="10" defaultColWidth="9.21875" defaultRowHeight="15.75" outlineLevelCol="1"/>
  <cols>
    <col min="1" max="1" width="7.21875" customWidth="1"/>
    <col min="2" max="2" width="23.88671875" customWidth="1"/>
    <col min="3" max="3" width="8" customWidth="1"/>
    <col min="4" max="20" width="8" hidden="1" customWidth="1" outlineLevel="1"/>
    <col min="21" max="21" width="8" customWidth="1" collapsed="1"/>
    <col min="22" max="27" width="8" customWidth="1"/>
    <col min="28" max="28" width="8.88671875" bestFit="1" customWidth="1"/>
  </cols>
  <sheetData>
    <row r="1" spans="1:28">
      <c r="A1" s="11" t="s">
        <v>51</v>
      </c>
    </row>
    <row r="4" spans="1:28" ht="16.5">
      <c r="B4" s="12" t="s">
        <v>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237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238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94</v>
      </c>
      <c r="C7" s="19">
        <v>102.9533579074473</v>
      </c>
      <c r="D7" s="20">
        <v>110.5682308534161</v>
      </c>
      <c r="E7" s="20">
        <v>101.3464196204577</v>
      </c>
      <c r="F7" s="20">
        <v>108.067442683886</v>
      </c>
      <c r="G7" s="20">
        <v>104.74414707376501</v>
      </c>
      <c r="H7" s="20">
        <v>106.25118195665171</v>
      </c>
      <c r="I7" s="20">
        <v>100.8446218761932</v>
      </c>
      <c r="J7" s="20">
        <v>86.715320877140812</v>
      </c>
      <c r="K7" s="20">
        <v>94.120385919700382</v>
      </c>
      <c r="L7" s="20">
        <v>90.136260188884407</v>
      </c>
      <c r="M7" s="20">
        <v>99.651117727557732</v>
      </c>
      <c r="N7" s="20">
        <v>74.820122105097298</v>
      </c>
      <c r="O7" s="20">
        <v>83.23146369889686</v>
      </c>
      <c r="P7" s="20">
        <v>89.597741645513665</v>
      </c>
      <c r="Q7" s="20">
        <v>65.030428201586261</v>
      </c>
      <c r="R7" s="20">
        <v>70.145631614679502</v>
      </c>
      <c r="S7" s="20">
        <v>72.931430743981863</v>
      </c>
      <c r="T7" s="20">
        <v>67.508182913429692</v>
      </c>
      <c r="U7" s="20">
        <v>58.621122115418068</v>
      </c>
      <c r="V7" s="20">
        <v>56.919725418592471</v>
      </c>
      <c r="W7" s="20">
        <v>50.25807387823162</v>
      </c>
      <c r="X7" s="20">
        <v>56.200619954439333</v>
      </c>
      <c r="Y7" s="20">
        <v>41.693809942821503</v>
      </c>
      <c r="Z7" s="20">
        <v>40.925806456550852</v>
      </c>
      <c r="AA7" s="20">
        <v>39.267000943433082</v>
      </c>
      <c r="AB7" s="21">
        <v>-0.61859426694238362</v>
      </c>
    </row>
    <row r="8" spans="1:28">
      <c r="B8" s="18" t="s">
        <v>197</v>
      </c>
      <c r="C8" s="19">
        <v>28.604506128895711</v>
      </c>
      <c r="D8" s="20">
        <v>32.209950009686132</v>
      </c>
      <c r="E8" s="20">
        <v>30.847937454401549</v>
      </c>
      <c r="F8" s="20">
        <v>34.361737860168027</v>
      </c>
      <c r="G8" s="20">
        <v>34.91777120714859</v>
      </c>
      <c r="H8" s="20">
        <v>37.141832663140811</v>
      </c>
      <c r="I8" s="20">
        <v>36.91387573058401</v>
      </c>
      <c r="J8" s="20">
        <v>33.152486205480201</v>
      </c>
      <c r="K8" s="20">
        <v>37.479137351008738</v>
      </c>
      <c r="L8" s="20">
        <v>37.452827860667057</v>
      </c>
      <c r="M8" s="20">
        <v>43.312763620413037</v>
      </c>
      <c r="N8" s="20">
        <v>34.032390976297997</v>
      </c>
      <c r="O8" s="20">
        <v>39.542908562267272</v>
      </c>
      <c r="P8" s="20">
        <v>44.691053151193771</v>
      </c>
      <c r="Q8" s="20">
        <v>33.985887504259793</v>
      </c>
      <c r="R8" s="20">
        <v>38.40496752612151</v>
      </c>
      <c r="S8" s="20">
        <v>41.713355858230983</v>
      </c>
      <c r="T8" s="20">
        <v>41.354972460116763</v>
      </c>
      <c r="U8" s="20">
        <v>38.49024710588079</v>
      </c>
      <c r="V8" s="20">
        <v>40.145566008705472</v>
      </c>
      <c r="W8" s="20">
        <v>38.19225256719389</v>
      </c>
      <c r="X8" s="20">
        <v>45.654623515090968</v>
      </c>
      <c r="Y8" s="20">
        <v>36.219724937827912</v>
      </c>
      <c r="Z8" s="20">
        <v>35.040163249929932</v>
      </c>
      <c r="AA8" s="20">
        <v>35.661877301432817</v>
      </c>
      <c r="AB8" s="21">
        <v>0.24672235698584161</v>
      </c>
    </row>
    <row r="9" spans="1:28">
      <c r="B9" s="18" t="s">
        <v>233</v>
      </c>
      <c r="C9" s="19">
        <v>11.237375519985971</v>
      </c>
      <c r="D9" s="20">
        <v>12.184489379536251</v>
      </c>
      <c r="E9" s="20">
        <v>11.30668125061168</v>
      </c>
      <c r="F9" s="20">
        <v>12.150570816557609</v>
      </c>
      <c r="G9" s="20">
        <v>11.994360011039429</v>
      </c>
      <c r="H9" s="20">
        <v>12.410638946281439</v>
      </c>
      <c r="I9" s="20">
        <v>12.03841753029257</v>
      </c>
      <c r="J9" s="20">
        <v>10.60292095587743</v>
      </c>
      <c r="K9" s="20">
        <v>11.64927445607467</v>
      </c>
      <c r="L9" s="20">
        <v>11.35996545045024</v>
      </c>
      <c r="M9" s="20">
        <v>12.66233579025652</v>
      </c>
      <c r="N9" s="20">
        <v>9.8524277991895204</v>
      </c>
      <c r="O9" s="20">
        <v>11.116798444903971</v>
      </c>
      <c r="P9" s="20">
        <v>12.198777700326129</v>
      </c>
      <c r="Q9" s="20">
        <v>9.216475930336026</v>
      </c>
      <c r="R9" s="20">
        <v>10.04705465406294</v>
      </c>
      <c r="S9" s="20">
        <v>10.709913038297881</v>
      </c>
      <c r="T9" s="20">
        <v>10.35115061419982</v>
      </c>
      <c r="U9" s="20">
        <v>9.4789680230700988</v>
      </c>
      <c r="V9" s="20">
        <v>9.6407761301595958</v>
      </c>
      <c r="W9" s="20">
        <v>9.0224304114030822</v>
      </c>
      <c r="X9" s="20">
        <v>10.576069471586459</v>
      </c>
      <c r="Y9" s="20">
        <v>8.5400328138518287</v>
      </c>
      <c r="Z9" s="20">
        <v>8.8206452196070479</v>
      </c>
      <c r="AA9" s="20">
        <v>8.8544267207110838</v>
      </c>
      <c r="AB9" s="21">
        <v>-0.21205563479094791</v>
      </c>
    </row>
    <row r="10" spans="1:28">
      <c r="B10" s="18" t="s">
        <v>239</v>
      </c>
      <c r="C10" s="19">
        <v>1.4594639645930849</v>
      </c>
      <c r="D10" s="20">
        <v>1.7035796556312039</v>
      </c>
      <c r="E10" s="20">
        <v>1.681380296198111</v>
      </c>
      <c r="F10" s="20">
        <v>1.931066586662908</v>
      </c>
      <c r="G10" s="20">
        <v>2.0487407496390881</v>
      </c>
      <c r="H10" s="20">
        <v>2.2782048619538031</v>
      </c>
      <c r="I10" s="20">
        <v>2.4128870443744801</v>
      </c>
      <c r="J10" s="20">
        <v>2.2961132031457319</v>
      </c>
      <c r="K10" s="20">
        <v>2.772559147656243</v>
      </c>
      <c r="L10" s="20">
        <v>2.9475447222389359</v>
      </c>
      <c r="M10" s="20">
        <v>3.610793547120827</v>
      </c>
      <c r="N10" s="20">
        <v>3.0393424331771128</v>
      </c>
      <c r="O10" s="20">
        <v>3.7422406643887021</v>
      </c>
      <c r="P10" s="20">
        <v>4.5897395874138089</v>
      </c>
      <c r="Q10" s="20">
        <v>3.6922180370113988</v>
      </c>
      <c r="R10" s="20">
        <v>4.4468360327418894</v>
      </c>
      <c r="S10" s="20">
        <v>5.1223040470667938</v>
      </c>
      <c r="T10" s="20">
        <v>5.3221699561126901</v>
      </c>
      <c r="U10" s="20">
        <v>5.2619353949047971</v>
      </c>
      <c r="V10" s="20">
        <v>5.7904813523384577</v>
      </c>
      <c r="W10" s="20">
        <v>5.9649795510403223</v>
      </c>
      <c r="X10" s="20">
        <v>7.8749429940778217</v>
      </c>
      <c r="Y10" s="20">
        <v>6.9530901455809957</v>
      </c>
      <c r="Z10" s="20">
        <v>8.4566733659434057</v>
      </c>
      <c r="AA10" s="20">
        <v>9.4631806307016024</v>
      </c>
      <c r="AB10" s="21">
        <v>5.4840111577129909</v>
      </c>
    </row>
    <row r="11" spans="1:28">
      <c r="B11" s="18" t="s">
        <v>97</v>
      </c>
      <c r="C11" s="19">
        <v>18.033401837676578</v>
      </c>
      <c r="D11" s="20">
        <v>19.472898856648641</v>
      </c>
      <c r="E11" s="20">
        <v>17.816827978993931</v>
      </c>
      <c r="F11" s="20">
        <v>19.06953961960355</v>
      </c>
      <c r="G11" s="20">
        <v>18.701432697771729</v>
      </c>
      <c r="H11" s="20">
        <v>19.323769049125811</v>
      </c>
      <c r="I11" s="20">
        <v>18.775343373634922</v>
      </c>
      <c r="J11" s="20">
        <v>16.168021758201029</v>
      </c>
      <c r="K11" s="20">
        <v>17.964921966077661</v>
      </c>
      <c r="L11" s="20">
        <v>17.659392143537719</v>
      </c>
      <c r="M11" s="20">
        <v>19.99448156575459</v>
      </c>
      <c r="N11" s="20">
        <v>15.458250522912021</v>
      </c>
      <c r="O11" s="20">
        <v>17.624696667983919</v>
      </c>
      <c r="P11" s="20">
        <v>19.67860148336749</v>
      </c>
      <c r="Q11" s="20">
        <v>14.734132449058819</v>
      </c>
      <c r="R11" s="20">
        <v>16.549089815007399</v>
      </c>
      <c r="S11" s="20">
        <v>17.965407946886529</v>
      </c>
      <c r="T11" s="20">
        <v>17.641843267565811</v>
      </c>
      <c r="U11" s="20">
        <v>16.494319202631821</v>
      </c>
      <c r="V11" s="20">
        <v>17.060762705023361</v>
      </c>
      <c r="W11" s="20">
        <v>16.272509134211099</v>
      </c>
      <c r="X11" s="20">
        <v>19.71246025227008</v>
      </c>
      <c r="Y11" s="20">
        <v>15.897242830900749</v>
      </c>
      <c r="Z11" s="20">
        <v>17.018827876162579</v>
      </c>
      <c r="AA11" s="20">
        <v>17.464883557844288</v>
      </c>
      <c r="AB11" s="21">
        <v>-3.1525847699157013E-2</v>
      </c>
    </row>
    <row r="12" spans="1:28">
      <c r="B12" s="18" t="s">
        <v>98</v>
      </c>
      <c r="C12" s="19">
        <v>0.44042403410334552</v>
      </c>
      <c r="D12" s="20">
        <v>0.47668085529543591</v>
      </c>
      <c r="E12" s="20">
        <v>0.41853205708851671</v>
      </c>
      <c r="F12" s="20">
        <v>0.45149551840177921</v>
      </c>
      <c r="G12" s="20">
        <v>0.44386897019598931</v>
      </c>
      <c r="H12" s="20">
        <v>0.45822256772362741</v>
      </c>
      <c r="I12" s="20">
        <v>0.44245633252342809</v>
      </c>
      <c r="J12" s="20">
        <v>0.34661877675113972</v>
      </c>
      <c r="K12" s="20">
        <v>0.36476675238074902</v>
      </c>
      <c r="L12" s="20">
        <v>0.29374302859249102</v>
      </c>
      <c r="M12" s="20">
        <v>0.32348335449653598</v>
      </c>
      <c r="N12" s="20">
        <v>0.24701688444334571</v>
      </c>
      <c r="O12" s="20">
        <v>0.26083283498240301</v>
      </c>
      <c r="P12" s="20">
        <v>0.16108463428340919</v>
      </c>
      <c r="Q12" s="20">
        <v>0.11986518423344571</v>
      </c>
      <c r="R12" s="20">
        <v>0.13304221883273001</v>
      </c>
      <c r="S12" s="20">
        <v>0.11590179855026379</v>
      </c>
      <c r="T12" s="20">
        <v>0.1065777323247562</v>
      </c>
      <c r="U12" s="20">
        <v>9.3222972873798035E-2</v>
      </c>
      <c r="V12" s="20">
        <v>8.9775945020508147E-2</v>
      </c>
      <c r="W12" s="20">
        <v>7.7789316331705285E-2</v>
      </c>
      <c r="X12" s="20">
        <v>8.7030121728933749E-2</v>
      </c>
      <c r="Y12" s="20">
        <v>6.4827765893573086E-2</v>
      </c>
      <c r="Z12" s="20">
        <v>4.5922472850978391E-2</v>
      </c>
      <c r="AA12" s="20">
        <v>4.3300414810172633E-2</v>
      </c>
      <c r="AB12" s="21">
        <v>-0.90168471414524998</v>
      </c>
    </row>
    <row r="13" spans="1:28">
      <c r="B13" s="18" t="s">
        <v>99</v>
      </c>
      <c r="C13" s="19">
        <v>4.3112630890046448</v>
      </c>
      <c r="D13" s="20">
        <v>4.8453357086035673</v>
      </c>
      <c r="E13" s="20">
        <v>4.6083877078827058</v>
      </c>
      <c r="F13" s="20">
        <v>5.1281383308801747</v>
      </c>
      <c r="G13" s="20">
        <v>5.1902807388132643</v>
      </c>
      <c r="H13" s="20">
        <v>5.5530755905048856</v>
      </c>
      <c r="I13" s="20">
        <v>5.5501143468086687</v>
      </c>
      <c r="J13" s="20">
        <v>5.0501031227415334</v>
      </c>
      <c r="K13" s="20">
        <v>5.7518276748790003</v>
      </c>
      <c r="L13" s="20">
        <v>5.7730992352874084</v>
      </c>
      <c r="M13" s="20">
        <v>6.7405974699678914</v>
      </c>
      <c r="N13" s="20">
        <v>5.3438770761850929</v>
      </c>
      <c r="O13" s="20">
        <v>6.2592636419822689</v>
      </c>
      <c r="P13" s="20">
        <v>7.1374542083604373</v>
      </c>
      <c r="Q13" s="20">
        <v>5.5155227491662799</v>
      </c>
      <c r="R13" s="20">
        <v>6.2976568390868657</v>
      </c>
      <c r="S13" s="20">
        <v>6.888342410481533</v>
      </c>
      <c r="T13" s="20">
        <v>6.9475318947470939</v>
      </c>
      <c r="U13" s="20">
        <v>6.5418785922280032</v>
      </c>
      <c r="V13" s="20">
        <v>6.9873751879202288</v>
      </c>
      <c r="W13" s="20">
        <v>6.8006607425897636</v>
      </c>
      <c r="X13" s="20">
        <v>8.4059763264821115</v>
      </c>
      <c r="Y13" s="20">
        <v>6.9517084544644456</v>
      </c>
      <c r="Z13" s="20">
        <v>7.6509071479170041</v>
      </c>
      <c r="AA13" s="20">
        <v>8.1145277135482274</v>
      </c>
      <c r="AB13" s="21">
        <v>0.88216945846876038</v>
      </c>
    </row>
    <row r="14" spans="1:28">
      <c r="B14" s="18" t="s">
        <v>240</v>
      </c>
      <c r="C14" s="19">
        <v>2.619818528239477</v>
      </c>
      <c r="D14" s="20">
        <v>3.0804686961128911</v>
      </c>
      <c r="E14" s="20">
        <v>3.0655994384042509</v>
      </c>
      <c r="F14" s="20">
        <v>3.5541390377001139</v>
      </c>
      <c r="G14" s="20">
        <v>3.807141254612997</v>
      </c>
      <c r="H14" s="20">
        <v>4.2822914516096837</v>
      </c>
      <c r="I14" s="20">
        <v>4.5877748606928019</v>
      </c>
      <c r="J14" s="20">
        <v>4.4277444680725866</v>
      </c>
      <c r="K14" s="20">
        <v>5.4127989610870149</v>
      </c>
      <c r="L14" s="20">
        <v>5.8188998989379934</v>
      </c>
      <c r="M14" s="20">
        <v>7.2109244644372241</v>
      </c>
      <c r="N14" s="20">
        <v>6.1347015932166276</v>
      </c>
      <c r="O14" s="20">
        <v>7.6449926472426482</v>
      </c>
      <c r="P14" s="20">
        <v>9.4811801147464596</v>
      </c>
      <c r="Q14" s="20">
        <v>7.7093881627751912</v>
      </c>
      <c r="R14" s="20">
        <v>9.3469836786793863</v>
      </c>
      <c r="S14" s="20">
        <v>10.8295417758761</v>
      </c>
      <c r="T14" s="20">
        <v>11.29630231545997</v>
      </c>
      <c r="U14" s="20">
        <v>11.236693429918089</v>
      </c>
      <c r="V14" s="20">
        <v>12.44060543735789</v>
      </c>
      <c r="W14" s="20">
        <v>12.831577675541279</v>
      </c>
      <c r="X14" s="20">
        <v>16.8415850634935</v>
      </c>
      <c r="Y14" s="20">
        <v>14.860135693512531</v>
      </c>
      <c r="Z14" s="20">
        <v>18.095709126658019</v>
      </c>
      <c r="AA14" s="20">
        <v>20.31726134376758</v>
      </c>
      <c r="AB14" s="21">
        <v>6.7552170597941448</v>
      </c>
    </row>
    <row r="15" spans="1:28">
      <c r="B15" s="22" t="s">
        <v>241</v>
      </c>
      <c r="C15" s="23">
        <v>0.04</v>
      </c>
      <c r="D15" s="24">
        <v>0.1030334779814687</v>
      </c>
      <c r="E15" s="24">
        <v>0.1094295879009798</v>
      </c>
      <c r="F15" s="24">
        <v>0.17356403712536439</v>
      </c>
      <c r="G15" s="24">
        <v>0.17729889304812541</v>
      </c>
      <c r="H15" s="24">
        <v>0.27520518978421538</v>
      </c>
      <c r="I15" s="24">
        <v>0.28326295058399392</v>
      </c>
      <c r="J15" s="24">
        <v>0.32035350682856117</v>
      </c>
      <c r="K15" s="24">
        <v>0.37160548676385519</v>
      </c>
      <c r="L15" s="24">
        <v>0.39704137103884202</v>
      </c>
      <c r="M15" s="24">
        <v>0.53052849539235369</v>
      </c>
      <c r="N15" s="24">
        <v>0.43142280964368113</v>
      </c>
      <c r="O15" s="24">
        <v>0.53049698198737061</v>
      </c>
      <c r="P15" s="24">
        <v>0.65335988279909663</v>
      </c>
      <c r="Q15" s="24">
        <v>0.54618388516073579</v>
      </c>
      <c r="R15" s="24">
        <v>0.63851899094409748</v>
      </c>
      <c r="S15" s="24">
        <v>0.77586504113395105</v>
      </c>
      <c r="T15" s="24">
        <v>0.76794452420629156</v>
      </c>
      <c r="U15" s="24">
        <v>0.73483408174684617</v>
      </c>
      <c r="V15" s="24">
        <v>0.7486708117930071</v>
      </c>
      <c r="W15" s="24">
        <v>0.70938422750107577</v>
      </c>
      <c r="X15" s="24">
        <v>0.85253991898634374</v>
      </c>
      <c r="Y15" s="24">
        <v>0.68467037396825026</v>
      </c>
      <c r="Z15" s="24">
        <v>0.74042890001484818</v>
      </c>
      <c r="AA15" s="24">
        <v>0.85798148070746427</v>
      </c>
      <c r="AB15" s="25">
        <v>20.449537017686609</v>
      </c>
    </row>
    <row r="16" spans="1:28">
      <c r="B16" s="79" t="s">
        <v>76</v>
      </c>
      <c r="C16" s="80">
        <v>169.6996110099461</v>
      </c>
      <c r="D16" s="75">
        <v>184.64466749291171</v>
      </c>
      <c r="E16" s="75">
        <v>171.20119539193951</v>
      </c>
      <c r="F16" s="75">
        <v>184.8876944909855</v>
      </c>
      <c r="G16" s="75">
        <v>182.0250415960341</v>
      </c>
      <c r="H16" s="75">
        <v>187.97442227677601</v>
      </c>
      <c r="I16" s="75">
        <v>181.84875404568811</v>
      </c>
      <c r="J16" s="75">
        <v>159.07968287423901</v>
      </c>
      <c r="K16" s="75">
        <v>175.8872777156283</v>
      </c>
      <c r="L16" s="75">
        <v>171.8387738996351</v>
      </c>
      <c r="M16" s="75">
        <v>194.03702603539679</v>
      </c>
      <c r="N16" s="75">
        <v>149.35955220016271</v>
      </c>
      <c r="O16" s="75">
        <v>169.95369414463539</v>
      </c>
      <c r="P16" s="75">
        <v>188.18899240800431</v>
      </c>
      <c r="Q16" s="75">
        <v>140.55010210358799</v>
      </c>
      <c r="R16" s="75">
        <v>156.0097813701563</v>
      </c>
      <c r="S16" s="75">
        <v>167.0520626605059</v>
      </c>
      <c r="T16" s="75">
        <v>161.2966756781629</v>
      </c>
      <c r="U16" s="75">
        <v>146.95322091867229</v>
      </c>
      <c r="V16" s="75">
        <v>149.823738996911</v>
      </c>
      <c r="W16" s="75">
        <v>140.12965750404379</v>
      </c>
      <c r="X16" s="75">
        <v>166.2058476181555</v>
      </c>
      <c r="Y16" s="75">
        <v>131.8652429588218</v>
      </c>
      <c r="Z16" s="75">
        <v>136.79508381563471</v>
      </c>
      <c r="AA16" s="75">
        <v>140.0444401069563</v>
      </c>
      <c r="AB16" s="81">
        <v>-0.17475096570051479</v>
      </c>
    </row>
    <row r="17" spans="2:28">
      <c r="B17" s="30" t="s">
        <v>242</v>
      </c>
      <c r="C17" s="31">
        <v>189.50530142496629</v>
      </c>
      <c r="D17" s="32">
        <v>189.38925012655699</v>
      </c>
      <c r="E17" s="32">
        <v>189.09827672059069</v>
      </c>
      <c r="F17" s="32">
        <v>188.52349388395541</v>
      </c>
      <c r="G17" s="32">
        <v>187.9872521358665</v>
      </c>
      <c r="H17" s="32">
        <v>187.04191487580869</v>
      </c>
      <c r="I17" s="32">
        <v>186.24036454896481</v>
      </c>
      <c r="J17" s="32">
        <v>185.4120149516003</v>
      </c>
      <c r="K17" s="32">
        <v>184.9640239245079</v>
      </c>
      <c r="L17" s="32">
        <v>184.17700378491739</v>
      </c>
      <c r="M17" s="32">
        <v>183.32634889521921</v>
      </c>
      <c r="N17" s="32">
        <v>182.13359175191599</v>
      </c>
      <c r="O17" s="32">
        <v>181.2226480850463</v>
      </c>
      <c r="P17" s="32">
        <v>180.40407507604601</v>
      </c>
      <c r="Q17" s="32">
        <v>179.3784776050064</v>
      </c>
      <c r="R17" s="32">
        <v>178.51068168024369</v>
      </c>
      <c r="S17" s="32">
        <v>177.758299464646</v>
      </c>
      <c r="T17" s="32">
        <v>177.1566465032582</v>
      </c>
      <c r="U17" s="32">
        <v>176.01143409916571</v>
      </c>
      <c r="V17" s="32">
        <v>174.85902125040181</v>
      </c>
      <c r="W17" s="32">
        <v>174.09877813636021</v>
      </c>
      <c r="X17" s="32">
        <v>174.53752107093959</v>
      </c>
      <c r="Y17" s="32">
        <v>173.91716948155599</v>
      </c>
      <c r="Z17" s="32">
        <v>170.1480659493059</v>
      </c>
      <c r="AA17" s="32">
        <v>169.7499652416148</v>
      </c>
      <c r="AB17" s="29">
        <v>-0.104246878766996</v>
      </c>
    </row>
    <row r="18" spans="2:28">
      <c r="B18" s="33" t="s">
        <v>243</v>
      </c>
    </row>
    <row r="19" spans="2:28">
      <c r="B19" s="33" t="s">
        <v>449</v>
      </c>
    </row>
    <row r="20" spans="2:28">
      <c r="B20" s="174" t="s">
        <v>226</v>
      </c>
    </row>
    <row r="21" spans="2:28">
      <c r="B21" s="33"/>
    </row>
    <row r="22" spans="2:28">
      <c r="B22" s="33"/>
    </row>
    <row r="23" spans="2:28">
      <c r="B23" s="184" t="s">
        <v>439</v>
      </c>
    </row>
    <row r="24" spans="2:28">
      <c r="B24" s="184" t="s">
        <v>451</v>
      </c>
    </row>
    <row r="26" spans="2:28">
      <c r="B26" s="33"/>
    </row>
    <row r="27" spans="2:28">
      <c r="B27" s="33" t="s">
        <v>70</v>
      </c>
    </row>
    <row r="28" spans="2:28">
      <c r="B28" s="33" t="s">
        <v>440</v>
      </c>
    </row>
    <row r="29" spans="2:28">
      <c r="B29" s="33"/>
    </row>
    <row r="30" spans="2:28">
      <c r="B30" s="33"/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</sheetData>
  <hyperlinks>
    <hyperlink ref="A1" location="Tabellenverzeichnis!B2" display="zurück zum Tabellenverzeichnis" xr:uid="{00000000-0004-0000-1400-000000000000}"/>
    <hyperlink ref="B24" r:id="rId1" xr:uid="{8BF5536C-6184-4AED-BF6F-92D6ED019B0A}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28.6640625" customWidth="1"/>
    <col min="3" max="3" width="8" customWidth="1"/>
    <col min="4" max="20" width="8" hidden="1" customWidth="1" outlineLevel="1"/>
    <col min="21" max="21" width="8" customWidth="1" collapsed="1"/>
    <col min="22" max="27" width="8" customWidth="1"/>
    <col min="28" max="28" width="11.109375" bestFit="1" customWidth="1"/>
    <col min="29" max="29" width="8" customWidth="1"/>
  </cols>
  <sheetData>
    <row r="1" spans="1:28">
      <c r="A1" s="11" t="s">
        <v>51</v>
      </c>
    </row>
    <row r="4" spans="1:28" ht="16.5">
      <c r="B4" s="12" t="s">
        <v>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244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238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245</v>
      </c>
    </row>
    <row r="7" spans="1:28">
      <c r="A7" s="49"/>
      <c r="B7" s="82" t="s">
        <v>94</v>
      </c>
      <c r="C7" s="148">
        <v>3394.78</v>
      </c>
      <c r="D7" s="49">
        <v>3362.2429999999999</v>
      </c>
      <c r="E7" s="49">
        <v>3337.3119999999999</v>
      </c>
      <c r="F7" s="49">
        <v>3301.3890000000001</v>
      </c>
      <c r="G7" s="49">
        <v>3259.4540000000002</v>
      </c>
      <c r="H7" s="49">
        <v>3203.6559999999999</v>
      </c>
      <c r="I7" s="49">
        <v>3149.8440000000001</v>
      </c>
      <c r="J7" s="49">
        <v>3100.893</v>
      </c>
      <c r="K7" s="49">
        <v>3051.8980000000001</v>
      </c>
      <c r="L7" s="49">
        <v>2991.4479999999999</v>
      </c>
      <c r="M7" s="49">
        <v>2923.7640000000001</v>
      </c>
      <c r="N7" s="49">
        <v>2867.36</v>
      </c>
      <c r="O7" s="49">
        <v>2813.4639999999999</v>
      </c>
      <c r="P7" s="49">
        <v>2764.627</v>
      </c>
      <c r="Q7" s="49">
        <v>2706.4520000000002</v>
      </c>
      <c r="R7" s="49">
        <v>2644.6909999999998</v>
      </c>
      <c r="S7" s="49">
        <v>2578.9670000000001</v>
      </c>
      <c r="T7" s="49">
        <v>2464.9349999999999</v>
      </c>
      <c r="U7" s="150">
        <v>2340.982</v>
      </c>
      <c r="V7" s="150">
        <v>2210.0529999999999</v>
      </c>
      <c r="W7" s="150">
        <v>2072.913</v>
      </c>
      <c r="X7" s="150">
        <v>1956.68</v>
      </c>
      <c r="Y7" s="150">
        <v>1831.0889999999999</v>
      </c>
      <c r="Z7" s="150">
        <v>1708.913</v>
      </c>
      <c r="AA7" s="150">
        <v>1610.529</v>
      </c>
      <c r="AB7" s="83">
        <v>0.1792178581721432</v>
      </c>
    </row>
    <row r="8" spans="1:28">
      <c r="A8" s="49"/>
      <c r="B8" s="82" t="s">
        <v>197</v>
      </c>
      <c r="C8" s="148">
        <v>1070.797455834808</v>
      </c>
      <c r="D8" s="49">
        <v>1120.295522431205</v>
      </c>
      <c r="E8" s="49">
        <v>1168.20610445839</v>
      </c>
      <c r="F8" s="49">
        <v>1217.01290407493</v>
      </c>
      <c r="G8" s="49">
        <v>1267.344985674782</v>
      </c>
      <c r="H8" s="49">
        <v>1315.818982929997</v>
      </c>
      <c r="I8" s="49">
        <v>1365.010134247477</v>
      </c>
      <c r="J8" s="49">
        <v>1416.794829124186</v>
      </c>
      <c r="K8" s="49">
        <v>1470.639771424522</v>
      </c>
      <c r="L8" s="49">
        <v>1524.3921474743529</v>
      </c>
      <c r="M8" s="49">
        <v>1578.3559446832001</v>
      </c>
      <c r="N8" s="49">
        <v>1631.16507710009</v>
      </c>
      <c r="O8" s="49">
        <v>1681.504375718112</v>
      </c>
      <c r="P8" s="49">
        <v>1732.640396903917</v>
      </c>
      <c r="Q8" s="49">
        <v>1781.077962951882</v>
      </c>
      <c r="R8" s="49">
        <v>1829.8716313181601</v>
      </c>
      <c r="S8" s="49">
        <v>1874.6196696173449</v>
      </c>
      <c r="T8" s="49">
        <v>1937.972213553782</v>
      </c>
      <c r="U8" s="150">
        <v>1995.147714474482</v>
      </c>
      <c r="V8" s="150">
        <v>2044.5709759907411</v>
      </c>
      <c r="W8" s="150">
        <v>2091.266163984656</v>
      </c>
      <c r="X8" s="150">
        <v>2110.0391868048332</v>
      </c>
      <c r="Y8" s="150">
        <v>2097.0677500000002</v>
      </c>
      <c r="Z8" s="150">
        <v>2061.4115375000001</v>
      </c>
      <c r="AA8" s="150">
        <v>2028.0536199999999</v>
      </c>
      <c r="AB8" s="83">
        <v>0.22567952892165341</v>
      </c>
    </row>
    <row r="9" spans="1:28">
      <c r="A9" s="49"/>
      <c r="B9" s="82" t="s">
        <v>97</v>
      </c>
      <c r="C9" s="56">
        <v>172.006</v>
      </c>
      <c r="D9" s="49">
        <v>173.20500000000001</v>
      </c>
      <c r="E9" s="49">
        <v>174.166</v>
      </c>
      <c r="F9" s="49">
        <v>174.67699999999999</v>
      </c>
      <c r="G9" s="49">
        <v>176.637</v>
      </c>
      <c r="H9" s="49">
        <v>179.221</v>
      </c>
      <c r="I9" s="49">
        <v>183.24299999999999</v>
      </c>
      <c r="J9" s="49">
        <v>188.078</v>
      </c>
      <c r="K9" s="49">
        <v>193.2</v>
      </c>
      <c r="L9" s="49">
        <v>198.41499999999999</v>
      </c>
      <c r="M9" s="49">
        <v>204.87899999999999</v>
      </c>
      <c r="N9" s="49">
        <v>212.303</v>
      </c>
      <c r="O9" s="49">
        <v>218.43700000000001</v>
      </c>
      <c r="P9" s="49">
        <v>226.64</v>
      </c>
      <c r="Q9" s="49">
        <v>234.08699999999999</v>
      </c>
      <c r="R9" s="49">
        <v>243.012</v>
      </c>
      <c r="S9" s="49">
        <v>249.989</v>
      </c>
      <c r="T9" s="49">
        <v>258.95400000000001</v>
      </c>
      <c r="U9" s="49">
        <v>266.971</v>
      </c>
      <c r="V9" s="49">
        <v>274.25</v>
      </c>
      <c r="W9" s="49">
        <v>281.34899999999999</v>
      </c>
      <c r="X9" s="49">
        <v>290.137</v>
      </c>
      <c r="Y9" s="49">
        <v>298.01</v>
      </c>
      <c r="Z9" s="49">
        <v>302.18799999999999</v>
      </c>
      <c r="AA9" s="49">
        <v>304.87900000000002</v>
      </c>
      <c r="AB9" s="83">
        <v>3.3926592679588398E-2</v>
      </c>
    </row>
    <row r="10" spans="1:28">
      <c r="A10" s="49"/>
      <c r="B10" s="82" t="s">
        <v>98</v>
      </c>
      <c r="C10" s="56">
        <v>0.183</v>
      </c>
      <c r="D10" s="49">
        <v>0.14599999999999999</v>
      </c>
      <c r="E10" s="49">
        <v>0.11</v>
      </c>
      <c r="F10" s="49">
        <v>7.3999999999999996E-2</v>
      </c>
      <c r="G10" s="49">
        <v>3.6999999999999998E-2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83">
        <v>0</v>
      </c>
    </row>
    <row r="11" spans="1:28">
      <c r="A11" s="49"/>
      <c r="B11" s="82" t="s">
        <v>99</v>
      </c>
      <c r="C11" s="56">
        <v>239.179</v>
      </c>
      <c r="D11" s="49">
        <v>243.441</v>
      </c>
      <c r="E11" s="49">
        <v>246.64500000000001</v>
      </c>
      <c r="F11" s="49">
        <v>250.37299999999999</v>
      </c>
      <c r="G11" s="49">
        <v>254.77600000000001</v>
      </c>
      <c r="H11" s="49">
        <v>260.34500000000003</v>
      </c>
      <c r="I11" s="49">
        <v>267.89800000000002</v>
      </c>
      <c r="J11" s="49">
        <v>276.06599999999997</v>
      </c>
      <c r="K11" s="49">
        <v>283.82400000000001</v>
      </c>
      <c r="L11" s="49">
        <v>291.02499999999998</v>
      </c>
      <c r="M11" s="49">
        <v>299.67200000000003</v>
      </c>
      <c r="N11" s="49">
        <v>310.66500000000002</v>
      </c>
      <c r="O11" s="49">
        <v>321.18299999999999</v>
      </c>
      <c r="P11" s="49">
        <v>334.66899999999998</v>
      </c>
      <c r="Q11" s="49">
        <v>349.77</v>
      </c>
      <c r="R11" s="49">
        <v>361.26400000000001</v>
      </c>
      <c r="S11" s="49">
        <v>373.75799999999998</v>
      </c>
      <c r="T11" s="49">
        <v>393.9</v>
      </c>
      <c r="U11" s="49">
        <v>413.46899999999999</v>
      </c>
      <c r="V11" s="49">
        <v>434.36599999999999</v>
      </c>
      <c r="W11" s="49">
        <v>455.74299999999999</v>
      </c>
      <c r="X11" s="49">
        <v>482.36200000000002</v>
      </c>
      <c r="Y11" s="49">
        <v>508.52</v>
      </c>
      <c r="Z11" s="49">
        <v>540.15899999999999</v>
      </c>
      <c r="AA11" s="49">
        <v>565.75900000000001</v>
      </c>
      <c r="AB11" s="83">
        <v>6.2957026058899621E-2</v>
      </c>
    </row>
    <row r="12" spans="1:28">
      <c r="A12" s="49"/>
      <c r="B12" s="82" t="s">
        <v>249</v>
      </c>
      <c r="C12" s="148">
        <v>2071.575802374492</v>
      </c>
      <c r="D12" s="49">
        <v>2083.7707986061241</v>
      </c>
      <c r="E12" s="49">
        <v>2105.4654373304129</v>
      </c>
      <c r="F12" s="49">
        <v>2132.817341362816</v>
      </c>
      <c r="G12" s="49">
        <v>2156.632385537509</v>
      </c>
      <c r="H12" s="49">
        <v>2189.2299342768988</v>
      </c>
      <c r="I12" s="49">
        <v>2212.4644653434798</v>
      </c>
      <c r="J12" s="49">
        <v>2243.0818928250701</v>
      </c>
      <c r="K12" s="49">
        <v>2296.6482661468258</v>
      </c>
      <c r="L12" s="49">
        <v>2358.5784915402851</v>
      </c>
      <c r="M12" s="49">
        <v>2407.7206592065249</v>
      </c>
      <c r="N12" s="49">
        <v>2434.263722399714</v>
      </c>
      <c r="O12" s="49">
        <v>2461.9765742039108</v>
      </c>
      <c r="P12" s="49">
        <v>2475.0509171457952</v>
      </c>
      <c r="Q12" s="49">
        <v>2504.2584129180159</v>
      </c>
      <c r="R12" s="49">
        <v>2525.9384915681112</v>
      </c>
      <c r="S12" s="49">
        <v>2554.6843903227841</v>
      </c>
      <c r="T12" s="49">
        <v>2587.7420290963969</v>
      </c>
      <c r="U12" s="150">
        <v>2618.6570736085682</v>
      </c>
      <c r="V12" s="150">
        <v>2657.2016047358088</v>
      </c>
      <c r="W12" s="150">
        <v>2691.6107549999988</v>
      </c>
      <c r="X12" s="150">
        <v>2701.5960275000002</v>
      </c>
      <c r="Y12" s="150">
        <v>2730.4294</v>
      </c>
      <c r="Z12" s="150">
        <v>2771.232212500001</v>
      </c>
      <c r="AA12" s="150">
        <v>2821.5492499999991</v>
      </c>
      <c r="AB12" s="83">
        <v>0.31397883137293192</v>
      </c>
    </row>
    <row r="13" spans="1:28">
      <c r="A13" s="49"/>
      <c r="B13" s="84" t="s">
        <v>234</v>
      </c>
      <c r="C13" s="85">
        <v>155.8390619013777</v>
      </c>
      <c r="D13" s="86">
        <v>164.41779210546969</v>
      </c>
      <c r="E13" s="86">
        <v>174.12769797731761</v>
      </c>
      <c r="F13" s="86">
        <v>184.10841923825399</v>
      </c>
      <c r="G13" s="86">
        <v>196.46362483960971</v>
      </c>
      <c r="H13" s="86">
        <v>210.6247151061161</v>
      </c>
      <c r="I13" s="86">
        <v>229.84098622181551</v>
      </c>
      <c r="J13" s="86">
        <v>252.99068408538929</v>
      </c>
      <c r="K13" s="86">
        <v>279.97906246416568</v>
      </c>
      <c r="L13" s="86">
        <v>310.12010312935462</v>
      </c>
      <c r="M13" s="86">
        <v>345.96944688242792</v>
      </c>
      <c r="N13" s="86">
        <v>391.08004467486751</v>
      </c>
      <c r="O13" s="86">
        <v>436.87097297339</v>
      </c>
      <c r="P13" s="86">
        <v>494.93454453212428</v>
      </c>
      <c r="Q13" s="86">
        <v>554.51089131542813</v>
      </c>
      <c r="R13" s="86">
        <v>621.69882576471377</v>
      </c>
      <c r="S13" s="86">
        <v>688.64449926847806</v>
      </c>
      <c r="T13" s="86">
        <v>759.01930338575289</v>
      </c>
      <c r="U13" s="86">
        <v>833.32615329888654</v>
      </c>
      <c r="V13" s="86">
        <v>912.59915147724803</v>
      </c>
      <c r="W13" s="154">
        <v>1006.83740257124</v>
      </c>
      <c r="X13" s="154">
        <v>1134.6103793171669</v>
      </c>
      <c r="Y13" s="154">
        <v>1292.234236206448</v>
      </c>
      <c r="Z13" s="154">
        <v>1485.700867915958</v>
      </c>
      <c r="AA13" s="154">
        <v>1655.6615962942089</v>
      </c>
      <c r="AB13" s="87">
        <v>0.18424016279478339</v>
      </c>
    </row>
    <row r="14" spans="1:28">
      <c r="A14" s="49"/>
      <c r="B14" s="88" t="s">
        <v>76</v>
      </c>
      <c r="C14" s="152">
        <v>7104.3603201106798</v>
      </c>
      <c r="D14" s="89">
        <v>7147.5191131427973</v>
      </c>
      <c r="E14" s="89">
        <v>7206.0322397661203</v>
      </c>
      <c r="F14" s="89">
        <v>7260.4516646760003</v>
      </c>
      <c r="G14" s="89">
        <v>7311.344996051901</v>
      </c>
      <c r="H14" s="89">
        <v>7358.8956323130124</v>
      </c>
      <c r="I14" s="89">
        <v>7408.3005858127744</v>
      </c>
      <c r="J14" s="89">
        <v>7477.9044060346459</v>
      </c>
      <c r="K14" s="89">
        <v>7576.1891000355135</v>
      </c>
      <c r="L14" s="89">
        <v>7673.9787421439933</v>
      </c>
      <c r="M14" s="89">
        <v>7760.3610507721532</v>
      </c>
      <c r="N14" s="89">
        <v>7846.8368441746716</v>
      </c>
      <c r="O14" s="89">
        <v>7933.4359228954127</v>
      </c>
      <c r="P14" s="89">
        <v>8028.5618585818356</v>
      </c>
      <c r="Q14" s="89">
        <v>8130.1562671853262</v>
      </c>
      <c r="R14" s="89">
        <v>8226.4759486509847</v>
      </c>
      <c r="S14" s="89">
        <v>8320.6625592086075</v>
      </c>
      <c r="T14" s="89">
        <v>8402.5225460359325</v>
      </c>
      <c r="U14" s="153">
        <v>8468.5529413819404</v>
      </c>
      <c r="V14" s="153">
        <v>8533.0407322037972</v>
      </c>
      <c r="W14" s="153">
        <v>8599.7193215558964</v>
      </c>
      <c r="X14" s="153">
        <v>8675.4245936219995</v>
      </c>
      <c r="Y14" s="153">
        <v>8757.3503862064481</v>
      </c>
      <c r="Z14" s="153">
        <v>8869.6046179159584</v>
      </c>
      <c r="AA14" s="153">
        <v>8986.4314662942088</v>
      </c>
      <c r="AB14" s="41">
        <v>1</v>
      </c>
    </row>
    <row r="15" spans="1:28">
      <c r="A15" s="34"/>
      <c r="B15" s="37" t="s">
        <v>246</v>
      </c>
      <c r="C15" s="46">
        <v>9.0502342272016159E-3</v>
      </c>
      <c r="D15" s="38">
        <v>1.206301050559906E-2</v>
      </c>
      <c r="E15" s="38">
        <v>1.482130237243208E-2</v>
      </c>
      <c r="F15" s="38">
        <v>1.852841254692373E-2</v>
      </c>
      <c r="G15" s="38">
        <v>2.0828840311060269E-2</v>
      </c>
      <c r="H15" s="38">
        <v>2.4549622910876031E-2</v>
      </c>
      <c r="I15" s="38">
        <v>2.720004165532303E-2</v>
      </c>
      <c r="J15" s="38">
        <v>3.1278275425344858E-2</v>
      </c>
      <c r="K15" s="38">
        <v>3.3835908071955662E-2</v>
      </c>
      <c r="L15" s="38">
        <v>3.7934553964840981E-2</v>
      </c>
      <c r="M15" s="38">
        <v>4.1613494608929491E-2</v>
      </c>
      <c r="N15" s="38">
        <v>4.2371892075684009E-2</v>
      </c>
      <c r="O15" s="38">
        <v>4.3294947219458403E-2</v>
      </c>
      <c r="P15" s="38">
        <v>4.5111322001570482E-2</v>
      </c>
      <c r="Q15" s="38">
        <v>4.727759017840643E-2</v>
      </c>
      <c r="R15" s="38">
        <v>4.9620694844884607E-2</v>
      </c>
      <c r="S15" s="38">
        <v>5.3293024236635442E-2</v>
      </c>
      <c r="T15" s="38">
        <v>5.4501795322158042E-2</v>
      </c>
      <c r="U15" s="38">
        <v>5.5479951114065902E-2</v>
      </c>
      <c r="V15" s="38">
        <v>5.5893336448485938E-2</v>
      </c>
      <c r="W15" s="38">
        <v>5.6501101857037168E-2</v>
      </c>
      <c r="X15" s="38">
        <v>5.7131206721334107E-2</v>
      </c>
      <c r="Y15" s="38">
        <v>5.7775175760043901E-2</v>
      </c>
      <c r="Z15" s="38">
        <v>5.8355947202632763E-2</v>
      </c>
      <c r="AA15" s="38">
        <v>6.0641798912045193E-2</v>
      </c>
      <c r="AB15" s="87"/>
    </row>
    <row r="16" spans="1:28">
      <c r="B16" s="33" t="s">
        <v>247</v>
      </c>
    </row>
    <row r="17" spans="2:2">
      <c r="B17" s="33" t="s">
        <v>231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500-000000000000}"/>
    <hyperlink ref="B21" r:id="rId1" xr:uid="{BB1C03E8-49BF-4B77-8733-65916CC62AE8}"/>
  </hyperlink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30.10937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248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238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94</v>
      </c>
      <c r="C7" s="19">
        <v>16.893883043771631</v>
      </c>
      <c r="D7" s="20">
        <v>16.513541012205138</v>
      </c>
      <c r="E7" s="20">
        <v>16.192435699210041</v>
      </c>
      <c r="F7" s="20">
        <v>15.81130650353934</v>
      </c>
      <c r="G7" s="20">
        <v>15.435775302570921</v>
      </c>
      <c r="H7" s="20">
        <v>14.975135968493531</v>
      </c>
      <c r="I7" s="20">
        <v>14.5411433720404</v>
      </c>
      <c r="J7" s="20">
        <v>14.122041799590161</v>
      </c>
      <c r="K7" s="20">
        <v>13.73166771067797</v>
      </c>
      <c r="L7" s="20">
        <v>13.2956149781539</v>
      </c>
      <c r="M7" s="20">
        <v>12.83261179518397</v>
      </c>
      <c r="N7" s="20">
        <v>12.495290970118971</v>
      </c>
      <c r="O7" s="20">
        <v>12.169266151183569</v>
      </c>
      <c r="P7" s="20">
        <v>11.87205945762779</v>
      </c>
      <c r="Q7" s="20">
        <v>11.50149185926135</v>
      </c>
      <c r="R7" s="20">
        <v>11.15013298320153</v>
      </c>
      <c r="S7" s="20">
        <v>10.79708209341822</v>
      </c>
      <c r="T7" s="20">
        <v>10.2749295766694</v>
      </c>
      <c r="U7" s="20">
        <v>9.7152649375724174</v>
      </c>
      <c r="V7" s="20">
        <v>9.1321892002687726</v>
      </c>
      <c r="W7" s="20">
        <v>8.9967647160288564</v>
      </c>
      <c r="X7" s="20">
        <v>8.2346196277242285</v>
      </c>
      <c r="Y7" s="20">
        <v>7.5327473146825952</v>
      </c>
      <c r="Z7" s="20">
        <v>6.9921305909038267</v>
      </c>
      <c r="AA7" s="20">
        <v>6.5265512013327474</v>
      </c>
      <c r="AB7" s="21">
        <v>-0.61367370755304662</v>
      </c>
    </row>
    <row r="8" spans="1:28">
      <c r="B8" s="18" t="s">
        <v>197</v>
      </c>
      <c r="C8" s="19">
        <v>4.9495529135457952</v>
      </c>
      <c r="D8" s="20">
        <v>5.0872903049906846</v>
      </c>
      <c r="E8" s="20">
        <v>5.2480333115797748</v>
      </c>
      <c r="F8" s="20">
        <v>5.4032582295148748</v>
      </c>
      <c r="G8" s="20">
        <v>5.5664693205047264</v>
      </c>
      <c r="H8" s="20">
        <v>5.716727949378007</v>
      </c>
      <c r="I8" s="20">
        <v>5.8746505725927367</v>
      </c>
      <c r="J8" s="20">
        <v>6.0093147958101341</v>
      </c>
      <c r="K8" s="20">
        <v>6.1778146987851033</v>
      </c>
      <c r="L8" s="20">
        <v>6.3384319077979878</v>
      </c>
      <c r="M8" s="20">
        <v>6.488195346541648</v>
      </c>
      <c r="N8" s="20">
        <v>6.6554386159045276</v>
      </c>
      <c r="O8" s="20">
        <v>6.8192166621722743</v>
      </c>
      <c r="P8" s="20">
        <v>6.9690610769789796</v>
      </c>
      <c r="Q8" s="20">
        <v>7.1211444338010921</v>
      </c>
      <c r="R8" s="20">
        <v>7.2607051977636097</v>
      </c>
      <c r="S8" s="20">
        <v>7.3885231054893907</v>
      </c>
      <c r="T8" s="20">
        <v>7.591503338471485</v>
      </c>
      <c r="U8" s="20">
        <v>7.7683424224843787</v>
      </c>
      <c r="V8" s="20">
        <v>7.9225546749764142</v>
      </c>
      <c r="W8" s="20">
        <v>8.4970129397177754</v>
      </c>
      <c r="X8" s="20">
        <v>8.3004284422215999</v>
      </c>
      <c r="Y8" s="20">
        <v>8.0612024346782949</v>
      </c>
      <c r="Z8" s="20">
        <v>7.5772426171644574</v>
      </c>
      <c r="AA8" s="20">
        <v>7.4442904182042167</v>
      </c>
      <c r="AB8" s="21">
        <v>0.50403289917982186</v>
      </c>
    </row>
    <row r="9" spans="1:28">
      <c r="B9" s="18" t="s">
        <v>97</v>
      </c>
      <c r="C9" s="19">
        <v>1.085390490128654</v>
      </c>
      <c r="D9" s="20">
        <v>1.077330256122434</v>
      </c>
      <c r="E9" s="20">
        <v>1.0701254399362059</v>
      </c>
      <c r="F9" s="20">
        <v>1.057397117327699</v>
      </c>
      <c r="G9" s="20">
        <v>1.054564786924082</v>
      </c>
      <c r="H9" s="20">
        <v>1.0564734599995791</v>
      </c>
      <c r="I9" s="20">
        <v>1.0678557425329791</v>
      </c>
      <c r="J9" s="20">
        <v>1.0843747918746991</v>
      </c>
      <c r="K9" s="20">
        <v>1.10196803709786</v>
      </c>
      <c r="L9" s="20">
        <v>1.1189514914103931</v>
      </c>
      <c r="M9" s="20">
        <v>1.121498049002736</v>
      </c>
      <c r="N9" s="20">
        <v>1.155703946222097</v>
      </c>
      <c r="O9" s="20">
        <v>1.17675448209108</v>
      </c>
      <c r="P9" s="20">
        <v>1.2057909156619659</v>
      </c>
      <c r="Q9" s="20">
        <v>1.2377075250577709</v>
      </c>
      <c r="R9" s="20">
        <v>1.2783032649883721</v>
      </c>
      <c r="S9" s="20">
        <v>1.3077558550002999</v>
      </c>
      <c r="T9" s="20">
        <v>1.351878022406654</v>
      </c>
      <c r="U9" s="20">
        <v>1.3913699712103571</v>
      </c>
      <c r="V9" s="20">
        <v>1.4265551256151281</v>
      </c>
      <c r="W9" s="20">
        <v>1.5395100812580349</v>
      </c>
      <c r="X9" s="20">
        <v>1.540419986065805</v>
      </c>
      <c r="Y9" s="20">
        <v>1.5473083945011259</v>
      </c>
      <c r="Z9" s="20">
        <v>1.564805556190507</v>
      </c>
      <c r="AA9" s="20">
        <v>1.5667225274600109</v>
      </c>
      <c r="AB9" s="21">
        <v>0.44346439526506543</v>
      </c>
    </row>
    <row r="10" spans="1:28">
      <c r="B10" s="18" t="s">
        <v>99</v>
      </c>
      <c r="C10" s="19">
        <v>0.9464774726114249</v>
      </c>
      <c r="D10" s="20">
        <v>0.9591574036825834</v>
      </c>
      <c r="E10" s="20">
        <v>0.96725166128282858</v>
      </c>
      <c r="F10" s="20">
        <v>0.97791678748949518</v>
      </c>
      <c r="G10" s="20">
        <v>0.98811022130906589</v>
      </c>
      <c r="H10" s="20">
        <v>1.004520341549989</v>
      </c>
      <c r="I10" s="20">
        <v>1.029075164622437</v>
      </c>
      <c r="J10" s="20">
        <v>1.0543601001982179</v>
      </c>
      <c r="K10" s="20">
        <v>1.0777903346322359</v>
      </c>
      <c r="L10" s="20">
        <v>1.0972888499934019</v>
      </c>
      <c r="M10" s="20">
        <v>1.1227113009678</v>
      </c>
      <c r="N10" s="20">
        <v>1.160481302671208</v>
      </c>
      <c r="O10" s="20">
        <v>1.1972861314751539</v>
      </c>
      <c r="P10" s="20">
        <v>1.2445555812460261</v>
      </c>
      <c r="Q10" s="20">
        <v>1.29711463577256</v>
      </c>
      <c r="R10" s="20">
        <v>1.3367109636132699</v>
      </c>
      <c r="S10" s="20">
        <v>1.377579108434591</v>
      </c>
      <c r="T10" s="20">
        <v>1.445882941564163</v>
      </c>
      <c r="U10" s="20">
        <v>1.5089125286992111</v>
      </c>
      <c r="V10" s="20">
        <v>1.581080115060731</v>
      </c>
      <c r="W10" s="20">
        <v>1.7450616961774521</v>
      </c>
      <c r="X10" s="20">
        <v>1.793480014058852</v>
      </c>
      <c r="Y10" s="20">
        <v>1.8523961066671231</v>
      </c>
      <c r="Z10" s="20">
        <v>1.961900828596401</v>
      </c>
      <c r="AA10" s="20">
        <v>2.041977434678254</v>
      </c>
      <c r="AB10" s="21">
        <v>1.157449589417312</v>
      </c>
    </row>
    <row r="11" spans="1:28">
      <c r="B11" s="18" t="s">
        <v>249</v>
      </c>
      <c r="C11" s="19">
        <v>7.0536743179049912</v>
      </c>
      <c r="D11" s="20">
        <v>7.0746940779797196</v>
      </c>
      <c r="E11" s="20">
        <v>7.1236915844634101</v>
      </c>
      <c r="F11" s="20">
        <v>7.1799768343297021</v>
      </c>
      <c r="G11" s="20">
        <v>7.2378281274651526</v>
      </c>
      <c r="H11" s="20">
        <v>7.3190832605851277</v>
      </c>
      <c r="I11" s="20">
        <v>7.3668441109255891</v>
      </c>
      <c r="J11" s="20">
        <v>7.4428462892841667</v>
      </c>
      <c r="K11" s="20">
        <v>7.5946804115623117</v>
      </c>
      <c r="L11" s="20">
        <v>7.7407005067265091</v>
      </c>
      <c r="M11" s="20">
        <v>7.869673501871266</v>
      </c>
      <c r="N11" s="20">
        <v>7.9331331448640388</v>
      </c>
      <c r="O11" s="20">
        <v>7.9992878050347693</v>
      </c>
      <c r="P11" s="20">
        <v>8.0050022627755606</v>
      </c>
      <c r="Q11" s="20">
        <v>8.0622323067769859</v>
      </c>
      <c r="R11" s="20">
        <v>8.0730268847248148</v>
      </c>
      <c r="S11" s="20">
        <v>8.0903779679405989</v>
      </c>
      <c r="T11" s="20">
        <v>8.1636841971074769</v>
      </c>
      <c r="U11" s="20">
        <v>8.2375385143297901</v>
      </c>
      <c r="V11" s="20">
        <v>8.3352201734843412</v>
      </c>
      <c r="W11" s="20">
        <v>8.8781576726884879</v>
      </c>
      <c r="X11" s="20">
        <v>8.6541256280481154</v>
      </c>
      <c r="Y11" s="20">
        <v>8.5629218094094597</v>
      </c>
      <c r="Z11" s="20">
        <v>8.2336834996519741</v>
      </c>
      <c r="AA11" s="20">
        <v>8.3587819795460199</v>
      </c>
      <c r="AB11" s="21">
        <v>0.18502522271664201</v>
      </c>
    </row>
    <row r="12" spans="1:28">
      <c r="B12" s="18" t="s">
        <v>234</v>
      </c>
      <c r="C12" s="19">
        <v>0.18776338112138821</v>
      </c>
      <c r="D12" s="20">
        <v>0.19654645996804659</v>
      </c>
      <c r="E12" s="20">
        <v>0.2061483159103944</v>
      </c>
      <c r="F12" s="20">
        <v>0.2159765227138836</v>
      </c>
      <c r="G12" s="20">
        <v>0.228485705067758</v>
      </c>
      <c r="H12" s="20">
        <v>0.24004708500345251</v>
      </c>
      <c r="I12" s="20">
        <v>0.25979954337639688</v>
      </c>
      <c r="J12" s="20">
        <v>0.28301045806855751</v>
      </c>
      <c r="K12" s="20">
        <v>0.31021434598039083</v>
      </c>
      <c r="L12" s="20">
        <v>0.33921937761465087</v>
      </c>
      <c r="M12" s="20">
        <v>0.37439273399171169</v>
      </c>
      <c r="N12" s="20">
        <v>0.41818121171726919</v>
      </c>
      <c r="O12" s="20">
        <v>0.46222845791885259</v>
      </c>
      <c r="P12" s="20">
        <v>0.51853584200883296</v>
      </c>
      <c r="Q12" s="20">
        <v>0.57561092274308723</v>
      </c>
      <c r="R12" s="20">
        <v>0.63865019960093761</v>
      </c>
      <c r="S12" s="20">
        <v>0.69778306651600153</v>
      </c>
      <c r="T12" s="20">
        <v>0.76698902797029445</v>
      </c>
      <c r="U12" s="20">
        <v>0.84047305685126139</v>
      </c>
      <c r="V12" s="20">
        <v>0.919715010148763</v>
      </c>
      <c r="W12" s="20">
        <v>1.0704761687602009</v>
      </c>
      <c r="X12" s="20">
        <v>1.178817791989593</v>
      </c>
      <c r="Y12" s="20">
        <v>1.323995084186681</v>
      </c>
      <c r="Z12" s="20">
        <v>1.5289177131426051</v>
      </c>
      <c r="AA12" s="20">
        <v>1.689769156092648</v>
      </c>
      <c r="AB12" s="21">
        <v>7.9994606296539787</v>
      </c>
    </row>
    <row r="13" spans="1:28">
      <c r="B13" s="18" t="s">
        <v>240</v>
      </c>
      <c r="C13" s="19">
        <v>0.26503560360652689</v>
      </c>
      <c r="D13" s="20">
        <v>0.28002375603553742</v>
      </c>
      <c r="E13" s="20">
        <v>0.29680403650567222</v>
      </c>
      <c r="F13" s="20">
        <v>0.314365971605228</v>
      </c>
      <c r="G13" s="20">
        <v>0.33624332697799281</v>
      </c>
      <c r="H13" s="20">
        <v>0.35753489223754142</v>
      </c>
      <c r="I13" s="20">
        <v>0.39086323953657781</v>
      </c>
      <c r="J13" s="20">
        <v>0.43111751534177789</v>
      </c>
      <c r="K13" s="20">
        <v>0.47852985927506558</v>
      </c>
      <c r="L13" s="20">
        <v>0.52967199231457796</v>
      </c>
      <c r="M13" s="20">
        <v>0.59238471801628223</v>
      </c>
      <c r="N13" s="20">
        <v>0.67314143400861037</v>
      </c>
      <c r="O13" s="20">
        <v>0.75585433074856312</v>
      </c>
      <c r="P13" s="20">
        <v>0.85974468149307282</v>
      </c>
      <c r="Q13" s="20">
        <v>0.96646441436176622</v>
      </c>
      <c r="R13" s="20">
        <v>1.0829710186806021</v>
      </c>
      <c r="S13" s="20">
        <v>1.191528395508028</v>
      </c>
      <c r="T13" s="20">
        <v>1.315483623638473</v>
      </c>
      <c r="U13" s="20">
        <v>1.4471185844031571</v>
      </c>
      <c r="V13" s="20">
        <v>1.587779314413913</v>
      </c>
      <c r="W13" s="20">
        <v>1.8508369970710199</v>
      </c>
      <c r="X13" s="20">
        <v>2.0299970568223649</v>
      </c>
      <c r="Y13" s="20">
        <v>2.2717230401296571</v>
      </c>
      <c r="Z13" s="20">
        <v>2.6129224553895338</v>
      </c>
      <c r="AA13" s="20">
        <v>2.882562301004119</v>
      </c>
      <c r="AB13" s="21">
        <v>9.8761323451606309</v>
      </c>
    </row>
    <row r="14" spans="1:28">
      <c r="B14" s="22" t="s">
        <v>241</v>
      </c>
      <c r="C14" s="23">
        <v>0.18187538729216429</v>
      </c>
      <c r="D14" s="24">
        <v>0.24397205102976269</v>
      </c>
      <c r="E14" s="24">
        <v>0.30239349465545562</v>
      </c>
      <c r="F14" s="24">
        <v>0.38096277741105061</v>
      </c>
      <c r="G14" s="24">
        <v>0.43142214739708817</v>
      </c>
      <c r="H14" s="24">
        <v>0.51182371935126036</v>
      </c>
      <c r="I14" s="24">
        <v>0.57101949364140581</v>
      </c>
      <c r="J14" s="24">
        <v>0.66288947506571483</v>
      </c>
      <c r="K14" s="24">
        <v>0.72648297887076019</v>
      </c>
      <c r="L14" s="24">
        <v>0.82471536488559183</v>
      </c>
      <c r="M14" s="24">
        <v>0.91487439021162775</v>
      </c>
      <c r="N14" s="24">
        <v>0.94130412501745087</v>
      </c>
      <c r="O14" s="24">
        <v>0.9716681053558518</v>
      </c>
      <c r="P14" s="24">
        <v>1.0241740458304669</v>
      </c>
      <c r="Q14" s="24">
        <v>1.0860450954245411</v>
      </c>
      <c r="R14" s="24">
        <v>1.152848235273696</v>
      </c>
      <c r="S14" s="24">
        <v>1.2515578217615979</v>
      </c>
      <c r="T14" s="24">
        <v>1.2916870700726839</v>
      </c>
      <c r="U14" s="24">
        <v>1.324074838069216</v>
      </c>
      <c r="V14" s="24">
        <v>1.342798948279017</v>
      </c>
      <c r="W14" s="24">
        <v>1.441471733073229</v>
      </c>
      <c r="X14" s="24">
        <v>1.433132314024171</v>
      </c>
      <c r="Y14" s="24">
        <v>1.4379393798664351</v>
      </c>
      <c r="Z14" s="24">
        <v>1.4373984916542319</v>
      </c>
      <c r="AA14" s="24">
        <v>1.513129707229603</v>
      </c>
      <c r="AB14" s="25">
        <v>7.3195957944486159</v>
      </c>
    </row>
    <row r="15" spans="1:28">
      <c r="B15" s="30" t="s">
        <v>76</v>
      </c>
      <c r="C15" s="31">
        <v>31.56485689991953</v>
      </c>
      <c r="D15" s="32">
        <v>31.433507589739321</v>
      </c>
      <c r="E15" s="32">
        <v>31.407595211360949</v>
      </c>
      <c r="F15" s="32">
        <v>31.341635841810088</v>
      </c>
      <c r="G15" s="32">
        <v>31.27913455209163</v>
      </c>
      <c r="H15" s="32">
        <v>31.181346676598491</v>
      </c>
      <c r="I15" s="32">
        <v>31.101251239268521</v>
      </c>
      <c r="J15" s="32">
        <v>31.089955225233421</v>
      </c>
      <c r="K15" s="32">
        <v>31.199148376881698</v>
      </c>
      <c r="L15" s="32">
        <v>31.284594468897009</v>
      </c>
      <c r="M15" s="32">
        <v>31.31634183578705</v>
      </c>
      <c r="N15" s="32">
        <v>31.432674750524161</v>
      </c>
      <c r="O15" s="32">
        <v>31.551562125980119</v>
      </c>
      <c r="P15" s="32">
        <v>31.698923863622699</v>
      </c>
      <c r="Q15" s="32">
        <v>31.84781119319916</v>
      </c>
      <c r="R15" s="32">
        <v>31.973348747846831</v>
      </c>
      <c r="S15" s="32">
        <v>32.10218741406873</v>
      </c>
      <c r="T15" s="32">
        <v>32.20203779790063</v>
      </c>
      <c r="U15" s="32">
        <v>32.233094853619789</v>
      </c>
      <c r="V15" s="32">
        <v>32.247892562247081</v>
      </c>
      <c r="W15" s="32">
        <v>34.01929200477506</v>
      </c>
      <c r="X15" s="32">
        <v>33.165020860954733</v>
      </c>
      <c r="Y15" s="32">
        <v>32.59023356412137</v>
      </c>
      <c r="Z15" s="32">
        <v>31.909001752693541</v>
      </c>
      <c r="AA15" s="32">
        <v>32.023784725547621</v>
      </c>
      <c r="AB15" s="29">
        <v>1.453920184346718E-2</v>
      </c>
    </row>
    <row r="16" spans="1:28">
      <c r="B16" s="33" t="s">
        <v>250</v>
      </c>
    </row>
    <row r="17" spans="2:2">
      <c r="B17" s="33" t="s">
        <v>226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600-000000000000}"/>
    <hyperlink ref="B21" r:id="rId1" xr:uid="{9781108C-C4E2-404F-9C1B-3AD51BC3894F}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111"/>
  <sheetViews>
    <sheetView showGridLines="0" zoomScale="90" zoomScaleNormal="90" workbookViewId="0">
      <selection activeCell="B17" sqref="B17"/>
    </sheetView>
  </sheetViews>
  <sheetFormatPr baseColWidth="10" defaultColWidth="9.21875" defaultRowHeight="15.75" outlineLevelCol="1"/>
  <cols>
    <col min="1" max="1" width="7.21875" customWidth="1"/>
    <col min="2" max="2" width="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251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219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197</v>
      </c>
      <c r="C7" s="19">
        <v>0.58438639313829144</v>
      </c>
      <c r="D7" s="20">
        <v>0.56186060294217488</v>
      </c>
      <c r="E7" s="20">
        <v>0.54961188283056794</v>
      </c>
      <c r="F7" s="20">
        <v>0.53108809163146942</v>
      </c>
      <c r="G7" s="20">
        <v>0.50804184445513489</v>
      </c>
      <c r="H7" s="20">
        <v>0.47384648256065581</v>
      </c>
      <c r="I7" s="20">
        <v>0.44488543815777132</v>
      </c>
      <c r="J7" s="20">
        <v>0.41837500669853489</v>
      </c>
      <c r="K7" s="20">
        <v>0.3809643270274729</v>
      </c>
      <c r="L7" s="20">
        <v>0.35710889315307998</v>
      </c>
      <c r="M7" s="20">
        <v>0.34462794041916128</v>
      </c>
      <c r="N7" s="20">
        <v>0.33350136046545742</v>
      </c>
      <c r="O7" s="20">
        <v>0.32220573107862338</v>
      </c>
      <c r="P7" s="20">
        <v>0.31061658516369561</v>
      </c>
      <c r="Q7" s="20">
        <v>0.29982821314549779</v>
      </c>
      <c r="R7" s="20">
        <v>0.28427690983805193</v>
      </c>
      <c r="S7" s="20">
        <v>0.28391388230931941</v>
      </c>
      <c r="T7" s="20">
        <v>0.28349578217578059</v>
      </c>
      <c r="U7" s="20">
        <v>0.28253334775998601</v>
      </c>
      <c r="V7" s="20">
        <v>0.28212857923823392</v>
      </c>
      <c r="W7" s="20">
        <v>0.29115832320028268</v>
      </c>
      <c r="X7" s="20">
        <v>0.28278962625584531</v>
      </c>
      <c r="Y7" s="20">
        <v>0.28005204911872411</v>
      </c>
      <c r="Z7" s="20">
        <v>0.2769571004722769</v>
      </c>
      <c r="AA7" s="20">
        <v>0.27340082979910479</v>
      </c>
      <c r="AB7" s="21">
        <v>-0.53215743383264202</v>
      </c>
    </row>
    <row r="8" spans="1:28">
      <c r="B8" s="22" t="s">
        <v>97</v>
      </c>
      <c r="C8" s="23">
        <v>0.22034579142948729</v>
      </c>
      <c r="D8" s="24">
        <v>0.20739819657220451</v>
      </c>
      <c r="E8" s="24">
        <v>0.1969616502627087</v>
      </c>
      <c r="F8" s="24">
        <v>0.18646949458016629</v>
      </c>
      <c r="G8" s="24">
        <v>0.17594771940152679</v>
      </c>
      <c r="H8" s="24">
        <v>0.16542870623604941</v>
      </c>
      <c r="I8" s="24">
        <v>0.15998097292587379</v>
      </c>
      <c r="J8" s="24">
        <v>0.15498993697291169</v>
      </c>
      <c r="K8" s="24">
        <v>0.1505864130473521</v>
      </c>
      <c r="L8" s="24">
        <v>0.14640535738748461</v>
      </c>
      <c r="M8" s="24">
        <v>0.14193176545723191</v>
      </c>
      <c r="N8" s="24">
        <v>0.1383212614854154</v>
      </c>
      <c r="O8" s="24">
        <v>0.13461470974697409</v>
      </c>
      <c r="P8" s="24">
        <v>0.13081392138471271</v>
      </c>
      <c r="Q8" s="24">
        <v>0.1271605309954616</v>
      </c>
      <c r="R8" s="24">
        <v>0.1233074665573624</v>
      </c>
      <c r="S8" s="24">
        <v>0.1193800832416006</v>
      </c>
      <c r="T8" s="24">
        <v>0.11522625507631611</v>
      </c>
      <c r="U8" s="24">
        <v>0.1107877741854438</v>
      </c>
      <c r="V8" s="24">
        <v>0.1062850933156743</v>
      </c>
      <c r="W8" s="24">
        <v>0.11130271623958719</v>
      </c>
      <c r="X8" s="24">
        <v>0.10957254357929801</v>
      </c>
      <c r="Y8" s="24">
        <v>0.11009308096704749</v>
      </c>
      <c r="Z8" s="24">
        <v>0.1108754147757755</v>
      </c>
      <c r="AA8" s="24">
        <v>0.11187115471367901</v>
      </c>
      <c r="AB8" s="25">
        <v>-0.49229275500150071</v>
      </c>
    </row>
    <row r="9" spans="1:28">
      <c r="B9" s="22" t="s">
        <v>96</v>
      </c>
      <c r="C9" s="23">
        <v>6.5502836553707109</v>
      </c>
      <c r="D9" s="24">
        <v>6.5864495899022186</v>
      </c>
      <c r="E9" s="24">
        <v>6.6349711650395671</v>
      </c>
      <c r="F9" s="24">
        <v>6.6811416360157141</v>
      </c>
      <c r="G9" s="24">
        <v>6.730852650629787</v>
      </c>
      <c r="H9" s="24">
        <v>6.7812041298676133</v>
      </c>
      <c r="I9" s="24">
        <v>6.822673452754314</v>
      </c>
      <c r="J9" s="24">
        <v>6.8866817622760941</v>
      </c>
      <c r="K9" s="24">
        <v>6.9839911732845046</v>
      </c>
      <c r="L9" s="24">
        <v>7.0900943388788598</v>
      </c>
      <c r="M9" s="24">
        <v>7.1767827685476568</v>
      </c>
      <c r="N9" s="24">
        <v>7.2504612747384094</v>
      </c>
      <c r="O9" s="24">
        <v>7.3302525141760686</v>
      </c>
      <c r="P9" s="24">
        <v>7.4104036018501693</v>
      </c>
      <c r="Q9" s="24">
        <v>7.5009216942906471</v>
      </c>
      <c r="R9" s="24">
        <v>7.581039479458255</v>
      </c>
      <c r="S9" s="24">
        <v>7.6511431801962866</v>
      </c>
      <c r="T9" s="24">
        <v>7.712233592143793</v>
      </c>
      <c r="U9" s="24">
        <v>7.7573294453156709</v>
      </c>
      <c r="V9" s="24">
        <v>7.7973524432413672</v>
      </c>
      <c r="W9" s="24">
        <v>8.3113724232433945</v>
      </c>
      <c r="X9" s="24">
        <v>8.1101360857403098</v>
      </c>
      <c r="Y9" s="24">
        <v>8.1470485149500274</v>
      </c>
      <c r="Z9" s="24">
        <v>8.2128727962405499</v>
      </c>
      <c r="AA9" s="24">
        <v>8.2977935573596078</v>
      </c>
      <c r="AB9" s="25">
        <v>0.26678385149871758</v>
      </c>
    </row>
    <row r="10" spans="1:28">
      <c r="B10" s="18" t="s">
        <v>252</v>
      </c>
      <c r="C10" s="19">
        <v>4.6830246648054743</v>
      </c>
      <c r="D10" s="20">
        <v>4.6818486880813603</v>
      </c>
      <c r="E10" s="20">
        <v>4.6879489810108996</v>
      </c>
      <c r="F10" s="20">
        <v>4.6918081399827329</v>
      </c>
      <c r="G10" s="20">
        <v>4.6992912789793984</v>
      </c>
      <c r="H10" s="20">
        <v>4.7073632321523231</v>
      </c>
      <c r="I10" s="20">
        <v>4.716833584298624</v>
      </c>
      <c r="J10" s="20">
        <v>4.7427468295823196</v>
      </c>
      <c r="K10" s="20">
        <v>4.7930523231674966</v>
      </c>
      <c r="L10" s="20">
        <v>4.8474924518265086</v>
      </c>
      <c r="M10" s="20">
        <v>4.885536144148559</v>
      </c>
      <c r="N10" s="20">
        <v>4.92538450611318</v>
      </c>
      <c r="O10" s="20">
        <v>4.9713367925164844</v>
      </c>
      <c r="P10" s="20">
        <v>5.0176189522216728</v>
      </c>
      <c r="Q10" s="20">
        <v>5.0698514873605012</v>
      </c>
      <c r="R10" s="20">
        <v>5.1206439015402454</v>
      </c>
      <c r="S10" s="20">
        <v>5.1607845736437836</v>
      </c>
      <c r="T10" s="20">
        <v>5.1951801609365482</v>
      </c>
      <c r="U10" s="20">
        <v>5.218198172109922</v>
      </c>
      <c r="V10" s="20">
        <v>5.2364876504146114</v>
      </c>
      <c r="W10" s="20">
        <v>5.7268999819632498</v>
      </c>
      <c r="X10" s="20">
        <v>5.5142607139206312</v>
      </c>
      <c r="Y10" s="20">
        <v>5.5421750077253886</v>
      </c>
      <c r="Z10" s="20">
        <v>5.5919977947150681</v>
      </c>
      <c r="AA10" s="20">
        <v>5.6544337851774493</v>
      </c>
      <c r="AB10" s="21">
        <v>0.20743198891785589</v>
      </c>
    </row>
    <row r="11" spans="1:28">
      <c r="B11" s="22" t="s">
        <v>253</v>
      </c>
      <c r="C11" s="23">
        <v>1.867258990565237</v>
      </c>
      <c r="D11" s="24">
        <v>1.9046009018208581</v>
      </c>
      <c r="E11" s="24">
        <v>1.947022184028667</v>
      </c>
      <c r="F11" s="24">
        <v>1.9893334960329809</v>
      </c>
      <c r="G11" s="24">
        <v>2.0315613716503891</v>
      </c>
      <c r="H11" s="24">
        <v>2.0738408977152898</v>
      </c>
      <c r="I11" s="24">
        <v>2.10583986845569</v>
      </c>
      <c r="J11" s="24">
        <v>2.1439349326937749</v>
      </c>
      <c r="K11" s="24">
        <v>2.190938850117008</v>
      </c>
      <c r="L11" s="24">
        <v>2.2426018870523521</v>
      </c>
      <c r="M11" s="24">
        <v>2.291246624399097</v>
      </c>
      <c r="N11" s="24">
        <v>2.3250767686252289</v>
      </c>
      <c r="O11" s="24">
        <v>2.3589157216595842</v>
      </c>
      <c r="P11" s="24">
        <v>2.392784649628497</v>
      </c>
      <c r="Q11" s="24">
        <v>2.431070206930146</v>
      </c>
      <c r="R11" s="24">
        <v>2.4603955779180109</v>
      </c>
      <c r="S11" s="24">
        <v>2.4903586065525039</v>
      </c>
      <c r="T11" s="24">
        <v>2.5170534312072448</v>
      </c>
      <c r="U11" s="24">
        <v>2.5391312732057489</v>
      </c>
      <c r="V11" s="24">
        <v>2.5608647928267558</v>
      </c>
      <c r="W11" s="24">
        <v>2.5844724412801452</v>
      </c>
      <c r="X11" s="24">
        <v>2.595875371819679</v>
      </c>
      <c r="Y11" s="24">
        <v>2.6048735072246378</v>
      </c>
      <c r="Z11" s="24">
        <v>2.6208750015254831</v>
      </c>
      <c r="AA11" s="24">
        <v>2.6433597721821589</v>
      </c>
      <c r="AB11" s="25">
        <v>0.41563638763468408</v>
      </c>
    </row>
    <row r="12" spans="1:28">
      <c r="B12" s="30" t="s">
        <v>76</v>
      </c>
      <c r="C12" s="31">
        <v>7.3550158399384902</v>
      </c>
      <c r="D12" s="32">
        <v>7.3557083894165984</v>
      </c>
      <c r="E12" s="32">
        <v>7.3815446981328439</v>
      </c>
      <c r="F12" s="32">
        <v>7.39869922222735</v>
      </c>
      <c r="G12" s="32">
        <v>7.4148422144864483</v>
      </c>
      <c r="H12" s="32">
        <v>7.4204793186643183</v>
      </c>
      <c r="I12" s="32">
        <v>7.4275398638379588</v>
      </c>
      <c r="J12" s="32">
        <v>7.4600467059475406</v>
      </c>
      <c r="K12" s="32">
        <v>7.5155419133593293</v>
      </c>
      <c r="L12" s="32">
        <v>7.593608589419425</v>
      </c>
      <c r="M12" s="32">
        <v>7.6633424744240504</v>
      </c>
      <c r="N12" s="32">
        <v>7.7222838966892819</v>
      </c>
      <c r="O12" s="32">
        <v>7.7870729550016664</v>
      </c>
      <c r="P12" s="32">
        <v>7.8518341083985774</v>
      </c>
      <c r="Q12" s="32">
        <v>7.9279104384316064</v>
      </c>
      <c r="R12" s="32">
        <v>7.9886238558536693</v>
      </c>
      <c r="S12" s="32">
        <v>8.0544371457472081</v>
      </c>
      <c r="T12" s="32">
        <v>8.1109556293958907</v>
      </c>
      <c r="U12" s="32">
        <v>8.1506505672611009</v>
      </c>
      <c r="V12" s="32">
        <v>8.1857661157952766</v>
      </c>
      <c r="W12" s="32">
        <v>8.7138334626832652</v>
      </c>
      <c r="X12" s="32">
        <v>8.5024982555754534</v>
      </c>
      <c r="Y12" s="32">
        <v>8.5371936450357992</v>
      </c>
      <c r="Z12" s="32">
        <v>8.6007053114886034</v>
      </c>
      <c r="AA12" s="32">
        <v>8.6830655418723914</v>
      </c>
      <c r="AB12" s="29">
        <v>0.18056381261919999</v>
      </c>
    </row>
    <row r="13" spans="1:28">
      <c r="B13" s="33" t="s">
        <v>226</v>
      </c>
    </row>
    <row r="14" spans="1:28">
      <c r="B14" s="33"/>
    </row>
    <row r="15" spans="1:28">
      <c r="B15" s="33"/>
    </row>
    <row r="16" spans="1:28">
      <c r="B16" s="184" t="s">
        <v>439</v>
      </c>
    </row>
    <row r="17" spans="2:2">
      <c r="B17" s="184" t="s">
        <v>451</v>
      </c>
    </row>
    <row r="19" spans="2:2">
      <c r="B19" s="33"/>
    </row>
    <row r="20" spans="2:2">
      <c r="B20" s="33" t="s">
        <v>70</v>
      </c>
    </row>
    <row r="21" spans="2:2">
      <c r="B21" s="33" t="s">
        <v>440</v>
      </c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</sheetData>
  <hyperlinks>
    <hyperlink ref="A1" location="Tabellenverzeichnis!B2" display="zurück zum Tabellenverzeichnis" xr:uid="{00000000-0004-0000-1700-000000000000}"/>
    <hyperlink ref="B17" r:id="rId1" xr:uid="{F4D9D368-D6BD-4FC3-8C34-C1B269955C27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113"/>
  <sheetViews>
    <sheetView showGridLines="0" zoomScale="90" zoomScaleNormal="90" workbookViewId="0">
      <selection activeCell="B20" sqref="B20"/>
    </sheetView>
  </sheetViews>
  <sheetFormatPr baseColWidth="10" defaultColWidth="9.21875" defaultRowHeight="15.75" outlineLevelCol="1"/>
  <cols>
    <col min="1" max="1" width="7.21875" customWidth="1"/>
    <col min="2" max="2" width="26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254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58</v>
      </c>
      <c r="C7" s="19">
        <v>6.4594029010723908</v>
      </c>
      <c r="D7" s="20">
        <v>6.7415390943656339</v>
      </c>
      <c r="E7" s="20">
        <v>6.94916308486268</v>
      </c>
      <c r="F7" s="20">
        <v>7.0925198022970468</v>
      </c>
      <c r="G7" s="20">
        <v>7.1934139446862133</v>
      </c>
      <c r="H7" s="20">
        <v>7.218660129834622</v>
      </c>
      <c r="I7" s="20">
        <v>7.3223225057278718</v>
      </c>
      <c r="J7" s="20">
        <v>7.4429473576269984</v>
      </c>
      <c r="K7" s="20">
        <v>7.2594904880202238</v>
      </c>
      <c r="L7" s="20">
        <v>7.0846186791712151</v>
      </c>
      <c r="M7" s="20">
        <v>7.3149879590861007</v>
      </c>
      <c r="N7" s="20">
        <v>7.1801389836941496</v>
      </c>
      <c r="O7" s="20">
        <v>7.050836604364684</v>
      </c>
      <c r="P7" s="20">
        <v>6.9507052378071794</v>
      </c>
      <c r="Q7" s="20">
        <v>6.8644790256955153</v>
      </c>
      <c r="R7" s="20">
        <v>6.8012315745278737</v>
      </c>
      <c r="S7" s="20">
        <v>6.6543407595643034</v>
      </c>
      <c r="T7" s="20">
        <v>6.4390680698478384</v>
      </c>
      <c r="U7" s="20">
        <v>6.181930664233759</v>
      </c>
      <c r="V7" s="20">
        <v>5.3848298130944148</v>
      </c>
      <c r="W7" s="20">
        <v>5.0306171065743106</v>
      </c>
      <c r="X7" s="20">
        <v>4.3211090283990679</v>
      </c>
      <c r="Y7" s="20">
        <v>3.7083329407959109</v>
      </c>
      <c r="Z7" s="20">
        <v>3.5265411878038919</v>
      </c>
      <c r="AA7" s="20">
        <v>3.3960176954264329</v>
      </c>
      <c r="AB7" s="21">
        <v>-0.4742520713698436</v>
      </c>
    </row>
    <row r="8" spans="1:28">
      <c r="B8" s="18" t="s">
        <v>255</v>
      </c>
      <c r="C8" s="19">
        <v>6.8620275435240634</v>
      </c>
      <c r="D8" s="20">
        <v>6.8878198958381027</v>
      </c>
      <c r="E8" s="20">
        <v>6.9059711998267126</v>
      </c>
      <c r="F8" s="20">
        <v>6.9358013009666628</v>
      </c>
      <c r="G8" s="20">
        <v>6.9165790474360413</v>
      </c>
      <c r="H8" s="20">
        <v>6.9212486829846656</v>
      </c>
      <c r="I8" s="20">
        <v>6.8913358596574232</v>
      </c>
      <c r="J8" s="20">
        <v>6.8582860922280009</v>
      </c>
      <c r="K8" s="20">
        <v>6.8512278340359138</v>
      </c>
      <c r="L8" s="20">
        <v>6.8440814772653997</v>
      </c>
      <c r="M8" s="20">
        <v>6.7990772179601713</v>
      </c>
      <c r="N8" s="20">
        <v>6.7071768449010154</v>
      </c>
      <c r="O8" s="20">
        <v>6.6024149625879893</v>
      </c>
      <c r="P8" s="20">
        <v>6.46597133868777</v>
      </c>
      <c r="Q8" s="20">
        <v>6.3371265092475868</v>
      </c>
      <c r="R8" s="20">
        <v>6.2009292004329986</v>
      </c>
      <c r="S8" s="20">
        <v>6.0608950561246919</v>
      </c>
      <c r="T8" s="20">
        <v>5.9134003537245947</v>
      </c>
      <c r="U8" s="20">
        <v>5.7618746768239326</v>
      </c>
      <c r="V8" s="20">
        <v>5.6184261990035216</v>
      </c>
      <c r="W8" s="20">
        <v>5.5596989552616209</v>
      </c>
      <c r="X8" s="20">
        <v>5.4030173565235868</v>
      </c>
      <c r="Y8" s="20">
        <v>5.2581689570876522</v>
      </c>
      <c r="Z8" s="20">
        <v>5.1715971236781932</v>
      </c>
      <c r="AA8" s="20">
        <v>5.0927528582482164</v>
      </c>
      <c r="AB8" s="21">
        <v>-0.2578355557528435</v>
      </c>
    </row>
    <row r="9" spans="1:28">
      <c r="B9" s="18" t="s">
        <v>256</v>
      </c>
      <c r="C9" s="19">
        <v>2.6077509235674099</v>
      </c>
      <c r="D9" s="20">
        <v>2.8898436536487488</v>
      </c>
      <c r="E9" s="20">
        <v>3.11148293027331</v>
      </c>
      <c r="F9" s="20">
        <v>3.3478390240657832</v>
      </c>
      <c r="G9" s="20">
        <v>3.5953604136466581</v>
      </c>
      <c r="H9" s="20">
        <v>3.889494319480161</v>
      </c>
      <c r="I9" s="20">
        <v>4.0876298969838114</v>
      </c>
      <c r="J9" s="20">
        <v>4.2969728532755251</v>
      </c>
      <c r="K9" s="20">
        <v>4.5036761448065894</v>
      </c>
      <c r="L9" s="20">
        <v>4.7082968741140254</v>
      </c>
      <c r="M9" s="20">
        <v>4.8942132771373421</v>
      </c>
      <c r="N9" s="20">
        <v>4.9955207580258536</v>
      </c>
      <c r="O9" s="20">
        <v>5.0113519390179784</v>
      </c>
      <c r="P9" s="20">
        <v>5.0272386989386746</v>
      </c>
      <c r="Q9" s="20">
        <v>5.0056904500218842</v>
      </c>
      <c r="R9" s="20">
        <v>4.9626461417324421</v>
      </c>
      <c r="S9" s="20">
        <v>4.8846749920362624</v>
      </c>
      <c r="T9" s="20">
        <v>4.8034533551474539</v>
      </c>
      <c r="U9" s="20">
        <v>4.7079703736389842</v>
      </c>
      <c r="V9" s="20">
        <v>4.6092994793134157</v>
      </c>
      <c r="W9" s="20">
        <v>4.5105026021699306</v>
      </c>
      <c r="X9" s="20">
        <v>4.3788949516503486</v>
      </c>
      <c r="Y9" s="20">
        <v>4.2457303721584267</v>
      </c>
      <c r="Z9" s="20">
        <v>4.1279570796980174</v>
      </c>
      <c r="AA9" s="20">
        <v>4.007690536155426</v>
      </c>
      <c r="AB9" s="21">
        <v>0.53683793185006123</v>
      </c>
    </row>
    <row r="10" spans="1:28">
      <c r="B10" s="18" t="s">
        <v>257</v>
      </c>
      <c r="C10" s="19">
        <v>5.666799819242855</v>
      </c>
      <c r="D10" s="20">
        <v>5.808639198923534</v>
      </c>
      <c r="E10" s="20">
        <v>5.8804279479457282</v>
      </c>
      <c r="F10" s="20">
        <v>5.9264136784028576</v>
      </c>
      <c r="G10" s="20">
        <v>5.9753856308375148</v>
      </c>
      <c r="H10" s="20">
        <v>6.0899430835462232</v>
      </c>
      <c r="I10" s="20">
        <v>6.2270104683679488</v>
      </c>
      <c r="J10" s="20">
        <v>6.5250473446606234</v>
      </c>
      <c r="K10" s="20">
        <v>6.9172712228197319</v>
      </c>
      <c r="L10" s="20">
        <v>7.0057299179453247</v>
      </c>
      <c r="M10" s="20">
        <v>6.9143033002796734</v>
      </c>
      <c r="N10" s="20">
        <v>6.7074250034270184</v>
      </c>
      <c r="O10" s="20">
        <v>6.6644286687706682</v>
      </c>
      <c r="P10" s="20">
        <v>6.5442136915882667</v>
      </c>
      <c r="Q10" s="20">
        <v>6.3812473593816437</v>
      </c>
      <c r="R10" s="20">
        <v>6.349344151715008</v>
      </c>
      <c r="S10" s="20">
        <v>6.1750787885090173</v>
      </c>
      <c r="T10" s="20">
        <v>5.9685818903401984</v>
      </c>
      <c r="U10" s="20">
        <v>5.7913593824872596</v>
      </c>
      <c r="V10" s="20">
        <v>5.7349829331107731</v>
      </c>
      <c r="W10" s="20">
        <v>5.9644340216850829</v>
      </c>
      <c r="X10" s="20">
        <v>5.9482640705058252</v>
      </c>
      <c r="Y10" s="20">
        <v>5.7529594435957083</v>
      </c>
      <c r="Z10" s="20">
        <v>5.6794303697276982</v>
      </c>
      <c r="AA10" s="20">
        <v>5.6861459147094049</v>
      </c>
      <c r="AB10" s="21">
        <v>3.4139366280163939E-3</v>
      </c>
    </row>
    <row r="11" spans="1:28">
      <c r="B11" s="18" t="s">
        <v>215</v>
      </c>
      <c r="C11" s="19">
        <v>3.508978740840166</v>
      </c>
      <c r="D11" s="20">
        <v>3.738611611633571</v>
      </c>
      <c r="E11" s="20">
        <v>3.588656351265858</v>
      </c>
      <c r="F11" s="20">
        <v>3.8184671464050561</v>
      </c>
      <c r="G11" s="20">
        <v>3.8214740829795621</v>
      </c>
      <c r="H11" s="20">
        <v>3.9528237722552091</v>
      </c>
      <c r="I11" s="20">
        <v>3.9599803164825951</v>
      </c>
      <c r="J11" s="20">
        <v>3.6175328125347632</v>
      </c>
      <c r="K11" s="20">
        <v>3.9368822806755301</v>
      </c>
      <c r="L11" s="20">
        <v>3.9839144332850149</v>
      </c>
      <c r="M11" s="20">
        <v>4.3677025710105077</v>
      </c>
      <c r="N11" s="20">
        <v>3.745892917917089</v>
      </c>
      <c r="O11" s="20">
        <v>4.1414184050721099</v>
      </c>
      <c r="P11" s="20">
        <v>4.5400960625489661</v>
      </c>
      <c r="Q11" s="20">
        <v>3.73069351320656</v>
      </c>
      <c r="R11" s="20">
        <v>4.33068667983009</v>
      </c>
      <c r="S11" s="20">
        <v>4.4005760199106199</v>
      </c>
      <c r="T11" s="20">
        <v>4.4749243141178807</v>
      </c>
      <c r="U11" s="20">
        <v>4.3713523153791209</v>
      </c>
      <c r="V11" s="20">
        <v>4.3839006268389298</v>
      </c>
      <c r="W11" s="20">
        <v>4.1924252156683934</v>
      </c>
      <c r="X11" s="20">
        <v>4.3852437540018538</v>
      </c>
      <c r="Y11" s="20">
        <v>4.3779906732850593</v>
      </c>
      <c r="Z11" s="20">
        <v>4.519109433117185</v>
      </c>
      <c r="AA11" s="20">
        <v>4.3550778408025241</v>
      </c>
      <c r="AB11" s="21">
        <v>0.2411240313641155</v>
      </c>
    </row>
    <row r="12" spans="1:28">
      <c r="B12" s="18" t="s">
        <v>222</v>
      </c>
      <c r="C12" s="19">
        <v>1.8147132443754299</v>
      </c>
      <c r="D12" s="20">
        <v>1.8166378635481171</v>
      </c>
      <c r="E12" s="20">
        <v>1.8165000461350229</v>
      </c>
      <c r="F12" s="20">
        <v>1.816918307568391</v>
      </c>
      <c r="G12" s="20">
        <v>1.8168092172935839</v>
      </c>
      <c r="H12" s="20">
        <v>1.817883647484106</v>
      </c>
      <c r="I12" s="20">
        <v>1.816409657176145</v>
      </c>
      <c r="J12" s="20">
        <v>1.823183522542829</v>
      </c>
      <c r="K12" s="20">
        <v>1.841370372326109</v>
      </c>
      <c r="L12" s="20">
        <v>1.867258616107937</v>
      </c>
      <c r="M12" s="20">
        <v>1.8939305212869371</v>
      </c>
      <c r="N12" s="20">
        <v>1.9355327223348651</v>
      </c>
      <c r="O12" s="20">
        <v>1.9706605502747701</v>
      </c>
      <c r="P12" s="20">
        <v>1.99618112407058</v>
      </c>
      <c r="Q12" s="20">
        <v>2.021475042697968</v>
      </c>
      <c r="R12" s="20">
        <v>2.0455231342265461</v>
      </c>
      <c r="S12" s="20">
        <v>2.061018775767907</v>
      </c>
      <c r="T12" s="20">
        <v>2.0725725377772801</v>
      </c>
      <c r="U12" s="20">
        <v>2.081580710044979</v>
      </c>
      <c r="V12" s="20">
        <v>2.0892441641704549</v>
      </c>
      <c r="W12" s="20">
        <v>2.1385793230715229</v>
      </c>
      <c r="X12" s="20">
        <v>2.0963560909297718</v>
      </c>
      <c r="Y12" s="20">
        <v>2.050349668010031</v>
      </c>
      <c r="Z12" s="20">
        <v>2.0385823127369882</v>
      </c>
      <c r="AA12" s="20">
        <v>2.0185496131941911</v>
      </c>
      <c r="AB12" s="21">
        <v>0.1123242856415671</v>
      </c>
    </row>
    <row r="13" spans="1:28">
      <c r="B13" s="22" t="s">
        <v>223</v>
      </c>
      <c r="C13" s="23">
        <v>4.6221304640399996</v>
      </c>
      <c r="D13" s="24">
        <v>4.8798717996486856</v>
      </c>
      <c r="E13" s="24">
        <v>5.1510314678608484</v>
      </c>
      <c r="F13" s="24">
        <v>5.4224667874315928</v>
      </c>
      <c r="G13" s="24">
        <v>5.713173707233107</v>
      </c>
      <c r="H13" s="24">
        <v>6.0042764996201283</v>
      </c>
      <c r="I13" s="24">
        <v>6.1863109181436</v>
      </c>
      <c r="J13" s="24">
        <v>6.3395769948390086</v>
      </c>
      <c r="K13" s="24">
        <v>6.522213750732452</v>
      </c>
      <c r="L13" s="24">
        <v>6.7781082765599177</v>
      </c>
      <c r="M13" s="24">
        <v>7.0326150270763828</v>
      </c>
      <c r="N13" s="24">
        <v>7.1448115635877887</v>
      </c>
      <c r="O13" s="24">
        <v>7.2579582350129819</v>
      </c>
      <c r="P13" s="24">
        <v>7.3721365525831537</v>
      </c>
      <c r="Q13" s="24">
        <v>7.6330604386426346</v>
      </c>
      <c r="R13" s="24">
        <v>7.7554001325496529</v>
      </c>
      <c r="S13" s="24">
        <v>7.8891664820524188</v>
      </c>
      <c r="T13" s="24">
        <v>8.0174296119749577</v>
      </c>
      <c r="U13" s="24">
        <v>8.1337737935292864</v>
      </c>
      <c r="V13" s="24">
        <v>8.2599803714981181</v>
      </c>
      <c r="W13" s="24">
        <v>8.400197110849577</v>
      </c>
      <c r="X13" s="24">
        <v>8.5426217706513601</v>
      </c>
      <c r="Y13" s="24">
        <v>8.6719044220337356</v>
      </c>
      <c r="Z13" s="24">
        <v>8.8129485939855847</v>
      </c>
      <c r="AA13" s="24">
        <v>8.9695896116316405</v>
      </c>
      <c r="AB13" s="25">
        <v>0.94057473743216624</v>
      </c>
    </row>
    <row r="14" spans="1:28">
      <c r="B14" s="30" t="s">
        <v>76</v>
      </c>
      <c r="C14" s="31">
        <v>31.541803636662319</v>
      </c>
      <c r="D14" s="32">
        <v>32.76296311760639</v>
      </c>
      <c r="E14" s="32">
        <v>33.403233028170163</v>
      </c>
      <c r="F14" s="32">
        <v>34.360426047137388</v>
      </c>
      <c r="G14" s="32">
        <v>35.032196044112681</v>
      </c>
      <c r="H14" s="32">
        <v>35.894330135205117</v>
      </c>
      <c r="I14" s="32">
        <v>36.490999622539398</v>
      </c>
      <c r="J14" s="32">
        <v>36.903546977707748</v>
      </c>
      <c r="K14" s="32">
        <v>37.832132093416547</v>
      </c>
      <c r="L14" s="32">
        <v>38.272008274448837</v>
      </c>
      <c r="M14" s="32">
        <v>39.216829873837113</v>
      </c>
      <c r="N14" s="32">
        <v>38.416498793887783</v>
      </c>
      <c r="O14" s="32">
        <v>38.699069365101181</v>
      </c>
      <c r="P14" s="32">
        <v>38.896542706224587</v>
      </c>
      <c r="Q14" s="32">
        <v>37.973772338893802</v>
      </c>
      <c r="R14" s="32">
        <v>38.445761015014611</v>
      </c>
      <c r="S14" s="32">
        <v>38.125750873965217</v>
      </c>
      <c r="T14" s="32">
        <v>37.689430132930198</v>
      </c>
      <c r="U14" s="32">
        <v>37.029841916137322</v>
      </c>
      <c r="V14" s="32">
        <v>36.080663587029633</v>
      </c>
      <c r="W14" s="32">
        <v>35.796454335280437</v>
      </c>
      <c r="X14" s="32">
        <v>35.075507022661817</v>
      </c>
      <c r="Y14" s="32">
        <v>34.065436476966518</v>
      </c>
      <c r="Z14" s="32">
        <v>33.876166100747561</v>
      </c>
      <c r="AA14" s="32">
        <v>33.525824070167829</v>
      </c>
      <c r="AB14" s="29">
        <v>6.2901299379069311E-2</v>
      </c>
    </row>
    <row r="15" spans="1:28">
      <c r="B15" s="33" t="s">
        <v>230</v>
      </c>
    </row>
    <row r="16" spans="1:28">
      <c r="B16" s="33" t="s">
        <v>226</v>
      </c>
    </row>
    <row r="17" spans="2:2">
      <c r="B17" s="33"/>
    </row>
    <row r="18" spans="2:2">
      <c r="B18" s="33"/>
    </row>
    <row r="19" spans="2:2">
      <c r="B19" s="184" t="s">
        <v>439</v>
      </c>
    </row>
    <row r="20" spans="2:2">
      <c r="B20" s="184" t="s">
        <v>451</v>
      </c>
    </row>
    <row r="22" spans="2:2">
      <c r="B22" s="33"/>
    </row>
    <row r="23" spans="2:2">
      <c r="B23" s="33" t="s">
        <v>70</v>
      </c>
    </row>
    <row r="24" spans="2:2">
      <c r="B24" s="33" t="s">
        <v>440</v>
      </c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</sheetData>
  <hyperlinks>
    <hyperlink ref="A1" location="Tabellenverzeichnis!B2" display="zurück zum Tabellenverzeichnis" xr:uid="{00000000-0004-0000-1800-000000000000}"/>
    <hyperlink ref="B20" r:id="rId1" xr:uid="{6F12F115-BB10-44D6-806D-675297BD8973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24.10937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258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74.898746453598065</v>
      </c>
      <c r="D7" s="20">
        <v>81.797342263470753</v>
      </c>
      <c r="E7" s="20">
        <v>75.638748312590934</v>
      </c>
      <c r="F7" s="20">
        <v>82.777842949757627</v>
      </c>
      <c r="G7" s="20">
        <v>81.411715703810543</v>
      </c>
      <c r="H7" s="20">
        <v>84.549976551804178</v>
      </c>
      <c r="I7" s="20">
        <v>81.763981554649121</v>
      </c>
      <c r="J7" s="20">
        <v>72.112734791361689</v>
      </c>
      <c r="K7" s="20">
        <v>80.384146252364317</v>
      </c>
      <c r="L7" s="20">
        <v>78.916587527626533</v>
      </c>
      <c r="M7" s="20">
        <v>88.517557720518241</v>
      </c>
      <c r="N7" s="20">
        <v>68.826082740374261</v>
      </c>
      <c r="O7" s="20">
        <v>78.283034148423909</v>
      </c>
      <c r="P7" s="20">
        <v>85.869001757654388</v>
      </c>
      <c r="Q7" s="20">
        <v>64.215562529032709</v>
      </c>
      <c r="R7" s="20">
        <v>71.545780429696322</v>
      </c>
      <c r="S7" s="20">
        <v>76.197347060174494</v>
      </c>
      <c r="T7" s="20">
        <v>73.316679286253603</v>
      </c>
      <c r="U7" s="20">
        <v>66.81462908459676</v>
      </c>
      <c r="V7" s="20">
        <v>68.322547135192821</v>
      </c>
      <c r="W7" s="20">
        <v>62.582576083761481</v>
      </c>
      <c r="X7" s="20">
        <v>73.733396889769637</v>
      </c>
      <c r="Y7" s="20">
        <v>58.811281132021861</v>
      </c>
      <c r="Z7" s="20">
        <v>59.07324924878808</v>
      </c>
      <c r="AA7" s="20">
        <v>60.551699046438692</v>
      </c>
      <c r="AB7" s="21">
        <v>-0.19155257045654009</v>
      </c>
    </row>
    <row r="8" spans="1:28">
      <c r="B8" s="18" t="s">
        <v>56</v>
      </c>
      <c r="C8" s="19">
        <v>11.702709041876229</v>
      </c>
      <c r="D8" s="20">
        <v>11.634063927157859</v>
      </c>
      <c r="E8" s="20">
        <v>11.610231464816151</v>
      </c>
      <c r="F8" s="20">
        <v>11.7446820100302</v>
      </c>
      <c r="G8" s="20">
        <v>11.644261253335481</v>
      </c>
      <c r="H8" s="20">
        <v>11.648125594905141</v>
      </c>
      <c r="I8" s="20">
        <v>11.57059871451089</v>
      </c>
      <c r="J8" s="20">
        <v>11.403098607814989</v>
      </c>
      <c r="K8" s="20">
        <v>11.331525024339649</v>
      </c>
      <c r="L8" s="20">
        <v>11.14147826923325</v>
      </c>
      <c r="M8" s="20">
        <v>10.99508924472795</v>
      </c>
      <c r="N8" s="20">
        <v>10.74519205246124</v>
      </c>
      <c r="O8" s="20">
        <v>10.55505283271777</v>
      </c>
      <c r="P8" s="20">
        <v>10.33596926285742</v>
      </c>
      <c r="Q8" s="20">
        <v>9.9663970338801242</v>
      </c>
      <c r="R8" s="20">
        <v>9.6907457221592672</v>
      </c>
      <c r="S8" s="20">
        <v>9.362572539042187</v>
      </c>
      <c r="T8" s="20">
        <v>8.9629485712156711</v>
      </c>
      <c r="U8" s="20">
        <v>8.9008401634275494</v>
      </c>
      <c r="V8" s="20">
        <v>8.9297794338977123</v>
      </c>
      <c r="W8" s="20">
        <v>8.4961686139265122</v>
      </c>
      <c r="X8" s="20">
        <v>8.2417421160508422</v>
      </c>
      <c r="Y8" s="20">
        <v>8.2595192739841359</v>
      </c>
      <c r="Z8" s="20">
        <v>8.0670632652226146</v>
      </c>
      <c r="AA8" s="20">
        <v>8.2088317566180322</v>
      </c>
      <c r="AB8" s="21">
        <v>-0.29855286265393138</v>
      </c>
    </row>
    <row r="9" spans="1:28">
      <c r="B9" s="18" t="s">
        <v>57</v>
      </c>
      <c r="C9" s="19">
        <v>2.774035995048294</v>
      </c>
      <c r="D9" s="20">
        <v>2.808855614149214</v>
      </c>
      <c r="E9" s="20">
        <v>2.8221325327676761</v>
      </c>
      <c r="F9" s="20">
        <v>2.8009197690293801</v>
      </c>
      <c r="G9" s="20">
        <v>2.797016242778545</v>
      </c>
      <c r="H9" s="20">
        <v>2.7899296414762889</v>
      </c>
      <c r="I9" s="20">
        <v>2.820284198274575</v>
      </c>
      <c r="J9" s="20">
        <v>2.8807982768217202</v>
      </c>
      <c r="K9" s="20">
        <v>2.9695062385769742</v>
      </c>
      <c r="L9" s="20">
        <v>2.9432895408600341</v>
      </c>
      <c r="M9" s="20">
        <v>2.9751293344121028</v>
      </c>
      <c r="N9" s="20">
        <v>2.964578597617511</v>
      </c>
      <c r="O9" s="20">
        <v>2.9558678276326629</v>
      </c>
      <c r="P9" s="20">
        <v>2.9843535217755832</v>
      </c>
      <c r="Q9" s="20">
        <v>3.0065038451650081</v>
      </c>
      <c r="R9" s="20">
        <v>3.050696731753856</v>
      </c>
      <c r="S9" s="20">
        <v>3.085850267471089</v>
      </c>
      <c r="T9" s="20">
        <v>3.1157745307000848</v>
      </c>
      <c r="U9" s="20">
        <v>3.202726950482139</v>
      </c>
      <c r="V9" s="20">
        <v>3.2584551705995688</v>
      </c>
      <c r="W9" s="20">
        <v>2.489071402878333</v>
      </c>
      <c r="X9" s="20">
        <v>2.8148069338241268</v>
      </c>
      <c r="Y9" s="20">
        <v>3.1417060401923029</v>
      </c>
      <c r="Z9" s="20">
        <v>3.137968185308901</v>
      </c>
      <c r="AA9" s="20">
        <v>3.2432694477428679</v>
      </c>
      <c r="AB9" s="21">
        <v>0.16915189764378161</v>
      </c>
    </row>
    <row r="10" spans="1:28">
      <c r="B10" s="18" t="s">
        <v>58</v>
      </c>
      <c r="C10" s="19">
        <v>13.99354712474838</v>
      </c>
      <c r="D10" s="20">
        <v>14.02635175895734</v>
      </c>
      <c r="E10" s="20">
        <v>13.97122170144242</v>
      </c>
      <c r="F10" s="20">
        <v>14.059517371918259</v>
      </c>
      <c r="G10" s="20">
        <v>14.12400458541614</v>
      </c>
      <c r="H10" s="20">
        <v>14.147597321333709</v>
      </c>
      <c r="I10" s="20">
        <v>14.20603593456203</v>
      </c>
      <c r="J10" s="20">
        <v>14.12641192597164</v>
      </c>
      <c r="K10" s="20">
        <v>14.224373172066169</v>
      </c>
      <c r="L10" s="20">
        <v>14.29760630773286</v>
      </c>
      <c r="M10" s="20">
        <v>14.384709321360081</v>
      </c>
      <c r="N10" s="20">
        <v>14.321114718825919</v>
      </c>
      <c r="O10" s="20">
        <v>14.223406782340099</v>
      </c>
      <c r="P10" s="20">
        <v>14.110538525815629</v>
      </c>
      <c r="Q10" s="20">
        <v>14.045911288315089</v>
      </c>
      <c r="R10" s="20">
        <v>13.961113285767849</v>
      </c>
      <c r="S10" s="20">
        <v>13.42478263394333</v>
      </c>
      <c r="T10" s="20">
        <v>12.97927251160467</v>
      </c>
      <c r="U10" s="20">
        <v>12.471028218330661</v>
      </c>
      <c r="V10" s="20">
        <v>12.160884718384519</v>
      </c>
      <c r="W10" s="20">
        <v>10.865250172882639</v>
      </c>
      <c r="X10" s="20">
        <v>10.911322297655371</v>
      </c>
      <c r="Y10" s="20">
        <v>10.76957093248849</v>
      </c>
      <c r="Z10" s="20">
        <v>10.366820332760041</v>
      </c>
      <c r="AA10" s="20">
        <v>10.20421238231471</v>
      </c>
      <c r="AB10" s="21">
        <v>-0.27079158048012109</v>
      </c>
    </row>
    <row r="11" spans="1:28">
      <c r="B11" s="18" t="s">
        <v>215</v>
      </c>
      <c r="C11" s="19">
        <v>11.269410597809671</v>
      </c>
      <c r="D11" s="20">
        <v>11.54926131313213</v>
      </c>
      <c r="E11" s="20">
        <v>11.402226220083371</v>
      </c>
      <c r="F11" s="20">
        <v>12.21153302227167</v>
      </c>
      <c r="G11" s="20">
        <v>11.74776951294001</v>
      </c>
      <c r="H11" s="20">
        <v>12.048377253169241</v>
      </c>
      <c r="I11" s="20">
        <v>12.198699061382611</v>
      </c>
      <c r="J11" s="20">
        <v>11.684385195044319</v>
      </c>
      <c r="K11" s="20">
        <v>12.10210801502768</v>
      </c>
      <c r="L11" s="20">
        <v>12.277787919254751</v>
      </c>
      <c r="M11" s="20">
        <v>12.65114362370462</v>
      </c>
      <c r="N11" s="20">
        <v>12.08221198940749</v>
      </c>
      <c r="O11" s="20">
        <v>12.4924388571729</v>
      </c>
      <c r="P11" s="20">
        <v>12.85835036495493</v>
      </c>
      <c r="Q11" s="20">
        <v>11.866234316378311</v>
      </c>
      <c r="R11" s="20">
        <v>12.83268788378169</v>
      </c>
      <c r="S11" s="20">
        <v>12.790540406729679</v>
      </c>
      <c r="T11" s="20">
        <v>12.93912595432001</v>
      </c>
      <c r="U11" s="20">
        <v>12.81194090270831</v>
      </c>
      <c r="V11" s="20">
        <v>12.929345661414761</v>
      </c>
      <c r="W11" s="20">
        <v>12.465468679463379</v>
      </c>
      <c r="X11" s="20">
        <v>12.78109133373315</v>
      </c>
      <c r="Y11" s="20">
        <v>12.242234303406891</v>
      </c>
      <c r="Z11" s="20">
        <v>12.480365726296119</v>
      </c>
      <c r="AA11" s="20">
        <v>12.81630482106147</v>
      </c>
      <c r="AB11" s="21">
        <v>0.13726487377720109</v>
      </c>
    </row>
    <row r="12" spans="1:28">
      <c r="B12" s="18" t="s">
        <v>60</v>
      </c>
      <c r="C12" s="19">
        <v>4.8146074731038562</v>
      </c>
      <c r="D12" s="20">
        <v>5.2168306477426674</v>
      </c>
      <c r="E12" s="20">
        <v>5.5407522105552349</v>
      </c>
      <c r="F12" s="20">
        <v>5.7624235961168644</v>
      </c>
      <c r="G12" s="20">
        <v>6.0586746086621091</v>
      </c>
      <c r="H12" s="20">
        <v>6.3861258135939574</v>
      </c>
      <c r="I12" s="20">
        <v>6.8372250175516323</v>
      </c>
      <c r="J12" s="20">
        <v>7.3523983958725463</v>
      </c>
      <c r="K12" s="20">
        <v>7.8535938893214521</v>
      </c>
      <c r="L12" s="20">
        <v>8.1634148897849901</v>
      </c>
      <c r="M12" s="20">
        <v>8.6009387892097902</v>
      </c>
      <c r="N12" s="20">
        <v>8.7842324219128383</v>
      </c>
      <c r="O12" s="20">
        <v>8.9450931020483289</v>
      </c>
      <c r="P12" s="20">
        <v>9.0397983042094214</v>
      </c>
      <c r="Q12" s="20">
        <v>9.1550518900356881</v>
      </c>
      <c r="R12" s="20">
        <v>9.2559769412029365</v>
      </c>
      <c r="S12" s="20">
        <v>9.1666128401239018</v>
      </c>
      <c r="T12" s="20">
        <v>9.2120720661905562</v>
      </c>
      <c r="U12" s="20">
        <v>9.346489385674646</v>
      </c>
      <c r="V12" s="20">
        <v>9.4467676556806346</v>
      </c>
      <c r="W12" s="20">
        <v>9.396633224686056</v>
      </c>
      <c r="X12" s="20">
        <v>9.5859235812513202</v>
      </c>
      <c r="Y12" s="20">
        <v>9.8256038785584519</v>
      </c>
      <c r="Z12" s="20">
        <v>9.8268066451262666</v>
      </c>
      <c r="AA12" s="20">
        <v>9.8493189045685696</v>
      </c>
      <c r="AB12" s="21">
        <v>1.0457158677193179</v>
      </c>
    </row>
    <row r="13" spans="1:28">
      <c r="B13" s="18" t="s">
        <v>61</v>
      </c>
      <c r="C13" s="19">
        <v>15.267487808706059</v>
      </c>
      <c r="D13" s="20">
        <v>15.62024987914986</v>
      </c>
      <c r="E13" s="20">
        <v>15.82748728410786</v>
      </c>
      <c r="F13" s="20">
        <v>15.98416755772787</v>
      </c>
      <c r="G13" s="20">
        <v>16.17165969888595</v>
      </c>
      <c r="H13" s="20">
        <v>16.297993987351312</v>
      </c>
      <c r="I13" s="20">
        <v>16.542543234570029</v>
      </c>
      <c r="J13" s="20">
        <v>17.009474470348732</v>
      </c>
      <c r="K13" s="20">
        <v>17.492943356259499</v>
      </c>
      <c r="L13" s="20">
        <v>17.532296791614161</v>
      </c>
      <c r="M13" s="20">
        <v>17.833657185844149</v>
      </c>
      <c r="N13" s="20">
        <v>17.645077375161382</v>
      </c>
      <c r="O13" s="20">
        <v>17.386774528992859</v>
      </c>
      <c r="P13" s="20">
        <v>17.30561735128456</v>
      </c>
      <c r="Q13" s="20">
        <v>17.265201812905961</v>
      </c>
      <c r="R13" s="20">
        <v>17.133089681114331</v>
      </c>
      <c r="S13" s="20">
        <v>17.026305058869092</v>
      </c>
      <c r="T13" s="20">
        <v>16.87483430372798</v>
      </c>
      <c r="U13" s="20">
        <v>16.978610561708621</v>
      </c>
      <c r="V13" s="20">
        <v>17.001831405541949</v>
      </c>
      <c r="W13" s="20">
        <v>16.591588824053272</v>
      </c>
      <c r="X13" s="20">
        <v>16.49596698700822</v>
      </c>
      <c r="Y13" s="20">
        <v>16.378108850788809</v>
      </c>
      <c r="Z13" s="20">
        <v>16.281472686205021</v>
      </c>
      <c r="AA13" s="20">
        <v>16.373403383388609</v>
      </c>
      <c r="AB13" s="21">
        <v>7.243598871923905E-2</v>
      </c>
    </row>
    <row r="14" spans="1:28">
      <c r="B14" s="22" t="s">
        <v>63</v>
      </c>
      <c r="C14" s="23">
        <v>3.3821398786335379</v>
      </c>
      <c r="D14" s="24">
        <v>3.537295315866694</v>
      </c>
      <c r="E14" s="24">
        <v>3.5990626714224541</v>
      </c>
      <c r="F14" s="24">
        <v>3.7582378172527391</v>
      </c>
      <c r="G14" s="24">
        <v>3.7736166008781362</v>
      </c>
      <c r="H14" s="24">
        <v>3.886394708044647</v>
      </c>
      <c r="I14" s="24">
        <v>3.8670528704006499</v>
      </c>
      <c r="J14" s="24">
        <v>3.872796346230841</v>
      </c>
      <c r="K14" s="24">
        <v>3.8352260640899059</v>
      </c>
      <c r="L14" s="24">
        <v>3.7651424091248051</v>
      </c>
      <c r="M14" s="24">
        <v>3.9741627767442269</v>
      </c>
      <c r="N14" s="24">
        <v>3.931764114775576</v>
      </c>
      <c r="O14" s="24">
        <v>3.960478797937006</v>
      </c>
      <c r="P14" s="24">
        <v>3.8662606399677939</v>
      </c>
      <c r="Q14" s="24">
        <v>3.7559248975148871</v>
      </c>
      <c r="R14" s="24">
        <v>3.8184013200632032</v>
      </c>
      <c r="S14" s="24">
        <v>3.8512957821398559</v>
      </c>
      <c r="T14" s="24">
        <v>3.806873154148477</v>
      </c>
      <c r="U14" s="24">
        <v>3.9594404978855802</v>
      </c>
      <c r="V14" s="24">
        <v>3.9358485947545052</v>
      </c>
      <c r="W14" s="24">
        <v>3.7674752286437809</v>
      </c>
      <c r="X14" s="24">
        <v>3.7503231464896518</v>
      </c>
      <c r="Y14" s="24">
        <v>3.7921122125169942</v>
      </c>
      <c r="Z14" s="24">
        <v>3.8451655930294071</v>
      </c>
      <c r="AA14" s="24">
        <v>3.8259260176272409</v>
      </c>
      <c r="AB14" s="25">
        <v>0.1312146022692009</v>
      </c>
    </row>
    <row r="15" spans="1:28">
      <c r="B15" s="30" t="s">
        <v>259</v>
      </c>
      <c r="C15" s="31">
        <v>138.10268437352411</v>
      </c>
      <c r="D15" s="32">
        <v>146.1902507196265</v>
      </c>
      <c r="E15" s="32">
        <v>140.41186239778611</v>
      </c>
      <c r="F15" s="32">
        <v>149.09932409410459</v>
      </c>
      <c r="G15" s="32">
        <v>147.7287182067069</v>
      </c>
      <c r="H15" s="32">
        <v>151.75452087167849</v>
      </c>
      <c r="I15" s="32">
        <v>149.80642058590149</v>
      </c>
      <c r="J15" s="32">
        <v>140.44209800946649</v>
      </c>
      <c r="K15" s="32">
        <v>150.1934220120456</v>
      </c>
      <c r="L15" s="32">
        <v>149.03760365523141</v>
      </c>
      <c r="M15" s="32">
        <v>159.9323879965211</v>
      </c>
      <c r="N15" s="32">
        <v>139.30025401053621</v>
      </c>
      <c r="O15" s="32">
        <v>148.80214687726561</v>
      </c>
      <c r="P15" s="32">
        <v>156.36988972851981</v>
      </c>
      <c r="Q15" s="32">
        <v>133.27678761322781</v>
      </c>
      <c r="R15" s="32">
        <v>141.28849199553949</v>
      </c>
      <c r="S15" s="32">
        <v>144.9053065884936</v>
      </c>
      <c r="T15" s="32">
        <v>141.20758037816111</v>
      </c>
      <c r="U15" s="32">
        <v>134.4857057648143</v>
      </c>
      <c r="V15" s="32">
        <v>135.98545977546641</v>
      </c>
      <c r="W15" s="32">
        <v>126.65423223029541</v>
      </c>
      <c r="X15" s="32">
        <v>138.3145732857823</v>
      </c>
      <c r="Y15" s="32">
        <v>123.2201366239579</v>
      </c>
      <c r="Z15" s="32">
        <v>123.0789116827364</v>
      </c>
      <c r="AA15" s="32">
        <v>125.07296575976019</v>
      </c>
      <c r="AB15" s="29">
        <v>-9.4348047417547709E-2</v>
      </c>
    </row>
    <row r="16" spans="1:28">
      <c r="B16" s="33" t="s">
        <v>225</v>
      </c>
    </row>
    <row r="17" spans="2:2">
      <c r="B17" s="33" t="s">
        <v>260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900-000000000000}"/>
    <hyperlink ref="B21" r:id="rId1" xr:uid="{941B6608-5D34-4B8E-8C5F-35C381B11A77}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B108"/>
  <sheetViews>
    <sheetView showGridLines="0" zoomScale="90" zoomScaleNormal="90" workbookViewId="0">
      <selection activeCell="B14" sqref="B14"/>
    </sheetView>
  </sheetViews>
  <sheetFormatPr baseColWidth="10" defaultColWidth="9.21875" defaultRowHeight="15.75" outlineLevelCol="1"/>
  <cols>
    <col min="1" max="1" width="7.21875" customWidth="1"/>
    <col min="2" max="2" width="19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261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72.787091363248962</v>
      </c>
      <c r="D7" s="20">
        <v>79.489044150905087</v>
      </c>
      <c r="E7" s="20">
        <v>73.484060094037346</v>
      </c>
      <c r="F7" s="20">
        <v>80.41479229327247</v>
      </c>
      <c r="G7" s="20">
        <v>79.033233875631197</v>
      </c>
      <c r="H7" s="20">
        <v>82.045101062401471</v>
      </c>
      <c r="I7" s="20">
        <v>79.280890251954744</v>
      </c>
      <c r="J7" s="20">
        <v>69.905860914928979</v>
      </c>
      <c r="K7" s="20">
        <v>77.882467517415307</v>
      </c>
      <c r="L7" s="20">
        <v>76.439169058271119</v>
      </c>
      <c r="M7" s="20">
        <v>85.710054084879616</v>
      </c>
      <c r="N7" s="20">
        <v>66.632650268801996</v>
      </c>
      <c r="O7" s="20">
        <v>75.771769080483068</v>
      </c>
      <c r="P7" s="20">
        <v>83.051609412889732</v>
      </c>
      <c r="Q7" s="20">
        <v>62.107293018953662</v>
      </c>
      <c r="R7" s="20">
        <v>69.181072449940004</v>
      </c>
      <c r="S7" s="20">
        <v>73.637369037998113</v>
      </c>
      <c r="T7" s="20">
        <v>70.85605542576225</v>
      </c>
      <c r="U7" s="20">
        <v>64.528936260381784</v>
      </c>
      <c r="V7" s="20">
        <v>65.977872259175939</v>
      </c>
      <c r="W7" s="20">
        <v>60.386171488821297</v>
      </c>
      <c r="X7" s="20">
        <v>71.088277520384224</v>
      </c>
      <c r="Y7" s="20">
        <v>56.642626156504569</v>
      </c>
      <c r="Z7" s="20">
        <v>56.669027624490788</v>
      </c>
      <c r="AA7" s="20">
        <v>58.006625113790342</v>
      </c>
      <c r="AB7" s="21">
        <v>-0.20306438920186681</v>
      </c>
    </row>
    <row r="8" spans="1:28">
      <c r="B8" s="22" t="s">
        <v>56</v>
      </c>
      <c r="C8" s="23">
        <v>9.6691137210293014</v>
      </c>
      <c r="D8" s="24">
        <v>9.6481068637769223</v>
      </c>
      <c r="E8" s="24">
        <v>9.6602493629947883</v>
      </c>
      <c r="F8" s="24">
        <v>9.8027884220990913</v>
      </c>
      <c r="G8" s="24">
        <v>9.7384087754426449</v>
      </c>
      <c r="H8" s="24">
        <v>9.7599326896783065</v>
      </c>
      <c r="I8" s="24">
        <v>9.7083096198923666</v>
      </c>
      <c r="J8" s="24">
        <v>9.5782001027980517</v>
      </c>
      <c r="K8" s="24">
        <v>9.526328457394154</v>
      </c>
      <c r="L8" s="24">
        <v>9.3709506304763934</v>
      </c>
      <c r="M8" s="24">
        <v>9.2608817177684042</v>
      </c>
      <c r="N8" s="24">
        <v>9.0555740411652508</v>
      </c>
      <c r="O8" s="24">
        <v>8.9004041122141331</v>
      </c>
      <c r="P8" s="24">
        <v>8.7215925812757327</v>
      </c>
      <c r="Q8" s="24">
        <v>8.4120152433936983</v>
      </c>
      <c r="R8" s="24">
        <v>8.1981675165558556</v>
      </c>
      <c r="S8" s="24">
        <v>7.9267230325102576</v>
      </c>
      <c r="T8" s="24">
        <v>7.5950685134045806</v>
      </c>
      <c r="U8" s="24">
        <v>7.5714300004466821</v>
      </c>
      <c r="V8" s="24">
        <v>7.639431341802613</v>
      </c>
      <c r="W8" s="24">
        <v>7.2814061827379106</v>
      </c>
      <c r="X8" s="24">
        <v>7.0719396450752754</v>
      </c>
      <c r="Y8" s="24">
        <v>7.0830174722921564</v>
      </c>
      <c r="Z8" s="24">
        <v>6.8906248114451163</v>
      </c>
      <c r="AA8" s="24">
        <v>7.0205832976917382</v>
      </c>
      <c r="AB8" s="25">
        <v>-0.27391656564937172</v>
      </c>
    </row>
    <row r="9" spans="1:28">
      <c r="B9" s="30" t="s">
        <v>76</v>
      </c>
      <c r="C9" s="31">
        <v>82.456205084278267</v>
      </c>
      <c r="D9" s="32">
        <v>89.137151014682004</v>
      </c>
      <c r="E9" s="32">
        <v>83.144309457032136</v>
      </c>
      <c r="F9" s="32">
        <v>90.217580715371554</v>
      </c>
      <c r="G9" s="32">
        <v>88.771642651073847</v>
      </c>
      <c r="H9" s="32">
        <v>91.80503375207978</v>
      </c>
      <c r="I9" s="32">
        <v>88.989199871847106</v>
      </c>
      <c r="J9" s="32">
        <v>79.484061017727029</v>
      </c>
      <c r="K9" s="32">
        <v>87.408795974809465</v>
      </c>
      <c r="L9" s="32">
        <v>85.810119688747506</v>
      </c>
      <c r="M9" s="32">
        <v>94.970935802648015</v>
      </c>
      <c r="N9" s="32">
        <v>75.688224309967239</v>
      </c>
      <c r="O9" s="32">
        <v>84.672173192697201</v>
      </c>
      <c r="P9" s="32">
        <v>91.773201994165461</v>
      </c>
      <c r="Q9" s="32">
        <v>70.519308262347366</v>
      </c>
      <c r="R9" s="32">
        <v>77.379239966495859</v>
      </c>
      <c r="S9" s="32">
        <v>81.564092070508366</v>
      </c>
      <c r="T9" s="32">
        <v>78.451123939166834</v>
      </c>
      <c r="U9" s="32">
        <v>72.100366260828466</v>
      </c>
      <c r="V9" s="32">
        <v>73.617303600978545</v>
      </c>
      <c r="W9" s="32">
        <v>67.667577671559215</v>
      </c>
      <c r="X9" s="32">
        <v>78.1602171654595</v>
      </c>
      <c r="Y9" s="32">
        <v>63.725643628796718</v>
      </c>
      <c r="Z9" s="32">
        <v>63.559652435935902</v>
      </c>
      <c r="AA9" s="32">
        <v>65.027208411482079</v>
      </c>
      <c r="AB9" s="29">
        <v>-0.21137277243091721</v>
      </c>
    </row>
    <row r="10" spans="1:28">
      <c r="B10" s="33" t="s">
        <v>260</v>
      </c>
    </row>
    <row r="11" spans="1:28">
      <c r="B11" s="33"/>
    </row>
    <row r="12" spans="1:28">
      <c r="B12" s="33"/>
    </row>
    <row r="13" spans="1:28">
      <c r="B13" s="184" t="s">
        <v>439</v>
      </c>
    </row>
    <row r="14" spans="1:28">
      <c r="B14" s="184" t="s">
        <v>451</v>
      </c>
    </row>
    <row r="16" spans="1:28">
      <c r="B16" s="33"/>
    </row>
    <row r="17" spans="2:2">
      <c r="B17" s="33" t="s">
        <v>70</v>
      </c>
    </row>
    <row r="18" spans="2:2">
      <c r="B18" s="33" t="s">
        <v>440</v>
      </c>
    </row>
    <row r="19" spans="2:2">
      <c r="B19" s="33"/>
    </row>
    <row r="20" spans="2:2">
      <c r="B20" s="33"/>
    </row>
    <row r="21" spans="2:2">
      <c r="B21" s="33"/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</sheetData>
  <hyperlinks>
    <hyperlink ref="A1" location="Tabellenverzeichnis!B2" display="zurück zum Tabellenverzeichnis" xr:uid="{00000000-0004-0000-1A00-000000000000}"/>
    <hyperlink ref="B14" r:id="rId1" xr:uid="{48E66771-11AC-49A5-9582-A2213D90DBFF}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258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2.111655090349104</v>
      </c>
      <c r="D7" s="20">
        <v>2.308298112565665</v>
      </c>
      <c r="E7" s="20">
        <v>2.1546882185535901</v>
      </c>
      <c r="F7" s="20">
        <v>2.363050656485163</v>
      </c>
      <c r="G7" s="20">
        <v>2.3784818281793521</v>
      </c>
      <c r="H7" s="20">
        <v>2.504875489402707</v>
      </c>
      <c r="I7" s="20">
        <v>2.4830913026943748</v>
      </c>
      <c r="J7" s="20">
        <v>2.2068738764327041</v>
      </c>
      <c r="K7" s="20">
        <v>2.5016787349490088</v>
      </c>
      <c r="L7" s="20">
        <v>2.4774184693554142</v>
      </c>
      <c r="M7" s="20">
        <v>2.8075036356386178</v>
      </c>
      <c r="N7" s="20">
        <v>2.19343247157226</v>
      </c>
      <c r="O7" s="20">
        <v>2.5112650679408461</v>
      </c>
      <c r="P7" s="20">
        <v>2.8173923447646572</v>
      </c>
      <c r="Q7" s="20">
        <v>2.1082695100790452</v>
      </c>
      <c r="R7" s="20">
        <v>2.364707979756322</v>
      </c>
      <c r="S7" s="20">
        <v>2.5599780221763808</v>
      </c>
      <c r="T7" s="20">
        <v>2.460623860491356</v>
      </c>
      <c r="U7" s="20">
        <v>2.285692824214975</v>
      </c>
      <c r="V7" s="20">
        <v>2.344674876016879</v>
      </c>
      <c r="W7" s="20">
        <v>2.1964045949401738</v>
      </c>
      <c r="X7" s="20">
        <v>2.6451193693854069</v>
      </c>
      <c r="Y7" s="20">
        <v>2.1686549755172901</v>
      </c>
      <c r="Z7" s="20">
        <v>2.4042216242972931</v>
      </c>
      <c r="AA7" s="20">
        <v>2.5450739326483491</v>
      </c>
      <c r="AB7" s="21">
        <v>0.205250774276585</v>
      </c>
    </row>
    <row r="8" spans="1:28">
      <c r="B8" s="18" t="s">
        <v>56</v>
      </c>
      <c r="C8" s="19">
        <v>2.0335953208469242</v>
      </c>
      <c r="D8" s="20">
        <v>1.985957063380938</v>
      </c>
      <c r="E8" s="20">
        <v>1.949982101821365</v>
      </c>
      <c r="F8" s="20">
        <v>1.941893587931107</v>
      </c>
      <c r="G8" s="20">
        <v>1.905852477892833</v>
      </c>
      <c r="H8" s="20">
        <v>1.888192905226832</v>
      </c>
      <c r="I8" s="20">
        <v>1.862289094618522</v>
      </c>
      <c r="J8" s="20">
        <v>1.824898505016934</v>
      </c>
      <c r="K8" s="20">
        <v>1.805196566945493</v>
      </c>
      <c r="L8" s="20">
        <v>1.770527638756854</v>
      </c>
      <c r="M8" s="20">
        <v>1.7342075269595429</v>
      </c>
      <c r="N8" s="20">
        <v>1.6896180112959931</v>
      </c>
      <c r="O8" s="20">
        <v>1.65464872050364</v>
      </c>
      <c r="P8" s="20">
        <v>1.6143766815816829</v>
      </c>
      <c r="Q8" s="20">
        <v>1.5543817904864261</v>
      </c>
      <c r="R8" s="20">
        <v>1.492578205603412</v>
      </c>
      <c r="S8" s="20">
        <v>1.435849506531929</v>
      </c>
      <c r="T8" s="20">
        <v>1.3678800578110899</v>
      </c>
      <c r="U8" s="20">
        <v>1.329410162980867</v>
      </c>
      <c r="V8" s="20">
        <v>1.2903480920951</v>
      </c>
      <c r="W8" s="20">
        <v>1.2147624311886009</v>
      </c>
      <c r="X8" s="20">
        <v>1.169802470975567</v>
      </c>
      <c r="Y8" s="20">
        <v>1.1765018016919799</v>
      </c>
      <c r="Z8" s="20">
        <v>1.176438453777499</v>
      </c>
      <c r="AA8" s="20">
        <v>1.188248458926294</v>
      </c>
      <c r="AB8" s="21">
        <v>-0.41569079809279419</v>
      </c>
    </row>
    <row r="9" spans="1:28">
      <c r="B9" s="18" t="s">
        <v>57</v>
      </c>
      <c r="C9" s="19">
        <v>2.774035995048294</v>
      </c>
      <c r="D9" s="20">
        <v>2.808855614149214</v>
      </c>
      <c r="E9" s="20">
        <v>2.8221325327676761</v>
      </c>
      <c r="F9" s="20">
        <v>2.8009197690293801</v>
      </c>
      <c r="G9" s="20">
        <v>2.797016242778545</v>
      </c>
      <c r="H9" s="20">
        <v>2.7899296414762889</v>
      </c>
      <c r="I9" s="20">
        <v>2.820284198274575</v>
      </c>
      <c r="J9" s="20">
        <v>2.8807982768217202</v>
      </c>
      <c r="K9" s="20">
        <v>2.9695062385769742</v>
      </c>
      <c r="L9" s="20">
        <v>2.9432895408600341</v>
      </c>
      <c r="M9" s="20">
        <v>2.9751293344121028</v>
      </c>
      <c r="N9" s="20">
        <v>2.964578597617511</v>
      </c>
      <c r="O9" s="20">
        <v>2.9558678276326629</v>
      </c>
      <c r="P9" s="20">
        <v>2.9843535217755832</v>
      </c>
      <c r="Q9" s="20">
        <v>3.0065038451650081</v>
      </c>
      <c r="R9" s="20">
        <v>3.050696731753856</v>
      </c>
      <c r="S9" s="20">
        <v>3.085850267471089</v>
      </c>
      <c r="T9" s="20">
        <v>3.1157745307000848</v>
      </c>
      <c r="U9" s="20">
        <v>3.202726950482139</v>
      </c>
      <c r="V9" s="20">
        <v>3.2584551705995688</v>
      </c>
      <c r="W9" s="20">
        <v>2.489071402878333</v>
      </c>
      <c r="X9" s="20">
        <v>2.8148069338241268</v>
      </c>
      <c r="Y9" s="20">
        <v>3.1417060401923029</v>
      </c>
      <c r="Z9" s="20">
        <v>3.137968185308901</v>
      </c>
      <c r="AA9" s="20">
        <v>3.2432694477428679</v>
      </c>
      <c r="AB9" s="21">
        <v>0.16915189764378161</v>
      </c>
    </row>
    <row r="10" spans="1:28">
      <c r="B10" s="18" t="s">
        <v>58</v>
      </c>
      <c r="C10" s="19">
        <v>13.99354712474838</v>
      </c>
      <c r="D10" s="20">
        <v>14.02635175895734</v>
      </c>
      <c r="E10" s="20">
        <v>13.97122170144242</v>
      </c>
      <c r="F10" s="20">
        <v>14.059517371918259</v>
      </c>
      <c r="G10" s="20">
        <v>14.12400458541614</v>
      </c>
      <c r="H10" s="20">
        <v>14.147597321333709</v>
      </c>
      <c r="I10" s="20">
        <v>14.20603593456203</v>
      </c>
      <c r="J10" s="20">
        <v>14.12641192597164</v>
      </c>
      <c r="K10" s="20">
        <v>14.224373172066169</v>
      </c>
      <c r="L10" s="20">
        <v>14.29760630773286</v>
      </c>
      <c r="M10" s="20">
        <v>14.384709321360081</v>
      </c>
      <c r="N10" s="20">
        <v>14.321114718825919</v>
      </c>
      <c r="O10" s="20">
        <v>14.223406782340099</v>
      </c>
      <c r="P10" s="20">
        <v>14.110538525815629</v>
      </c>
      <c r="Q10" s="20">
        <v>14.045911288315089</v>
      </c>
      <c r="R10" s="20">
        <v>13.961113285767849</v>
      </c>
      <c r="S10" s="20">
        <v>13.42478263394333</v>
      </c>
      <c r="T10" s="20">
        <v>12.97927251160467</v>
      </c>
      <c r="U10" s="20">
        <v>12.471028218330661</v>
      </c>
      <c r="V10" s="20">
        <v>12.160884718384519</v>
      </c>
      <c r="W10" s="20">
        <v>10.865250172882639</v>
      </c>
      <c r="X10" s="20">
        <v>10.911322297655371</v>
      </c>
      <c r="Y10" s="20">
        <v>10.76957093248849</v>
      </c>
      <c r="Z10" s="20">
        <v>10.366820332760041</v>
      </c>
      <c r="AA10" s="20">
        <v>10.20421238231471</v>
      </c>
      <c r="AB10" s="21">
        <v>-0.27079158048012109</v>
      </c>
    </row>
    <row r="11" spans="1:28">
      <c r="B11" s="18" t="s">
        <v>215</v>
      </c>
      <c r="C11" s="19">
        <v>11.269410597809671</v>
      </c>
      <c r="D11" s="20">
        <v>11.54926131313213</v>
      </c>
      <c r="E11" s="20">
        <v>11.402226220083371</v>
      </c>
      <c r="F11" s="20">
        <v>12.21153302227167</v>
      </c>
      <c r="G11" s="20">
        <v>11.74776951294001</v>
      </c>
      <c r="H11" s="20">
        <v>12.048377253169241</v>
      </c>
      <c r="I11" s="20">
        <v>12.198699061382611</v>
      </c>
      <c r="J11" s="20">
        <v>11.684385195044319</v>
      </c>
      <c r="K11" s="20">
        <v>12.10210801502768</v>
      </c>
      <c r="L11" s="20">
        <v>12.277787919254751</v>
      </c>
      <c r="M11" s="20">
        <v>12.65114362370462</v>
      </c>
      <c r="N11" s="20">
        <v>12.08221198940749</v>
      </c>
      <c r="O11" s="20">
        <v>12.4924388571729</v>
      </c>
      <c r="P11" s="20">
        <v>12.85835036495493</v>
      </c>
      <c r="Q11" s="20">
        <v>11.866234316378311</v>
      </c>
      <c r="R11" s="20">
        <v>12.83268788378169</v>
      </c>
      <c r="S11" s="20">
        <v>12.790540406729679</v>
      </c>
      <c r="T11" s="20">
        <v>12.93912595432001</v>
      </c>
      <c r="U11" s="20">
        <v>12.81194090270831</v>
      </c>
      <c r="V11" s="20">
        <v>12.929345661414761</v>
      </c>
      <c r="W11" s="20">
        <v>12.465468679463379</v>
      </c>
      <c r="X11" s="20">
        <v>12.78109133373315</v>
      </c>
      <c r="Y11" s="20">
        <v>12.242234303406891</v>
      </c>
      <c r="Z11" s="20">
        <v>12.480365726296119</v>
      </c>
      <c r="AA11" s="20">
        <v>12.81630482106147</v>
      </c>
      <c r="AB11" s="21">
        <v>0.13726487377720109</v>
      </c>
    </row>
    <row r="12" spans="1:28">
      <c r="B12" s="18" t="s">
        <v>60</v>
      </c>
      <c r="C12" s="19">
        <v>4.8146074731038562</v>
      </c>
      <c r="D12" s="20">
        <v>5.2168306477426674</v>
      </c>
      <c r="E12" s="20">
        <v>5.5407522105552349</v>
      </c>
      <c r="F12" s="20">
        <v>5.7624235961168644</v>
      </c>
      <c r="G12" s="20">
        <v>6.0586746086621091</v>
      </c>
      <c r="H12" s="20">
        <v>6.3861258135939574</v>
      </c>
      <c r="I12" s="20">
        <v>6.8372250175516323</v>
      </c>
      <c r="J12" s="20">
        <v>7.3523983958725463</v>
      </c>
      <c r="K12" s="20">
        <v>7.8535938893214521</v>
      </c>
      <c r="L12" s="20">
        <v>8.1634148897849901</v>
      </c>
      <c r="M12" s="20">
        <v>8.6009387892097902</v>
      </c>
      <c r="N12" s="20">
        <v>8.7842324219128383</v>
      </c>
      <c r="O12" s="20">
        <v>8.9450931020483289</v>
      </c>
      <c r="P12" s="20">
        <v>9.0397983042094214</v>
      </c>
      <c r="Q12" s="20">
        <v>9.1550518900356881</v>
      </c>
      <c r="R12" s="20">
        <v>9.2559769412029365</v>
      </c>
      <c r="S12" s="20">
        <v>9.1666128401239018</v>
      </c>
      <c r="T12" s="20">
        <v>9.2120720661905562</v>
      </c>
      <c r="U12" s="20">
        <v>9.346489385674646</v>
      </c>
      <c r="V12" s="20">
        <v>9.4467676556806346</v>
      </c>
      <c r="W12" s="20">
        <v>9.396633224686056</v>
      </c>
      <c r="X12" s="20">
        <v>9.5859235812513202</v>
      </c>
      <c r="Y12" s="20">
        <v>9.8256038785584519</v>
      </c>
      <c r="Z12" s="20">
        <v>9.8268066451262666</v>
      </c>
      <c r="AA12" s="20">
        <v>9.8493189045685696</v>
      </c>
      <c r="AB12" s="21">
        <v>1.0457158677193179</v>
      </c>
    </row>
    <row r="13" spans="1:28">
      <c r="B13" s="18" t="s">
        <v>61</v>
      </c>
      <c r="C13" s="19">
        <v>15.267487808706059</v>
      </c>
      <c r="D13" s="20">
        <v>15.62024987914986</v>
      </c>
      <c r="E13" s="20">
        <v>15.82748728410786</v>
      </c>
      <c r="F13" s="20">
        <v>15.98416755772787</v>
      </c>
      <c r="G13" s="20">
        <v>16.17165969888595</v>
      </c>
      <c r="H13" s="20">
        <v>16.297993987351312</v>
      </c>
      <c r="I13" s="20">
        <v>16.542543234570029</v>
      </c>
      <c r="J13" s="20">
        <v>17.009474470348732</v>
      </c>
      <c r="K13" s="20">
        <v>17.492943356259499</v>
      </c>
      <c r="L13" s="20">
        <v>17.532296791614161</v>
      </c>
      <c r="M13" s="20">
        <v>17.833657185844149</v>
      </c>
      <c r="N13" s="20">
        <v>17.645077375161382</v>
      </c>
      <c r="O13" s="20">
        <v>17.386774528992859</v>
      </c>
      <c r="P13" s="20">
        <v>17.30561735128456</v>
      </c>
      <c r="Q13" s="20">
        <v>17.265201812905961</v>
      </c>
      <c r="R13" s="20">
        <v>17.133089681114331</v>
      </c>
      <c r="S13" s="20">
        <v>17.026305058869092</v>
      </c>
      <c r="T13" s="20">
        <v>16.87483430372798</v>
      </c>
      <c r="U13" s="20">
        <v>16.978610561708621</v>
      </c>
      <c r="V13" s="20">
        <v>17.001831405541949</v>
      </c>
      <c r="W13" s="20">
        <v>16.591588824053272</v>
      </c>
      <c r="X13" s="20">
        <v>16.49596698700822</v>
      </c>
      <c r="Y13" s="20">
        <v>16.378108850788809</v>
      </c>
      <c r="Z13" s="20">
        <v>16.281472686205021</v>
      </c>
      <c r="AA13" s="20">
        <v>16.373403383388609</v>
      </c>
      <c r="AB13" s="21">
        <v>7.243598871923905E-2</v>
      </c>
    </row>
    <row r="14" spans="1:28">
      <c r="B14" s="22" t="s">
        <v>63</v>
      </c>
      <c r="C14" s="23">
        <v>3.3821398786335379</v>
      </c>
      <c r="D14" s="24">
        <v>3.537295315866694</v>
      </c>
      <c r="E14" s="24">
        <v>3.5990626714224541</v>
      </c>
      <c r="F14" s="24">
        <v>3.7582378172527391</v>
      </c>
      <c r="G14" s="24">
        <v>3.7736166008781362</v>
      </c>
      <c r="H14" s="24">
        <v>3.886394708044647</v>
      </c>
      <c r="I14" s="24">
        <v>3.8670528704006499</v>
      </c>
      <c r="J14" s="24">
        <v>3.872796346230841</v>
      </c>
      <c r="K14" s="24">
        <v>3.8352260640899059</v>
      </c>
      <c r="L14" s="24">
        <v>3.7651424091248051</v>
      </c>
      <c r="M14" s="24">
        <v>3.9741627767442269</v>
      </c>
      <c r="N14" s="24">
        <v>3.931764114775576</v>
      </c>
      <c r="O14" s="24">
        <v>3.960478797937006</v>
      </c>
      <c r="P14" s="24">
        <v>3.8662606399677939</v>
      </c>
      <c r="Q14" s="24">
        <v>3.7559248975148871</v>
      </c>
      <c r="R14" s="24">
        <v>3.8184013200632032</v>
      </c>
      <c r="S14" s="24">
        <v>3.8512957821398559</v>
      </c>
      <c r="T14" s="24">
        <v>3.806873154148477</v>
      </c>
      <c r="U14" s="24">
        <v>3.9594404978855802</v>
      </c>
      <c r="V14" s="24">
        <v>3.9358485947545052</v>
      </c>
      <c r="W14" s="24">
        <v>3.7674752286437809</v>
      </c>
      <c r="X14" s="24">
        <v>3.7503231464896518</v>
      </c>
      <c r="Y14" s="24">
        <v>3.7921122125169942</v>
      </c>
      <c r="Z14" s="24">
        <v>3.8451655930294071</v>
      </c>
      <c r="AA14" s="24">
        <v>3.8259260176272409</v>
      </c>
      <c r="AB14" s="25">
        <v>0.1312146022692009</v>
      </c>
    </row>
    <row r="15" spans="1:28">
      <c r="B15" s="30" t="s">
        <v>207</v>
      </c>
      <c r="C15" s="31">
        <v>55.646479289245832</v>
      </c>
      <c r="D15" s="32">
        <v>57.053099704944501</v>
      </c>
      <c r="E15" s="32">
        <v>57.267552940753973</v>
      </c>
      <c r="F15" s="32">
        <v>58.881743378733049</v>
      </c>
      <c r="G15" s="32">
        <v>58.957075555633082</v>
      </c>
      <c r="H15" s="32">
        <v>59.949487119598693</v>
      </c>
      <c r="I15" s="32">
        <v>60.817220714054422</v>
      </c>
      <c r="J15" s="32">
        <v>60.958036991739426</v>
      </c>
      <c r="K15" s="32">
        <v>62.784626037236187</v>
      </c>
      <c r="L15" s="32">
        <v>63.227483966483867</v>
      </c>
      <c r="M15" s="32">
        <v>64.961452193873129</v>
      </c>
      <c r="N15" s="32">
        <v>63.612029700568961</v>
      </c>
      <c r="O15" s="32">
        <v>64.129973684568341</v>
      </c>
      <c r="P15" s="32">
        <v>64.596687734354262</v>
      </c>
      <c r="Q15" s="32">
        <v>62.757479350880402</v>
      </c>
      <c r="R15" s="32">
        <v>63.909252029043607</v>
      </c>
      <c r="S15" s="32">
        <v>63.341214517985257</v>
      </c>
      <c r="T15" s="32">
        <v>62.756456438994221</v>
      </c>
      <c r="U15" s="32">
        <v>62.385339503985797</v>
      </c>
      <c r="V15" s="32">
        <v>62.368156174487908</v>
      </c>
      <c r="W15" s="32">
        <v>58.986654558736227</v>
      </c>
      <c r="X15" s="32">
        <v>60.154356120322817</v>
      </c>
      <c r="Y15" s="32">
        <v>59.494492995161202</v>
      </c>
      <c r="Z15" s="32">
        <v>59.519259246800551</v>
      </c>
      <c r="AA15" s="32">
        <v>60.045757348278109</v>
      </c>
      <c r="AB15" s="29">
        <v>7.9057617215371176E-2</v>
      </c>
    </row>
    <row r="16" spans="1:28">
      <c r="B16" s="33" t="s">
        <v>225</v>
      </c>
    </row>
    <row r="17" spans="2:2">
      <c r="B17" s="33" t="s">
        <v>260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B00-000000000000}"/>
    <hyperlink ref="B21" r:id="rId1" xr:uid="{D2D201DC-B5F7-4AF6-8BE0-F6CD2ACD70D2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18.078105131492379</v>
      </c>
      <c r="D7" s="20">
        <v>20.014327246276402</v>
      </c>
      <c r="E7" s="20">
        <v>16.3127656387821</v>
      </c>
      <c r="F7" s="20">
        <v>19.0660457045024</v>
      </c>
      <c r="G7" s="20">
        <v>17.469841704829999</v>
      </c>
      <c r="H7" s="20">
        <v>17.669221435183999</v>
      </c>
      <c r="I7" s="20">
        <v>17.215433665452998</v>
      </c>
      <c r="J7" s="20">
        <v>14.2932137554349</v>
      </c>
      <c r="K7" s="20">
        <v>16.2939128293918</v>
      </c>
      <c r="L7" s="20">
        <v>16.744847822424699</v>
      </c>
      <c r="M7" s="20">
        <v>19.270792736932499</v>
      </c>
      <c r="N7" s="20">
        <v>14.4005272761922</v>
      </c>
      <c r="O7" s="20">
        <v>15.641890952850799</v>
      </c>
      <c r="P7" s="20">
        <v>17.509063535620399</v>
      </c>
      <c r="Q7" s="20">
        <v>11.841110662507001</v>
      </c>
      <c r="R7" s="20">
        <v>13.705578013232911</v>
      </c>
      <c r="S7" s="20">
        <v>15.19697929571565</v>
      </c>
      <c r="T7" s="20">
        <v>14.242562342241801</v>
      </c>
      <c r="U7" s="20">
        <v>12.573785378327001</v>
      </c>
      <c r="V7" s="20">
        <v>11.921748760552401</v>
      </c>
      <c r="W7" s="20">
        <v>10.9626482490272</v>
      </c>
      <c r="X7" s="20">
        <v>12.6982458655059</v>
      </c>
      <c r="Y7" s="20">
        <v>9.8852871396159401</v>
      </c>
      <c r="Z7" s="20">
        <v>10.869504322329201</v>
      </c>
      <c r="AA7" s="20">
        <v>10.95647023623698</v>
      </c>
      <c r="AB7" s="21">
        <v>-0.39393702179822959</v>
      </c>
    </row>
    <row r="8" spans="1:28">
      <c r="B8" s="18" t="s">
        <v>56</v>
      </c>
      <c r="C8" s="19">
        <v>2.5877610811133298</v>
      </c>
      <c r="D8" s="20">
        <v>2.47765100819734</v>
      </c>
      <c r="E8" s="20">
        <v>2.6309476083214198</v>
      </c>
      <c r="F8" s="20">
        <v>2.4954634676512302</v>
      </c>
      <c r="G8" s="20">
        <v>2.5384003954351999</v>
      </c>
      <c r="H8" s="20">
        <v>2.4512521190321999</v>
      </c>
      <c r="I8" s="20">
        <v>2.7252607274674001</v>
      </c>
      <c r="J8" s="20">
        <v>3.0042231060170002</v>
      </c>
      <c r="K8" s="20">
        <v>2.9052528719231399</v>
      </c>
      <c r="L8" s="20">
        <v>3.1078235303753998</v>
      </c>
      <c r="M8" s="20">
        <v>3.0571312593330999</v>
      </c>
      <c r="N8" s="20">
        <v>3.0466485872445599</v>
      </c>
      <c r="O8" s="20">
        <v>2.8381833237976002</v>
      </c>
      <c r="P8" s="20">
        <v>2.8126228518261001</v>
      </c>
      <c r="Q8" s="20">
        <v>2.812060275516469</v>
      </c>
      <c r="R8" s="20">
        <v>2.767071619139251</v>
      </c>
      <c r="S8" s="20">
        <v>2.7529322238560199</v>
      </c>
      <c r="T8" s="20">
        <v>2.7072555650266712</v>
      </c>
      <c r="U8" s="20">
        <v>2.5851910405979002</v>
      </c>
      <c r="V8" s="20">
        <v>2.4852402064659</v>
      </c>
      <c r="W8" s="20">
        <v>2.4765159204277412</v>
      </c>
      <c r="X8" s="20">
        <v>2.3291850429650198</v>
      </c>
      <c r="Y8" s="20">
        <v>2.38103448888041</v>
      </c>
      <c r="Z8" s="20">
        <v>2.4165345133824001</v>
      </c>
      <c r="AA8" s="20">
        <v>2.41250897443151</v>
      </c>
      <c r="AB8" s="21">
        <v>-6.7723449417680284E-2</v>
      </c>
    </row>
    <row r="9" spans="1:28">
      <c r="B9" s="18" t="s">
        <v>57</v>
      </c>
      <c r="C9" s="19">
        <v>103.14038283030639</v>
      </c>
      <c r="D9" s="20">
        <v>101.2664072784484</v>
      </c>
      <c r="E9" s="20">
        <v>96.396819894732005</v>
      </c>
      <c r="F9" s="20">
        <v>96.538561438208802</v>
      </c>
      <c r="G9" s="20">
        <v>97.428997965870991</v>
      </c>
      <c r="H9" s="20">
        <v>99.042734523774996</v>
      </c>
      <c r="I9" s="20">
        <v>98.926790916458273</v>
      </c>
      <c r="J9" s="20">
        <v>99.876382187162548</v>
      </c>
      <c r="K9" s="20">
        <v>98.323186590271291</v>
      </c>
      <c r="L9" s="20">
        <v>87.277791020917306</v>
      </c>
      <c r="M9" s="20">
        <v>92.064999234807473</v>
      </c>
      <c r="N9" s="20">
        <v>91.651349714746701</v>
      </c>
      <c r="O9" s="20">
        <v>92.352408037013902</v>
      </c>
      <c r="P9" s="20">
        <v>91.335431312667893</v>
      </c>
      <c r="Q9" s="20">
        <v>89.228641126659298</v>
      </c>
      <c r="R9" s="20">
        <v>86.339598368427204</v>
      </c>
      <c r="S9" s="20">
        <v>87.013584559026611</v>
      </c>
      <c r="T9" s="20">
        <v>86.370191283707001</v>
      </c>
      <c r="U9" s="20">
        <v>87.107778334872108</v>
      </c>
      <c r="V9" s="20">
        <v>86.268467307178994</v>
      </c>
      <c r="W9" s="20">
        <v>82.320098586239993</v>
      </c>
      <c r="X9" s="20">
        <v>85.711636210896984</v>
      </c>
      <c r="Y9" s="20">
        <v>85.384439877822984</v>
      </c>
      <c r="Z9" s="20">
        <v>81.217541101440005</v>
      </c>
      <c r="AA9" s="20">
        <v>80.339069353274695</v>
      </c>
      <c r="AB9" s="21">
        <v>-0.22107066942485529</v>
      </c>
    </row>
    <row r="10" spans="1:28">
      <c r="B10" s="18" t="s">
        <v>58</v>
      </c>
      <c r="C10" s="19">
        <v>7.2993961089999981</v>
      </c>
      <c r="D10" s="20">
        <v>7.3625446490000002</v>
      </c>
      <c r="E10" s="20">
        <v>7.1168383189999993</v>
      </c>
      <c r="F10" s="20">
        <v>7.2988158370000011</v>
      </c>
      <c r="G10" s="20">
        <v>7.2423833559999986</v>
      </c>
      <c r="H10" s="20">
        <v>7.1043131349999999</v>
      </c>
      <c r="I10" s="20">
        <v>7.2224408119999994</v>
      </c>
      <c r="J10" s="20">
        <v>7.3426878789999996</v>
      </c>
      <c r="K10" s="20">
        <v>7.2131119439999987</v>
      </c>
      <c r="L10" s="20">
        <v>7.5022652570000004</v>
      </c>
      <c r="M10" s="20">
        <v>7.6176908240000003</v>
      </c>
      <c r="N10" s="20">
        <v>7.6129176320000003</v>
      </c>
      <c r="O10" s="20">
        <v>7.2664122250000034</v>
      </c>
      <c r="P10" s="20">
        <v>7.1738924829999986</v>
      </c>
      <c r="Q10" s="20">
        <v>7.0938998859999991</v>
      </c>
      <c r="R10" s="20">
        <v>6.9192837390000008</v>
      </c>
      <c r="S10" s="20">
        <v>6.946726816</v>
      </c>
      <c r="T10" s="20">
        <v>6.7651217359999993</v>
      </c>
      <c r="U10" s="20">
        <v>6.6325834169999993</v>
      </c>
      <c r="V10" s="20">
        <v>6.5607142469999991</v>
      </c>
      <c r="W10" s="20">
        <v>6.5067693299999991</v>
      </c>
      <c r="X10" s="20">
        <v>6.2575228109999994</v>
      </c>
      <c r="Y10" s="20">
        <v>6.3214501530000007</v>
      </c>
      <c r="Z10" s="20">
        <v>6.4660048920000008</v>
      </c>
      <c r="AA10" s="20">
        <v>6.4005746059999993</v>
      </c>
      <c r="AB10" s="21">
        <v>-0.1231364197226907</v>
      </c>
    </row>
    <row r="11" spans="1:28">
      <c r="B11" s="18" t="s">
        <v>215</v>
      </c>
      <c r="C11" s="19">
        <v>4.2674966480000007</v>
      </c>
      <c r="D11" s="20">
        <v>4.3069780990000002</v>
      </c>
      <c r="E11" s="20">
        <v>4.2971346129999999</v>
      </c>
      <c r="F11" s="20">
        <v>4.5005883559999988</v>
      </c>
      <c r="G11" s="20">
        <v>4.5692897870000007</v>
      </c>
      <c r="H11" s="20">
        <v>4.4954271369999983</v>
      </c>
      <c r="I11" s="20">
        <v>4.5979265590000002</v>
      </c>
      <c r="J11" s="20">
        <v>4.7641738140000003</v>
      </c>
      <c r="K11" s="20">
        <v>4.8012744570000008</v>
      </c>
      <c r="L11" s="20">
        <v>4.9992463659999986</v>
      </c>
      <c r="M11" s="20">
        <v>5.2281068709999996</v>
      </c>
      <c r="N11" s="20">
        <v>5.2540614150000007</v>
      </c>
      <c r="O11" s="20">
        <v>5.0457188589999999</v>
      </c>
      <c r="P11" s="20">
        <v>4.9218680090000007</v>
      </c>
      <c r="Q11" s="20">
        <v>4.9189044940000004</v>
      </c>
      <c r="R11" s="20">
        <v>4.8047317069999984</v>
      </c>
      <c r="S11" s="20">
        <v>4.8836253559999996</v>
      </c>
      <c r="T11" s="20">
        <v>4.7704644939999996</v>
      </c>
      <c r="U11" s="20">
        <v>4.90960486</v>
      </c>
      <c r="V11" s="20">
        <v>4.8870276560000008</v>
      </c>
      <c r="W11" s="20">
        <v>4.9272498850000002</v>
      </c>
      <c r="X11" s="20">
        <v>4.7686595169999997</v>
      </c>
      <c r="Y11" s="20">
        <v>4.8436888380000003</v>
      </c>
      <c r="Z11" s="20">
        <v>4.9847385900000001</v>
      </c>
      <c r="AA11" s="20">
        <v>4.9560710129999999</v>
      </c>
      <c r="AB11" s="21">
        <v>0.16135322925741619</v>
      </c>
    </row>
    <row r="12" spans="1:28">
      <c r="B12" s="18" t="s">
        <v>60</v>
      </c>
      <c r="C12" s="19">
        <v>1.3914987759999999</v>
      </c>
      <c r="D12" s="20">
        <v>1.3944267930000001</v>
      </c>
      <c r="E12" s="20">
        <v>1.3668816989999999</v>
      </c>
      <c r="F12" s="20">
        <v>1.4110572370000001</v>
      </c>
      <c r="G12" s="20">
        <v>1.408877285</v>
      </c>
      <c r="H12" s="20">
        <v>1.3764934769999999</v>
      </c>
      <c r="I12" s="20">
        <v>1.386711695</v>
      </c>
      <c r="J12" s="20">
        <v>1.4192809930000001</v>
      </c>
      <c r="K12" s="20">
        <v>1.4087999470000001</v>
      </c>
      <c r="L12" s="20">
        <v>1.4489141480000001</v>
      </c>
      <c r="M12" s="20">
        <v>1.492331125</v>
      </c>
      <c r="N12" s="20">
        <v>1.4917729129999999</v>
      </c>
      <c r="O12" s="20">
        <v>1.4101386090000001</v>
      </c>
      <c r="P12" s="20">
        <v>1.367734647</v>
      </c>
      <c r="Q12" s="20">
        <v>1.353780771</v>
      </c>
      <c r="R12" s="20">
        <v>1.314373486</v>
      </c>
      <c r="S12" s="20">
        <v>1.325930831</v>
      </c>
      <c r="T12" s="20">
        <v>1.2824999180000001</v>
      </c>
      <c r="U12" s="20">
        <v>1.2946720810000001</v>
      </c>
      <c r="V12" s="20">
        <v>1.2752184010000001</v>
      </c>
      <c r="W12" s="20">
        <v>1.274608285</v>
      </c>
      <c r="X12" s="20">
        <v>1.2197066510000001</v>
      </c>
      <c r="Y12" s="20">
        <v>1.2270661270000001</v>
      </c>
      <c r="Z12" s="20">
        <v>1.25309168</v>
      </c>
      <c r="AA12" s="20">
        <v>1.234995668</v>
      </c>
      <c r="AB12" s="21">
        <v>-0.11247089160213559</v>
      </c>
    </row>
    <row r="13" spans="1:28">
      <c r="B13" s="18" t="s">
        <v>61</v>
      </c>
      <c r="C13" s="19">
        <v>38.836158335059991</v>
      </c>
      <c r="D13" s="20">
        <v>37.669537702880007</v>
      </c>
      <c r="E13" s="20">
        <v>35.968064443959982</v>
      </c>
      <c r="F13" s="20">
        <v>35.283417104192011</v>
      </c>
      <c r="G13" s="20">
        <v>35.66944526959</v>
      </c>
      <c r="H13" s="20">
        <v>35.766061116110002</v>
      </c>
      <c r="I13" s="20">
        <v>36.140749750959998</v>
      </c>
      <c r="J13" s="20">
        <v>37.606059319949992</v>
      </c>
      <c r="K13" s="20">
        <v>37.993873490070008</v>
      </c>
      <c r="L13" s="20">
        <v>34.144978280390013</v>
      </c>
      <c r="M13" s="20">
        <v>35.714309223499981</v>
      </c>
      <c r="N13" s="20">
        <v>35.811918663699998</v>
      </c>
      <c r="O13" s="20">
        <v>35.4986762152</v>
      </c>
      <c r="P13" s="20">
        <v>34.880959970699998</v>
      </c>
      <c r="Q13" s="20">
        <v>34.542353741299998</v>
      </c>
      <c r="R13" s="20">
        <v>33.740907078900001</v>
      </c>
      <c r="S13" s="20">
        <v>33.155182633000003</v>
      </c>
      <c r="T13" s="20">
        <v>33.215288883600003</v>
      </c>
      <c r="U13" s="20">
        <v>33.342033988300003</v>
      </c>
      <c r="V13" s="20">
        <v>33.049868138800008</v>
      </c>
      <c r="W13" s="20">
        <v>31.209199038199991</v>
      </c>
      <c r="X13" s="20">
        <v>33.1071327545</v>
      </c>
      <c r="Y13" s="20">
        <v>33.395294741500003</v>
      </c>
      <c r="Z13" s="20">
        <v>31.856136867499991</v>
      </c>
      <c r="AA13" s="20">
        <v>31.5158828177</v>
      </c>
      <c r="AB13" s="21">
        <v>-0.18849123680576541</v>
      </c>
    </row>
    <row r="14" spans="1:28">
      <c r="B14" s="22" t="s">
        <v>63</v>
      </c>
      <c r="C14" s="23">
        <v>5.6010538852416314</v>
      </c>
      <c r="D14" s="24">
        <v>5.610831797038947</v>
      </c>
      <c r="E14" s="24">
        <v>5.7002862213009999</v>
      </c>
      <c r="F14" s="24">
        <v>5.9619649249843523</v>
      </c>
      <c r="G14" s="24">
        <v>6.0915869752068206</v>
      </c>
      <c r="H14" s="24">
        <v>6.2000829248214</v>
      </c>
      <c r="I14" s="24">
        <v>4.0921181214020299</v>
      </c>
      <c r="J14" s="24">
        <v>3.3854357108586992</v>
      </c>
      <c r="K14" s="24">
        <v>3.4751635078031602</v>
      </c>
      <c r="L14" s="24">
        <v>3.157935370986229</v>
      </c>
      <c r="M14" s="24">
        <v>3.3652495365064699</v>
      </c>
      <c r="N14" s="24">
        <v>3.4660415065946388</v>
      </c>
      <c r="O14" s="24">
        <v>3.4480599286694589</v>
      </c>
      <c r="P14" s="24">
        <v>3.4075919650704001</v>
      </c>
      <c r="Q14" s="24">
        <v>3.365872449855873</v>
      </c>
      <c r="R14" s="24">
        <v>3.2500916788035852</v>
      </c>
      <c r="S14" s="24">
        <v>3.2531958330148352</v>
      </c>
      <c r="T14" s="24">
        <v>3.284086405507407</v>
      </c>
      <c r="U14" s="24">
        <v>3.3852737893389691</v>
      </c>
      <c r="V14" s="24">
        <v>3.3822945511832989</v>
      </c>
      <c r="W14" s="24">
        <v>3.1617435875897928</v>
      </c>
      <c r="X14" s="24">
        <v>3.3908460442446011</v>
      </c>
      <c r="Y14" s="24">
        <v>3.4490488592625002</v>
      </c>
      <c r="Z14" s="24">
        <v>3.335154359413901</v>
      </c>
      <c r="AA14" s="24">
        <v>3.2542885757928008</v>
      </c>
      <c r="AB14" s="25">
        <v>-0.41898638319341752</v>
      </c>
    </row>
    <row r="15" spans="1:28">
      <c r="B15" s="30" t="s">
        <v>76</v>
      </c>
      <c r="C15" s="31">
        <v>181.2018527962137</v>
      </c>
      <c r="D15" s="32">
        <v>180.10270457384121</v>
      </c>
      <c r="E15" s="32">
        <v>169.78973843809649</v>
      </c>
      <c r="F15" s="32">
        <v>172.5559140695388</v>
      </c>
      <c r="G15" s="32">
        <v>172.41882273893299</v>
      </c>
      <c r="H15" s="32">
        <v>174.1055858679226</v>
      </c>
      <c r="I15" s="32">
        <v>172.30743224774071</v>
      </c>
      <c r="J15" s="32">
        <v>171.69145676542311</v>
      </c>
      <c r="K15" s="32">
        <v>172.41457563745939</v>
      </c>
      <c r="L15" s="32">
        <v>158.38380179609359</v>
      </c>
      <c r="M15" s="32">
        <v>167.81061081107961</v>
      </c>
      <c r="N15" s="32">
        <v>162.73523770847811</v>
      </c>
      <c r="O15" s="32">
        <v>163.5014881505318</v>
      </c>
      <c r="P15" s="32">
        <v>163.4091647748848</v>
      </c>
      <c r="Q15" s="32">
        <v>155.15662340683861</v>
      </c>
      <c r="R15" s="32">
        <v>152.84163569050301</v>
      </c>
      <c r="S15" s="32">
        <v>154.52815754761309</v>
      </c>
      <c r="T15" s="32">
        <v>152.63747062808289</v>
      </c>
      <c r="U15" s="32">
        <v>151.83092288943601</v>
      </c>
      <c r="V15" s="32">
        <v>149.8305792681806</v>
      </c>
      <c r="W15" s="32">
        <v>142.83883288148471</v>
      </c>
      <c r="X15" s="32">
        <v>149.4829348971125</v>
      </c>
      <c r="Y15" s="32">
        <v>146.88731022508179</v>
      </c>
      <c r="Z15" s="32">
        <v>142.39870632606551</v>
      </c>
      <c r="AA15" s="32">
        <v>141.069861244436</v>
      </c>
      <c r="AB15" s="29">
        <v>-0.22147671744235231</v>
      </c>
    </row>
    <row r="16" spans="1:28">
      <c r="B16" s="33" t="s">
        <v>225</v>
      </c>
    </row>
    <row r="17" spans="2:2">
      <c r="B17" s="33" t="s">
        <v>226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C00-000000000000}"/>
    <hyperlink ref="B21" r:id="rId1" xr:uid="{323C6ADF-594E-4B5D-B096-E58964AAFDB2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18"/>
  <sheetViews>
    <sheetView showGridLines="0" zoomScale="90" zoomScaleNormal="90" workbookViewId="0">
      <selection activeCell="AJ28" sqref="AJ28"/>
    </sheetView>
  </sheetViews>
  <sheetFormatPr baseColWidth="10" defaultColWidth="9.21875" defaultRowHeight="15.75" outlineLevelCol="1"/>
  <cols>
    <col min="1" max="1" width="7.21875" customWidth="1"/>
    <col min="2" max="2" width="29.2187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262.67646259503658</v>
      </c>
      <c r="D7" s="20">
        <v>286.45633700265881</v>
      </c>
      <c r="E7" s="20">
        <v>263.15270934331261</v>
      </c>
      <c r="F7" s="20">
        <v>286.73158314524551</v>
      </c>
      <c r="G7" s="20">
        <v>280.90659900467472</v>
      </c>
      <c r="H7" s="20">
        <v>290.19362026376422</v>
      </c>
      <c r="I7" s="20">
        <v>280.82816926579011</v>
      </c>
      <c r="J7" s="20">
        <v>245.48563142103561</v>
      </c>
      <c r="K7" s="20">
        <v>272.56533679738442</v>
      </c>
      <c r="L7" s="20">
        <v>267.50020924968618</v>
      </c>
      <c r="M7" s="20">
        <v>301.82537649284751</v>
      </c>
      <c r="N7" s="20">
        <v>232.58616221672921</v>
      </c>
      <c r="O7" s="20">
        <v>263.87861924591022</v>
      </c>
      <c r="P7" s="20">
        <v>291.56705770127911</v>
      </c>
      <c r="Q7" s="20">
        <v>216.6067752951277</v>
      </c>
      <c r="R7" s="20">
        <v>241.26113981308561</v>
      </c>
      <c r="S7" s="20">
        <v>258.44638901639598</v>
      </c>
      <c r="T7" s="20">
        <v>248.85591730665831</v>
      </c>
      <c r="U7" s="20">
        <v>226.34163538159601</v>
      </c>
      <c r="V7" s="20">
        <v>230.06803489265619</v>
      </c>
      <c r="W7" s="20">
        <v>213.6748818368325</v>
      </c>
      <c r="X7" s="20">
        <v>252.63749037343109</v>
      </c>
      <c r="Y7" s="20">
        <v>200.5618112304596</v>
      </c>
      <c r="Z7" s="20">
        <v>206.73783738675189</v>
      </c>
      <c r="AA7" s="20">
        <v>211.55260938963201</v>
      </c>
      <c r="AB7" s="21">
        <v>-0.19462670046772049</v>
      </c>
    </row>
    <row r="8" spans="1:28">
      <c r="B8" s="18" t="s">
        <v>56</v>
      </c>
      <c r="C8" s="19">
        <v>45.855327022909101</v>
      </c>
      <c r="D8" s="20">
        <v>45.545222525094523</v>
      </c>
      <c r="E8" s="20">
        <v>45.648774284498529</v>
      </c>
      <c r="F8" s="20">
        <v>45.581781319491512</v>
      </c>
      <c r="G8" s="20">
        <v>45.46179620086231</v>
      </c>
      <c r="H8" s="20">
        <v>45.280724390535823</v>
      </c>
      <c r="I8" s="20">
        <v>45.397110681246808</v>
      </c>
      <c r="J8" s="20">
        <v>45.497276939065401</v>
      </c>
      <c r="K8" s="20">
        <v>45.435926273144489</v>
      </c>
      <c r="L8" s="20">
        <v>45.53389626850565</v>
      </c>
      <c r="M8" s="20">
        <v>45.368562339848097</v>
      </c>
      <c r="N8" s="20">
        <v>45.224515390229968</v>
      </c>
      <c r="O8" s="20">
        <v>44.944798282495491</v>
      </c>
      <c r="P8" s="20">
        <v>44.84751597830622</v>
      </c>
      <c r="Q8" s="20">
        <v>44.626268502595757</v>
      </c>
      <c r="R8" s="20">
        <v>44.431166089145343</v>
      </c>
      <c r="S8" s="20">
        <v>44.217692176966928</v>
      </c>
      <c r="T8" s="20">
        <v>43.87224193414297</v>
      </c>
      <c r="U8" s="20">
        <v>43.719126057645227</v>
      </c>
      <c r="V8" s="20">
        <v>43.662912202610698</v>
      </c>
      <c r="W8" s="20">
        <v>44.991976539129311</v>
      </c>
      <c r="X8" s="20">
        <v>43.735948019970593</v>
      </c>
      <c r="Y8" s="20">
        <v>43.230787326985919</v>
      </c>
      <c r="Z8" s="20">
        <v>42.392599531298558</v>
      </c>
      <c r="AA8" s="20">
        <v>42.645125456597157</v>
      </c>
      <c r="AB8" s="21">
        <v>-7.000716764506211E-2</v>
      </c>
    </row>
    <row r="9" spans="1:28">
      <c r="B9" s="18" t="s">
        <v>57</v>
      </c>
      <c r="C9" s="19">
        <v>111.4021756747279</v>
      </c>
      <c r="D9" s="20">
        <v>109.5263703801934</v>
      </c>
      <c r="E9" s="20">
        <v>104.6534749416039</v>
      </c>
      <c r="F9" s="20">
        <v>104.7488469334325</v>
      </c>
      <c r="G9" s="20">
        <v>105.6092950514856</v>
      </c>
      <c r="H9" s="20">
        <v>107.17930258620029</v>
      </c>
      <c r="I9" s="20">
        <v>107.0687751101151</v>
      </c>
      <c r="J9" s="20">
        <v>108.07329223723799</v>
      </c>
      <c r="K9" s="20">
        <v>106.6172958920906</v>
      </c>
      <c r="L9" s="20">
        <v>95.5720872641444</v>
      </c>
      <c r="M9" s="20">
        <v>100.4122244192445</v>
      </c>
      <c r="N9" s="20">
        <v>100.0131354404283</v>
      </c>
      <c r="O9" s="20">
        <v>100.73643309798859</v>
      </c>
      <c r="P9" s="20">
        <v>99.778834293213549</v>
      </c>
      <c r="Q9" s="20">
        <v>97.731985203325763</v>
      </c>
      <c r="R9" s="20">
        <v>94.918523378116731</v>
      </c>
      <c r="S9" s="20">
        <v>95.663513365692395</v>
      </c>
      <c r="T9" s="20">
        <v>95.079868012595739</v>
      </c>
      <c r="U9" s="20">
        <v>95.922024579409594</v>
      </c>
      <c r="V9" s="20">
        <v>95.151823800747081</v>
      </c>
      <c r="W9" s="20">
        <v>90.938531010521444</v>
      </c>
      <c r="X9" s="20">
        <v>94.433066028476873</v>
      </c>
      <c r="Y9" s="20">
        <v>94.458466055826435</v>
      </c>
      <c r="Z9" s="20">
        <v>90.335339596712032</v>
      </c>
      <c r="AA9" s="20">
        <v>89.6220445707078</v>
      </c>
      <c r="AB9" s="21">
        <v>-0.19550902818643109</v>
      </c>
    </row>
    <row r="10" spans="1:28">
      <c r="B10" s="18" t="s">
        <v>58</v>
      </c>
      <c r="C10" s="19">
        <v>27.752346134820769</v>
      </c>
      <c r="D10" s="20">
        <v>28.130435502322971</v>
      </c>
      <c r="E10" s="20">
        <v>28.037223105305099</v>
      </c>
      <c r="F10" s="20">
        <v>28.450853011215312</v>
      </c>
      <c r="G10" s="20">
        <v>28.559801886102349</v>
      </c>
      <c r="H10" s="20">
        <v>28.470570586168328</v>
      </c>
      <c r="I10" s="20">
        <v>28.750799252289909</v>
      </c>
      <c r="J10" s="20">
        <v>28.912047162598629</v>
      </c>
      <c r="K10" s="20">
        <v>28.696975604086401</v>
      </c>
      <c r="L10" s="20">
        <v>28.884490243904079</v>
      </c>
      <c r="M10" s="20">
        <v>29.317388104446181</v>
      </c>
      <c r="N10" s="20">
        <v>29.114171334520069</v>
      </c>
      <c r="O10" s="20">
        <v>28.540655611704789</v>
      </c>
      <c r="P10" s="20">
        <v>28.235136246622812</v>
      </c>
      <c r="Q10" s="20">
        <v>28.004290200010601</v>
      </c>
      <c r="R10" s="20">
        <v>27.681628599295731</v>
      </c>
      <c r="S10" s="20">
        <v>27.025850209507642</v>
      </c>
      <c r="T10" s="20">
        <v>26.183462317452509</v>
      </c>
      <c r="U10" s="20">
        <v>25.285542299564419</v>
      </c>
      <c r="V10" s="20">
        <v>24.106428778478939</v>
      </c>
      <c r="W10" s="20">
        <v>22.402636609456948</v>
      </c>
      <c r="X10" s="20">
        <v>21.48995413705444</v>
      </c>
      <c r="Y10" s="20">
        <v>20.799354026284401</v>
      </c>
      <c r="Z10" s="20">
        <v>20.359366412563929</v>
      </c>
      <c r="AA10" s="20">
        <v>20.000804683741141</v>
      </c>
      <c r="AB10" s="21">
        <v>-0.27931121258803387</v>
      </c>
    </row>
    <row r="11" spans="1:28">
      <c r="B11" s="18" t="s">
        <v>59</v>
      </c>
      <c r="C11" s="19">
        <v>19.045885986649839</v>
      </c>
      <c r="D11" s="20">
        <v>19.594851023765699</v>
      </c>
      <c r="E11" s="20">
        <v>19.288017184349229</v>
      </c>
      <c r="F11" s="20">
        <v>20.53058852467672</v>
      </c>
      <c r="G11" s="20">
        <v>20.138533382919569</v>
      </c>
      <c r="H11" s="20">
        <v>20.49662816242444</v>
      </c>
      <c r="I11" s="20">
        <v>20.75660593686521</v>
      </c>
      <c r="J11" s="20">
        <v>20.066091821579089</v>
      </c>
      <c r="K11" s="20">
        <v>20.840264752703209</v>
      </c>
      <c r="L11" s="20">
        <v>21.260948718539769</v>
      </c>
      <c r="M11" s="20">
        <v>22.246953065715129</v>
      </c>
      <c r="N11" s="20">
        <v>21.082166322324571</v>
      </c>
      <c r="O11" s="20">
        <v>21.67957612124501</v>
      </c>
      <c r="P11" s="20">
        <v>22.320314436503889</v>
      </c>
      <c r="Q11" s="20">
        <v>20.515832323584871</v>
      </c>
      <c r="R11" s="20">
        <v>21.968106270611781</v>
      </c>
      <c r="S11" s="20">
        <v>22.074741782640299</v>
      </c>
      <c r="T11" s="20">
        <v>22.184514762437889</v>
      </c>
      <c r="U11" s="20">
        <v>22.09289807808743</v>
      </c>
      <c r="V11" s="20">
        <v>22.200273944253691</v>
      </c>
      <c r="W11" s="20">
        <v>21.585143780131769</v>
      </c>
      <c r="X11" s="20">
        <v>21.934994604735</v>
      </c>
      <c r="Y11" s="20">
        <v>21.463913814691949</v>
      </c>
      <c r="Z11" s="20">
        <v>21.984213749413311</v>
      </c>
      <c r="AA11" s="20">
        <v>22.127453674864</v>
      </c>
      <c r="AB11" s="21">
        <v>0.1617970248469498</v>
      </c>
    </row>
    <row r="12" spans="1:28">
      <c r="B12" s="18" t="s">
        <v>60</v>
      </c>
      <c r="C12" s="19">
        <v>11.87290606834671</v>
      </c>
      <c r="D12" s="20">
        <v>12.4198966396662</v>
      </c>
      <c r="E12" s="20">
        <v>12.78806185750096</v>
      </c>
      <c r="F12" s="20">
        <v>13.09989451151972</v>
      </c>
      <c r="G12" s="20">
        <v>13.442937524499619</v>
      </c>
      <c r="H12" s="20">
        <v>13.852562374140181</v>
      </c>
      <c r="I12" s="20">
        <v>14.450947180919581</v>
      </c>
      <c r="J12" s="20">
        <v>15.29672673353317</v>
      </c>
      <c r="K12" s="20">
        <v>16.17966505914119</v>
      </c>
      <c r="L12" s="20">
        <v>16.618058955730309</v>
      </c>
      <c r="M12" s="20">
        <v>17.007573214489462</v>
      </c>
      <c r="N12" s="20">
        <v>16.983430338339861</v>
      </c>
      <c r="O12" s="20">
        <v>17.019660379819001</v>
      </c>
      <c r="P12" s="20">
        <v>16.951746642797691</v>
      </c>
      <c r="Q12" s="20">
        <v>16.890080020417329</v>
      </c>
      <c r="R12" s="20">
        <v>16.919694578917941</v>
      </c>
      <c r="S12" s="20">
        <v>16.66762245963292</v>
      </c>
      <c r="T12" s="20">
        <v>16.46315387453075</v>
      </c>
      <c r="U12" s="20">
        <v>16.432520849161911</v>
      </c>
      <c r="V12" s="20">
        <v>16.45696898979141</v>
      </c>
      <c r="W12" s="20">
        <v>16.635675531371142</v>
      </c>
      <c r="X12" s="20">
        <v>16.75389430275715</v>
      </c>
      <c r="Y12" s="20">
        <v>16.805629449154161</v>
      </c>
      <c r="Z12" s="20">
        <v>16.759328694853959</v>
      </c>
      <c r="AA12" s="20">
        <v>16.770460487277969</v>
      </c>
      <c r="AB12" s="21">
        <v>0.41249837156449759</v>
      </c>
    </row>
    <row r="13" spans="1:28">
      <c r="B13" s="18" t="s">
        <v>61</v>
      </c>
      <c r="C13" s="19">
        <v>67.255396845798202</v>
      </c>
      <c r="D13" s="20">
        <v>66.7886898968857</v>
      </c>
      <c r="E13" s="20">
        <v>65.576528088331557</v>
      </c>
      <c r="F13" s="20">
        <v>65.357476790553704</v>
      </c>
      <c r="G13" s="20">
        <v>66.20141501850263</v>
      </c>
      <c r="H13" s="20">
        <v>66.766522651125527</v>
      </c>
      <c r="I13" s="20">
        <v>67.584508267803102</v>
      </c>
      <c r="J13" s="20">
        <v>69.737911191038847</v>
      </c>
      <c r="K13" s="20">
        <v>70.874030047615122</v>
      </c>
      <c r="L13" s="20">
        <v>67.339513926543901</v>
      </c>
      <c r="M13" s="20">
        <v>69.426434050127682</v>
      </c>
      <c r="N13" s="20">
        <v>69.420303132748344</v>
      </c>
      <c r="O13" s="20">
        <v>68.828793917733179</v>
      </c>
      <c r="P13" s="20">
        <v>68.068753133310082</v>
      </c>
      <c r="Q13" s="20">
        <v>67.602917763103534</v>
      </c>
      <c r="R13" s="20">
        <v>66.543490814324315</v>
      </c>
      <c r="S13" s="20">
        <v>65.67843512235045</v>
      </c>
      <c r="T13" s="20">
        <v>65.396602865184548</v>
      </c>
      <c r="U13" s="20">
        <v>65.41120158372226</v>
      </c>
      <c r="V13" s="20">
        <v>64.929534179656102</v>
      </c>
      <c r="W13" s="20">
        <v>62.594041184036492</v>
      </c>
      <c r="X13" s="20">
        <v>64.077243512431608</v>
      </c>
      <c r="Y13" s="20">
        <v>63.93252609676955</v>
      </c>
      <c r="Z13" s="20">
        <v>62.096621071343712</v>
      </c>
      <c r="AA13" s="20">
        <v>61.651638980868597</v>
      </c>
      <c r="AB13" s="21">
        <v>-8.3320567980258581E-2</v>
      </c>
    </row>
    <row r="14" spans="1:28">
      <c r="B14" s="18" t="s">
        <v>62</v>
      </c>
      <c r="C14" s="19">
        <v>222.60478750373019</v>
      </c>
      <c r="D14" s="20">
        <v>223.30998531905229</v>
      </c>
      <c r="E14" s="20">
        <v>223.99762371693171</v>
      </c>
      <c r="F14" s="20">
        <v>226.3465760000889</v>
      </c>
      <c r="G14" s="20">
        <v>226.83857922441189</v>
      </c>
      <c r="H14" s="20">
        <v>227.13678083310441</v>
      </c>
      <c r="I14" s="20">
        <v>227.69971818529439</v>
      </c>
      <c r="J14" s="20">
        <v>229.00558247640129</v>
      </c>
      <c r="K14" s="20">
        <v>230.89142103361789</v>
      </c>
      <c r="L14" s="20">
        <v>232.22185748661499</v>
      </c>
      <c r="M14" s="20">
        <v>233.6177514733406</v>
      </c>
      <c r="N14" s="20">
        <v>233.35031335082019</v>
      </c>
      <c r="O14" s="20">
        <v>233.9471346227206</v>
      </c>
      <c r="P14" s="20">
        <v>234.55271950940721</v>
      </c>
      <c r="Q14" s="20">
        <v>234.83447245948381</v>
      </c>
      <c r="R14" s="20">
        <v>235.7398049955379</v>
      </c>
      <c r="S14" s="20">
        <v>237.92698869396699</v>
      </c>
      <c r="T14" s="20">
        <v>234.10167246104021</v>
      </c>
      <c r="U14" s="20">
        <v>234.55214951783611</v>
      </c>
      <c r="V14" s="20">
        <v>235.04948980916859</v>
      </c>
      <c r="W14" s="20">
        <v>203.90549441347301</v>
      </c>
      <c r="X14" s="20">
        <v>211.77434601810819</v>
      </c>
      <c r="Y14" s="20">
        <v>218.3458450977935</v>
      </c>
      <c r="Z14" s="20">
        <v>220.90804897426389</v>
      </c>
      <c r="AA14" s="20">
        <v>220.93662567598821</v>
      </c>
      <c r="AB14" s="21">
        <v>-7.4938272732072361E-3</v>
      </c>
    </row>
    <row r="15" spans="1:28">
      <c r="B15" s="22" t="s">
        <v>63</v>
      </c>
      <c r="C15" s="23">
        <v>13.605324227915171</v>
      </c>
      <c r="D15" s="24">
        <v>14.027998912554329</v>
      </c>
      <c r="E15" s="24">
        <v>14.450380360584299</v>
      </c>
      <c r="F15" s="24">
        <v>15.14266952966868</v>
      </c>
      <c r="G15" s="24">
        <v>15.578377283318069</v>
      </c>
      <c r="H15" s="24">
        <v>16.090754132486179</v>
      </c>
      <c r="I15" s="24">
        <v>14.14548190994628</v>
      </c>
      <c r="J15" s="24">
        <v>13.59780905192855</v>
      </c>
      <c r="K15" s="24">
        <v>13.83260332262552</v>
      </c>
      <c r="L15" s="24">
        <v>13.70118605667095</v>
      </c>
      <c r="M15" s="24">
        <v>14.37202734032708</v>
      </c>
      <c r="N15" s="24">
        <v>14.542617184958001</v>
      </c>
      <c r="O15" s="24">
        <v>14.666496961619449</v>
      </c>
      <c r="P15" s="24">
        <v>14.645989157621351</v>
      </c>
      <c r="Q15" s="24">
        <v>14.7548577860134</v>
      </c>
      <c r="R15" s="24">
        <v>14.82389313141644</v>
      </c>
      <c r="S15" s="24">
        <v>14.99365809720711</v>
      </c>
      <c r="T15" s="24">
        <v>15.10838917163084</v>
      </c>
      <c r="U15" s="24">
        <v>15.478488080753831</v>
      </c>
      <c r="V15" s="24">
        <v>15.57812351743592</v>
      </c>
      <c r="W15" s="24">
        <v>15.329415927083151</v>
      </c>
      <c r="X15" s="24">
        <v>15.683790961385609</v>
      </c>
      <c r="Y15" s="24">
        <v>15.91306549381323</v>
      </c>
      <c r="Z15" s="24">
        <v>15.99326854642889</v>
      </c>
      <c r="AA15" s="24">
        <v>16.049804205051679</v>
      </c>
      <c r="AB15" s="25">
        <v>0.17967083593061101</v>
      </c>
    </row>
    <row r="16" spans="1:28">
      <c r="B16" s="26" t="s">
        <v>64</v>
      </c>
      <c r="C16" s="27">
        <v>782.1</v>
      </c>
      <c r="D16" s="28">
        <v>805.79978720219401</v>
      </c>
      <c r="E16" s="28">
        <v>777.59279288241794</v>
      </c>
      <c r="F16" s="28">
        <v>805.99026976589244</v>
      </c>
      <c r="G16" s="28">
        <v>802.73733457677668</v>
      </c>
      <c r="H16" s="28">
        <v>815.46746597994934</v>
      </c>
      <c r="I16" s="28">
        <v>806.68211579027047</v>
      </c>
      <c r="J16" s="28">
        <v>775.67236903441858</v>
      </c>
      <c r="K16" s="28">
        <v>805.93351878240878</v>
      </c>
      <c r="L16" s="28">
        <v>788.63224817034029</v>
      </c>
      <c r="M16" s="28">
        <v>833.59429050038625</v>
      </c>
      <c r="N16" s="28">
        <v>762.31681471109846</v>
      </c>
      <c r="O16" s="28">
        <v>794.24216824123641</v>
      </c>
      <c r="P16" s="28">
        <v>820.96806709906184</v>
      </c>
      <c r="Q16" s="28">
        <v>741.56747955366291</v>
      </c>
      <c r="R16" s="28">
        <v>764.28744767045168</v>
      </c>
      <c r="S16" s="28">
        <v>782.69489092436072</v>
      </c>
      <c r="T16" s="28">
        <v>767.24582270567362</v>
      </c>
      <c r="U16" s="28">
        <v>745.23558642777675</v>
      </c>
      <c r="V16" s="28">
        <v>747.2</v>
      </c>
      <c r="W16" s="28">
        <v>692.1</v>
      </c>
      <c r="X16" s="28">
        <v>742.5</v>
      </c>
      <c r="Y16" s="28">
        <v>695.5</v>
      </c>
      <c r="Z16" s="28">
        <v>697.6</v>
      </c>
      <c r="AA16" s="28">
        <v>701.4</v>
      </c>
      <c r="AB16" s="29">
        <v>-0.10299999999999999</v>
      </c>
    </row>
    <row r="17" spans="2:28">
      <c r="B17" s="18" t="s">
        <v>65</v>
      </c>
      <c r="C17" s="19">
        <v>16.103935519999968</v>
      </c>
      <c r="D17" s="20">
        <v>9.8508335633597195</v>
      </c>
      <c r="E17" s="20">
        <v>10.330949719088331</v>
      </c>
      <c r="F17" s="20">
        <v>13.70851743360763</v>
      </c>
      <c r="G17" s="20">
        <v>14.69480951305124</v>
      </c>
      <c r="H17" s="20">
        <v>15.20574263211026</v>
      </c>
      <c r="I17" s="20">
        <v>16.249187659406889</v>
      </c>
      <c r="J17" s="20">
        <v>20.21478701870307</v>
      </c>
      <c r="K17" s="20">
        <v>19.098495042572889</v>
      </c>
      <c r="L17" s="20">
        <v>17.563770024710831</v>
      </c>
      <c r="M17" s="20">
        <v>14.575992390046761</v>
      </c>
      <c r="N17" s="20">
        <v>11.90500284008553</v>
      </c>
      <c r="O17" s="20">
        <v>11.88434377444527</v>
      </c>
      <c r="P17" s="20">
        <v>13.1126176892054</v>
      </c>
      <c r="Q17" s="20">
        <v>12.277786108367801</v>
      </c>
      <c r="R17" s="20">
        <v>3.9388064483677598</v>
      </c>
      <c r="S17" s="20">
        <v>3.663875136205891</v>
      </c>
      <c r="T17" s="20">
        <v>3.650397808170101</v>
      </c>
      <c r="U17" s="20">
        <v>3.6500538081700902</v>
      </c>
      <c r="V17" s="20">
        <v>3.5813237999999998</v>
      </c>
      <c r="W17" s="20">
        <v>2.8981201999999988</v>
      </c>
      <c r="X17" s="20">
        <v>3.2397222000000001</v>
      </c>
      <c r="Y17" s="20">
        <v>-2.2719990000000001</v>
      </c>
      <c r="Z17" s="20">
        <v>-2.0305604000000002</v>
      </c>
      <c r="AA17" s="20">
        <v>-1.9079999999999999</v>
      </c>
      <c r="AB17" s="21">
        <v>-1.1184803551672451</v>
      </c>
    </row>
    <row r="18" spans="2:28">
      <c r="B18" s="22" t="s">
        <v>66</v>
      </c>
      <c r="C18" s="23">
        <v>63.725999999999992</v>
      </c>
      <c r="D18" s="24">
        <v>60.08121613246994</v>
      </c>
      <c r="E18" s="24">
        <v>55.543759743999949</v>
      </c>
      <c r="F18" s="24">
        <v>49.876295291025002</v>
      </c>
      <c r="G18" s="24">
        <v>46.986902798400003</v>
      </c>
      <c r="H18" s="24">
        <v>47.774999999999999</v>
      </c>
      <c r="I18" s="24">
        <v>50.232960705814989</v>
      </c>
      <c r="J18" s="24">
        <v>53.692337476642322</v>
      </c>
      <c r="K18" s="24">
        <v>58.023333134531903</v>
      </c>
      <c r="L18" s="24">
        <v>55.426115666133249</v>
      </c>
      <c r="M18" s="24">
        <v>58.333845351208659</v>
      </c>
      <c r="N18" s="24">
        <v>62.460999999999991</v>
      </c>
      <c r="O18" s="24">
        <v>63.903393344235681</v>
      </c>
      <c r="P18" s="24">
        <v>64.709217854733311</v>
      </c>
      <c r="Q18" s="24">
        <v>65.005934400000001</v>
      </c>
      <c r="R18" s="24">
        <v>67.333186146648785</v>
      </c>
      <c r="S18" s="24">
        <v>70.602530542076451</v>
      </c>
      <c r="T18" s="24">
        <v>72.823626141045082</v>
      </c>
      <c r="U18" s="24">
        <v>77.213772828316394</v>
      </c>
      <c r="V18" s="24">
        <v>78.196170522173119</v>
      </c>
      <c r="W18" s="24">
        <v>28.170158399999998</v>
      </c>
      <c r="X18" s="24">
        <v>31.872348443146649</v>
      </c>
      <c r="Y18" s="24">
        <v>57.579003214475357</v>
      </c>
      <c r="Z18" s="24">
        <v>68.899459750103816</v>
      </c>
      <c r="AA18" s="24">
        <v>75.16656389357199</v>
      </c>
      <c r="AB18" s="25">
        <v>0.17952741257213689</v>
      </c>
    </row>
    <row r="19" spans="2:28">
      <c r="B19" s="30" t="s">
        <v>67</v>
      </c>
      <c r="C19" s="31">
        <v>861.90054757993425</v>
      </c>
      <c r="D19" s="32">
        <v>875.7318368980234</v>
      </c>
      <c r="E19" s="32">
        <v>843.46750234550632</v>
      </c>
      <c r="F19" s="32">
        <v>869.57508249052535</v>
      </c>
      <c r="G19" s="32">
        <v>864.41904688822797</v>
      </c>
      <c r="H19" s="32">
        <v>878.44820861205972</v>
      </c>
      <c r="I19" s="32">
        <v>873.16426415549211</v>
      </c>
      <c r="J19" s="32">
        <v>849.57949352976402</v>
      </c>
      <c r="K19" s="32">
        <v>883.05534695951349</v>
      </c>
      <c r="L19" s="32">
        <v>861.62213386118458</v>
      </c>
      <c r="M19" s="32">
        <v>906.50412824164152</v>
      </c>
      <c r="N19" s="32">
        <v>836.68281755118414</v>
      </c>
      <c r="O19" s="32">
        <v>870.02990535991728</v>
      </c>
      <c r="P19" s="32">
        <v>898.78990264300057</v>
      </c>
      <c r="Q19" s="32">
        <v>818.85120006203056</v>
      </c>
      <c r="R19" s="32">
        <v>835.55944026546854</v>
      </c>
      <c r="S19" s="32">
        <v>856.96129660264307</v>
      </c>
      <c r="T19" s="32">
        <v>843.7198466548889</v>
      </c>
      <c r="U19" s="32">
        <v>826.0994130642631</v>
      </c>
      <c r="V19" s="32">
        <v>828.98108443697163</v>
      </c>
      <c r="W19" s="32">
        <v>723.12607543203592</v>
      </c>
      <c r="X19" s="32">
        <v>777.63279860149726</v>
      </c>
      <c r="Y19" s="32">
        <v>750.81840280625408</v>
      </c>
      <c r="Z19" s="32">
        <v>764.43552331373394</v>
      </c>
      <c r="AA19" s="32">
        <v>774.61513101830064</v>
      </c>
      <c r="AB19" s="29">
        <v>-0.1012708679750996</v>
      </c>
    </row>
    <row r="20" spans="2:28">
      <c r="B20" s="33" t="s">
        <v>442</v>
      </c>
    </row>
    <row r="21" spans="2:28">
      <c r="B21" s="33" t="s">
        <v>68</v>
      </c>
    </row>
    <row r="22" spans="2:28">
      <c r="B22" s="33" t="s">
        <v>69</v>
      </c>
    </row>
    <row r="23" spans="2:28">
      <c r="B23" s="33"/>
    </row>
    <row r="24" spans="2:28">
      <c r="B24" s="33"/>
    </row>
    <row r="25" spans="2:28">
      <c r="B25" s="184" t="s">
        <v>439</v>
      </c>
    </row>
    <row r="26" spans="2:28">
      <c r="B26" s="184" t="s">
        <v>451</v>
      </c>
    </row>
    <row r="28" spans="2:28">
      <c r="B28" s="33"/>
    </row>
    <row r="29" spans="2:28">
      <c r="B29" s="33" t="s">
        <v>70</v>
      </c>
    </row>
    <row r="30" spans="2:28">
      <c r="B30" s="33" t="s">
        <v>440</v>
      </c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</sheetData>
  <hyperlinks>
    <hyperlink ref="A1" location="Tabellenverzeichnis!B2" display="zurück zum Tabellenverzeichnis" xr:uid="{00000000-0004-0000-0200-000000000000}"/>
    <hyperlink ref="B26" r:id="rId1" xr:uid="{BE88B00C-72CA-4F8B-948E-B36503257E34}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B111"/>
  <sheetViews>
    <sheetView showGridLines="0" zoomScale="90" zoomScaleNormal="90" workbookViewId="0">
      <selection activeCell="B17" sqref="B17"/>
    </sheetView>
  </sheetViews>
  <sheetFormatPr baseColWidth="10" defaultColWidth="9.21875" defaultRowHeight="15.75" outlineLevelCol="1"/>
  <cols>
    <col min="1" max="1" width="7.21875" customWidth="1"/>
    <col min="2" max="2" width="23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263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17.448366874892379</v>
      </c>
      <c r="D7" s="20">
        <v>19.316880499176399</v>
      </c>
      <c r="E7" s="20">
        <v>15.7445818837821</v>
      </c>
      <c r="F7" s="20">
        <v>18.401805173102399</v>
      </c>
      <c r="G7" s="20">
        <v>16.861310925230001</v>
      </c>
      <c r="H7" s="20">
        <v>17.053742438084001</v>
      </c>
      <c r="I7" s="20">
        <v>16.614841931952999</v>
      </c>
      <c r="J7" s="20">
        <v>13.794630552134899</v>
      </c>
      <c r="K7" s="20">
        <v>15.725308825091799</v>
      </c>
      <c r="L7" s="20">
        <v>16.1595775072247</v>
      </c>
      <c r="M7" s="20">
        <v>18.597033789132499</v>
      </c>
      <c r="N7" s="20">
        <v>13.897113684392201</v>
      </c>
      <c r="O7" s="20">
        <v>15.094449529350801</v>
      </c>
      <c r="P7" s="20">
        <v>16.8957355639204</v>
      </c>
      <c r="Q7" s="20">
        <v>11.426096220607</v>
      </c>
      <c r="R7" s="20">
        <v>13.22491297803291</v>
      </c>
      <c r="S7" s="20">
        <v>14.66396868101565</v>
      </c>
      <c r="T7" s="20">
        <v>13.742376466941799</v>
      </c>
      <c r="U7" s="20">
        <v>12.132384662527</v>
      </c>
      <c r="V7" s="20">
        <v>11.503056467852399</v>
      </c>
      <c r="W7" s="20">
        <v>10.577619460727201</v>
      </c>
      <c r="X7" s="20">
        <v>12.2520065974059</v>
      </c>
      <c r="Y7" s="20">
        <v>9.5375597449159404</v>
      </c>
      <c r="Z7" s="20">
        <v>10.486017958229199</v>
      </c>
      <c r="AA7" s="20">
        <v>10.57059384663698</v>
      </c>
      <c r="AB7" s="21">
        <v>-0.39417861153253758</v>
      </c>
    </row>
    <row r="8" spans="1:28">
      <c r="B8" s="18" t="s">
        <v>56</v>
      </c>
      <c r="C8" s="19">
        <v>2.4976174138433298</v>
      </c>
      <c r="D8" s="20">
        <v>2.39131127507734</v>
      </c>
      <c r="E8" s="20">
        <v>2.5393000969314201</v>
      </c>
      <c r="F8" s="20">
        <v>2.4085272764212302</v>
      </c>
      <c r="G8" s="20">
        <v>2.4499798770151999</v>
      </c>
      <c r="H8" s="20">
        <v>2.3658689805322002</v>
      </c>
      <c r="I8" s="20">
        <v>2.6301849346174002</v>
      </c>
      <c r="J8" s="20">
        <v>2.8994287221069999</v>
      </c>
      <c r="K8" s="20">
        <v>2.8038673931331402</v>
      </c>
      <c r="L8" s="20">
        <v>2.9992066778853999</v>
      </c>
      <c r="M8" s="20">
        <v>2.9502461278131</v>
      </c>
      <c r="N8" s="20">
        <v>2.9401456410245599</v>
      </c>
      <c r="O8" s="20">
        <v>2.7388494303575999</v>
      </c>
      <c r="P8" s="20">
        <v>2.7141011204861001</v>
      </c>
      <c r="Q8" s="20">
        <v>2.7134837646664689</v>
      </c>
      <c r="R8" s="20">
        <v>2.6700206356692511</v>
      </c>
      <c r="S8" s="20">
        <v>2.6563773248760199</v>
      </c>
      <c r="T8" s="20">
        <v>2.6121756114266712</v>
      </c>
      <c r="U8" s="20">
        <v>2.4944443824079001</v>
      </c>
      <c r="V8" s="20">
        <v>2.3979477266359002</v>
      </c>
      <c r="W8" s="20">
        <v>2.389532189527741</v>
      </c>
      <c r="X8" s="20">
        <v>2.24732855838502</v>
      </c>
      <c r="Y8" s="20">
        <v>2.2972671530604098</v>
      </c>
      <c r="Z8" s="20">
        <v>2.3312698078723999</v>
      </c>
      <c r="AA8" s="20">
        <v>2.3275316415815102</v>
      </c>
      <c r="AB8" s="21">
        <v>-6.8099209798546514E-2</v>
      </c>
    </row>
    <row r="9" spans="1:28">
      <c r="B9" s="18" t="s">
        <v>57</v>
      </c>
      <c r="C9" s="19">
        <v>91.464994799806377</v>
      </c>
      <c r="D9" s="20">
        <v>89.880656666148411</v>
      </c>
      <c r="E9" s="20">
        <v>85.887005177732007</v>
      </c>
      <c r="F9" s="20">
        <v>86.043907895508795</v>
      </c>
      <c r="G9" s="20">
        <v>86.776662688270989</v>
      </c>
      <c r="H9" s="20">
        <v>88.127740115674996</v>
      </c>
      <c r="I9" s="20">
        <v>87.827507557258272</v>
      </c>
      <c r="J9" s="20">
        <v>88.632296932577802</v>
      </c>
      <c r="K9" s="20">
        <v>87.217117707971298</v>
      </c>
      <c r="L9" s="20">
        <v>77.686972914517298</v>
      </c>
      <c r="M9" s="20">
        <v>81.433796598317471</v>
      </c>
      <c r="N9" s="20">
        <v>80.826668510326698</v>
      </c>
      <c r="O9" s="20">
        <v>81.257718250283901</v>
      </c>
      <c r="P9" s="20">
        <v>80.203904846487887</v>
      </c>
      <c r="Q9" s="20">
        <v>78.413481260249299</v>
      </c>
      <c r="R9" s="20">
        <v>75.930625997627203</v>
      </c>
      <c r="S9" s="20">
        <v>76.291905125786613</v>
      </c>
      <c r="T9" s="20">
        <v>75.808041218187</v>
      </c>
      <c r="U9" s="20">
        <v>76.221214028372103</v>
      </c>
      <c r="V9" s="20">
        <v>75.468905613898997</v>
      </c>
      <c r="W9" s="20">
        <v>72.346298426052996</v>
      </c>
      <c r="X9" s="20">
        <v>75.171876342936983</v>
      </c>
      <c r="Y9" s="20">
        <v>74.970691589022977</v>
      </c>
      <c r="Z9" s="20">
        <v>71.16871786933801</v>
      </c>
      <c r="AA9" s="20">
        <v>70.422809437593699</v>
      </c>
      <c r="AB9" s="21">
        <v>-0.23005725204783181</v>
      </c>
    </row>
    <row r="10" spans="1:28">
      <c r="B10" s="18" t="s">
        <v>61</v>
      </c>
      <c r="C10" s="177">
        <v>2.5833729059989711E-2</v>
      </c>
      <c r="D10" s="178">
        <v>2.6877154880011741E-2</v>
      </c>
      <c r="E10" s="178">
        <v>2.5638928959978099E-2</v>
      </c>
      <c r="F10" s="178">
        <v>2.6696214192000411E-2</v>
      </c>
      <c r="G10" s="178">
        <v>2.643614458999366E-2</v>
      </c>
      <c r="H10" s="178">
        <v>2.7578703109995221E-2</v>
      </c>
      <c r="I10" s="178">
        <v>2.6976292960007701E-2</v>
      </c>
      <c r="J10" s="178">
        <v>2.5174128949998931E-2</v>
      </c>
      <c r="K10" s="178">
        <v>2.5803820069995709E-2</v>
      </c>
      <c r="L10" s="178">
        <v>2.359207339001301E-2</v>
      </c>
      <c r="M10" s="178">
        <v>2.4143696499983491E-2</v>
      </c>
      <c r="N10" s="178">
        <v>2.4265368599998279E-2</v>
      </c>
      <c r="O10" s="178">
        <v>2.906331909998983E-2</v>
      </c>
      <c r="P10" s="178">
        <v>2.784105570000861E-2</v>
      </c>
      <c r="Q10" s="178">
        <v>2.325383330001074E-2</v>
      </c>
      <c r="R10" s="178">
        <v>2.2764317900005441E-2</v>
      </c>
      <c r="S10" s="178">
        <v>2.3774160999977308E-2</v>
      </c>
      <c r="T10" s="178">
        <v>2.3633699299999481E-2</v>
      </c>
      <c r="U10" s="178">
        <v>2.4329648300010831E-2</v>
      </c>
      <c r="V10" s="178">
        <v>2.427862880000475E-2</v>
      </c>
      <c r="W10" s="178">
        <v>2.4255817199993149E-2</v>
      </c>
      <c r="X10" s="178">
        <v>2.4201810500009909E-2</v>
      </c>
      <c r="Y10" s="178">
        <v>2.4169770499995021E-2</v>
      </c>
      <c r="Z10" s="178">
        <v>2.4150924499995341E-2</v>
      </c>
      <c r="AA10" s="178">
        <v>2.4022233700002001E-2</v>
      </c>
      <c r="AB10" s="21">
        <v>-7.0121326881657106E-2</v>
      </c>
    </row>
    <row r="11" spans="1:28">
      <c r="B11" s="22" t="s">
        <v>63</v>
      </c>
      <c r="C11" s="23">
        <v>0.72675997034163053</v>
      </c>
      <c r="D11" s="24">
        <v>0.73258175193894726</v>
      </c>
      <c r="E11" s="24">
        <v>0.72646456720099994</v>
      </c>
      <c r="F11" s="24">
        <v>0.74715385788435196</v>
      </c>
      <c r="G11" s="24">
        <v>0.76169220590682141</v>
      </c>
      <c r="H11" s="24">
        <v>0.78360772962139968</v>
      </c>
      <c r="I11" s="24">
        <v>0.62442777800202887</v>
      </c>
      <c r="J11" s="24">
        <v>0.56475314649359998</v>
      </c>
      <c r="K11" s="24">
        <v>0.55845941570315993</v>
      </c>
      <c r="L11" s="24">
        <v>0.52569054731122966</v>
      </c>
      <c r="M11" s="24">
        <v>0.55742096770646921</v>
      </c>
      <c r="N11" s="24">
        <v>0.5595976920246386</v>
      </c>
      <c r="O11" s="24">
        <v>0.56032919626945921</v>
      </c>
      <c r="P11" s="24">
        <v>0.56836904270040023</v>
      </c>
      <c r="Q11" s="24">
        <v>0.55807698742587331</v>
      </c>
      <c r="R11" s="24">
        <v>0.52021889317358561</v>
      </c>
      <c r="S11" s="24">
        <v>0.5315255748148342</v>
      </c>
      <c r="T11" s="24">
        <v>0.52526419637740762</v>
      </c>
      <c r="U11" s="24">
        <v>0.52762074070896858</v>
      </c>
      <c r="V11" s="24">
        <v>0.51992401621329964</v>
      </c>
      <c r="W11" s="24">
        <v>0.49447697628979359</v>
      </c>
      <c r="X11" s="24">
        <v>0.51312412394460116</v>
      </c>
      <c r="Y11" s="24">
        <v>0.50014481899250018</v>
      </c>
      <c r="Z11" s="24">
        <v>0.47107591528390103</v>
      </c>
      <c r="AA11" s="24">
        <v>0.45721339113280068</v>
      </c>
      <c r="AB11" s="25">
        <v>-0.37088803760356143</v>
      </c>
    </row>
    <row r="12" spans="1:28">
      <c r="B12" s="30" t="s">
        <v>262</v>
      </c>
      <c r="C12" s="31">
        <v>112.16357278794371</v>
      </c>
      <c r="D12" s="32">
        <v>112.34830734722109</v>
      </c>
      <c r="E12" s="32">
        <v>104.92299065460649</v>
      </c>
      <c r="F12" s="32">
        <v>107.62809041710879</v>
      </c>
      <c r="G12" s="32">
        <v>106.876081841013</v>
      </c>
      <c r="H12" s="32">
        <v>108.3585379670226</v>
      </c>
      <c r="I12" s="32">
        <v>107.7239384947907</v>
      </c>
      <c r="J12" s="32">
        <v>105.9162834822633</v>
      </c>
      <c r="K12" s="32">
        <v>106.33055716196939</v>
      </c>
      <c r="L12" s="32">
        <v>97.39503972032864</v>
      </c>
      <c r="M12" s="32">
        <v>103.56264117946949</v>
      </c>
      <c r="N12" s="32">
        <v>98.247790896368102</v>
      </c>
      <c r="O12" s="32">
        <v>99.680409725361756</v>
      </c>
      <c r="P12" s="32">
        <v>100.4099516292948</v>
      </c>
      <c r="Q12" s="32">
        <v>93.134392066248651</v>
      </c>
      <c r="R12" s="32">
        <v>92.368542822402958</v>
      </c>
      <c r="S12" s="32">
        <v>94.167550867493091</v>
      </c>
      <c r="T12" s="32">
        <v>92.71149119223287</v>
      </c>
      <c r="U12" s="32">
        <v>91.399993462315976</v>
      </c>
      <c r="V12" s="32">
        <v>89.914112453400591</v>
      </c>
      <c r="W12" s="32">
        <v>85.832182869797705</v>
      </c>
      <c r="X12" s="32">
        <v>90.208537433172523</v>
      </c>
      <c r="Y12" s="32">
        <v>87.329833076491823</v>
      </c>
      <c r="Z12" s="32">
        <v>84.481232475223507</v>
      </c>
      <c r="AA12" s="32">
        <v>83.802170550644973</v>
      </c>
      <c r="AB12" s="29">
        <v>-0.25285751454189831</v>
      </c>
    </row>
    <row r="13" spans="1:28">
      <c r="B13" s="33" t="s">
        <v>226</v>
      </c>
    </row>
    <row r="14" spans="1:28">
      <c r="B14" s="33"/>
    </row>
    <row r="15" spans="1:28">
      <c r="B15" s="33"/>
    </row>
    <row r="16" spans="1:28">
      <c r="B16" s="184" t="s">
        <v>439</v>
      </c>
    </row>
    <row r="17" spans="2:2">
      <c r="B17" s="184" t="s">
        <v>451</v>
      </c>
    </row>
    <row r="19" spans="2:2">
      <c r="B19" s="33"/>
    </row>
    <row r="20" spans="2:2">
      <c r="B20" s="33" t="s">
        <v>70</v>
      </c>
    </row>
    <row r="21" spans="2:2">
      <c r="B21" s="33" t="s">
        <v>440</v>
      </c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</sheetData>
  <hyperlinks>
    <hyperlink ref="A1" location="Tabellenverzeichnis!B2" display="zurück zum Tabellenverzeichnis" xr:uid="{00000000-0004-0000-1D00-000000000000}"/>
    <hyperlink ref="B17" r:id="rId1" xr:uid="{7A0CDB75-8252-4537-BB6D-F17DB2606D9C}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55</v>
      </c>
      <c r="C7" s="19">
        <v>0.62973825660000005</v>
      </c>
      <c r="D7" s="20">
        <v>0.69744674709999999</v>
      </c>
      <c r="E7" s="20">
        <v>0.56818375500000018</v>
      </c>
      <c r="F7" s="20">
        <v>0.66424053140000006</v>
      </c>
      <c r="G7" s="20">
        <v>0.60853077960000002</v>
      </c>
      <c r="H7" s="20">
        <v>0.61547899710000009</v>
      </c>
      <c r="I7" s="20">
        <v>0.60059173349999995</v>
      </c>
      <c r="J7" s="20">
        <v>0.49858320330000022</v>
      </c>
      <c r="K7" s="20">
        <v>0.56860400430000002</v>
      </c>
      <c r="L7" s="20">
        <v>0.58527031520000006</v>
      </c>
      <c r="M7" s="20">
        <v>0.6737589477999999</v>
      </c>
      <c r="N7" s="20">
        <v>0.5034135918</v>
      </c>
      <c r="O7" s="20">
        <v>0.54744142350000002</v>
      </c>
      <c r="P7" s="20">
        <v>0.6133279717000002</v>
      </c>
      <c r="Q7" s="20">
        <v>0.41501444189999992</v>
      </c>
      <c r="R7" s="20">
        <v>0.48066503519999992</v>
      </c>
      <c r="S7" s="20">
        <v>0.5330106147</v>
      </c>
      <c r="T7" s="20">
        <v>0.50018587530000003</v>
      </c>
      <c r="U7" s="20">
        <v>0.44140071580000001</v>
      </c>
      <c r="V7" s="20">
        <v>0.41869229270000002</v>
      </c>
      <c r="W7" s="20">
        <v>0.38502878829999998</v>
      </c>
      <c r="X7" s="20">
        <v>0.44623926809999998</v>
      </c>
      <c r="Y7" s="20">
        <v>0.34772739470000003</v>
      </c>
      <c r="Z7" s="20">
        <v>0.38348636409999998</v>
      </c>
      <c r="AA7" s="20">
        <v>0.38587638959999992</v>
      </c>
      <c r="AB7" s="21">
        <v>-0.38724321485028879</v>
      </c>
    </row>
    <row r="8" spans="1:28">
      <c r="B8" s="18" t="s">
        <v>56</v>
      </c>
      <c r="C8" s="19">
        <v>9.0143667269999977E-2</v>
      </c>
      <c r="D8" s="20">
        <v>8.6339733120000012E-2</v>
      </c>
      <c r="E8" s="20">
        <v>9.1647511389999978E-2</v>
      </c>
      <c r="F8" s="20">
        <v>8.6936191230000001E-2</v>
      </c>
      <c r="G8" s="20">
        <v>8.8420518419999983E-2</v>
      </c>
      <c r="H8" s="20">
        <v>8.5383138500000011E-2</v>
      </c>
      <c r="I8" s="20">
        <v>9.5075792850000007E-2</v>
      </c>
      <c r="J8" s="20">
        <v>0.10479438391</v>
      </c>
      <c r="K8" s="20">
        <v>0.10138547879</v>
      </c>
      <c r="L8" s="20">
        <v>0.10861685249</v>
      </c>
      <c r="M8" s="20">
        <v>0.10688513152</v>
      </c>
      <c r="N8" s="20">
        <v>0.10650294622000001</v>
      </c>
      <c r="O8" s="20">
        <v>9.9333893439999987E-2</v>
      </c>
      <c r="P8" s="20">
        <v>9.8521731340000002E-2</v>
      </c>
      <c r="Q8" s="20">
        <v>9.8576510850000021E-2</v>
      </c>
      <c r="R8" s="20">
        <v>9.7050983469999991E-2</v>
      </c>
      <c r="S8" s="20">
        <v>9.6554898980000012E-2</v>
      </c>
      <c r="T8" s="20">
        <v>9.5079953599999975E-2</v>
      </c>
      <c r="U8" s="20">
        <v>9.0746658189999996E-2</v>
      </c>
      <c r="V8" s="20">
        <v>8.7292479829999992E-2</v>
      </c>
      <c r="W8" s="20">
        <v>8.6983730900000014E-2</v>
      </c>
      <c r="X8" s="20">
        <v>8.185648458E-2</v>
      </c>
      <c r="Y8" s="20">
        <v>8.3767335819999997E-2</v>
      </c>
      <c r="Z8" s="20">
        <v>8.5264705509999983E-2</v>
      </c>
      <c r="AA8" s="20">
        <v>8.4977332850000004E-2</v>
      </c>
      <c r="AB8" s="21">
        <v>-5.7312228096130957E-2</v>
      </c>
    </row>
    <row r="9" spans="1:28">
      <c r="B9" s="18" t="s">
        <v>57</v>
      </c>
      <c r="C9" s="19">
        <v>11.675388030500001</v>
      </c>
      <c r="D9" s="20">
        <v>11.385750612300001</v>
      </c>
      <c r="E9" s="20">
        <v>10.509814716999999</v>
      </c>
      <c r="F9" s="20">
        <v>10.4946535427</v>
      </c>
      <c r="G9" s="20">
        <v>10.652335277600001</v>
      </c>
      <c r="H9" s="20">
        <v>10.9149944081</v>
      </c>
      <c r="I9" s="20">
        <v>11.099283359199999</v>
      </c>
      <c r="J9" s="20">
        <v>11.24408525458475</v>
      </c>
      <c r="K9" s="20">
        <v>11.106068882300001</v>
      </c>
      <c r="L9" s="20">
        <v>9.5908181064000004</v>
      </c>
      <c r="M9" s="20">
        <v>10.63120263649</v>
      </c>
      <c r="N9" s="20">
        <v>10.824681204419999</v>
      </c>
      <c r="O9" s="20">
        <v>11.094689786729999</v>
      </c>
      <c r="P9" s="20">
        <v>11.13152646618</v>
      </c>
      <c r="Q9" s="20">
        <v>10.815159866409999</v>
      </c>
      <c r="R9" s="20">
        <v>10.408972370800001</v>
      </c>
      <c r="S9" s="20">
        <v>10.72167943324</v>
      </c>
      <c r="T9" s="20">
        <v>10.562150065519999</v>
      </c>
      <c r="U9" s="20">
        <v>10.8865643065</v>
      </c>
      <c r="V9" s="20">
        <v>10.799561693279999</v>
      </c>
      <c r="W9" s="20">
        <v>9.9738001601870003</v>
      </c>
      <c r="X9" s="20">
        <v>10.539759867960001</v>
      </c>
      <c r="Y9" s="20">
        <v>10.413748288800001</v>
      </c>
      <c r="Z9" s="20">
        <v>10.048823232102</v>
      </c>
      <c r="AA9" s="20">
        <v>9.9162599156810014</v>
      </c>
      <c r="AB9" s="21">
        <v>-0.15066977733190301</v>
      </c>
    </row>
    <row r="10" spans="1:28">
      <c r="B10" s="18" t="s">
        <v>58</v>
      </c>
      <c r="C10" s="19">
        <v>7.2993961089999981</v>
      </c>
      <c r="D10" s="20">
        <v>7.3625446490000002</v>
      </c>
      <c r="E10" s="20">
        <v>7.1168383189999993</v>
      </c>
      <c r="F10" s="20">
        <v>7.2988158370000011</v>
      </c>
      <c r="G10" s="20">
        <v>7.2423833559999986</v>
      </c>
      <c r="H10" s="20">
        <v>7.1043131349999999</v>
      </c>
      <c r="I10" s="20">
        <v>7.2224408119999994</v>
      </c>
      <c r="J10" s="20">
        <v>7.3426878789999996</v>
      </c>
      <c r="K10" s="20">
        <v>7.2131119439999987</v>
      </c>
      <c r="L10" s="20">
        <v>7.5022652570000004</v>
      </c>
      <c r="M10" s="20">
        <v>7.6176908240000003</v>
      </c>
      <c r="N10" s="20">
        <v>7.6129176320000003</v>
      </c>
      <c r="O10" s="20">
        <v>7.2664122250000034</v>
      </c>
      <c r="P10" s="20">
        <v>7.1738924829999986</v>
      </c>
      <c r="Q10" s="20">
        <v>7.0938998859999991</v>
      </c>
      <c r="R10" s="20">
        <v>6.9192837390000008</v>
      </c>
      <c r="S10" s="20">
        <v>6.946726816</v>
      </c>
      <c r="T10" s="20">
        <v>6.7651217359999993</v>
      </c>
      <c r="U10" s="20">
        <v>6.6325834169999993</v>
      </c>
      <c r="V10" s="20">
        <v>6.5607142469999991</v>
      </c>
      <c r="W10" s="20">
        <v>6.5067693299999991</v>
      </c>
      <c r="X10" s="20">
        <v>6.2575228109999994</v>
      </c>
      <c r="Y10" s="20">
        <v>6.3214501530000007</v>
      </c>
      <c r="Z10" s="20">
        <v>6.4660048920000008</v>
      </c>
      <c r="AA10" s="20">
        <v>6.4005746059999993</v>
      </c>
      <c r="AB10" s="21">
        <v>-0.1231364197226907</v>
      </c>
    </row>
    <row r="11" spans="1:28">
      <c r="B11" s="18" t="s">
        <v>215</v>
      </c>
      <c r="C11" s="19">
        <v>4.2674966480000007</v>
      </c>
      <c r="D11" s="20">
        <v>4.3069780990000002</v>
      </c>
      <c r="E11" s="20">
        <v>4.2971346129999999</v>
      </c>
      <c r="F11" s="20">
        <v>4.5005883559999988</v>
      </c>
      <c r="G11" s="20">
        <v>4.5692897870000007</v>
      </c>
      <c r="H11" s="20">
        <v>4.4954271369999983</v>
      </c>
      <c r="I11" s="20">
        <v>4.5979265590000002</v>
      </c>
      <c r="J11" s="20">
        <v>4.7641738140000003</v>
      </c>
      <c r="K11" s="20">
        <v>4.8012744570000008</v>
      </c>
      <c r="L11" s="20">
        <v>4.9992463659999986</v>
      </c>
      <c r="M11" s="20">
        <v>5.2281068709999996</v>
      </c>
      <c r="N11" s="20">
        <v>5.2540614150000007</v>
      </c>
      <c r="O11" s="20">
        <v>5.0457188589999999</v>
      </c>
      <c r="P11" s="20">
        <v>4.9218680090000007</v>
      </c>
      <c r="Q11" s="20">
        <v>4.9189044940000004</v>
      </c>
      <c r="R11" s="20">
        <v>4.8047317069999984</v>
      </c>
      <c r="S11" s="20">
        <v>4.8836253559999996</v>
      </c>
      <c r="T11" s="20">
        <v>4.7704644939999996</v>
      </c>
      <c r="U11" s="20">
        <v>4.90960486</v>
      </c>
      <c r="V11" s="20">
        <v>4.8870276560000008</v>
      </c>
      <c r="W11" s="20">
        <v>4.9272498850000002</v>
      </c>
      <c r="X11" s="20">
        <v>4.7686595169999997</v>
      </c>
      <c r="Y11" s="20">
        <v>4.8436888380000003</v>
      </c>
      <c r="Z11" s="20">
        <v>4.9847385900000001</v>
      </c>
      <c r="AA11" s="20">
        <v>4.9560710129999999</v>
      </c>
      <c r="AB11" s="21">
        <v>0.16135322925741619</v>
      </c>
    </row>
    <row r="12" spans="1:28">
      <c r="B12" s="18" t="s">
        <v>60</v>
      </c>
      <c r="C12" s="19">
        <v>1.3914987759999999</v>
      </c>
      <c r="D12" s="20">
        <v>1.3944267930000001</v>
      </c>
      <c r="E12" s="20">
        <v>1.3668816989999999</v>
      </c>
      <c r="F12" s="20">
        <v>1.4110572370000001</v>
      </c>
      <c r="G12" s="20">
        <v>1.408877285</v>
      </c>
      <c r="H12" s="20">
        <v>1.3764934769999999</v>
      </c>
      <c r="I12" s="20">
        <v>1.386711695</v>
      </c>
      <c r="J12" s="20">
        <v>1.4192809930000001</v>
      </c>
      <c r="K12" s="20">
        <v>1.4087999470000001</v>
      </c>
      <c r="L12" s="20">
        <v>1.4489141480000001</v>
      </c>
      <c r="M12" s="20">
        <v>1.492331125</v>
      </c>
      <c r="N12" s="20">
        <v>1.4917729129999999</v>
      </c>
      <c r="O12" s="20">
        <v>1.4101386090000001</v>
      </c>
      <c r="P12" s="20">
        <v>1.367734647</v>
      </c>
      <c r="Q12" s="20">
        <v>1.353780771</v>
      </c>
      <c r="R12" s="20">
        <v>1.314373486</v>
      </c>
      <c r="S12" s="20">
        <v>1.325930831</v>
      </c>
      <c r="T12" s="20">
        <v>1.2824999180000001</v>
      </c>
      <c r="U12" s="20">
        <v>1.2946720810000001</v>
      </c>
      <c r="V12" s="20">
        <v>1.2752184010000001</v>
      </c>
      <c r="W12" s="20">
        <v>1.274608285</v>
      </c>
      <c r="X12" s="20">
        <v>1.2197066510000001</v>
      </c>
      <c r="Y12" s="20">
        <v>1.2270661270000001</v>
      </c>
      <c r="Z12" s="20">
        <v>1.25309168</v>
      </c>
      <c r="AA12" s="20">
        <v>1.234995668</v>
      </c>
      <c r="AB12" s="21">
        <v>-0.11247089160213559</v>
      </c>
    </row>
    <row r="13" spans="1:28">
      <c r="B13" s="18" t="s">
        <v>61</v>
      </c>
      <c r="C13" s="19">
        <v>38.810324606000002</v>
      </c>
      <c r="D13" s="20">
        <v>37.642660547999988</v>
      </c>
      <c r="E13" s="20">
        <v>35.942425514999996</v>
      </c>
      <c r="F13" s="20">
        <v>35.256720890000011</v>
      </c>
      <c r="G13" s="20">
        <v>35.643009125000013</v>
      </c>
      <c r="H13" s="20">
        <v>35.738482413000007</v>
      </c>
      <c r="I13" s="20">
        <v>36.113773457999997</v>
      </c>
      <c r="J13" s="20">
        <v>37.580885190999993</v>
      </c>
      <c r="K13" s="20">
        <v>37.968069670000013</v>
      </c>
      <c r="L13" s="20">
        <v>34.121386207</v>
      </c>
      <c r="M13" s="20">
        <v>35.690165526999998</v>
      </c>
      <c r="N13" s="20">
        <v>35.7876532951</v>
      </c>
      <c r="O13" s="20">
        <v>35.46961289610001</v>
      </c>
      <c r="P13" s="20">
        <v>34.853118915000003</v>
      </c>
      <c r="Q13" s="20">
        <v>34.519099907999987</v>
      </c>
      <c r="R13" s="20">
        <v>33.718142761000003</v>
      </c>
      <c r="S13" s="20">
        <v>33.131408472000018</v>
      </c>
      <c r="T13" s="20">
        <v>33.191655184299997</v>
      </c>
      <c r="U13" s="20">
        <v>33.317704339999992</v>
      </c>
      <c r="V13" s="20">
        <v>33.025589510000003</v>
      </c>
      <c r="W13" s="20">
        <v>31.184943221000001</v>
      </c>
      <c r="X13" s="20">
        <v>33.08293094399999</v>
      </c>
      <c r="Y13" s="20">
        <v>33.371124971</v>
      </c>
      <c r="Z13" s="20">
        <v>31.831985942999999</v>
      </c>
      <c r="AA13" s="20">
        <v>31.491860584000001</v>
      </c>
      <c r="AB13" s="21">
        <v>-0.1885700286276035</v>
      </c>
    </row>
    <row r="14" spans="1:28">
      <c r="B14" s="22" t="s">
        <v>63</v>
      </c>
      <c r="C14" s="23">
        <v>4.8742939149</v>
      </c>
      <c r="D14" s="24">
        <v>4.8782500450999997</v>
      </c>
      <c r="E14" s="24">
        <v>4.9738216541</v>
      </c>
      <c r="F14" s="24">
        <v>5.2148110671000003</v>
      </c>
      <c r="G14" s="24">
        <v>5.3298947693000001</v>
      </c>
      <c r="H14" s="24">
        <v>5.4164751952000003</v>
      </c>
      <c r="I14" s="24">
        <v>3.467690343400001</v>
      </c>
      <c r="J14" s="24">
        <v>2.8206825643650988</v>
      </c>
      <c r="K14" s="24">
        <v>2.9167040920999998</v>
      </c>
      <c r="L14" s="24">
        <v>2.6322448236749998</v>
      </c>
      <c r="M14" s="24">
        <v>2.8078285688000011</v>
      </c>
      <c r="N14" s="24">
        <v>2.9064438145699998</v>
      </c>
      <c r="O14" s="24">
        <v>2.8877307324000001</v>
      </c>
      <c r="P14" s="24">
        <v>2.8392229223699998</v>
      </c>
      <c r="Q14" s="24">
        <v>2.8077954624300001</v>
      </c>
      <c r="R14" s="24">
        <v>2.72987278563</v>
      </c>
      <c r="S14" s="24">
        <v>2.721670258200001</v>
      </c>
      <c r="T14" s="24">
        <v>2.7588222091299999</v>
      </c>
      <c r="U14" s="24">
        <v>2.85765304863</v>
      </c>
      <c r="V14" s="24">
        <v>2.8623705349700002</v>
      </c>
      <c r="W14" s="24">
        <v>2.6672666113000001</v>
      </c>
      <c r="X14" s="24">
        <v>2.8777219203</v>
      </c>
      <c r="Y14" s="24">
        <v>2.94890404027</v>
      </c>
      <c r="Z14" s="24">
        <v>2.86407844413</v>
      </c>
      <c r="AA14" s="24">
        <v>2.7970751846600002</v>
      </c>
      <c r="AB14" s="25">
        <v>-0.4261578736338093</v>
      </c>
    </row>
    <row r="15" spans="1:28">
      <c r="B15" s="30" t="s">
        <v>207</v>
      </c>
      <c r="C15" s="31">
        <v>69.038280008269993</v>
      </c>
      <c r="D15" s="32">
        <v>67.75439722662</v>
      </c>
      <c r="E15" s="32">
        <v>64.866747783490013</v>
      </c>
      <c r="F15" s="32">
        <v>64.927823652430007</v>
      </c>
      <c r="G15" s="32">
        <v>65.542740897920012</v>
      </c>
      <c r="H15" s="32">
        <v>65.747047900900014</v>
      </c>
      <c r="I15" s="32">
        <v>64.583493752950005</v>
      </c>
      <c r="J15" s="32">
        <v>65.775173283159845</v>
      </c>
      <c r="K15" s="32">
        <v>66.084018475490012</v>
      </c>
      <c r="L15" s="32">
        <v>60.988762075765003</v>
      </c>
      <c r="M15" s="32">
        <v>64.247969631610005</v>
      </c>
      <c r="N15" s="32">
        <v>64.487446812109994</v>
      </c>
      <c r="O15" s="32">
        <v>63.821078425170008</v>
      </c>
      <c r="P15" s="32">
        <v>62.999213145589991</v>
      </c>
      <c r="Q15" s="32">
        <v>62.02223134058999</v>
      </c>
      <c r="R15" s="32">
        <v>60.47309286809999</v>
      </c>
      <c r="S15" s="32">
        <v>60.360606680120021</v>
      </c>
      <c r="T15" s="32">
        <v>59.925979435850003</v>
      </c>
      <c r="U15" s="32">
        <v>60.430929427119992</v>
      </c>
      <c r="V15" s="32">
        <v>59.916466814780001</v>
      </c>
      <c r="W15" s="32">
        <v>57.006650011687007</v>
      </c>
      <c r="X15" s="32">
        <v>59.274397463939977</v>
      </c>
      <c r="Y15" s="32">
        <v>59.557477148590003</v>
      </c>
      <c r="Z15" s="32">
        <v>57.917473850842001</v>
      </c>
      <c r="AA15" s="32">
        <v>57.267690693791003</v>
      </c>
      <c r="AB15" s="29">
        <v>-0.1704936639943668</v>
      </c>
    </row>
    <row r="16" spans="1:28">
      <c r="B16" s="33" t="s">
        <v>225</v>
      </c>
    </row>
    <row r="17" spans="2:2">
      <c r="B17" s="33" t="s">
        <v>226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1E00-000000000000}"/>
    <hyperlink ref="B21" r:id="rId1" xr:uid="{691B95D8-43A5-4F20-98D8-5FCD5C33D58B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18"/>
  <sheetViews>
    <sheetView showGridLines="0" zoomScale="90" zoomScaleNormal="90" workbookViewId="0">
      <selection activeCell="B25" sqref="B25"/>
    </sheetView>
  </sheetViews>
  <sheetFormatPr baseColWidth="10" defaultColWidth="9.21875" defaultRowHeight="15.75"/>
  <cols>
    <col min="1" max="1" width="7.21875" customWidth="1"/>
    <col min="2" max="2" width="30.6640625" customWidth="1"/>
    <col min="3" max="3" width="10.44140625" bestFit="1" customWidth="1"/>
    <col min="4" max="4" width="11.6640625" bestFit="1" customWidth="1"/>
    <col min="5" max="6" width="10.6640625" customWidth="1"/>
    <col min="7" max="7" width="11.6640625" customWidth="1"/>
    <col min="8" max="8" width="8.88671875" customWidth="1"/>
    <col min="9" max="9" width="8" customWidth="1"/>
  </cols>
  <sheetData>
    <row r="1" spans="1:8">
      <c r="A1" s="11" t="s">
        <v>51</v>
      </c>
    </row>
    <row r="4" spans="1:8" ht="16.5">
      <c r="B4" s="12" t="s">
        <v>36</v>
      </c>
      <c r="C4" s="13"/>
      <c r="D4" s="13"/>
      <c r="E4" s="13"/>
      <c r="F4" s="13"/>
      <c r="G4" s="13"/>
      <c r="H4" s="13"/>
    </row>
    <row r="5" spans="1:8">
      <c r="B5" s="14" t="s">
        <v>264</v>
      </c>
      <c r="C5" s="15"/>
      <c r="D5" s="15"/>
      <c r="E5" s="15"/>
      <c r="F5" s="15"/>
      <c r="G5" s="15"/>
      <c r="H5" s="15"/>
    </row>
    <row r="6" spans="1:8" ht="47.25">
      <c r="B6" s="158" t="s">
        <v>265</v>
      </c>
      <c r="C6" s="157" t="s">
        <v>407</v>
      </c>
      <c r="D6" s="156" t="s">
        <v>57</v>
      </c>
      <c r="E6" s="157" t="s">
        <v>408</v>
      </c>
      <c r="F6" s="157" t="s">
        <v>409</v>
      </c>
      <c r="G6" s="157" t="s">
        <v>410</v>
      </c>
      <c r="H6" s="157" t="s">
        <v>411</v>
      </c>
    </row>
    <row r="7" spans="1:8">
      <c r="A7" s="90"/>
      <c r="B7" s="91" t="s">
        <v>266</v>
      </c>
      <c r="C7" s="90">
        <v>2.8405178814023411E-2</v>
      </c>
      <c r="D7" s="90">
        <v>2.7439304192414631E-2</v>
      </c>
      <c r="E7" s="90">
        <v>9.085800733997669E-2</v>
      </c>
      <c r="F7" s="90">
        <v>2.5025938128702709E-2</v>
      </c>
      <c r="G7" s="90">
        <v>0</v>
      </c>
      <c r="H7" s="92">
        <v>2.970651513081634E-2</v>
      </c>
    </row>
    <row r="8" spans="1:8">
      <c r="A8" s="90"/>
      <c r="B8" s="91" t="s">
        <v>267</v>
      </c>
      <c r="C8" s="90">
        <v>5.7616193572754028E-2</v>
      </c>
      <c r="D8" s="90">
        <v>0.30270721079505192</v>
      </c>
      <c r="E8" s="90">
        <v>0.16544376302861591</v>
      </c>
      <c r="F8" s="90">
        <v>0.1615363772680814</v>
      </c>
      <c r="G8" s="90">
        <v>0.2807050631450092</v>
      </c>
      <c r="H8" s="92">
        <v>0.23504514044483621</v>
      </c>
    </row>
    <row r="9" spans="1:8">
      <c r="A9" s="90"/>
      <c r="B9" s="91" t="s">
        <v>268</v>
      </c>
      <c r="C9" s="90">
        <v>1.376747078588631E-2</v>
      </c>
      <c r="D9" s="90">
        <v>9.1881945601590589E-2</v>
      </c>
      <c r="E9" s="90">
        <v>4.2476951735275187E-2</v>
      </c>
      <c r="F9" s="90">
        <v>3.2811742018402097E-2</v>
      </c>
      <c r="G9" s="90">
        <v>5.1570369223053601E-2</v>
      </c>
      <c r="H9" s="92">
        <v>6.5603211788067273E-2</v>
      </c>
    </row>
    <row r="10" spans="1:8">
      <c r="A10" s="90"/>
      <c r="B10" s="91" t="s">
        <v>269</v>
      </c>
      <c r="C10" s="90">
        <v>1.0445189836825059E-2</v>
      </c>
      <c r="D10" s="90">
        <v>0.17112359404546201</v>
      </c>
      <c r="E10" s="90">
        <v>4.8542942792644629E-2</v>
      </c>
      <c r="F10" s="90">
        <v>5.3668034871013438E-2</v>
      </c>
      <c r="G10" s="90">
        <v>0.15035979619010731</v>
      </c>
      <c r="H10" s="92">
        <v>0.1184157762431971</v>
      </c>
    </row>
    <row r="11" spans="1:8">
      <c r="A11" s="90"/>
      <c r="B11" s="91" t="s">
        <v>270</v>
      </c>
      <c r="C11" s="90">
        <v>0.14173389734108591</v>
      </c>
      <c r="D11" s="90">
        <v>1.268206308838043E-2</v>
      </c>
      <c r="E11" s="90">
        <v>0.12634122473928</v>
      </c>
      <c r="F11" s="90">
        <v>6.2650443971461481E-2</v>
      </c>
      <c r="G11" s="90">
        <v>6.6374568502234998E-2</v>
      </c>
      <c r="H11" s="92">
        <v>4.5221396099243777E-2</v>
      </c>
    </row>
    <row r="12" spans="1:8">
      <c r="A12" s="90"/>
      <c r="B12" s="91" t="s">
        <v>271</v>
      </c>
      <c r="C12" s="90">
        <v>8.6395188061800091E-2</v>
      </c>
      <c r="D12" s="90">
        <v>2.3241455816588839E-2</v>
      </c>
      <c r="E12" s="90">
        <v>0.3178750129855723</v>
      </c>
      <c r="F12" s="90">
        <v>5.2637167970530807E-2</v>
      </c>
      <c r="G12" s="90">
        <v>5.1364160438438833E-2</v>
      </c>
      <c r="H12" s="92">
        <v>5.3422492216687018E-2</v>
      </c>
    </row>
    <row r="13" spans="1:8">
      <c r="A13" s="90"/>
      <c r="B13" s="91" t="s">
        <v>272</v>
      </c>
      <c r="C13" s="90">
        <v>0.43043871734110167</v>
      </c>
      <c r="D13" s="90">
        <v>0.11739504730291681</v>
      </c>
      <c r="E13" s="90">
        <v>5.2019690179856228E-2</v>
      </c>
      <c r="F13" s="90">
        <v>0.18829133837681761</v>
      </c>
      <c r="G13" s="90">
        <v>7.0345636125471733E-2</v>
      </c>
      <c r="H13" s="92">
        <v>0.16076724617530239</v>
      </c>
    </row>
    <row r="14" spans="1:8">
      <c r="A14" s="90"/>
      <c r="B14" s="91" t="s">
        <v>273</v>
      </c>
      <c r="C14" s="90">
        <v>6.331753435030385E-2</v>
      </c>
      <c r="D14" s="90">
        <v>3.1384090085893282E-2</v>
      </c>
      <c r="E14" s="90">
        <v>5.1992711186459817E-2</v>
      </c>
      <c r="F14" s="90">
        <v>0.12030540015398419</v>
      </c>
      <c r="G14" s="90">
        <v>0.31850586567833439</v>
      </c>
      <c r="H14" s="92">
        <v>6.5138905711955769E-2</v>
      </c>
    </row>
    <row r="15" spans="1:8">
      <c r="A15" s="90"/>
      <c r="B15" s="91" t="s">
        <v>274</v>
      </c>
      <c r="C15" s="90">
        <v>2.0145721792661289E-2</v>
      </c>
      <c r="D15" s="90">
        <v>7.3367940559293313E-2</v>
      </c>
      <c r="E15" s="90">
        <v>3.7768619716851283E-2</v>
      </c>
      <c r="F15" s="90">
        <v>9.5724565050892774E-2</v>
      </c>
      <c r="G15" s="90">
        <v>1.076482324320781E-2</v>
      </c>
      <c r="H15" s="92">
        <v>7.0733170225077815E-2</v>
      </c>
    </row>
    <row r="16" spans="1:8">
      <c r="A16" s="90"/>
      <c r="B16" s="91" t="s">
        <v>275</v>
      </c>
      <c r="C16" s="90">
        <v>1.7638183740747181E-2</v>
      </c>
      <c r="D16" s="90">
        <v>8.8855171030420045E-3</v>
      </c>
      <c r="E16" s="90">
        <v>1.6933200450038838E-2</v>
      </c>
      <c r="F16" s="90">
        <v>1.052457929130452E-2</v>
      </c>
      <c r="G16" s="90">
        <v>9.717454141968955E-6</v>
      </c>
      <c r="H16" s="92">
        <v>1.0369592122801471E-2</v>
      </c>
    </row>
    <row r="17" spans="1:8">
      <c r="A17" s="90"/>
      <c r="B17" s="91" t="s">
        <v>412</v>
      </c>
      <c r="C17" s="90">
        <v>0</v>
      </c>
      <c r="D17" s="90">
        <v>0.01</v>
      </c>
      <c r="E17" s="90">
        <v>0</v>
      </c>
      <c r="F17" s="90">
        <v>0.04</v>
      </c>
      <c r="G17" s="90">
        <v>0</v>
      </c>
      <c r="H17" s="92">
        <v>0.02</v>
      </c>
    </row>
    <row r="18" spans="1:8">
      <c r="A18" s="90"/>
      <c r="B18" s="93" t="s">
        <v>276</v>
      </c>
      <c r="C18" s="94">
        <v>0.1294600692638834</v>
      </c>
      <c r="D18" s="94">
        <v>0.1288236148198777</v>
      </c>
      <c r="E18" s="94">
        <v>4.9046501644442853E-2</v>
      </c>
      <c r="F18" s="94">
        <v>0.15688879259283101</v>
      </c>
      <c r="G18" s="94">
        <v>0</v>
      </c>
      <c r="H18" s="95">
        <v>0.12885003890702551</v>
      </c>
    </row>
    <row r="19" spans="1:8">
      <c r="A19" s="90"/>
      <c r="B19" s="96" t="s">
        <v>76</v>
      </c>
      <c r="C19" s="97">
        <v>1</v>
      </c>
      <c r="D19" s="97">
        <v>1</v>
      </c>
      <c r="E19" s="97">
        <v>1</v>
      </c>
      <c r="F19" s="97">
        <v>1</v>
      </c>
      <c r="G19" s="97">
        <v>1</v>
      </c>
      <c r="H19" s="97">
        <v>1</v>
      </c>
    </row>
    <row r="20" spans="1:8">
      <c r="B20" s="33" t="s">
        <v>277</v>
      </c>
    </row>
    <row r="21" spans="1:8">
      <c r="B21" s="33" t="s">
        <v>226</v>
      </c>
    </row>
    <row r="22" spans="1:8">
      <c r="B22" s="33"/>
    </row>
    <row r="23" spans="1:8">
      <c r="B23" s="33"/>
    </row>
    <row r="24" spans="1:8">
      <c r="B24" s="184" t="s">
        <v>439</v>
      </c>
    </row>
    <row r="25" spans="1:8">
      <c r="B25" s="184" t="s">
        <v>451</v>
      </c>
    </row>
    <row r="27" spans="1:8">
      <c r="B27" s="33"/>
    </row>
    <row r="28" spans="1:8">
      <c r="B28" s="33" t="s">
        <v>70</v>
      </c>
    </row>
    <row r="29" spans="1:8">
      <c r="B29" s="33" t="s">
        <v>440</v>
      </c>
    </row>
    <row r="30" spans="1:8">
      <c r="B30" s="33"/>
    </row>
    <row r="31" spans="1:8">
      <c r="B31" s="33"/>
    </row>
    <row r="32" spans="1: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</sheetData>
  <hyperlinks>
    <hyperlink ref="A1" location="Tabellenverzeichnis!B2" display="zurück zum Tabellenverzeichnis" xr:uid="{00000000-0004-0000-1F00-000000000000}"/>
    <hyperlink ref="B25" r:id="rId1" xr:uid="{5F148BC6-3A2F-4245-90A5-DC88501D7118}"/>
  </hyperlink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B111"/>
  <sheetViews>
    <sheetView showGridLines="0" zoomScale="90" zoomScaleNormal="90" workbookViewId="0">
      <selection activeCell="B17" sqref="B17"/>
    </sheetView>
  </sheetViews>
  <sheetFormatPr baseColWidth="10" defaultColWidth="9.21875" defaultRowHeight="15.75" outlineLevelCol="1"/>
  <cols>
    <col min="1" max="1" width="7.21875" customWidth="1"/>
    <col min="2" max="2" width="22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278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279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280</v>
      </c>
      <c r="C7" s="19">
        <v>4.3439999999999994</v>
      </c>
      <c r="D7" s="20">
        <v>4.1387838675300497</v>
      </c>
      <c r="E7" s="20">
        <v>3.86624025600003</v>
      </c>
      <c r="F7" s="20">
        <v>3.57370470897499</v>
      </c>
      <c r="G7" s="20">
        <v>3.4630972016000001</v>
      </c>
      <c r="H7" s="20">
        <v>3.3349999999999902</v>
      </c>
      <c r="I7" s="20">
        <v>3.347039294185</v>
      </c>
      <c r="J7" s="20">
        <v>3.4876625233576699</v>
      </c>
      <c r="K7" s="20">
        <v>3.1366668654680798</v>
      </c>
      <c r="L7" s="20">
        <v>3.2538843338667398</v>
      </c>
      <c r="M7" s="20">
        <v>3.2961546487913398</v>
      </c>
      <c r="N7" s="20">
        <v>3.2489999999999899</v>
      </c>
      <c r="O7" s="20">
        <v>3.42660665576431</v>
      </c>
      <c r="P7" s="20">
        <v>3.3707821452666802</v>
      </c>
      <c r="Q7" s="20">
        <v>3.5540655999999902</v>
      </c>
      <c r="R7" s="20">
        <v>3.4668138533512001</v>
      </c>
      <c r="S7" s="20">
        <v>3.56746945792354</v>
      </c>
      <c r="T7" s="20">
        <v>3.1263738589549099</v>
      </c>
      <c r="U7" s="20">
        <v>3.0562271716835898</v>
      </c>
      <c r="V7" s="20">
        <v>2.89382947782688</v>
      </c>
      <c r="W7" s="20">
        <v>2.4598415999999901</v>
      </c>
      <c r="X7" s="20">
        <v>2.1276515568533418</v>
      </c>
      <c r="Y7" s="20">
        <v>2.3009967855246352</v>
      </c>
      <c r="Z7" s="20">
        <v>2.3405402498961698</v>
      </c>
      <c r="AA7" s="20">
        <v>2.5534361064279998</v>
      </c>
      <c r="AB7" s="21">
        <v>-0.41219242485543273</v>
      </c>
    </row>
    <row r="8" spans="1:28">
      <c r="B8" s="18" t="s">
        <v>74</v>
      </c>
      <c r="C8" s="19">
        <v>9.9597041674101057</v>
      </c>
      <c r="D8" s="20">
        <v>10.17206529780751</v>
      </c>
      <c r="E8" s="20">
        <v>10.53562855659264</v>
      </c>
      <c r="F8" s="20">
        <v>11.208793943765491</v>
      </c>
      <c r="G8" s="20">
        <v>11.05396145932608</v>
      </c>
      <c r="H8" s="20">
        <v>11.21233110327438</v>
      </c>
      <c r="I8" s="20">
        <v>11.612416171220429</v>
      </c>
      <c r="J8" s="20">
        <v>11.555303686569509</v>
      </c>
      <c r="K8" s="20">
        <v>11.690199999999979</v>
      </c>
      <c r="L8" s="20">
        <v>11.346399999999999</v>
      </c>
      <c r="M8" s="20">
        <v>11.595799999999979</v>
      </c>
      <c r="N8" s="20">
        <v>11.273599999999981</v>
      </c>
      <c r="O8" s="20">
        <v>11.36339999999999</v>
      </c>
      <c r="P8" s="20">
        <v>11.48479999999998</v>
      </c>
      <c r="Q8" s="20">
        <v>11.204999999999981</v>
      </c>
      <c r="R8" s="20">
        <v>11.43359999999997</v>
      </c>
      <c r="S8" s="20">
        <v>11.658399999999981</v>
      </c>
      <c r="T8" s="20">
        <v>11.50039999999999</v>
      </c>
      <c r="U8" s="20">
        <v>11.29699999999999</v>
      </c>
      <c r="V8" s="20">
        <v>11.11879999999999</v>
      </c>
      <c r="W8" s="20">
        <v>10.29979999999998</v>
      </c>
      <c r="X8" s="20">
        <v>10.834199999999971</v>
      </c>
      <c r="Y8" s="20">
        <v>11.07499999999999</v>
      </c>
      <c r="Z8" s="20">
        <v>11.045199999999991</v>
      </c>
      <c r="AA8" s="20">
        <v>11.24324771868879</v>
      </c>
      <c r="AB8" s="21">
        <v>0.12887366227991631</v>
      </c>
    </row>
    <row r="9" spans="1:28">
      <c r="B9" s="18" t="s">
        <v>73</v>
      </c>
      <c r="C9" s="19">
        <v>191.67547313359631</v>
      </c>
      <c r="D9" s="20">
        <v>192.32752695964891</v>
      </c>
      <c r="E9" s="20">
        <v>192.87810561200851</v>
      </c>
      <c r="F9" s="20">
        <v>194.80034684983241</v>
      </c>
      <c r="G9" s="20">
        <v>195.51166775386099</v>
      </c>
      <c r="H9" s="20">
        <v>195.733433501175</v>
      </c>
      <c r="I9" s="20">
        <v>195.76378784207199</v>
      </c>
      <c r="J9" s="20">
        <v>196.86559487507901</v>
      </c>
      <c r="K9" s="20">
        <v>198.74010474943981</v>
      </c>
      <c r="L9" s="20">
        <v>200.10930908147449</v>
      </c>
      <c r="M9" s="20">
        <v>200.98162778889301</v>
      </c>
      <c r="N9" s="20">
        <v>201.1370020914855</v>
      </c>
      <c r="O9" s="20">
        <v>201.44586844134591</v>
      </c>
      <c r="P9" s="20">
        <v>201.9393235296574</v>
      </c>
      <c r="Q9" s="20">
        <v>202.3140162797485</v>
      </c>
      <c r="R9" s="20">
        <v>203.08242381719791</v>
      </c>
      <c r="S9" s="20">
        <v>204.94620120929449</v>
      </c>
      <c r="T9" s="20">
        <v>201.74602987357551</v>
      </c>
      <c r="U9" s="20">
        <v>202.48310291588149</v>
      </c>
      <c r="V9" s="20">
        <v>203.31609019931</v>
      </c>
      <c r="W9" s="20">
        <v>173.42013197968049</v>
      </c>
      <c r="X9" s="20">
        <v>181.08042903454231</v>
      </c>
      <c r="Y9" s="20">
        <v>187.24743829263701</v>
      </c>
      <c r="Z9" s="20">
        <v>189.79455411181601</v>
      </c>
      <c r="AA9" s="20">
        <v>189.4078903640885</v>
      </c>
      <c r="AB9" s="21">
        <v>-1.1830323058221039E-2</v>
      </c>
    </row>
    <row r="10" spans="1:28">
      <c r="B10" s="18" t="s">
        <v>281</v>
      </c>
      <c r="C10" s="19">
        <v>1.5561451677570399</v>
      </c>
      <c r="D10" s="20">
        <v>1.5484198366597799</v>
      </c>
      <c r="E10" s="20">
        <v>1.5406927520965099</v>
      </c>
      <c r="F10" s="20">
        <v>1.53296391406723</v>
      </c>
      <c r="G10" s="20">
        <v>1.5252333225719401</v>
      </c>
      <c r="H10" s="20">
        <v>1.5175009776106401</v>
      </c>
      <c r="I10" s="20">
        <v>1.5270189195833499</v>
      </c>
      <c r="J10" s="20">
        <v>1.53654495542236</v>
      </c>
      <c r="K10" s="20">
        <v>1.54607908512767</v>
      </c>
      <c r="L10" s="20">
        <v>1.5556213086992901</v>
      </c>
      <c r="M10" s="20">
        <v>1.5651716261372</v>
      </c>
      <c r="N10" s="20">
        <v>1.5643529053007099</v>
      </c>
      <c r="O10" s="20">
        <v>1.5635339715327099</v>
      </c>
      <c r="P10" s="20">
        <v>1.5627148248332099</v>
      </c>
      <c r="Q10" s="20">
        <v>1.56146747322476</v>
      </c>
      <c r="R10" s="20">
        <v>1.5602201216163001</v>
      </c>
      <c r="S10" s="20">
        <v>1.5585843399753301</v>
      </c>
      <c r="T10" s="20">
        <v>1.5569485583343601</v>
      </c>
      <c r="U10" s="20">
        <v>1.5553127766934001</v>
      </c>
      <c r="V10" s="20">
        <v>1.5536769950524301</v>
      </c>
      <c r="W10" s="20">
        <v>1.5520412134114601</v>
      </c>
      <c r="X10" s="20">
        <v>1.5510443443591999</v>
      </c>
      <c r="Y10" s="20">
        <v>1.55004747530695</v>
      </c>
      <c r="Z10" s="20">
        <v>1.54905060625469</v>
      </c>
      <c r="AA10" s="20">
        <v>1.5480537372024401</v>
      </c>
      <c r="AB10" s="21">
        <v>-5.1996630663079194E-3</v>
      </c>
    </row>
    <row r="11" spans="1:28">
      <c r="B11" s="22" t="s">
        <v>282</v>
      </c>
      <c r="C11" s="23">
        <v>15.06946503496599</v>
      </c>
      <c r="D11" s="24">
        <v>15.123189357405399</v>
      </c>
      <c r="E11" s="24">
        <v>15.176956540232929</v>
      </c>
      <c r="F11" s="24">
        <v>15.23076658344859</v>
      </c>
      <c r="G11" s="24">
        <v>15.28461948705238</v>
      </c>
      <c r="H11" s="24">
        <v>15.33851525104429</v>
      </c>
      <c r="I11" s="24">
        <v>15.449455958233569</v>
      </c>
      <c r="J11" s="24">
        <v>15.56047643597214</v>
      </c>
      <c r="K11" s="24">
        <v>15.77837033358162</v>
      </c>
      <c r="L11" s="24">
        <v>15.95664276257388</v>
      </c>
      <c r="M11" s="24">
        <v>16.17899740951848</v>
      </c>
      <c r="N11" s="24">
        <v>16.12635835403394</v>
      </c>
      <c r="O11" s="24">
        <v>16.147725554077539</v>
      </c>
      <c r="P11" s="24">
        <v>16.195099009649269</v>
      </c>
      <c r="Q11" s="24">
        <v>16.19992310651056</v>
      </c>
      <c r="R11" s="24">
        <v>16.196747203371839</v>
      </c>
      <c r="S11" s="24">
        <v>16.196333686773581</v>
      </c>
      <c r="T11" s="24">
        <v>16.171920170175319</v>
      </c>
      <c r="U11" s="24">
        <v>16.160506653577048</v>
      </c>
      <c r="V11" s="24">
        <v>16.167093136978789</v>
      </c>
      <c r="W11" s="24">
        <v>16.173679620380529</v>
      </c>
      <c r="X11" s="24">
        <v>16.181021082352711</v>
      </c>
      <c r="Y11" s="24">
        <v>16.172362544324869</v>
      </c>
      <c r="Z11" s="24">
        <v>16.17870400629705</v>
      </c>
      <c r="AA11" s="24">
        <v>16.183997749580421</v>
      </c>
      <c r="AB11" s="25">
        <v>7.395967355366323E-2</v>
      </c>
    </row>
    <row r="12" spans="1:28">
      <c r="B12" s="30" t="s">
        <v>76</v>
      </c>
      <c r="C12" s="31">
        <v>222.6047875037294</v>
      </c>
      <c r="D12" s="32">
        <v>223.30998531905169</v>
      </c>
      <c r="E12" s="32">
        <v>223.9976237169306</v>
      </c>
      <c r="F12" s="32">
        <v>226.3465760000887</v>
      </c>
      <c r="G12" s="32">
        <v>226.8385792244114</v>
      </c>
      <c r="H12" s="32">
        <v>227.1367808331043</v>
      </c>
      <c r="I12" s="32">
        <v>227.6997181852943</v>
      </c>
      <c r="J12" s="32">
        <v>229.00558247640069</v>
      </c>
      <c r="K12" s="32">
        <v>230.89142103361709</v>
      </c>
      <c r="L12" s="32">
        <v>232.22185748661451</v>
      </c>
      <c r="M12" s="32">
        <v>233.61775147334001</v>
      </c>
      <c r="N12" s="32">
        <v>233.3503133508201</v>
      </c>
      <c r="O12" s="32">
        <v>233.94713462272051</v>
      </c>
      <c r="P12" s="32">
        <v>234.5527195094065</v>
      </c>
      <c r="Q12" s="32">
        <v>234.83447245948381</v>
      </c>
      <c r="R12" s="32">
        <v>235.73980499553721</v>
      </c>
      <c r="S12" s="32">
        <v>237.9269886939669</v>
      </c>
      <c r="T12" s="32">
        <v>234.1016724610401</v>
      </c>
      <c r="U12" s="32">
        <v>234.55214951783549</v>
      </c>
      <c r="V12" s="32">
        <v>235.04948980916811</v>
      </c>
      <c r="W12" s="32">
        <v>203.9054944134725</v>
      </c>
      <c r="X12" s="32">
        <v>211.77434601810751</v>
      </c>
      <c r="Y12" s="32">
        <v>218.34584509779339</v>
      </c>
      <c r="Z12" s="32">
        <v>220.90804897426389</v>
      </c>
      <c r="AA12" s="32">
        <v>220.9366256759881</v>
      </c>
      <c r="AB12" s="29">
        <v>-7.4938272732043244E-3</v>
      </c>
    </row>
    <row r="13" spans="1:28">
      <c r="B13" s="33" t="s">
        <v>283</v>
      </c>
    </row>
    <row r="15" spans="1:28">
      <c r="B15" s="33"/>
    </row>
    <row r="16" spans="1:28">
      <c r="B16" s="184" t="s">
        <v>439</v>
      </c>
    </row>
    <row r="17" spans="2:2">
      <c r="B17" s="184" t="s">
        <v>451</v>
      </c>
    </row>
    <row r="19" spans="2:2">
      <c r="B19" s="33"/>
    </row>
    <row r="20" spans="2:2">
      <c r="B20" s="33" t="s">
        <v>70</v>
      </c>
    </row>
    <row r="21" spans="2:2">
      <c r="B21" s="33" t="s">
        <v>440</v>
      </c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</sheetData>
  <hyperlinks>
    <hyperlink ref="A1" location="Tabellenverzeichnis!B2" display="zurück zum Tabellenverzeichnis" xr:uid="{00000000-0004-0000-2000-000000000000}"/>
    <hyperlink ref="B17" r:id="rId1" xr:uid="{BED438D7-D84E-4F9E-898E-0A98C6BC1FC5}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107"/>
  <sheetViews>
    <sheetView showGridLines="0" zoomScale="90" zoomScaleNormal="90" workbookViewId="0">
      <selection activeCell="B15" sqref="B15"/>
    </sheetView>
  </sheetViews>
  <sheetFormatPr baseColWidth="10" defaultColWidth="9.21875" defaultRowHeight="15.75" outlineLevelCol="1"/>
  <cols>
    <col min="1" max="1" width="7.21875" customWidth="1"/>
    <col min="2" max="2" width="21.441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278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284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285</v>
      </c>
      <c r="C7" s="19">
        <v>40.640376754389003</v>
      </c>
      <c r="D7" s="20">
        <v>39.61030790298765</v>
      </c>
      <c r="E7" s="20">
        <v>39.207436959785582</v>
      </c>
      <c r="F7" s="20">
        <v>40.72950298048702</v>
      </c>
      <c r="G7" s="20">
        <v>41.403375680106848</v>
      </c>
      <c r="H7" s="20">
        <v>42.510535979191133</v>
      </c>
      <c r="I7" s="20">
        <v>43.019589063456763</v>
      </c>
      <c r="J7" s="20">
        <v>43.797781838558173</v>
      </c>
      <c r="K7" s="20">
        <v>43.390668532950272</v>
      </c>
      <c r="L7" s="20">
        <v>42.096211757295258</v>
      </c>
      <c r="M7" s="20">
        <v>42.664534988082274</v>
      </c>
      <c r="N7" s="20">
        <v>43.236126197753983</v>
      </c>
      <c r="O7" s="20">
        <v>43.115008644664968</v>
      </c>
      <c r="P7" s="20">
        <v>43.198553905477553</v>
      </c>
      <c r="Q7" s="20">
        <v>43.336498114738831</v>
      </c>
      <c r="R7" s="20">
        <v>43.634158888325977</v>
      </c>
      <c r="S7" s="20">
        <v>44.148650549668758</v>
      </c>
      <c r="T7" s="20">
        <v>43.909669089400637</v>
      </c>
      <c r="U7" s="20">
        <v>44.19928749237522</v>
      </c>
      <c r="V7" s="20">
        <v>44.203225139985157</v>
      </c>
      <c r="W7" s="20">
        <v>43.914608647238751</v>
      </c>
      <c r="X7" s="20">
        <v>44.839883634000437</v>
      </c>
      <c r="Y7" s="20">
        <v>44.786555216400977</v>
      </c>
      <c r="Z7" s="20">
        <v>44.493165574645388</v>
      </c>
      <c r="AA7" s="20">
        <v>44.777518196080848</v>
      </c>
      <c r="AB7" s="21">
        <v>0.10199999999999999</v>
      </c>
    </row>
    <row r="8" spans="1:28">
      <c r="B8" s="18" t="s">
        <v>286</v>
      </c>
      <c r="C8" s="19">
        <v>163.53580054661811</v>
      </c>
      <c r="D8" s="20">
        <v>162.8892843544694</v>
      </c>
      <c r="E8" s="20">
        <v>164.20629720881661</v>
      </c>
      <c r="F8" s="20">
        <v>165.27963781311101</v>
      </c>
      <c r="G8" s="20">
        <v>165.1622535330807</v>
      </c>
      <c r="H8" s="20">
        <v>164.4352286252583</v>
      </c>
      <c r="I8" s="20">
        <v>164.35661494983569</v>
      </c>
      <c r="J8" s="20">
        <v>164.6231167230909</v>
      </c>
      <c r="K8" s="20">
        <v>167.03963621649029</v>
      </c>
      <c r="L8" s="20">
        <v>169.35949732417981</v>
      </c>
      <c r="M8" s="20">
        <v>169.91289280081119</v>
      </c>
      <c r="N8" s="20">
        <v>169.1744758937316</v>
      </c>
      <c r="O8" s="20">
        <v>169.694259796681</v>
      </c>
      <c r="P8" s="20">
        <v>170.22556962418039</v>
      </c>
      <c r="Q8" s="20">
        <v>170.1825181650097</v>
      </c>
      <c r="R8" s="20">
        <v>170.8818649288726</v>
      </c>
      <c r="S8" s="20">
        <v>172.4559506596257</v>
      </c>
      <c r="T8" s="20">
        <v>169.33676078417491</v>
      </c>
      <c r="U8" s="20">
        <v>171.1602673804704</v>
      </c>
      <c r="V8" s="20">
        <v>171.80227315731219</v>
      </c>
      <c r="W8" s="20">
        <v>140.88558723323129</v>
      </c>
      <c r="X8" s="20">
        <v>147.8853183193159</v>
      </c>
      <c r="Y8" s="20">
        <v>154.4795678617607</v>
      </c>
      <c r="Z8" s="20">
        <v>157.23348878706679</v>
      </c>
      <c r="AA8" s="20">
        <v>156.8411927028381</v>
      </c>
      <c r="AB8" s="21">
        <v>-4.1000000000000002E-2</v>
      </c>
    </row>
    <row r="9" spans="1:28">
      <c r="B9" s="22" t="s">
        <v>287</v>
      </c>
      <c r="C9" s="23">
        <v>18.42861020272305</v>
      </c>
      <c r="D9" s="24">
        <v>20.810393061595249</v>
      </c>
      <c r="E9" s="24">
        <v>20.58388954832952</v>
      </c>
      <c r="F9" s="24">
        <v>20.337435206490841</v>
      </c>
      <c r="G9" s="24">
        <v>20.272950011224349</v>
      </c>
      <c r="H9" s="24">
        <v>20.191016228654959</v>
      </c>
      <c r="I9" s="24">
        <v>20.323514172001939</v>
      </c>
      <c r="J9" s="24">
        <v>20.584683914752191</v>
      </c>
      <c r="K9" s="24">
        <v>20.4611162841774</v>
      </c>
      <c r="L9" s="24">
        <v>20.766148405139941</v>
      </c>
      <c r="M9" s="24">
        <v>21.040323684447049</v>
      </c>
      <c r="N9" s="24">
        <v>20.939711259334661</v>
      </c>
      <c r="O9" s="24">
        <v>21.13786618137458</v>
      </c>
      <c r="P9" s="24">
        <v>21.1285959797492</v>
      </c>
      <c r="Q9" s="24">
        <v>21.315456179735339</v>
      </c>
      <c r="R9" s="24">
        <v>21.223781178339369</v>
      </c>
      <c r="S9" s="24">
        <v>21.32238748467249</v>
      </c>
      <c r="T9" s="24">
        <v>20.85524258746462</v>
      </c>
      <c r="U9" s="24">
        <v>19.192594644990461</v>
      </c>
      <c r="V9" s="24">
        <v>19.04399151187123</v>
      </c>
      <c r="W9" s="24">
        <v>19.105298533002959</v>
      </c>
      <c r="X9" s="24">
        <v>19.049144064791928</v>
      </c>
      <c r="Y9" s="24">
        <v>19.079722019631831</v>
      </c>
      <c r="Z9" s="24">
        <v>19.181394612551749</v>
      </c>
      <c r="AA9" s="24">
        <v>19.31791477706922</v>
      </c>
      <c r="AB9" s="25">
        <v>4.8000000000000001E-2</v>
      </c>
    </row>
    <row r="10" spans="1:28">
      <c r="B10" s="30" t="s">
        <v>76</v>
      </c>
      <c r="C10" s="31">
        <v>222.60478750373017</v>
      </c>
      <c r="D10" s="32">
        <v>223.30998531905229</v>
      </c>
      <c r="E10" s="32">
        <v>223.99762371693171</v>
      </c>
      <c r="F10" s="32">
        <v>226.3465760000889</v>
      </c>
      <c r="G10" s="32">
        <v>226.83857922441189</v>
      </c>
      <c r="H10" s="32">
        <v>227.13678083310441</v>
      </c>
      <c r="I10" s="32">
        <v>227.69971818529439</v>
      </c>
      <c r="J10" s="32">
        <v>229.0055824764012</v>
      </c>
      <c r="K10" s="32">
        <v>230.89142103361789</v>
      </c>
      <c r="L10" s="32">
        <v>232.22185748661499</v>
      </c>
      <c r="M10" s="32">
        <v>233.61775147334049</v>
      </c>
      <c r="N10" s="32">
        <v>233.35031335082019</v>
      </c>
      <c r="O10" s="32">
        <v>233.9471346227206</v>
      </c>
      <c r="P10" s="32">
        <v>234.55271950940721</v>
      </c>
      <c r="Q10" s="32">
        <v>234.83447245948389</v>
      </c>
      <c r="R10" s="32">
        <v>235.7398049955379</v>
      </c>
      <c r="S10" s="32">
        <v>237.92698869396699</v>
      </c>
      <c r="T10" s="32">
        <v>234.10167246104021</v>
      </c>
      <c r="U10" s="32">
        <v>234.55214951783611</v>
      </c>
      <c r="V10" s="32">
        <v>235.0494898091687</v>
      </c>
      <c r="W10" s="32">
        <v>203.90549441347301</v>
      </c>
      <c r="X10" s="32">
        <v>211.77434601810819</v>
      </c>
      <c r="Y10" s="32">
        <v>218.3458450977935</v>
      </c>
      <c r="Z10" s="32">
        <v>220.90804897426389</v>
      </c>
      <c r="AA10" s="32">
        <v>220.93662567598821</v>
      </c>
      <c r="AB10" s="29">
        <v>-7.4938272732073636E-3</v>
      </c>
    </row>
    <row r="11" spans="1:28">
      <c r="B11" s="33" t="s">
        <v>283</v>
      </c>
    </row>
    <row r="13" spans="1:28">
      <c r="B13" s="33"/>
    </row>
    <row r="14" spans="1:28">
      <c r="B14" s="184" t="s">
        <v>439</v>
      </c>
    </row>
    <row r="15" spans="1:28">
      <c r="B15" s="184" t="s">
        <v>451</v>
      </c>
    </row>
    <row r="17" spans="2:2">
      <c r="B17" s="33"/>
    </row>
    <row r="18" spans="2:2">
      <c r="B18" s="33" t="s">
        <v>70</v>
      </c>
    </row>
    <row r="19" spans="2:2">
      <c r="B19" s="33" t="s">
        <v>440</v>
      </c>
    </row>
    <row r="20" spans="2:2">
      <c r="B20" s="33"/>
    </row>
    <row r="21" spans="2:2">
      <c r="B21" s="33"/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</sheetData>
  <hyperlinks>
    <hyperlink ref="A1" location="Tabellenverzeichnis!B2" display="zurück zum Tabellenverzeichnis" xr:uid="{00000000-0004-0000-2100-000000000000}"/>
    <hyperlink ref="B15" r:id="rId1" xr:uid="{6654A2AB-BD90-4721-9DE7-7F783F558AC8}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B112"/>
  <sheetViews>
    <sheetView showGridLines="0" zoomScale="90" zoomScaleNormal="90" workbookViewId="0">
      <selection activeCell="B18" sqref="B18"/>
    </sheetView>
  </sheetViews>
  <sheetFormatPr baseColWidth="10" defaultColWidth="9.21875" defaultRowHeight="15.75" outlineLevelCol="1"/>
  <cols>
    <col min="1" max="1" width="7.21875" customWidth="1"/>
    <col min="2" max="2" width="26" customWidth="1"/>
    <col min="3" max="3" width="8" customWidth="1"/>
    <col min="4" max="20" width="8" hidden="1" customWidth="1" outlineLevel="1"/>
    <col min="21" max="21" width="8" customWidth="1" collapsed="1"/>
    <col min="22" max="27" width="8" customWidth="1"/>
    <col min="28" max="28" width="10.5546875" customWidth="1"/>
  </cols>
  <sheetData>
    <row r="1" spans="1:28">
      <c r="A1" s="11" t="s">
        <v>51</v>
      </c>
    </row>
    <row r="4" spans="1:28" ht="16.5">
      <c r="B4" s="12" t="s">
        <v>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278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200</v>
      </c>
      <c r="C7" s="19">
        <v>147.0080070873729</v>
      </c>
      <c r="D7" s="20">
        <v>146.5471654137846</v>
      </c>
      <c r="E7" s="20">
        <v>145.3895385690509</v>
      </c>
      <c r="F7" s="20">
        <v>142.44933463943599</v>
      </c>
      <c r="G7" s="20">
        <v>139.44985160498811</v>
      </c>
      <c r="H7" s="20">
        <v>135.2146130624584</v>
      </c>
      <c r="I7" s="20">
        <v>131.527240750592</v>
      </c>
      <c r="J7" s="20">
        <v>127.2969925841529</v>
      </c>
      <c r="K7" s="20">
        <v>124.818793744026</v>
      </c>
      <c r="L7" s="20">
        <v>122.032739734118</v>
      </c>
      <c r="M7" s="20">
        <v>118.1617380276268</v>
      </c>
      <c r="N7" s="20">
        <v>113.67633665757489</v>
      </c>
      <c r="O7" s="20">
        <v>109.36625170566749</v>
      </c>
      <c r="P7" s="20">
        <v>105.1145742035541</v>
      </c>
      <c r="Q7" s="20">
        <v>101.4395714291784</v>
      </c>
      <c r="R7" s="20">
        <v>97.886938484340448</v>
      </c>
      <c r="S7" s="20">
        <v>95.875854690370346</v>
      </c>
      <c r="T7" s="20">
        <v>91.85421837626896</v>
      </c>
      <c r="U7" s="20">
        <v>91.06402880678074</v>
      </c>
      <c r="V7" s="20">
        <v>91.037932168426693</v>
      </c>
      <c r="W7" s="20">
        <v>75.214104773301415</v>
      </c>
      <c r="X7" s="20">
        <v>78.672367950618408</v>
      </c>
      <c r="Y7" s="20">
        <v>82.255032759056448</v>
      </c>
      <c r="Z7" s="20">
        <v>84.576814480229984</v>
      </c>
      <c r="AA7" s="20">
        <v>85.215984047648405</v>
      </c>
      <c r="AB7" s="21">
        <v>-0.42033100280720742</v>
      </c>
    </row>
    <row r="8" spans="1:28">
      <c r="B8" s="18" t="s">
        <v>202</v>
      </c>
      <c r="C8" s="19">
        <v>60.40940146096235</v>
      </c>
      <c r="D8" s="20">
        <v>61.552389858170208</v>
      </c>
      <c r="E8" s="20">
        <v>63.319118112652227</v>
      </c>
      <c r="F8" s="20">
        <v>68.212928518468146</v>
      </c>
      <c r="G8" s="20">
        <v>71.908139345818086</v>
      </c>
      <c r="H8" s="20">
        <v>76.262788992589734</v>
      </c>
      <c r="I8" s="20">
        <v>80.047800473989895</v>
      </c>
      <c r="J8" s="20">
        <v>85.218587820870979</v>
      </c>
      <c r="K8" s="20">
        <v>89.653816240943399</v>
      </c>
      <c r="L8" s="20">
        <v>93.736986535711409</v>
      </c>
      <c r="M8" s="20">
        <v>98.587092919591768</v>
      </c>
      <c r="N8" s="20">
        <v>103.143782708251</v>
      </c>
      <c r="O8" s="20">
        <v>107.67419384745909</v>
      </c>
      <c r="P8" s="20">
        <v>112.4030558135038</v>
      </c>
      <c r="Q8" s="20">
        <v>116.04959254545879</v>
      </c>
      <c r="R8" s="20">
        <v>119.1049089000049</v>
      </c>
      <c r="S8" s="20">
        <v>121.38456500693</v>
      </c>
      <c r="T8" s="20">
        <v>120.19661152644809</v>
      </c>
      <c r="U8" s="20">
        <v>119.7283373303152</v>
      </c>
      <c r="V8" s="20">
        <v>120.1571161857751</v>
      </c>
      <c r="W8" s="20">
        <v>106.9745128526491</v>
      </c>
      <c r="X8" s="20">
        <v>111.3084639446358</v>
      </c>
      <c r="Y8" s="20">
        <v>112.91612369501129</v>
      </c>
      <c r="Z8" s="20">
        <v>111.887608302708</v>
      </c>
      <c r="AA8" s="20">
        <v>109.1119485140219</v>
      </c>
      <c r="AB8" s="21">
        <v>0.80620807151237917</v>
      </c>
    </row>
    <row r="9" spans="1:28">
      <c r="B9" s="18" t="s">
        <v>288</v>
      </c>
      <c r="C9" s="19">
        <v>4.3439999999999994</v>
      </c>
      <c r="D9" s="20">
        <v>4.1387838675300586</v>
      </c>
      <c r="E9" s="20">
        <v>3.8662402560000482</v>
      </c>
      <c r="F9" s="20">
        <v>3.573704708974998</v>
      </c>
      <c r="G9" s="20">
        <v>3.463097201600001</v>
      </c>
      <c r="H9" s="20">
        <v>3.335</v>
      </c>
      <c r="I9" s="20">
        <v>3.347039294185008</v>
      </c>
      <c r="J9" s="20">
        <v>3.4876625233576779</v>
      </c>
      <c r="K9" s="20">
        <v>3.1366668654680909</v>
      </c>
      <c r="L9" s="20">
        <v>3.25388433386675</v>
      </c>
      <c r="M9" s="20">
        <v>3.2961546487913438</v>
      </c>
      <c r="N9" s="20">
        <v>3.2490000000000001</v>
      </c>
      <c r="O9" s="20">
        <v>3.4266066557643211</v>
      </c>
      <c r="P9" s="20">
        <v>3.37078214526669</v>
      </c>
      <c r="Q9" s="20">
        <v>3.5540655999999942</v>
      </c>
      <c r="R9" s="20">
        <v>3.4668138533512098</v>
      </c>
      <c r="S9" s="20">
        <v>3.567469457923552</v>
      </c>
      <c r="T9" s="20">
        <v>3.126373858954917</v>
      </c>
      <c r="U9" s="20">
        <v>3.056227171683596</v>
      </c>
      <c r="V9" s="20">
        <v>2.8938294778268898</v>
      </c>
      <c r="W9" s="20">
        <v>2.4598415999999999</v>
      </c>
      <c r="X9" s="20">
        <v>2.1276515568533498</v>
      </c>
      <c r="Y9" s="20">
        <v>2.3009967855246432</v>
      </c>
      <c r="Z9" s="20">
        <v>2.3405402498961778</v>
      </c>
      <c r="AA9" s="20">
        <v>2.5534361064280091</v>
      </c>
      <c r="AB9" s="21">
        <v>-0.41219242485543062</v>
      </c>
    </row>
    <row r="10" spans="1:28">
      <c r="B10" s="18" t="s">
        <v>289</v>
      </c>
      <c r="C10" s="19">
        <v>6.6209139957844818E-2</v>
      </c>
      <c r="D10" s="20">
        <v>7.9856135412888565E-2</v>
      </c>
      <c r="E10" s="20">
        <v>7.3099144128084603E-2</v>
      </c>
      <c r="F10" s="20">
        <v>9.6035827300500587E-2</v>
      </c>
      <c r="G10" s="20">
        <v>0.1453475089134571</v>
      </c>
      <c r="H10" s="20">
        <v>0.27146851996673449</v>
      </c>
      <c r="I10" s="20">
        <v>0.33967769213542071</v>
      </c>
      <c r="J10" s="20">
        <v>0.44513036047018922</v>
      </c>
      <c r="K10" s="20">
        <v>0.46990721908073219</v>
      </c>
      <c r="L10" s="20">
        <v>0.43075297382701938</v>
      </c>
      <c r="M10" s="20">
        <v>0.5564643956438502</v>
      </c>
      <c r="N10" s="20">
        <v>0.59310220797099777</v>
      </c>
      <c r="O10" s="20">
        <v>0.65658265662840309</v>
      </c>
      <c r="P10" s="20">
        <v>0.65285960802563969</v>
      </c>
      <c r="Q10" s="20">
        <v>1.0161706712760821</v>
      </c>
      <c r="R10" s="20">
        <v>2.2544919444905029</v>
      </c>
      <c r="S10" s="20">
        <v>3.781550563354843</v>
      </c>
      <c r="T10" s="20">
        <v>5.7626856723577156</v>
      </c>
      <c r="U10" s="20">
        <v>7.6927634781141112</v>
      </c>
      <c r="V10" s="20">
        <v>8.0100250066007703</v>
      </c>
      <c r="W10" s="20">
        <v>7.0537806251254906</v>
      </c>
      <c r="X10" s="20">
        <v>6.5016672231702408</v>
      </c>
      <c r="Y10" s="20">
        <v>6.8390474358821516</v>
      </c>
      <c r="Z10" s="20">
        <v>7.4592120789758232</v>
      </c>
      <c r="AA10" s="20">
        <v>8.3604059266262087</v>
      </c>
      <c r="AB10" s="179">
        <v>125.272685794579</v>
      </c>
    </row>
    <row r="11" spans="1:28">
      <c r="B11" s="18" t="s">
        <v>290</v>
      </c>
      <c r="C11" s="19">
        <v>0.44110885729413712</v>
      </c>
      <c r="D11" s="20">
        <v>0.45131543633493459</v>
      </c>
      <c r="E11" s="20">
        <v>0.45355064124862371</v>
      </c>
      <c r="F11" s="20">
        <v>0.45318598584334102</v>
      </c>
      <c r="G11" s="20">
        <v>0.47365552925019261</v>
      </c>
      <c r="H11" s="20">
        <v>0.50399729888116995</v>
      </c>
      <c r="I11" s="20">
        <v>0.49518574525004011</v>
      </c>
      <c r="J11" s="20">
        <v>0.67716462560275681</v>
      </c>
      <c r="K11" s="20">
        <v>0.69639816443670988</v>
      </c>
      <c r="L11" s="20">
        <v>0.93409021129067471</v>
      </c>
      <c r="M11" s="20">
        <v>0.82050637434044571</v>
      </c>
      <c r="N11" s="20">
        <v>0.84096108534626479</v>
      </c>
      <c r="O11" s="20">
        <v>0.84097547880456203</v>
      </c>
      <c r="P11" s="20">
        <v>0.82956335406770676</v>
      </c>
      <c r="Q11" s="20">
        <v>0.82418910927410893</v>
      </c>
      <c r="R11" s="20">
        <v>0.78823820393968258</v>
      </c>
      <c r="S11" s="20">
        <v>0.78511306281419924</v>
      </c>
      <c r="T11" s="20">
        <v>0.73894298301288242</v>
      </c>
      <c r="U11" s="20">
        <v>0.72429069793087408</v>
      </c>
      <c r="V11" s="20">
        <v>0.7232922722087618</v>
      </c>
      <c r="W11" s="20">
        <v>0.68350012492109469</v>
      </c>
      <c r="X11" s="20">
        <v>0.70179511060203748</v>
      </c>
      <c r="Y11" s="20">
        <v>0.69854746327145645</v>
      </c>
      <c r="Z11" s="20">
        <v>0.67652089144749372</v>
      </c>
      <c r="AA11" s="20">
        <v>0.62530652875165871</v>
      </c>
      <c r="AB11" s="21">
        <v>0.4175787187485473</v>
      </c>
    </row>
    <row r="12" spans="1:28">
      <c r="B12" s="22" t="s">
        <v>96</v>
      </c>
      <c r="C12" s="23">
        <v>10.3360609581429</v>
      </c>
      <c r="D12" s="24">
        <v>10.540474607819579</v>
      </c>
      <c r="E12" s="24">
        <v>10.896076993851761</v>
      </c>
      <c r="F12" s="24">
        <v>11.561386320065941</v>
      </c>
      <c r="G12" s="24">
        <v>11.398488033842121</v>
      </c>
      <c r="H12" s="24">
        <v>11.5489129592083</v>
      </c>
      <c r="I12" s="24">
        <v>11.94277422914201</v>
      </c>
      <c r="J12" s="24">
        <v>11.88004456194672</v>
      </c>
      <c r="K12" s="24">
        <v>12.11583879966293</v>
      </c>
      <c r="L12" s="24">
        <v>11.83340369780114</v>
      </c>
      <c r="M12" s="24">
        <v>12.195795107346351</v>
      </c>
      <c r="N12" s="24">
        <v>11.847130691677011</v>
      </c>
      <c r="O12" s="24">
        <v>11.982524278396671</v>
      </c>
      <c r="P12" s="24">
        <v>12.181884384989329</v>
      </c>
      <c r="Q12" s="24">
        <v>11.950883104296491</v>
      </c>
      <c r="R12" s="24">
        <v>12.23841360941115</v>
      </c>
      <c r="S12" s="24">
        <v>12.532435912574099</v>
      </c>
      <c r="T12" s="24">
        <v>12.422840043997549</v>
      </c>
      <c r="U12" s="24">
        <v>12.2865020330115</v>
      </c>
      <c r="V12" s="24">
        <v>12.22729469833045</v>
      </c>
      <c r="W12" s="24">
        <v>11.5197544374759</v>
      </c>
      <c r="X12" s="24">
        <v>12.46240023222842</v>
      </c>
      <c r="Y12" s="24">
        <v>13.33609695904744</v>
      </c>
      <c r="Z12" s="24">
        <v>13.96735297100647</v>
      </c>
      <c r="AA12" s="24">
        <v>15.06954455251199</v>
      </c>
      <c r="AB12" s="25">
        <v>0.45795817318975679</v>
      </c>
    </row>
    <row r="13" spans="1:28">
      <c r="B13" s="30" t="s">
        <v>76</v>
      </c>
      <c r="C13" s="31">
        <v>222.60478750373011</v>
      </c>
      <c r="D13" s="32">
        <v>223.30998531905229</v>
      </c>
      <c r="E13" s="32">
        <v>223.99762371693171</v>
      </c>
      <c r="F13" s="32">
        <v>226.3465760000889</v>
      </c>
      <c r="G13" s="32">
        <v>226.83857922441189</v>
      </c>
      <c r="H13" s="32">
        <v>227.1367808331043</v>
      </c>
      <c r="I13" s="32">
        <v>227.69971818529439</v>
      </c>
      <c r="J13" s="32">
        <v>229.0055824764012</v>
      </c>
      <c r="K13" s="32">
        <v>230.89142103361789</v>
      </c>
      <c r="L13" s="32">
        <v>232.22185748661499</v>
      </c>
      <c r="M13" s="32">
        <v>233.61775147334049</v>
      </c>
      <c r="N13" s="32">
        <v>233.35031335082019</v>
      </c>
      <c r="O13" s="32">
        <v>233.94713462272051</v>
      </c>
      <c r="P13" s="32">
        <v>234.5527195094073</v>
      </c>
      <c r="Q13" s="32">
        <v>234.83447245948389</v>
      </c>
      <c r="R13" s="32">
        <v>235.7398049955379</v>
      </c>
      <c r="S13" s="32">
        <v>237.92698869396699</v>
      </c>
      <c r="T13" s="32">
        <v>234.1016724610401</v>
      </c>
      <c r="U13" s="32">
        <v>234.552149517836</v>
      </c>
      <c r="V13" s="32">
        <v>235.04948980916859</v>
      </c>
      <c r="W13" s="32">
        <v>203.90549441347301</v>
      </c>
      <c r="X13" s="32">
        <v>211.7743460181083</v>
      </c>
      <c r="Y13" s="32">
        <v>218.34584509779339</v>
      </c>
      <c r="Z13" s="32">
        <v>220.90804897426389</v>
      </c>
      <c r="AA13" s="32">
        <v>220.93662567598821</v>
      </c>
      <c r="AB13" s="29">
        <v>-7.4938272732071104E-3</v>
      </c>
    </row>
    <row r="14" spans="1:28">
      <c r="B14" s="33" t="s">
        <v>283</v>
      </c>
    </row>
    <row r="15" spans="1:28">
      <c r="B15" s="33"/>
    </row>
    <row r="16" spans="1:28">
      <c r="B16" s="33"/>
    </row>
    <row r="17" spans="2:2">
      <c r="B17" s="184" t="s">
        <v>439</v>
      </c>
    </row>
    <row r="18" spans="2:2">
      <c r="B18" s="184" t="s">
        <v>451</v>
      </c>
    </row>
    <row r="20" spans="2:2">
      <c r="B20" s="33"/>
    </row>
    <row r="21" spans="2:2">
      <c r="B21" s="33" t="s">
        <v>70</v>
      </c>
    </row>
    <row r="22" spans="2:2">
      <c r="B22" s="33" t="s">
        <v>440</v>
      </c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</sheetData>
  <hyperlinks>
    <hyperlink ref="A1" location="Tabellenverzeichnis!B2" display="zurück zum Tabellenverzeichnis" xr:uid="{00000000-0004-0000-2200-000000000000}"/>
    <hyperlink ref="B18" r:id="rId1" xr:uid="{E0024188-302B-4255-BA7A-ACF9D02C3669}"/>
  </hyperlink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B110"/>
  <sheetViews>
    <sheetView showGridLines="0" zoomScale="90" zoomScaleNormal="90" workbookViewId="0">
      <selection activeCell="B17" sqref="B17"/>
    </sheetView>
  </sheetViews>
  <sheetFormatPr baseColWidth="10" defaultColWidth="9.21875" defaultRowHeight="15.75" outlineLevelCol="1"/>
  <cols>
    <col min="1" max="1" width="7.21875" customWidth="1"/>
    <col min="2" max="2" width="20.44140625" customWidth="1"/>
    <col min="3" max="3" width="8" customWidth="1"/>
    <col min="4" max="20" width="8" hidden="1" customWidth="1" outlineLevel="1"/>
    <col min="21" max="21" width="8" customWidth="1" collapsed="1"/>
    <col min="22" max="27" width="8" customWidth="1"/>
    <col min="28" max="28" width="12.5546875" bestFit="1" customWidth="1"/>
  </cols>
  <sheetData>
    <row r="1" spans="1:28">
      <c r="A1" s="11" t="s">
        <v>51</v>
      </c>
    </row>
    <row r="4" spans="1:28" ht="16.5">
      <c r="B4" s="12" t="s">
        <v>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52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279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280</v>
      </c>
      <c r="C7" s="19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1"/>
    </row>
    <row r="8" spans="1:28">
      <c r="B8" s="18" t="s">
        <v>74</v>
      </c>
      <c r="C8" s="19">
        <v>9.5039999999999996</v>
      </c>
      <c r="D8" s="20">
        <v>9.7127999999999979</v>
      </c>
      <c r="E8" s="20">
        <v>10.072800000000001</v>
      </c>
      <c r="F8" s="20">
        <v>10.7424</v>
      </c>
      <c r="G8" s="20">
        <v>10.584</v>
      </c>
      <c r="H8" s="20">
        <v>10.738799999999999</v>
      </c>
      <c r="I8" s="20">
        <v>11.1348</v>
      </c>
      <c r="J8" s="20">
        <v>11.073600000000001</v>
      </c>
      <c r="K8" s="20">
        <v>11.311199999999999</v>
      </c>
      <c r="L8" s="20">
        <v>11.0304</v>
      </c>
      <c r="M8" s="20">
        <v>11.386799999999999</v>
      </c>
      <c r="N8" s="20">
        <v>11.019600000000001</v>
      </c>
      <c r="O8" s="20">
        <v>11.138400000000001</v>
      </c>
      <c r="P8" s="20">
        <v>11.3148</v>
      </c>
      <c r="Q8" s="20">
        <v>11.052</v>
      </c>
      <c r="R8" s="20">
        <v>11.2896</v>
      </c>
      <c r="S8" s="20">
        <v>11.516400000000001</v>
      </c>
      <c r="T8" s="20">
        <v>11.336399999999999</v>
      </c>
      <c r="U8" s="20">
        <v>11.124000000000001</v>
      </c>
      <c r="V8" s="20">
        <v>10.954800000000001</v>
      </c>
      <c r="W8" s="20">
        <v>10.1448</v>
      </c>
      <c r="X8" s="20">
        <v>10.6812</v>
      </c>
      <c r="Y8" s="20">
        <v>10.907999999999999</v>
      </c>
      <c r="Z8" s="20">
        <v>10.879200000000001</v>
      </c>
      <c r="AA8" s="20">
        <v>11.077199999999999</v>
      </c>
      <c r="AB8" s="21">
        <v>0.165530303030303</v>
      </c>
    </row>
    <row r="9" spans="1:28">
      <c r="B9" s="18" t="s">
        <v>73</v>
      </c>
      <c r="C9" s="19">
        <v>2.7866034500000002E-5</v>
      </c>
      <c r="D9" s="20">
        <v>6.2506797499999999E-5</v>
      </c>
      <c r="E9" s="20">
        <v>8.5883916000000003E-5</v>
      </c>
      <c r="F9" s="20">
        <v>2.1620121649999999E-4</v>
      </c>
      <c r="G9" s="20">
        <v>1.3890607900000001E-4</v>
      </c>
      <c r="H9" s="20">
        <v>1.848225315E-4</v>
      </c>
      <c r="I9" s="20">
        <v>2.3206721899999999E-4</v>
      </c>
      <c r="J9" s="20">
        <v>8.8837477750000008E-4</v>
      </c>
      <c r="K9" s="20">
        <v>1.2685872474999999E-3</v>
      </c>
      <c r="L9" s="20">
        <v>1.8194601395000001E-3</v>
      </c>
      <c r="M9" s="20">
        <v>9.9968444384999997E-3</v>
      </c>
      <c r="N9" s="20">
        <v>2.31551757605E-2</v>
      </c>
      <c r="O9" s="20">
        <v>3.43715094715E-2</v>
      </c>
      <c r="P9" s="20">
        <v>5.1954363055499997E-2</v>
      </c>
      <c r="Q9" s="20">
        <v>7.8375829354000004E-2</v>
      </c>
      <c r="R9" s="20">
        <v>0.12292908146000001</v>
      </c>
      <c r="S9" s="20">
        <v>0.18437207901399999</v>
      </c>
      <c r="T9" s="20">
        <v>0.24899690482850001</v>
      </c>
      <c r="U9" s="20">
        <v>0.3192795882335</v>
      </c>
      <c r="V9" s="20">
        <v>0.42349294794350001</v>
      </c>
      <c r="W9" s="20">
        <v>0.52017338148000003</v>
      </c>
      <c r="X9" s="20">
        <v>0.93108976762300011</v>
      </c>
      <c r="Y9" s="20">
        <v>1.5826570858325</v>
      </c>
      <c r="Z9" s="20">
        <v>2.247383689182</v>
      </c>
      <c r="AA9" s="20">
        <v>3.1562458620779998</v>
      </c>
      <c r="AB9" s="159" t="s">
        <v>413</v>
      </c>
    </row>
    <row r="10" spans="1:28">
      <c r="B10" s="18" t="s">
        <v>281</v>
      </c>
      <c r="C10" s="19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1"/>
    </row>
    <row r="11" spans="1:28">
      <c r="B11" s="22" t="s">
        <v>291</v>
      </c>
      <c r="C11" s="23">
        <v>0.83203309210839804</v>
      </c>
      <c r="D11" s="24">
        <v>0.82761210102207994</v>
      </c>
      <c r="E11" s="24">
        <v>0.82319110993576106</v>
      </c>
      <c r="F11" s="24">
        <v>0.81877011884944206</v>
      </c>
      <c r="G11" s="24">
        <v>0.81434912776312296</v>
      </c>
      <c r="H11" s="24">
        <v>0.80992813667680397</v>
      </c>
      <c r="I11" s="24">
        <v>0.80774216192301296</v>
      </c>
      <c r="J11" s="24">
        <v>0.80555618716922195</v>
      </c>
      <c r="K11" s="24">
        <v>0.80337021241543094</v>
      </c>
      <c r="L11" s="24">
        <v>0.80118423766164004</v>
      </c>
      <c r="M11" s="24">
        <v>0.79899826290784903</v>
      </c>
      <c r="N11" s="24">
        <v>0.80437551591651002</v>
      </c>
      <c r="O11" s="24">
        <v>0.80975276892517001</v>
      </c>
      <c r="P11" s="24">
        <v>0.81513002193383099</v>
      </c>
      <c r="Q11" s="24">
        <v>0.82050727494249098</v>
      </c>
      <c r="R11" s="24">
        <v>0.82588452795115197</v>
      </c>
      <c r="S11" s="24">
        <v>0.83166383356010098</v>
      </c>
      <c r="T11" s="24">
        <v>0.837443139169051</v>
      </c>
      <c r="U11" s="24">
        <v>0.8432224447779999</v>
      </c>
      <c r="V11" s="24">
        <v>0.84900175038694892</v>
      </c>
      <c r="W11" s="24">
        <v>0.85478105599589904</v>
      </c>
      <c r="X11" s="24">
        <v>0.85011046460542006</v>
      </c>
      <c r="Y11" s="24">
        <v>0.84543987321494107</v>
      </c>
      <c r="Z11" s="24">
        <v>0.84076928182446298</v>
      </c>
      <c r="AA11" s="24">
        <v>0.83609869043398399</v>
      </c>
      <c r="AB11" s="25">
        <v>5.0000000000000001E-3</v>
      </c>
    </row>
    <row r="12" spans="1:28">
      <c r="B12" s="30" t="s">
        <v>76</v>
      </c>
      <c r="C12" s="31">
        <v>10.3360609581429</v>
      </c>
      <c r="D12" s="32">
        <v>10.540474607819579</v>
      </c>
      <c r="E12" s="32">
        <v>10.896076993851761</v>
      </c>
      <c r="F12" s="32">
        <v>11.561386320065941</v>
      </c>
      <c r="G12" s="32">
        <v>11.398488033842121</v>
      </c>
      <c r="H12" s="32">
        <v>11.5489129592083</v>
      </c>
      <c r="I12" s="32">
        <v>11.94277422914201</v>
      </c>
      <c r="J12" s="32">
        <v>11.88004456194672</v>
      </c>
      <c r="K12" s="32">
        <v>12.11583879966293</v>
      </c>
      <c r="L12" s="32">
        <v>11.83340369780114</v>
      </c>
      <c r="M12" s="32">
        <v>12.195795107346351</v>
      </c>
      <c r="N12" s="32">
        <v>11.847130691677011</v>
      </c>
      <c r="O12" s="32">
        <v>11.982524278396671</v>
      </c>
      <c r="P12" s="32">
        <v>12.181884384989329</v>
      </c>
      <c r="Q12" s="32">
        <v>11.950883104296491</v>
      </c>
      <c r="R12" s="32">
        <v>12.23841360941115</v>
      </c>
      <c r="S12" s="32">
        <v>12.532435912574099</v>
      </c>
      <c r="T12" s="32">
        <v>12.422840043997549</v>
      </c>
      <c r="U12" s="32">
        <v>12.2865020330115</v>
      </c>
      <c r="V12" s="32">
        <v>12.22729469833045</v>
      </c>
      <c r="W12" s="32">
        <v>11.5197544374759</v>
      </c>
      <c r="X12" s="32">
        <v>12.46240023222842</v>
      </c>
      <c r="Y12" s="32">
        <v>13.33609695904744</v>
      </c>
      <c r="Z12" s="32">
        <v>13.967352971006459</v>
      </c>
      <c r="AA12" s="32">
        <v>15.06954455251199</v>
      </c>
      <c r="AB12" s="29">
        <v>0.45795817318975679</v>
      </c>
    </row>
    <row r="13" spans="1:28">
      <c r="B13" s="33" t="s">
        <v>283</v>
      </c>
    </row>
    <row r="14" spans="1:28">
      <c r="B14" s="33"/>
    </row>
    <row r="15" spans="1:28">
      <c r="B15" s="33"/>
    </row>
    <row r="16" spans="1:28">
      <c r="B16" s="184" t="s">
        <v>439</v>
      </c>
    </row>
    <row r="17" spans="2:2">
      <c r="B17" s="184" t="s">
        <v>451</v>
      </c>
    </row>
    <row r="19" spans="2:2">
      <c r="B19" s="33"/>
    </row>
    <row r="20" spans="2:2">
      <c r="B20" s="33" t="s">
        <v>70</v>
      </c>
    </row>
    <row r="21" spans="2:2">
      <c r="B21" s="33" t="s">
        <v>440</v>
      </c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</sheetData>
  <hyperlinks>
    <hyperlink ref="A1" location="Tabellenverzeichnis!B2" display="zurück zum Tabellenverzeichnis" xr:uid="{00000000-0004-0000-2300-000000000000}"/>
    <hyperlink ref="B17" r:id="rId1" xr:uid="{2DCAD749-D187-4AD9-8022-9B7D2FF346E7}"/>
  </hyperlink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132"/>
  <sheetViews>
    <sheetView showGridLines="0" zoomScale="90" zoomScaleNormal="90" workbookViewId="0">
      <selection activeCell="B39" sqref="B39"/>
    </sheetView>
  </sheetViews>
  <sheetFormatPr baseColWidth="10" defaultColWidth="9.21875" defaultRowHeight="15.75"/>
  <cols>
    <col min="1" max="1" width="7.21875" customWidth="1"/>
    <col min="2" max="2" width="36.109375" customWidth="1"/>
    <col min="3" max="3" width="12.6640625" bestFit="1" customWidth="1"/>
    <col min="4" max="4" width="13.33203125" bestFit="1" customWidth="1"/>
    <col min="5" max="11" width="8" customWidth="1"/>
  </cols>
  <sheetData>
    <row r="1" spans="1:10">
      <c r="A1" s="11" t="s">
        <v>51</v>
      </c>
    </row>
    <row r="4" spans="1:10" ht="16.5">
      <c r="B4" s="12" t="s">
        <v>41</v>
      </c>
      <c r="C4" s="13"/>
      <c r="D4" s="13"/>
      <c r="E4" s="13"/>
      <c r="F4" s="13"/>
      <c r="G4" s="13"/>
      <c r="H4" s="13"/>
      <c r="I4" s="13"/>
      <c r="J4" s="13"/>
    </row>
    <row r="5" spans="1:10">
      <c r="B5" s="14" t="s">
        <v>292</v>
      </c>
      <c r="C5" s="15"/>
      <c r="D5" s="15"/>
      <c r="E5" s="15"/>
      <c r="F5" s="15"/>
      <c r="G5" s="15"/>
      <c r="H5" s="15"/>
      <c r="I5" s="15"/>
      <c r="J5" s="15"/>
    </row>
    <row r="6" spans="1:10" ht="32.25" thickBot="1">
      <c r="B6" s="16" t="s">
        <v>153</v>
      </c>
      <c r="C6" s="160" t="s">
        <v>414</v>
      </c>
      <c r="D6" s="160" t="s">
        <v>415</v>
      </c>
      <c r="E6" s="161" t="s">
        <v>293</v>
      </c>
      <c r="F6" s="161" t="s">
        <v>294</v>
      </c>
      <c r="G6" s="161" t="s">
        <v>295</v>
      </c>
      <c r="H6" s="160" t="s">
        <v>416</v>
      </c>
      <c r="I6" s="161" t="s">
        <v>296</v>
      </c>
      <c r="J6" s="161" t="s">
        <v>76</v>
      </c>
    </row>
    <row r="7" spans="1:10">
      <c r="A7" s="98"/>
      <c r="B7" s="99" t="s">
        <v>297</v>
      </c>
      <c r="C7" s="100"/>
      <c r="D7" s="100"/>
      <c r="E7" s="100"/>
      <c r="F7" s="100"/>
      <c r="G7" s="100"/>
      <c r="H7" s="100"/>
      <c r="I7" s="100"/>
      <c r="J7" s="101"/>
    </row>
    <row r="8" spans="1:10">
      <c r="A8" s="98"/>
      <c r="B8" s="102" t="s">
        <v>298</v>
      </c>
      <c r="C8" s="98">
        <v>111.3130582023836</v>
      </c>
      <c r="D8" s="98">
        <v>2.8176279167528882</v>
      </c>
      <c r="E8" s="98">
        <v>0</v>
      </c>
      <c r="F8" s="98">
        <v>0</v>
      </c>
      <c r="G8" s="98">
        <v>2.5966380730283361E-3</v>
      </c>
      <c r="H8" s="98">
        <v>0</v>
      </c>
      <c r="I8" s="98">
        <v>0</v>
      </c>
      <c r="J8" s="163">
        <f t="shared" ref="J8:J14" si="0">SUM(C8:I8)</f>
        <v>114.13328275720951</v>
      </c>
    </row>
    <row r="9" spans="1:10">
      <c r="A9" s="98"/>
      <c r="B9" s="102" t="s">
        <v>299</v>
      </c>
      <c r="C9" s="98">
        <v>40.975651618695707</v>
      </c>
      <c r="D9" s="98">
        <v>0</v>
      </c>
      <c r="E9" s="98">
        <v>0</v>
      </c>
      <c r="F9" s="98">
        <v>0</v>
      </c>
      <c r="G9" s="98">
        <v>5.1124324370598666</v>
      </c>
      <c r="H9" s="98">
        <v>0</v>
      </c>
      <c r="I9" s="98">
        <v>0</v>
      </c>
      <c r="J9" s="163">
        <f t="shared" si="0"/>
        <v>46.088084055755573</v>
      </c>
    </row>
    <row r="10" spans="1:10">
      <c r="A10" s="98"/>
      <c r="B10" s="102" t="s">
        <v>300</v>
      </c>
      <c r="C10" s="98">
        <v>4.1506756829999998E-3</v>
      </c>
      <c r="D10" s="98">
        <v>3.2917755680000002E-3</v>
      </c>
      <c r="E10" s="98">
        <v>7.9443797107607912</v>
      </c>
      <c r="F10" s="98">
        <v>0.67212153776485106</v>
      </c>
      <c r="G10" s="98">
        <v>7.7588955200000006E-4</v>
      </c>
      <c r="H10" s="98">
        <v>0.41008585052709218</v>
      </c>
      <c r="I10" s="98" t="s">
        <v>394</v>
      </c>
      <c r="J10" s="163">
        <f t="shared" si="0"/>
        <v>9.0348054398557345</v>
      </c>
    </row>
    <row r="11" spans="1:10">
      <c r="A11" s="98"/>
      <c r="B11" s="102" t="s">
        <v>301</v>
      </c>
      <c r="C11" s="98">
        <v>0.16367857217232351</v>
      </c>
      <c r="D11" s="98">
        <v>0</v>
      </c>
      <c r="E11" s="98">
        <v>0</v>
      </c>
      <c r="F11" s="98">
        <v>0</v>
      </c>
      <c r="G11" s="98">
        <v>0.1508092219101827</v>
      </c>
      <c r="H11" s="98">
        <v>0</v>
      </c>
      <c r="I11" s="98">
        <v>0</v>
      </c>
      <c r="J11" s="163">
        <f t="shared" si="0"/>
        <v>0.31448779408250621</v>
      </c>
    </row>
    <row r="12" spans="1:10">
      <c r="A12" s="98"/>
      <c r="B12" s="102" t="s">
        <v>302</v>
      </c>
      <c r="C12" s="98">
        <v>0.24582457632820809</v>
      </c>
      <c r="D12" s="98">
        <v>3.7993635112687248E-5</v>
      </c>
      <c r="E12" s="98">
        <v>0</v>
      </c>
      <c r="F12" s="98">
        <v>0</v>
      </c>
      <c r="G12" s="98">
        <v>1.8929435989605069E-2</v>
      </c>
      <c r="H12" s="98">
        <v>0</v>
      </c>
      <c r="I12" s="98">
        <v>0</v>
      </c>
      <c r="J12" s="163">
        <f t="shared" si="0"/>
        <v>0.26479200595292585</v>
      </c>
    </row>
    <row r="13" spans="1:10">
      <c r="A13" s="98"/>
      <c r="B13" s="102" t="s">
        <v>303</v>
      </c>
      <c r="C13" s="98">
        <v>3.9960055493676518E-2</v>
      </c>
      <c r="D13" s="98">
        <v>0</v>
      </c>
      <c r="E13" s="98">
        <v>0</v>
      </c>
      <c r="F13" s="98">
        <v>0</v>
      </c>
      <c r="G13" s="98">
        <v>3.7480692461317272E-2</v>
      </c>
      <c r="H13" s="98">
        <v>0</v>
      </c>
      <c r="I13" s="98">
        <v>0</v>
      </c>
      <c r="J13" s="163">
        <f t="shared" si="0"/>
        <v>7.7440747954993783E-2</v>
      </c>
    </row>
    <row r="14" spans="1:10" ht="16.5" thickBot="1">
      <c r="A14" s="98"/>
      <c r="B14" s="104" t="s">
        <v>304</v>
      </c>
      <c r="C14" s="105">
        <v>0</v>
      </c>
      <c r="D14" s="105">
        <v>0</v>
      </c>
      <c r="E14" s="105">
        <v>0</v>
      </c>
      <c r="F14" s="105">
        <v>0</v>
      </c>
      <c r="G14" s="105">
        <v>0</v>
      </c>
      <c r="H14" s="105">
        <v>0</v>
      </c>
      <c r="I14" s="105">
        <v>1.4</v>
      </c>
      <c r="J14" s="163">
        <f t="shared" si="0"/>
        <v>1.4</v>
      </c>
    </row>
    <row r="15" spans="1:10" ht="16.5" thickBot="1">
      <c r="A15" s="98"/>
      <c r="B15" s="107" t="s">
        <v>76</v>
      </c>
      <c r="C15" s="108">
        <v>152.74232370075649</v>
      </c>
      <c r="D15" s="108">
        <v>2.8209576859559999</v>
      </c>
      <c r="E15" s="108">
        <v>7.9443797107607912</v>
      </c>
      <c r="F15" s="108">
        <v>0.67212153776485106</v>
      </c>
      <c r="G15" s="108">
        <v>5.3230243150460002</v>
      </c>
      <c r="H15" s="108">
        <v>0.41008585052709218</v>
      </c>
      <c r="I15" s="108">
        <v>1.4</v>
      </c>
      <c r="J15" s="164">
        <f t="shared" ref="J15" si="1">SUM(J8:J14)</f>
        <v>171.31289280081126</v>
      </c>
    </row>
    <row r="16" spans="1:10">
      <c r="A16" s="98"/>
      <c r="B16" s="99" t="s">
        <v>305</v>
      </c>
      <c r="C16" s="100">
        <v>0</v>
      </c>
      <c r="D16" s="100">
        <v>0</v>
      </c>
      <c r="E16" s="100">
        <v>0</v>
      </c>
      <c r="F16" s="100">
        <v>0</v>
      </c>
      <c r="G16" s="100">
        <v>0</v>
      </c>
      <c r="H16" s="100">
        <v>0</v>
      </c>
      <c r="I16" s="100">
        <v>0</v>
      </c>
      <c r="J16" s="165"/>
    </row>
    <row r="17" spans="1:10">
      <c r="A17" s="98"/>
      <c r="B17" s="102" t="s">
        <v>298</v>
      </c>
      <c r="C17" s="98">
        <v>79.409996101273634</v>
      </c>
      <c r="D17" s="98">
        <v>2.5503881982079841</v>
      </c>
      <c r="E17" s="98">
        <v>0</v>
      </c>
      <c r="F17" s="98">
        <v>0</v>
      </c>
      <c r="G17" s="98">
        <v>5.7253055131704292E-5</v>
      </c>
      <c r="H17" s="98">
        <v>0</v>
      </c>
      <c r="I17" s="98">
        <v>0</v>
      </c>
      <c r="J17" s="163">
        <f t="shared" ref="J17:J23" si="2">SUM(C17:I17)</f>
        <v>81.96044155253675</v>
      </c>
    </row>
    <row r="18" spans="1:10">
      <c r="A18" s="98"/>
      <c r="B18" s="102" t="s">
        <v>299</v>
      </c>
      <c r="C18" s="98">
        <v>52.747085883412097</v>
      </c>
      <c r="D18" s="98">
        <v>0</v>
      </c>
      <c r="E18" s="98">
        <v>0</v>
      </c>
      <c r="F18" s="98">
        <v>0</v>
      </c>
      <c r="G18" s="98">
        <v>5.422279470336143</v>
      </c>
      <c r="H18" s="98">
        <v>0</v>
      </c>
      <c r="I18" s="98">
        <v>0</v>
      </c>
      <c r="J18" s="163">
        <f t="shared" si="2"/>
        <v>58.16936535374824</v>
      </c>
    </row>
    <row r="19" spans="1:10">
      <c r="A19" s="98"/>
      <c r="B19" s="102" t="s">
        <v>300</v>
      </c>
      <c r="C19" s="98">
        <v>1.8439278882929999</v>
      </c>
      <c r="D19" s="98">
        <v>3.0766562771999999E-2</v>
      </c>
      <c r="E19" s="98">
        <v>8.228615540742922</v>
      </c>
      <c r="F19" s="98">
        <v>0.72961704764867907</v>
      </c>
      <c r="G19" s="98">
        <v>0.143875737595</v>
      </c>
      <c r="H19" s="98">
        <v>0.36820525123424952</v>
      </c>
      <c r="I19" s="98">
        <f>-I22</f>
        <v>0</v>
      </c>
      <c r="J19" s="163">
        <f t="shared" si="2"/>
        <v>11.34500802828585</v>
      </c>
    </row>
    <row r="20" spans="1:10">
      <c r="A20" s="98"/>
      <c r="B20" s="102" t="s">
        <v>301</v>
      </c>
      <c r="C20" s="98">
        <v>0.16938231371580309</v>
      </c>
      <c r="D20" s="98">
        <v>0</v>
      </c>
      <c r="E20" s="98">
        <v>0</v>
      </c>
      <c r="F20" s="98">
        <v>0</v>
      </c>
      <c r="G20" s="98">
        <v>4.7963375815859327E-2</v>
      </c>
      <c r="H20" s="98">
        <v>0</v>
      </c>
      <c r="I20" s="98">
        <v>0</v>
      </c>
      <c r="J20" s="163">
        <f t="shared" si="2"/>
        <v>0.21734568953166242</v>
      </c>
    </row>
    <row r="21" spans="1:10">
      <c r="A21" s="98"/>
      <c r="B21" s="102" t="s">
        <v>302</v>
      </c>
      <c r="C21" s="98">
        <v>4.4468257300737539</v>
      </c>
      <c r="D21" s="98">
        <v>6.063242909751683E-2</v>
      </c>
      <c r="E21" s="98">
        <v>0</v>
      </c>
      <c r="F21" s="98">
        <v>0</v>
      </c>
      <c r="G21" s="98">
        <v>0.25434019987572581</v>
      </c>
      <c r="H21" s="98">
        <v>0</v>
      </c>
      <c r="I21" s="98">
        <v>0</v>
      </c>
      <c r="J21" s="163">
        <f t="shared" si="2"/>
        <v>4.7617983590469963</v>
      </c>
    </row>
    <row r="22" spans="1:10">
      <c r="A22" s="98"/>
      <c r="B22" s="102" t="s">
        <v>303</v>
      </c>
      <c r="C22" s="98">
        <v>5.3245213927696877E-2</v>
      </c>
      <c r="D22" s="98">
        <v>0</v>
      </c>
      <c r="E22" s="98">
        <v>0</v>
      </c>
      <c r="F22" s="98">
        <v>0</v>
      </c>
      <c r="G22" s="98">
        <v>1.6764390072640668E-2</v>
      </c>
      <c r="H22" s="98">
        <v>0</v>
      </c>
      <c r="I22" s="98">
        <v>0</v>
      </c>
      <c r="J22" s="163">
        <f t="shared" si="2"/>
        <v>7.0009604000337539E-2</v>
      </c>
    </row>
    <row r="23" spans="1:10" ht="16.5" thickBot="1">
      <c r="A23" s="98"/>
      <c r="B23" s="104" t="s">
        <v>304</v>
      </c>
      <c r="C23" s="105">
        <v>0</v>
      </c>
      <c r="D23" s="105">
        <v>0</v>
      </c>
      <c r="E23" s="105">
        <v>0</v>
      </c>
      <c r="F23" s="105">
        <v>0</v>
      </c>
      <c r="G23" s="105">
        <v>0</v>
      </c>
      <c r="H23" s="105">
        <v>0</v>
      </c>
      <c r="I23" s="105">
        <v>0.7</v>
      </c>
      <c r="J23" s="163">
        <f t="shared" si="2"/>
        <v>0.7</v>
      </c>
    </row>
    <row r="24" spans="1:10" ht="16.5" thickBot="1">
      <c r="A24" s="98"/>
      <c r="B24" s="107" t="s">
        <v>76</v>
      </c>
      <c r="C24" s="108">
        <v>138.67046313069599</v>
      </c>
      <c r="D24" s="108">
        <v>2.6417871900774998</v>
      </c>
      <c r="E24" s="108">
        <v>8.228615540742922</v>
      </c>
      <c r="F24" s="108">
        <v>0.72961704764867907</v>
      </c>
      <c r="G24" s="108">
        <v>5.8852804267505006</v>
      </c>
      <c r="H24" s="108">
        <v>0.36820525123424952</v>
      </c>
      <c r="I24" s="108">
        <v>0.7</v>
      </c>
      <c r="J24" s="164">
        <f t="shared" ref="J24" si="3">SUM(J17:J23)</f>
        <v>157.22396858714984</v>
      </c>
    </row>
    <row r="25" spans="1:10">
      <c r="A25" s="98"/>
      <c r="B25" s="99" t="s">
        <v>306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H25" s="100">
        <v>0</v>
      </c>
      <c r="I25" s="100">
        <v>0</v>
      </c>
      <c r="J25" s="165"/>
    </row>
    <row r="26" spans="1:10">
      <c r="A26" s="98"/>
      <c r="B26" s="102" t="s">
        <v>298</v>
      </c>
      <c r="C26" s="98">
        <v>80.135726799657647</v>
      </c>
      <c r="D26" s="98">
        <v>2.5007984186894041</v>
      </c>
      <c r="E26" s="98">
        <v>0</v>
      </c>
      <c r="F26" s="98">
        <v>0</v>
      </c>
      <c r="G26" s="98">
        <v>5.65398647229637E-5</v>
      </c>
      <c r="H26" s="98">
        <v>0</v>
      </c>
      <c r="I26" s="98">
        <v>0</v>
      </c>
      <c r="J26" s="163">
        <f t="shared" ref="J26:J32" si="4">SUM(C26:I26)</f>
        <v>82.636581758211776</v>
      </c>
    </row>
    <row r="27" spans="1:10">
      <c r="A27" s="98"/>
      <c r="B27" s="102" t="s">
        <v>299</v>
      </c>
      <c r="C27" s="98">
        <v>50.399416503109599</v>
      </c>
      <c r="D27" s="98">
        <v>0</v>
      </c>
      <c r="E27" s="98">
        <v>0</v>
      </c>
      <c r="F27" s="98">
        <v>0</v>
      </c>
      <c r="G27" s="98">
        <v>5.2639412766587608</v>
      </c>
      <c r="H27" s="98">
        <v>0</v>
      </c>
      <c r="I27" s="98">
        <v>0</v>
      </c>
      <c r="J27" s="163">
        <f t="shared" si="4"/>
        <v>55.663357779768361</v>
      </c>
    </row>
    <row r="28" spans="1:10">
      <c r="A28" s="98"/>
      <c r="B28" s="102" t="s">
        <v>300</v>
      </c>
      <c r="C28" s="98">
        <v>2.5305978607599999</v>
      </c>
      <c r="D28" s="98">
        <v>3.4425293060999999E-2</v>
      </c>
      <c r="E28" s="98">
        <v>8.3783752544228864</v>
      </c>
      <c r="F28" s="98">
        <v>0.74289598134182167</v>
      </c>
      <c r="G28" s="98">
        <v>0.24057103028150001</v>
      </c>
      <c r="H28" s="98">
        <v>0.3749065380700814</v>
      </c>
      <c r="I28" s="162" t="s">
        <v>394</v>
      </c>
      <c r="J28" s="163">
        <f t="shared" si="4"/>
        <v>12.301771957937289</v>
      </c>
    </row>
    <row r="29" spans="1:10">
      <c r="A29" s="98"/>
      <c r="B29" s="102" t="s">
        <v>301</v>
      </c>
      <c r="C29" s="98">
        <v>0.145185090375199</v>
      </c>
      <c r="D29" s="98">
        <v>0</v>
      </c>
      <c r="E29" s="98">
        <v>0</v>
      </c>
      <c r="F29" s="98">
        <v>0</v>
      </c>
      <c r="G29" s="98">
        <v>2.8163002787425149E-2</v>
      </c>
      <c r="H29" s="98">
        <v>0</v>
      </c>
      <c r="I29" s="98">
        <v>0</v>
      </c>
      <c r="J29" s="163">
        <f t="shared" si="4"/>
        <v>0.17334809316262415</v>
      </c>
    </row>
    <row r="30" spans="1:10">
      <c r="A30" s="98"/>
      <c r="B30" s="102" t="s">
        <v>302</v>
      </c>
      <c r="C30" s="98">
        <v>4.8644103266187493</v>
      </c>
      <c r="D30" s="98">
        <v>6.2845715163096463E-2</v>
      </c>
      <c r="E30" s="98">
        <v>0</v>
      </c>
      <c r="F30" s="98">
        <v>0</v>
      </c>
      <c r="G30" s="98">
        <v>0.28957453634951669</v>
      </c>
      <c r="H30" s="98">
        <v>0</v>
      </c>
      <c r="I30" s="98">
        <v>0</v>
      </c>
      <c r="J30" s="163">
        <f t="shared" si="4"/>
        <v>5.2168305781313622</v>
      </c>
    </row>
    <row r="31" spans="1:10">
      <c r="A31" s="98"/>
      <c r="B31" s="102" t="s">
        <v>303</v>
      </c>
      <c r="C31" s="98">
        <v>6.1921657060801057E-2</v>
      </c>
      <c r="D31" s="98">
        <v>0</v>
      </c>
      <c r="E31" s="98">
        <v>0</v>
      </c>
      <c r="F31" s="98">
        <v>0</v>
      </c>
      <c r="G31" s="98">
        <v>1.332262565257486E-2</v>
      </c>
      <c r="H31" s="98">
        <v>0</v>
      </c>
      <c r="I31" s="98">
        <v>0</v>
      </c>
      <c r="J31" s="163">
        <f t="shared" si="4"/>
        <v>7.524428271337591E-2</v>
      </c>
    </row>
    <row r="32" spans="1:10" ht="16.5" thickBot="1">
      <c r="A32" s="98"/>
      <c r="B32" s="104" t="s">
        <v>304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0.77405825291332009</v>
      </c>
      <c r="J32" s="163">
        <f t="shared" si="4"/>
        <v>0.77405825291332009</v>
      </c>
    </row>
    <row r="33" spans="1:10" ht="16.5" thickBot="1">
      <c r="A33" s="98"/>
      <c r="B33" s="107" t="s">
        <v>76</v>
      </c>
      <c r="C33" s="28">
        <v>138.13725823758199</v>
      </c>
      <c r="D33" s="28">
        <v>2.5980694269135012</v>
      </c>
      <c r="E33" s="28">
        <v>8.3783752544228864</v>
      </c>
      <c r="F33" s="28">
        <v>0.74289598134182167</v>
      </c>
      <c r="G33" s="28">
        <v>5.8356290115945004</v>
      </c>
      <c r="H33" s="28">
        <v>0.3749065380700814</v>
      </c>
      <c r="I33" s="28">
        <f>I32</f>
        <v>0.77405825291332009</v>
      </c>
      <c r="J33" s="164">
        <v>156.8411927028381</v>
      </c>
    </row>
    <row r="34" spans="1:10">
      <c r="B34" s="33" t="s">
        <v>307</v>
      </c>
      <c r="C34" s="48"/>
      <c r="D34" s="48"/>
      <c r="E34" s="48"/>
      <c r="F34" s="48"/>
      <c r="G34" s="48"/>
      <c r="H34" s="48"/>
      <c r="I34" s="48"/>
      <c r="J34" s="48"/>
    </row>
    <row r="35" spans="1:10">
      <c r="B35" s="33" t="s">
        <v>308</v>
      </c>
    </row>
    <row r="36" spans="1:10">
      <c r="B36" s="33"/>
    </row>
    <row r="37" spans="1:10">
      <c r="B37" s="33"/>
    </row>
    <row r="38" spans="1:10">
      <c r="B38" s="184" t="s">
        <v>439</v>
      </c>
    </row>
    <row r="39" spans="1:10">
      <c r="B39" s="184" t="s">
        <v>451</v>
      </c>
    </row>
    <row r="41" spans="1:10">
      <c r="B41" s="33"/>
    </row>
    <row r="42" spans="1:10">
      <c r="B42" s="33" t="s">
        <v>70</v>
      </c>
    </row>
    <row r="43" spans="1:10">
      <c r="B43" s="33" t="s">
        <v>440</v>
      </c>
    </row>
    <row r="44" spans="1:10">
      <c r="B44" s="33"/>
    </row>
    <row r="45" spans="1:10">
      <c r="B45" s="33"/>
    </row>
    <row r="46" spans="1:10">
      <c r="B46" s="33"/>
    </row>
    <row r="47" spans="1:10">
      <c r="B47" s="33"/>
    </row>
    <row r="48" spans="1:10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</sheetData>
  <hyperlinks>
    <hyperlink ref="A1" location="Tabellenverzeichnis!B2" display="zurück zum Tabellenverzeichnis" xr:uid="{00000000-0004-0000-2400-000000000000}"/>
    <hyperlink ref="B39" r:id="rId1" xr:uid="{C539D359-3AF9-4415-B88A-DC5D8210EEF5}"/>
  </hyperlink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120"/>
  <sheetViews>
    <sheetView showGridLines="0" zoomScale="90" zoomScaleNormal="90" workbookViewId="0">
      <selection activeCell="B30" sqref="B30"/>
    </sheetView>
  </sheetViews>
  <sheetFormatPr baseColWidth="10" defaultColWidth="9.21875" defaultRowHeight="15.75"/>
  <cols>
    <col min="1" max="1" width="7.21875" customWidth="1"/>
    <col min="2" max="2" width="29.6640625" customWidth="1"/>
    <col min="3" max="3" width="8.5546875" bestFit="1" customWidth="1"/>
    <col min="4" max="4" width="8.33203125" customWidth="1"/>
    <col min="5" max="11" width="8" customWidth="1"/>
  </cols>
  <sheetData>
    <row r="1" spans="1:10">
      <c r="A1" s="11" t="s">
        <v>51</v>
      </c>
    </row>
    <row r="4" spans="1:10" ht="16.5">
      <c r="B4" s="12" t="s">
        <v>42</v>
      </c>
      <c r="C4" s="13"/>
      <c r="D4" s="13"/>
      <c r="E4" s="13"/>
      <c r="F4" s="13"/>
      <c r="G4" s="13"/>
      <c r="H4" s="13"/>
      <c r="I4" s="13"/>
      <c r="J4" s="13"/>
    </row>
    <row r="5" spans="1:10">
      <c r="B5" s="14" t="s">
        <v>309</v>
      </c>
      <c r="C5" s="15"/>
      <c r="D5" s="15"/>
      <c r="E5" s="15"/>
      <c r="F5" s="15"/>
      <c r="G5" s="15"/>
      <c r="H5" s="15"/>
      <c r="I5" s="15"/>
      <c r="J5" s="15"/>
    </row>
    <row r="6" spans="1:10" ht="32.25" thickBot="1">
      <c r="B6" s="16" t="s">
        <v>153</v>
      </c>
      <c r="C6" s="144" t="s">
        <v>414</v>
      </c>
      <c r="D6" s="144" t="s">
        <v>415</v>
      </c>
      <c r="E6" s="161" t="s">
        <v>293</v>
      </c>
      <c r="F6" s="161" t="s">
        <v>294</v>
      </c>
      <c r="G6" s="161" t="s">
        <v>295</v>
      </c>
      <c r="H6" s="144" t="s">
        <v>416</v>
      </c>
      <c r="I6" s="144" t="s">
        <v>417</v>
      </c>
      <c r="J6" s="144" t="s">
        <v>76</v>
      </c>
    </row>
    <row r="7" spans="1:10">
      <c r="A7" s="110"/>
      <c r="B7" s="111" t="s">
        <v>297</v>
      </c>
      <c r="C7" s="112"/>
      <c r="D7" s="112"/>
      <c r="E7" s="112"/>
      <c r="F7" s="112"/>
      <c r="G7" s="112"/>
      <c r="H7" s="112"/>
      <c r="I7" s="112"/>
      <c r="J7" s="113"/>
    </row>
    <row r="8" spans="1:10">
      <c r="A8" s="110"/>
      <c r="B8" s="114" t="s">
        <v>298</v>
      </c>
      <c r="C8" s="110">
        <v>0.64993423336538103</v>
      </c>
      <c r="D8" s="110">
        <v>1.6451554467708174E-2</v>
      </c>
      <c r="E8" s="110">
        <v>0</v>
      </c>
      <c r="F8" s="110">
        <v>0</v>
      </c>
      <c r="G8" s="110">
        <v>1.5161239863275029E-5</v>
      </c>
      <c r="H8" s="110">
        <v>0</v>
      </c>
      <c r="I8" s="110">
        <v>0</v>
      </c>
      <c r="J8" s="115">
        <v>0.66640094907295244</v>
      </c>
    </row>
    <row r="9" spans="1:10">
      <c r="A9" s="110"/>
      <c r="B9" s="114" t="s">
        <v>299</v>
      </c>
      <c r="C9" s="110">
        <v>0.23924846870188368</v>
      </c>
      <c r="D9" s="110">
        <v>0</v>
      </c>
      <c r="E9" s="110">
        <v>0</v>
      </c>
      <c r="F9" s="110">
        <v>0</v>
      </c>
      <c r="G9" s="110">
        <v>2.9850449805911988E-2</v>
      </c>
      <c r="H9" s="110">
        <v>0</v>
      </c>
      <c r="I9" s="110">
        <v>0</v>
      </c>
      <c r="J9" s="115">
        <v>0.26909891850779566</v>
      </c>
    </row>
    <row r="10" spans="1:10">
      <c r="A10" s="110"/>
      <c r="B10" s="114" t="s">
        <v>374</v>
      </c>
      <c r="C10" s="110">
        <v>2.4234948365843818E-5</v>
      </c>
      <c r="D10" s="110">
        <v>1.9220005853303911E-5</v>
      </c>
      <c r="E10" s="110">
        <v>4.6385612076968681E-2</v>
      </c>
      <c r="F10" s="110">
        <v>4.0000000000000001E-3</v>
      </c>
      <c r="G10" s="110">
        <v>4.5302607735246882E-6</v>
      </c>
      <c r="H10" s="110">
        <v>2E-3</v>
      </c>
      <c r="I10" s="166" t="s">
        <v>394</v>
      </c>
      <c r="J10" s="115">
        <v>5.2752385407305882E-2</v>
      </c>
    </row>
    <row r="11" spans="1:10">
      <c r="A11" s="110"/>
      <c r="B11" s="114" t="s">
        <v>301</v>
      </c>
      <c r="C11" s="110">
        <v>9.5568578422977244E-4</v>
      </c>
      <c r="D11" s="110">
        <v>0</v>
      </c>
      <c r="E11" s="110">
        <v>0</v>
      </c>
      <c r="F11" s="110">
        <v>0</v>
      </c>
      <c r="G11" s="110">
        <v>8.8054427404569643E-4</v>
      </c>
      <c r="H11" s="110">
        <v>0</v>
      </c>
      <c r="I11" s="110">
        <v>0</v>
      </c>
      <c r="J11" s="115">
        <v>1.8362300582754688E-3</v>
      </c>
    </row>
    <row r="12" spans="1:10">
      <c r="A12" s="110"/>
      <c r="B12" s="114" t="s">
        <v>302</v>
      </c>
      <c r="C12" s="110">
        <v>1.4353195405678138E-3</v>
      </c>
      <c r="D12" s="110">
        <v>2.21837082805076E-7</v>
      </c>
      <c r="E12" s="110">
        <v>0</v>
      </c>
      <c r="F12" s="110">
        <v>0</v>
      </c>
      <c r="G12" s="110">
        <v>1.1052511418358982E-4</v>
      </c>
      <c r="H12" s="110">
        <v>0</v>
      </c>
      <c r="I12" s="110">
        <v>0</v>
      </c>
      <c r="J12" s="115">
        <v>1.5460664918342088E-3</v>
      </c>
    </row>
    <row r="13" spans="1:10">
      <c r="A13" s="110"/>
      <c r="B13" s="114" t="s">
        <v>303</v>
      </c>
      <c r="C13" s="110">
        <v>2.3331861016073134E-4</v>
      </c>
      <c r="D13" s="110">
        <v>0</v>
      </c>
      <c r="E13" s="110">
        <v>0</v>
      </c>
      <c r="F13" s="110">
        <v>0</v>
      </c>
      <c r="G13" s="110">
        <v>2.1884211532989956E-4</v>
      </c>
      <c r="H13" s="110">
        <v>0</v>
      </c>
      <c r="I13" s="110">
        <v>0</v>
      </c>
      <c r="J13" s="115">
        <v>4.5216072549063085E-4</v>
      </c>
    </row>
    <row r="14" spans="1:10">
      <c r="A14" s="110"/>
      <c r="B14" s="116" t="s">
        <v>304</v>
      </c>
      <c r="C14" s="117">
        <v>0</v>
      </c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8.0000000000000002E-3</v>
      </c>
      <c r="J14" s="118">
        <v>7.9132897363456741E-3</v>
      </c>
    </row>
    <row r="15" spans="1:10">
      <c r="A15" s="110"/>
      <c r="B15" s="119" t="s">
        <v>76</v>
      </c>
      <c r="C15" s="120">
        <v>0.89183126095058896</v>
      </c>
      <c r="D15" s="120">
        <v>1.6470996310644283E-2</v>
      </c>
      <c r="E15" s="120">
        <v>4.6385612076968681E-2</v>
      </c>
      <c r="F15" s="120">
        <v>3.9243805123144607E-3</v>
      </c>
      <c r="G15" s="120">
        <v>3.1080052810107974E-2</v>
      </c>
      <c r="H15" s="120">
        <v>2.3944076030300693E-3</v>
      </c>
      <c r="I15" s="120">
        <v>7.9132897363456741E-3</v>
      </c>
      <c r="J15" s="121">
        <v>1</v>
      </c>
    </row>
    <row r="16" spans="1:10">
      <c r="A16" s="110"/>
      <c r="B16" s="111" t="s">
        <v>306</v>
      </c>
      <c r="C16" s="112"/>
      <c r="D16" s="112"/>
      <c r="E16" s="112"/>
      <c r="F16" s="112"/>
      <c r="G16" s="112"/>
      <c r="H16" s="112"/>
      <c r="I16" s="112"/>
      <c r="J16" s="113"/>
    </row>
    <row r="17" spans="1:10">
      <c r="A17" s="110"/>
      <c r="B17" s="114" t="s">
        <v>298</v>
      </c>
      <c r="C17" s="110">
        <v>0.5109354591015397</v>
      </c>
      <c r="D17" s="110">
        <v>1.5944780676512615E-2</v>
      </c>
      <c r="E17" s="110">
        <v>0</v>
      </c>
      <c r="F17" s="110">
        <v>0</v>
      </c>
      <c r="G17" s="110">
        <v>3.6049116784063188E-7</v>
      </c>
      <c r="H17" s="110">
        <v>0</v>
      </c>
      <c r="I17" s="110">
        <v>0</v>
      </c>
      <c r="J17" s="115">
        <v>0.52688060026922023</v>
      </c>
    </row>
    <row r="18" spans="1:10">
      <c r="A18" s="110"/>
      <c r="B18" s="114" t="s">
        <v>299</v>
      </c>
      <c r="C18" s="110">
        <v>0.32134043126412415</v>
      </c>
      <c r="D18" s="110">
        <v>0</v>
      </c>
      <c r="E18" s="110">
        <v>0</v>
      </c>
      <c r="F18" s="110">
        <v>0</v>
      </c>
      <c r="G18" s="110">
        <v>3.3562236973243238E-2</v>
      </c>
      <c r="H18" s="110">
        <v>0</v>
      </c>
      <c r="I18" s="110">
        <v>0</v>
      </c>
      <c r="J18" s="115">
        <v>0.35490266823736744</v>
      </c>
    </row>
    <row r="19" spans="1:10">
      <c r="A19" s="110"/>
      <c r="B19" s="114" t="s">
        <v>374</v>
      </c>
      <c r="C19" s="110">
        <v>1.6134778224714482E-2</v>
      </c>
      <c r="D19" s="110">
        <v>2.1949140061835974E-4</v>
      </c>
      <c r="E19" s="110">
        <v>5.3419481897827192E-2</v>
      </c>
      <c r="F19" s="110">
        <v>5.0000000000000001E-3</v>
      </c>
      <c r="G19" s="110">
        <v>1.5338510638420232E-3</v>
      </c>
      <c r="H19" s="110">
        <v>2E-3</v>
      </c>
      <c r="I19" s="110"/>
      <c r="J19" s="115">
        <v>7.8434572869163624E-2</v>
      </c>
    </row>
    <row r="20" spans="1:10">
      <c r="A20" s="110"/>
      <c r="B20" s="114" t="s">
        <v>301</v>
      </c>
      <c r="C20" s="110">
        <v>9.2568213664554605E-4</v>
      </c>
      <c r="D20" s="110">
        <v>0</v>
      </c>
      <c r="E20" s="110">
        <v>0</v>
      </c>
      <c r="F20" s="110">
        <v>0</v>
      </c>
      <c r="G20" s="110">
        <v>1.7956381421291965E-4</v>
      </c>
      <c r="H20" s="110">
        <v>0</v>
      </c>
      <c r="I20" s="110">
        <v>0</v>
      </c>
      <c r="J20" s="115">
        <v>1.1052459508584657E-3</v>
      </c>
    </row>
    <row r="21" spans="1:10">
      <c r="A21" s="110"/>
      <c r="B21" s="114" t="s">
        <v>302</v>
      </c>
      <c r="C21" s="110">
        <v>3.1014877168367299E-2</v>
      </c>
      <c r="D21" s="110">
        <v>4.0069648846759404E-4</v>
      </c>
      <c r="E21" s="110">
        <v>0</v>
      </c>
      <c r="F21" s="110">
        <v>0</v>
      </c>
      <c r="G21" s="110">
        <v>1.8462913432325406E-3</v>
      </c>
      <c r="H21" s="110">
        <v>0</v>
      </c>
      <c r="I21" s="110">
        <v>0</v>
      </c>
      <c r="J21" s="115">
        <v>3.3261865000067434E-2</v>
      </c>
    </row>
    <row r="22" spans="1:10">
      <c r="A22" s="110"/>
      <c r="B22" s="114" t="s">
        <v>303</v>
      </c>
      <c r="C22" s="110">
        <v>3.9480480856914936E-4</v>
      </c>
      <c r="D22" s="110">
        <v>0</v>
      </c>
      <c r="E22" s="110">
        <v>0</v>
      </c>
      <c r="F22" s="110">
        <v>0</v>
      </c>
      <c r="G22" s="110">
        <v>8.4943409463971657E-5</v>
      </c>
      <c r="H22" s="110">
        <v>0</v>
      </c>
      <c r="I22" s="110">
        <v>0</v>
      </c>
      <c r="J22" s="115">
        <v>4.7974821803312102E-4</v>
      </c>
    </row>
    <row r="23" spans="1:10">
      <c r="A23" s="110"/>
      <c r="B23" s="116" t="s">
        <v>304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5.0000000000000001E-3</v>
      </c>
      <c r="J23" s="118">
        <v>4.9352994552898039E-3</v>
      </c>
    </row>
    <row r="24" spans="1:10">
      <c r="A24" s="110"/>
      <c r="B24" s="119" t="s">
        <v>76</v>
      </c>
      <c r="C24" s="120">
        <v>0.88074603270396035</v>
      </c>
      <c r="D24" s="120">
        <v>1.6564968565598567E-2</v>
      </c>
      <c r="E24" s="120">
        <v>5.3419481897827192E-2</v>
      </c>
      <c r="F24" s="120">
        <v>4.7366126751494583E-3</v>
      </c>
      <c r="G24" s="120">
        <v>3.7207247095162536E-2</v>
      </c>
      <c r="H24" s="120">
        <v>2.3903576070121108E-3</v>
      </c>
      <c r="I24" s="120">
        <v>4.9352994552898039E-3</v>
      </c>
      <c r="J24" s="121">
        <v>1</v>
      </c>
    </row>
    <row r="25" spans="1:10">
      <c r="B25" s="33" t="s">
        <v>307</v>
      </c>
      <c r="C25" s="48"/>
      <c r="D25" s="48"/>
      <c r="E25" s="48"/>
      <c r="F25" s="48"/>
      <c r="G25" s="48"/>
      <c r="H25" s="48"/>
      <c r="I25" s="48"/>
      <c r="J25" s="48"/>
    </row>
    <row r="26" spans="1:10">
      <c r="B26" s="33" t="s">
        <v>308</v>
      </c>
    </row>
    <row r="27" spans="1:10">
      <c r="B27" s="33"/>
    </row>
    <row r="28" spans="1:10">
      <c r="B28" s="33"/>
    </row>
    <row r="29" spans="1:10">
      <c r="B29" s="184" t="s">
        <v>439</v>
      </c>
    </row>
    <row r="30" spans="1:10">
      <c r="B30" s="184" t="s">
        <v>451</v>
      </c>
    </row>
    <row r="32" spans="1:10">
      <c r="B32" s="33"/>
    </row>
    <row r="33" spans="2:2">
      <c r="B33" s="33" t="s">
        <v>70</v>
      </c>
    </row>
    <row r="34" spans="2:2">
      <c r="B34" s="33" t="s">
        <v>440</v>
      </c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</sheetData>
  <hyperlinks>
    <hyperlink ref="A1" location="Tabellenverzeichnis!B2" display="zurück zum Tabellenverzeichnis" xr:uid="{00000000-0004-0000-2500-000000000000}"/>
    <hyperlink ref="B30" r:id="rId1" xr:uid="{6CF65FFE-B45D-49F8-AD7C-7E5B820ED1C8}"/>
  </hyperlink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32"/>
  <sheetViews>
    <sheetView showGridLines="0" zoomScale="90" zoomScaleNormal="90" workbookViewId="0">
      <selection activeCell="B39" sqref="B39"/>
    </sheetView>
  </sheetViews>
  <sheetFormatPr baseColWidth="10" defaultColWidth="9.21875" defaultRowHeight="15.75"/>
  <cols>
    <col min="1" max="1" width="7.21875" customWidth="1"/>
    <col min="2" max="2" width="30.6640625" customWidth="1"/>
    <col min="3" max="3" width="10.109375" bestFit="1" customWidth="1"/>
    <col min="4" max="4" width="8.88671875" bestFit="1" customWidth="1"/>
    <col min="5" max="5" width="8" customWidth="1"/>
    <col min="6" max="6" width="7.5546875" bestFit="1" customWidth="1"/>
    <col min="7" max="7" width="10.6640625" bestFit="1" customWidth="1"/>
    <col min="8" max="8" width="8" customWidth="1"/>
  </cols>
  <sheetData>
    <row r="1" spans="1:7">
      <c r="A1" s="11" t="s">
        <v>51</v>
      </c>
    </row>
    <row r="4" spans="1:7" ht="16.5">
      <c r="B4" s="12" t="s">
        <v>43</v>
      </c>
      <c r="C4" s="13"/>
      <c r="D4" s="13"/>
      <c r="E4" s="13"/>
      <c r="F4" s="13"/>
      <c r="G4" s="13"/>
    </row>
    <row r="5" spans="1:7">
      <c r="B5" s="14" t="s">
        <v>292</v>
      </c>
      <c r="C5" s="15"/>
      <c r="D5" s="15"/>
      <c r="E5" s="15"/>
      <c r="F5" s="15"/>
      <c r="G5" s="15"/>
    </row>
    <row r="6" spans="1:7">
      <c r="B6" s="16" t="s">
        <v>153</v>
      </c>
      <c r="C6" s="17" t="s">
        <v>310</v>
      </c>
      <c r="D6" s="17" t="s">
        <v>311</v>
      </c>
      <c r="E6" s="17" t="s">
        <v>293</v>
      </c>
      <c r="F6" s="17" t="s">
        <v>296</v>
      </c>
      <c r="G6" s="17" t="s">
        <v>312</v>
      </c>
    </row>
    <row r="7" spans="1:7">
      <c r="A7" s="98"/>
      <c r="B7" s="99" t="s">
        <v>297</v>
      </c>
      <c r="C7" s="100"/>
      <c r="D7" s="100"/>
      <c r="E7" s="100"/>
      <c r="F7" s="100"/>
      <c r="G7" s="101"/>
    </row>
    <row r="8" spans="1:7">
      <c r="A8" s="98"/>
      <c r="B8" s="102" t="s">
        <v>298</v>
      </c>
      <c r="C8" s="98">
        <v>2.0863400946700921</v>
      </c>
      <c r="D8" s="98">
        <v>3.0041012544736651E-2</v>
      </c>
      <c r="E8" s="98">
        <v>0</v>
      </c>
      <c r="F8" s="98">
        <v>0</v>
      </c>
      <c r="G8" s="103">
        <v>2.1163811072148291</v>
      </c>
    </row>
    <row r="9" spans="1:7">
      <c r="A9" s="98"/>
      <c r="B9" s="102" t="s">
        <v>299</v>
      </c>
      <c r="C9" s="98">
        <v>11.3667750035042</v>
      </c>
      <c r="D9" s="98">
        <v>26.372319191379141</v>
      </c>
      <c r="E9" s="98">
        <v>0.20822900704649999</v>
      </c>
      <c r="F9" s="98">
        <v>0</v>
      </c>
      <c r="G9" s="103">
        <v>37.947323201929841</v>
      </c>
    </row>
    <row r="10" spans="1:7">
      <c r="A10" s="98"/>
      <c r="B10" s="102" t="s">
        <v>374</v>
      </c>
      <c r="C10" s="98">
        <v>1.6393254855000001E-3</v>
      </c>
      <c r="D10" s="98">
        <v>1.3917815E-4</v>
      </c>
      <c r="E10" s="98">
        <v>2.3602129009472641</v>
      </c>
      <c r="F10" s="98">
        <v>0</v>
      </c>
      <c r="G10" s="103">
        <v>2.3619914045827639</v>
      </c>
    </row>
    <row r="11" spans="1:7">
      <c r="A11" s="98"/>
      <c r="B11" s="102" t="s">
        <v>301</v>
      </c>
      <c r="C11" s="98">
        <v>5.2830082617339541E-2</v>
      </c>
      <c r="D11" s="98">
        <v>2.5680399325413949E-2</v>
      </c>
      <c r="E11" s="98">
        <v>0</v>
      </c>
      <c r="F11" s="98">
        <v>0</v>
      </c>
      <c r="G11" s="103">
        <v>7.8510481942753493E-2</v>
      </c>
    </row>
    <row r="12" spans="1:7">
      <c r="A12" s="98"/>
      <c r="B12" s="102" t="s">
        <v>302</v>
      </c>
      <c r="C12" s="98">
        <v>4.2398423491713279E-2</v>
      </c>
      <c r="D12" s="98">
        <v>9.7647144830129637E-2</v>
      </c>
      <c r="E12" s="98">
        <v>7.7099295350000006E-4</v>
      </c>
      <c r="F12" s="98">
        <v>0</v>
      </c>
      <c r="G12" s="103">
        <v>0.14081656127534289</v>
      </c>
    </row>
    <row r="13" spans="1:7">
      <c r="A13" s="98"/>
      <c r="B13" s="102" t="s">
        <v>303</v>
      </c>
      <c r="C13" s="98">
        <v>1.3129887245660461E-2</v>
      </c>
      <c r="D13" s="98">
        <v>6.3823438910860517E-3</v>
      </c>
      <c r="E13" s="98">
        <v>0</v>
      </c>
      <c r="F13" s="98">
        <v>0</v>
      </c>
      <c r="G13" s="103">
        <v>1.9512231136746511E-2</v>
      </c>
    </row>
    <row r="14" spans="1:7">
      <c r="A14" s="98"/>
      <c r="B14" s="104" t="s">
        <v>304</v>
      </c>
      <c r="C14" s="105">
        <v>0</v>
      </c>
      <c r="D14" s="105">
        <v>0</v>
      </c>
      <c r="E14" s="105">
        <v>0</v>
      </c>
      <c r="F14" s="105">
        <v>0.33882369775826671</v>
      </c>
      <c r="G14" s="106">
        <v>0.33882369775826671</v>
      </c>
    </row>
    <row r="15" spans="1:7">
      <c r="A15" s="98"/>
      <c r="B15" s="107" t="s">
        <v>76</v>
      </c>
      <c r="C15" s="108">
        <v>13.56311281701451</v>
      </c>
      <c r="D15" s="108">
        <v>26.532209270120511</v>
      </c>
      <c r="E15" s="108">
        <v>2.5692129009472642</v>
      </c>
      <c r="F15" s="108">
        <v>0.33882369775826671</v>
      </c>
      <c r="G15" s="109">
        <v>43.003358685840539</v>
      </c>
    </row>
    <row r="16" spans="1:7">
      <c r="A16" s="98"/>
      <c r="B16" s="99" t="s">
        <v>305</v>
      </c>
      <c r="C16" s="100"/>
      <c r="D16" s="100"/>
      <c r="E16" s="100"/>
      <c r="F16" s="100"/>
      <c r="G16" s="101"/>
    </row>
    <row r="17" spans="1:7">
      <c r="A17" s="98"/>
      <c r="B17" s="102" t="s">
        <v>298</v>
      </c>
      <c r="C17" s="98">
        <v>1.067071217640152</v>
      </c>
      <c r="D17" s="98">
        <v>7.3705952373198467E-3</v>
      </c>
      <c r="E17" s="98">
        <v>0</v>
      </c>
      <c r="F17" s="98">
        <v>0</v>
      </c>
      <c r="G17" s="103">
        <v>1.074441812877472</v>
      </c>
    </row>
    <row r="18" spans="1:7">
      <c r="A18" s="98"/>
      <c r="B18" s="102" t="s">
        <v>299</v>
      </c>
      <c r="C18" s="98">
        <v>16.22141418569073</v>
      </c>
      <c r="D18" s="98">
        <v>22.991867307275289</v>
      </c>
      <c r="E18" s="98">
        <v>0.15856243087220001</v>
      </c>
      <c r="F18" s="98">
        <v>0</v>
      </c>
      <c r="G18" s="103">
        <v>39.37184392383822</v>
      </c>
    </row>
    <row r="19" spans="1:7">
      <c r="A19" s="98"/>
      <c r="B19" s="102" t="s">
        <v>374</v>
      </c>
      <c r="C19" s="98">
        <v>0.13282331509100001</v>
      </c>
      <c r="D19" s="98">
        <v>9.5990185431000005E-2</v>
      </c>
      <c r="E19" s="98">
        <v>1.552762160374153</v>
      </c>
      <c r="F19" s="98">
        <v>0</v>
      </c>
      <c r="G19" s="103">
        <v>1.781575660896153</v>
      </c>
    </row>
    <row r="20" spans="1:7">
      <c r="A20" s="98"/>
      <c r="B20" s="102" t="s">
        <v>301</v>
      </c>
      <c r="C20" s="98">
        <v>3.2741431572051651E-2</v>
      </c>
      <c r="D20" s="98">
        <v>0.13184521383582251</v>
      </c>
      <c r="E20" s="98">
        <v>0</v>
      </c>
      <c r="F20" s="98">
        <v>0</v>
      </c>
      <c r="G20" s="103">
        <v>0.16458664540787421</v>
      </c>
    </row>
    <row r="21" spans="1:7">
      <c r="A21" s="98"/>
      <c r="B21" s="102" t="s">
        <v>302</v>
      </c>
      <c r="C21" s="98">
        <v>0.78729581865011822</v>
      </c>
      <c r="D21" s="98">
        <v>1.078642508897895</v>
      </c>
      <c r="E21" s="98">
        <v>7.4375691278000004E-3</v>
      </c>
      <c r="F21" s="98">
        <v>0</v>
      </c>
      <c r="G21" s="103">
        <v>1.8733758966758129</v>
      </c>
    </row>
    <row r="22" spans="1:7">
      <c r="A22" s="98"/>
      <c r="B22" s="102" t="s">
        <v>303</v>
      </c>
      <c r="C22" s="98">
        <v>1.1437529969948349E-2</v>
      </c>
      <c r="D22" s="98">
        <v>3.852405500067748E-2</v>
      </c>
      <c r="E22" s="98">
        <v>0</v>
      </c>
      <c r="F22" s="98">
        <v>0</v>
      </c>
      <c r="G22" s="103">
        <v>4.9961584970625833E-2</v>
      </c>
    </row>
    <row r="23" spans="1:7">
      <c r="A23" s="98"/>
      <c r="B23" s="104" t="s">
        <v>304</v>
      </c>
      <c r="C23" s="105">
        <v>0</v>
      </c>
      <c r="D23" s="105">
        <v>0</v>
      </c>
      <c r="E23" s="105">
        <v>0</v>
      </c>
      <c r="F23" s="105">
        <v>0.17738004997923609</v>
      </c>
      <c r="G23" s="106">
        <v>0.17738004997923609</v>
      </c>
    </row>
    <row r="24" spans="1:7">
      <c r="A24" s="98"/>
      <c r="B24" s="107" t="s">
        <v>76</v>
      </c>
      <c r="C24" s="108">
        <v>18.252783498614001</v>
      </c>
      <c r="D24" s="108">
        <v>24.344239865678009</v>
      </c>
      <c r="E24" s="108">
        <v>1.718762160374153</v>
      </c>
      <c r="F24" s="108">
        <v>0.17738004997923609</v>
      </c>
      <c r="G24" s="109">
        <v>44.493165574645388</v>
      </c>
    </row>
    <row r="25" spans="1:7">
      <c r="A25" s="98"/>
      <c r="B25" s="99" t="s">
        <v>306</v>
      </c>
      <c r="C25" s="100"/>
      <c r="D25" s="100"/>
      <c r="E25" s="100"/>
      <c r="F25" s="100"/>
      <c r="G25" s="101"/>
    </row>
    <row r="26" spans="1:7">
      <c r="A26" s="98"/>
      <c r="B26" s="102" t="s">
        <v>298</v>
      </c>
      <c r="C26" s="98">
        <v>1.04589748143524</v>
      </c>
      <c r="D26" s="98">
        <v>6.8139128609921188E-3</v>
      </c>
      <c r="E26" s="98">
        <v>0</v>
      </c>
      <c r="F26" s="98">
        <v>0</v>
      </c>
      <c r="G26" s="103">
        <v>1.0527113942962321</v>
      </c>
    </row>
    <row r="27" spans="1:7">
      <c r="A27" s="98"/>
      <c r="B27" s="102" t="s">
        <v>299</v>
      </c>
      <c r="C27" s="98">
        <v>16.230603912576971</v>
      </c>
      <c r="D27" s="98">
        <v>22.796519677852039</v>
      </c>
      <c r="E27" s="98">
        <v>0.1573896067174386</v>
      </c>
      <c r="F27" s="98">
        <v>0</v>
      </c>
      <c r="G27" s="103">
        <v>39.184513197146451</v>
      </c>
    </row>
    <row r="28" spans="1:7">
      <c r="A28" s="98"/>
      <c r="B28" s="102" t="s">
        <v>374</v>
      </c>
      <c r="C28" s="98">
        <v>0.18661949774799999</v>
      </c>
      <c r="D28" s="98">
        <v>0.16403218022749999</v>
      </c>
      <c r="E28" s="98">
        <v>1.5810222261652109</v>
      </c>
      <c r="F28" s="98">
        <v>0</v>
      </c>
      <c r="G28" s="103">
        <v>1.9316739041407109</v>
      </c>
    </row>
    <row r="29" spans="1:7">
      <c r="A29" s="98"/>
      <c r="B29" s="102" t="s">
        <v>301</v>
      </c>
      <c r="C29" s="98">
        <v>2.7484057703719009E-2</v>
      </c>
      <c r="D29" s="98">
        <v>0.1365158313296006</v>
      </c>
      <c r="E29" s="98">
        <v>0</v>
      </c>
      <c r="F29" s="98">
        <v>0</v>
      </c>
      <c r="G29" s="103">
        <v>0.16399988903331961</v>
      </c>
    </row>
    <row r="30" spans="1:7">
      <c r="A30" s="98"/>
      <c r="B30" s="102" t="s">
        <v>302</v>
      </c>
      <c r="C30" s="98">
        <v>0.92014469149478773</v>
      </c>
      <c r="D30" s="98">
        <v>1.2542280975684741</v>
      </c>
      <c r="E30" s="98">
        <v>8.6581119713645769E-3</v>
      </c>
      <c r="F30" s="98">
        <v>0</v>
      </c>
      <c r="G30" s="103">
        <v>2.183030901034626</v>
      </c>
    </row>
    <row r="31" spans="1:7">
      <c r="A31" s="98"/>
      <c r="B31" s="102" t="s">
        <v>303</v>
      </c>
      <c r="C31" s="98">
        <v>1.3390762179780989E-2</v>
      </c>
      <c r="D31" s="98">
        <v>5.4683585021399403E-2</v>
      </c>
      <c r="E31" s="98">
        <v>0</v>
      </c>
      <c r="F31" s="98">
        <v>0</v>
      </c>
      <c r="G31" s="103">
        <v>6.8074347201180399E-2</v>
      </c>
    </row>
    <row r="32" spans="1:7">
      <c r="A32" s="98"/>
      <c r="B32" s="104" t="s">
        <v>304</v>
      </c>
      <c r="C32" s="105">
        <v>0</v>
      </c>
      <c r="D32" s="105">
        <v>0</v>
      </c>
      <c r="E32" s="105">
        <v>0</v>
      </c>
      <c r="F32" s="105">
        <v>0.19351456322832999</v>
      </c>
      <c r="G32" s="106">
        <v>0.19351456322832999</v>
      </c>
    </row>
    <row r="33" spans="1:7">
      <c r="A33" s="98"/>
      <c r="B33" s="107" t="s">
        <v>76</v>
      </c>
      <c r="C33" s="28">
        <v>18.424140403138502</v>
      </c>
      <c r="D33" s="28">
        <v>24.412793284860012</v>
      </c>
      <c r="E33" s="28">
        <v>1.7470699448540139</v>
      </c>
      <c r="F33" s="28">
        <v>0.19351456322832999</v>
      </c>
      <c r="G33" s="32">
        <v>44.777518196080848</v>
      </c>
    </row>
    <row r="34" spans="1:7">
      <c r="B34" s="33" t="s">
        <v>307</v>
      </c>
      <c r="C34" s="48"/>
      <c r="D34" s="48"/>
      <c r="E34" s="48"/>
      <c r="F34" s="48"/>
      <c r="G34" s="48"/>
    </row>
    <row r="35" spans="1:7">
      <c r="B35" s="33" t="s">
        <v>313</v>
      </c>
    </row>
    <row r="36" spans="1:7">
      <c r="B36" s="33"/>
    </row>
    <row r="37" spans="1:7">
      <c r="B37" s="33"/>
    </row>
    <row r="38" spans="1:7">
      <c r="B38" s="184" t="s">
        <v>439</v>
      </c>
    </row>
    <row r="39" spans="1:7">
      <c r="B39" s="184" t="s">
        <v>451</v>
      </c>
    </row>
    <row r="41" spans="1:7">
      <c r="B41" s="33"/>
    </row>
    <row r="42" spans="1:7">
      <c r="B42" s="33" t="s">
        <v>70</v>
      </c>
    </row>
    <row r="43" spans="1:7">
      <c r="B43" s="33" t="s">
        <v>440</v>
      </c>
    </row>
    <row r="44" spans="1:7">
      <c r="B44" s="33"/>
    </row>
    <row r="45" spans="1:7">
      <c r="B45" s="33"/>
    </row>
    <row r="46" spans="1:7">
      <c r="B46" s="33"/>
    </row>
    <row r="47" spans="1:7">
      <c r="B47" s="33"/>
    </row>
    <row r="48" spans="1:7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</sheetData>
  <hyperlinks>
    <hyperlink ref="A1" location="Tabellenverzeichnis!B2" display="zurück zum Tabellenverzeichnis" xr:uid="{00000000-0004-0000-2600-000000000000}"/>
    <hyperlink ref="B39" r:id="rId1" xr:uid="{221932AE-76FF-4E09-A5C7-9771580D7F91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showGridLines="0" zoomScale="90" zoomScaleNormal="90" workbookViewId="0">
      <selection activeCell="B18" sqref="B18"/>
    </sheetView>
  </sheetViews>
  <sheetFormatPr baseColWidth="10" defaultColWidth="9.21875" defaultRowHeight="15.75"/>
  <cols>
    <col min="1" max="1" width="7.21875" customWidth="1"/>
    <col min="2" max="2" width="29.109375" customWidth="1"/>
    <col min="3" max="7" width="8" customWidth="1"/>
  </cols>
  <sheetData>
    <row r="1" spans="1:6">
      <c r="A1" s="11" t="s">
        <v>51</v>
      </c>
    </row>
    <row r="4" spans="1:6" ht="16.5">
      <c r="B4" s="12" t="s">
        <v>8</v>
      </c>
      <c r="C4" s="13"/>
      <c r="D4" s="13"/>
      <c r="E4" s="13"/>
      <c r="F4" s="13"/>
    </row>
    <row r="5" spans="1:6">
      <c r="B5" s="14" t="s">
        <v>71</v>
      </c>
      <c r="C5" s="15"/>
      <c r="D5" s="15"/>
      <c r="E5" s="15"/>
      <c r="F5" s="15"/>
    </row>
    <row r="6" spans="1:6">
      <c r="B6" s="16" t="s">
        <v>72</v>
      </c>
      <c r="C6" s="17" t="s">
        <v>73</v>
      </c>
      <c r="D6" s="17" t="s">
        <v>74</v>
      </c>
      <c r="E6" s="17" t="s">
        <v>75</v>
      </c>
      <c r="F6" s="17" t="s">
        <v>76</v>
      </c>
    </row>
    <row r="7" spans="1:6">
      <c r="A7" s="34"/>
      <c r="B7" s="35" t="s">
        <v>77</v>
      </c>
      <c r="C7" s="34">
        <v>0.2770812519509217</v>
      </c>
      <c r="D7" s="34">
        <v>0.33934288383588501</v>
      </c>
      <c r="E7" s="34">
        <v>0.02</v>
      </c>
      <c r="F7" s="36">
        <v>0.2795821999057741</v>
      </c>
    </row>
    <row r="8" spans="1:6">
      <c r="A8" s="34"/>
      <c r="B8" s="35" t="s">
        <v>78</v>
      </c>
      <c r="C8" s="34">
        <v>2.7057658430737559E-2</v>
      </c>
      <c r="D8" s="34">
        <v>0.1208452682547396</v>
      </c>
      <c r="E8" s="140" t="s">
        <v>394</v>
      </c>
      <c r="F8" s="36">
        <v>3.2602627817107308E-2</v>
      </c>
    </row>
    <row r="9" spans="1:6">
      <c r="A9" s="34"/>
      <c r="B9" s="35" t="s">
        <v>79</v>
      </c>
      <c r="C9" s="34">
        <v>0.1666017512528935</v>
      </c>
      <c r="D9" s="34">
        <v>0.11151416836470671</v>
      </c>
      <c r="E9" s="34">
        <v>5.000000000000001E-2</v>
      </c>
      <c r="F9" s="36">
        <v>0.16269092899039839</v>
      </c>
    </row>
    <row r="10" spans="1:6">
      <c r="A10" s="34"/>
      <c r="B10" s="35" t="s">
        <v>80</v>
      </c>
      <c r="C10" s="34">
        <v>9.1312711455405093E-2</v>
      </c>
      <c r="D10" s="34">
        <v>3.108243007931737E-2</v>
      </c>
      <c r="E10" s="34">
        <v>0.56000000000000005</v>
      </c>
      <c r="F10" s="36">
        <v>8.9979093724135886E-2</v>
      </c>
    </row>
    <row r="11" spans="1:6">
      <c r="A11" s="34"/>
      <c r="B11" s="35" t="s">
        <v>81</v>
      </c>
      <c r="C11" s="34">
        <v>0.42549417910985171</v>
      </c>
      <c r="D11" s="34">
        <v>0.370791449643532</v>
      </c>
      <c r="E11" s="34">
        <v>0.36999999999999988</v>
      </c>
      <c r="F11" s="36">
        <v>0.42190824252417169</v>
      </c>
    </row>
    <row r="12" spans="1:6">
      <c r="A12" s="34"/>
      <c r="B12" s="37" t="s">
        <v>82</v>
      </c>
      <c r="C12" s="38">
        <v>1.245244780019047E-2</v>
      </c>
      <c r="D12" s="38">
        <v>2.6423799821819239E-2</v>
      </c>
      <c r="E12" s="141" t="s">
        <v>394</v>
      </c>
      <c r="F12" s="39">
        <v>1.32369070384125E-2</v>
      </c>
    </row>
    <row r="13" spans="1:6">
      <c r="A13" s="34"/>
      <c r="B13" s="40" t="s">
        <v>83</v>
      </c>
      <c r="C13" s="41">
        <v>0.93451824836472108</v>
      </c>
      <c r="D13" s="41">
        <v>6.0546452179988892E-2</v>
      </c>
      <c r="E13" s="41">
        <v>4.93529945528979E-3</v>
      </c>
      <c r="F13" s="29">
        <v>1</v>
      </c>
    </row>
    <row r="14" spans="1:6">
      <c r="A14" s="34"/>
      <c r="B14" s="42" t="s">
        <v>84</v>
      </c>
    </row>
    <row r="15" spans="1:6">
      <c r="B15" s="33"/>
    </row>
    <row r="16" spans="1:6">
      <c r="B16" s="33"/>
    </row>
    <row r="17" spans="2:2">
      <c r="B17" s="184" t="s">
        <v>439</v>
      </c>
    </row>
    <row r="18" spans="2:2">
      <c r="B18" s="184" t="s">
        <v>451</v>
      </c>
    </row>
    <row r="20" spans="2:2">
      <c r="B20" s="33"/>
    </row>
    <row r="21" spans="2:2">
      <c r="B21" s="33" t="s">
        <v>70</v>
      </c>
    </row>
    <row r="22" spans="2:2">
      <c r="B22" s="33" t="s">
        <v>440</v>
      </c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</sheetData>
  <hyperlinks>
    <hyperlink ref="A1" location="Tabellenverzeichnis!B2" display="zurück zum Tabellenverzeichnis" xr:uid="{00000000-0004-0000-0300-000000000000}"/>
    <hyperlink ref="B18" r:id="rId1" xr:uid="{8BB48AC7-C853-409B-A511-5DD5F1453EEE}"/>
  </hyperlink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137"/>
  <sheetViews>
    <sheetView showGridLines="0" zoomScale="90" zoomScaleNormal="90" workbookViewId="0">
      <selection activeCell="B44" sqref="B44"/>
    </sheetView>
  </sheetViews>
  <sheetFormatPr baseColWidth="10" defaultColWidth="9.21875" defaultRowHeight="15.75"/>
  <cols>
    <col min="1" max="1" width="7.21875" customWidth="1"/>
    <col min="2" max="2" width="39.109375" customWidth="1"/>
    <col min="3" max="7" width="11.5546875" customWidth="1"/>
    <col min="8" max="9" width="8" customWidth="1"/>
  </cols>
  <sheetData>
    <row r="1" spans="1:8">
      <c r="A1" s="11" t="s">
        <v>51</v>
      </c>
    </row>
    <row r="4" spans="1:8" ht="16.5">
      <c r="B4" s="12" t="s">
        <v>44</v>
      </c>
      <c r="C4" s="13"/>
      <c r="D4" s="13"/>
      <c r="E4" s="13"/>
      <c r="F4" s="13"/>
      <c r="G4" s="13"/>
      <c r="H4" s="13"/>
    </row>
    <row r="5" spans="1:8">
      <c r="B5" s="14" t="s">
        <v>292</v>
      </c>
      <c r="C5" s="15"/>
      <c r="D5" s="15"/>
      <c r="E5" s="15"/>
      <c r="F5" s="15"/>
      <c r="G5" s="15"/>
      <c r="H5" s="15"/>
    </row>
    <row r="6" spans="1:8" ht="31.5">
      <c r="B6" s="167" t="s">
        <v>153</v>
      </c>
      <c r="C6" s="161" t="s">
        <v>314</v>
      </c>
      <c r="D6" s="161" t="s">
        <v>315</v>
      </c>
      <c r="E6" s="161" t="s">
        <v>316</v>
      </c>
      <c r="F6" s="160" t="s">
        <v>418</v>
      </c>
      <c r="G6" s="160" t="s">
        <v>419</v>
      </c>
      <c r="H6" s="161" t="s">
        <v>76</v>
      </c>
    </row>
    <row r="7" spans="1:8">
      <c r="A7" s="98"/>
      <c r="B7" s="99" t="s">
        <v>297</v>
      </c>
      <c r="C7" s="100"/>
      <c r="D7" s="100"/>
      <c r="E7" s="100"/>
      <c r="F7" s="100"/>
      <c r="G7" s="100"/>
      <c r="H7" s="101"/>
    </row>
    <row r="8" spans="1:8">
      <c r="A8" s="98"/>
      <c r="B8" s="102" t="s">
        <v>317</v>
      </c>
      <c r="C8" s="98">
        <v>114.1306861191365</v>
      </c>
      <c r="D8" s="98">
        <v>2.5966380730283361E-3</v>
      </c>
      <c r="E8" s="98">
        <v>2.1163811072148291</v>
      </c>
      <c r="F8" s="98">
        <v>13.69361010202039</v>
      </c>
      <c r="G8" s="98">
        <v>0</v>
      </c>
      <c r="H8" s="103">
        <v>129.94327396644479</v>
      </c>
    </row>
    <row r="9" spans="1:8">
      <c r="A9" s="98"/>
      <c r="B9" s="102" t="s">
        <v>318</v>
      </c>
      <c r="C9" s="98">
        <v>0</v>
      </c>
      <c r="D9" s="98">
        <v>0</v>
      </c>
      <c r="E9" s="98">
        <v>0</v>
      </c>
      <c r="F9" s="98">
        <v>0</v>
      </c>
      <c r="G9" s="98">
        <v>1.9120741632024629</v>
      </c>
      <c r="H9" s="103">
        <v>1.9120741632024629</v>
      </c>
    </row>
    <row r="10" spans="1:8">
      <c r="A10" s="98"/>
      <c r="B10" s="102" t="s">
        <v>319</v>
      </c>
      <c r="C10" s="98">
        <v>40.975651618695707</v>
      </c>
      <c r="D10" s="98">
        <v>5.1124324370598666</v>
      </c>
      <c r="E10" s="98">
        <v>37.739094194883343</v>
      </c>
      <c r="F10" s="98">
        <v>0.87891839342378153</v>
      </c>
      <c r="G10" s="98">
        <v>0</v>
      </c>
      <c r="H10" s="103">
        <v>84.706096644062697</v>
      </c>
    </row>
    <row r="11" spans="1:8">
      <c r="A11" s="98"/>
      <c r="B11" s="102" t="s">
        <v>320</v>
      </c>
      <c r="C11" s="98">
        <v>0</v>
      </c>
      <c r="D11" s="98">
        <v>0</v>
      </c>
      <c r="E11" s="98">
        <v>0.20822900704649999</v>
      </c>
      <c r="F11" s="98">
        <v>0</v>
      </c>
      <c r="G11" s="98">
        <v>0</v>
      </c>
      <c r="H11" s="103">
        <v>0.20822900704649999</v>
      </c>
    </row>
    <row r="12" spans="1:8">
      <c r="A12" s="98"/>
      <c r="B12" s="102" t="s">
        <v>321</v>
      </c>
      <c r="C12" s="98">
        <v>0</v>
      </c>
      <c r="D12" s="98">
        <v>0</v>
      </c>
      <c r="E12" s="98">
        <v>0</v>
      </c>
      <c r="F12" s="98">
        <v>0</v>
      </c>
      <c r="G12" s="98">
        <v>14.551685661906371</v>
      </c>
      <c r="H12" s="103">
        <v>14.551685661906371</v>
      </c>
    </row>
    <row r="13" spans="1:8">
      <c r="A13" s="98"/>
      <c r="B13" s="102" t="s">
        <v>322</v>
      </c>
      <c r="C13" s="98">
        <v>0.16367857217232351</v>
      </c>
      <c r="D13" s="98">
        <v>0.1508092219101827</v>
      </c>
      <c r="E13" s="98">
        <v>7.8510481942753479E-2</v>
      </c>
      <c r="F13" s="98">
        <v>0</v>
      </c>
      <c r="G13" s="98">
        <v>0</v>
      </c>
      <c r="H13" s="103">
        <v>0.39299827602525972</v>
      </c>
    </row>
    <row r="14" spans="1:8">
      <c r="A14" s="98"/>
      <c r="B14" s="102" t="s">
        <v>323</v>
      </c>
      <c r="C14" s="98">
        <v>0</v>
      </c>
      <c r="D14" s="98">
        <v>0</v>
      </c>
      <c r="E14" s="98">
        <v>0</v>
      </c>
      <c r="F14" s="98">
        <v>0</v>
      </c>
      <c r="G14" s="98">
        <v>0.42750809831518599</v>
      </c>
      <c r="H14" s="103">
        <v>0.42750809831518599</v>
      </c>
    </row>
    <row r="15" spans="1:8">
      <c r="A15" s="98"/>
      <c r="B15" s="102" t="s">
        <v>324</v>
      </c>
      <c r="C15" s="98">
        <v>0.24586256996332079</v>
      </c>
      <c r="D15" s="98">
        <v>1.8929435989605069E-2</v>
      </c>
      <c r="E15" s="98">
        <v>0.14004556832184289</v>
      </c>
      <c r="F15" s="98">
        <v>3.4638946025870379E-3</v>
      </c>
      <c r="G15" s="98">
        <v>0</v>
      </c>
      <c r="H15" s="103">
        <v>0.4083014688773558</v>
      </c>
    </row>
    <row r="16" spans="1:8">
      <c r="A16" s="98"/>
      <c r="B16" s="102" t="s">
        <v>325</v>
      </c>
      <c r="C16" s="98">
        <v>0</v>
      </c>
      <c r="D16" s="98">
        <v>0</v>
      </c>
      <c r="E16" s="98">
        <v>0</v>
      </c>
      <c r="F16" s="98">
        <v>0</v>
      </c>
      <c r="G16" s="98">
        <v>5.3902849323841123E-2</v>
      </c>
      <c r="H16" s="103">
        <v>5.3902849323841123E-2</v>
      </c>
    </row>
    <row r="17" spans="1:8">
      <c r="A17" s="98"/>
      <c r="B17" s="102" t="s">
        <v>326</v>
      </c>
      <c r="C17" s="98">
        <v>3.9960055493676518E-2</v>
      </c>
      <c r="D17" s="98">
        <v>3.7480692461317272E-2</v>
      </c>
      <c r="E17" s="98">
        <v>1.9512231136746511E-2</v>
      </c>
      <c r="F17" s="98">
        <v>0</v>
      </c>
      <c r="G17" s="98">
        <v>0</v>
      </c>
      <c r="H17" s="103">
        <v>9.6952979091740304E-2</v>
      </c>
    </row>
    <row r="18" spans="1:8">
      <c r="A18" s="98"/>
      <c r="B18" s="102" t="s">
        <v>420</v>
      </c>
      <c r="C18" s="98">
        <v>7.4424512510000004E-3</v>
      </c>
      <c r="D18" s="98">
        <v>7.7588955200000006E-4</v>
      </c>
      <c r="E18" s="98">
        <v>1.7785036354999999E-3</v>
      </c>
      <c r="F18" s="98">
        <v>0</v>
      </c>
      <c r="G18" s="98">
        <v>0</v>
      </c>
      <c r="H18" s="103">
        <v>9.9968444384999997E-3</v>
      </c>
    </row>
    <row r="19" spans="1:8">
      <c r="A19" s="98"/>
      <c r="B19" s="102" t="s">
        <v>421</v>
      </c>
      <c r="C19" s="98">
        <v>0</v>
      </c>
      <c r="D19" s="98">
        <v>9.026587099052735</v>
      </c>
      <c r="E19" s="98">
        <v>2.3602129009472641</v>
      </c>
      <c r="F19" s="98">
        <v>0</v>
      </c>
      <c r="G19" s="98">
        <v>0</v>
      </c>
      <c r="H19" s="103">
        <v>11.386799999999999</v>
      </c>
    </row>
    <row r="20" spans="1:8">
      <c r="A20" s="98"/>
      <c r="B20" s="102" t="s">
        <v>422</v>
      </c>
      <c r="C20" s="98">
        <v>0</v>
      </c>
      <c r="D20" s="98">
        <v>0</v>
      </c>
      <c r="E20" s="98">
        <v>0</v>
      </c>
      <c r="F20" s="98">
        <v>0</v>
      </c>
      <c r="G20" s="98">
        <v>0.79899826290784903</v>
      </c>
      <c r="H20" s="103">
        <v>0.79899826290784903</v>
      </c>
    </row>
    <row r="21" spans="1:8">
      <c r="A21" s="98"/>
      <c r="B21" s="104" t="s">
        <v>327</v>
      </c>
      <c r="C21" s="105">
        <v>5.9632970805454953E-2</v>
      </c>
      <c r="D21" s="105">
        <v>1.295661820227612</v>
      </c>
      <c r="E21" s="105">
        <v>0.33882369775826671</v>
      </c>
      <c r="F21" s="105">
        <v>0</v>
      </c>
      <c r="G21" s="105">
        <v>1.6020361600000099</v>
      </c>
      <c r="H21" s="106">
        <v>3.2961546487913438</v>
      </c>
    </row>
    <row r="22" spans="1:8">
      <c r="A22" s="98"/>
      <c r="B22" s="107" t="s">
        <v>76</v>
      </c>
      <c r="C22" s="108">
        <v>155.622914357518</v>
      </c>
      <c r="D22" s="108">
        <v>15.645273234326339</v>
      </c>
      <c r="E22" s="108">
        <v>43.002587692887033</v>
      </c>
      <c r="F22" s="108">
        <v>14.575992390046761</v>
      </c>
      <c r="G22" s="108">
        <v>19.34620519565572</v>
      </c>
      <c r="H22" s="109">
        <v>248.19297287043389</v>
      </c>
    </row>
    <row r="23" spans="1:8">
      <c r="A23" s="98"/>
      <c r="B23" s="99" t="s">
        <v>306</v>
      </c>
      <c r="C23" s="100"/>
      <c r="D23" s="100"/>
      <c r="E23" s="100"/>
      <c r="F23" s="100"/>
      <c r="G23" s="100"/>
      <c r="H23" s="101"/>
    </row>
    <row r="24" spans="1:8">
      <c r="A24" s="98"/>
      <c r="B24" s="102" t="s">
        <v>317</v>
      </c>
      <c r="C24" s="98">
        <v>82.63652521834706</v>
      </c>
      <c r="D24" s="98">
        <v>5.65398647229637E-5</v>
      </c>
      <c r="E24" s="98">
        <v>1.0527113942962321</v>
      </c>
      <c r="F24" s="98">
        <v>3.5153749358237998</v>
      </c>
      <c r="G24" s="98">
        <v>0</v>
      </c>
      <c r="H24" s="103">
        <v>87.204668088331829</v>
      </c>
    </row>
    <row r="25" spans="1:8">
      <c r="A25" s="98"/>
      <c r="B25" s="102" t="s">
        <v>318</v>
      </c>
      <c r="C25" s="98">
        <v>0</v>
      </c>
      <c r="D25" s="98">
        <v>0</v>
      </c>
      <c r="E25" s="98">
        <v>0</v>
      </c>
      <c r="F25" s="98">
        <v>0</v>
      </c>
      <c r="G25" s="98">
        <v>1.5266908951403899</v>
      </c>
      <c r="H25" s="103">
        <v>1.5266908951403899</v>
      </c>
    </row>
    <row r="26" spans="1:8">
      <c r="A26" s="98"/>
      <c r="B26" s="102" t="s">
        <v>319</v>
      </c>
      <c r="C26" s="98">
        <v>50.399416503109599</v>
      </c>
      <c r="D26" s="98">
        <v>5.2639412766587608</v>
      </c>
      <c r="E26" s="98">
        <v>39.027123590429021</v>
      </c>
      <c r="F26" s="98">
        <v>-5.2264872910806002</v>
      </c>
      <c r="G26" s="98">
        <v>0</v>
      </c>
      <c r="H26" s="103">
        <v>89.463994079116773</v>
      </c>
    </row>
    <row r="27" spans="1:8">
      <c r="A27" s="98"/>
      <c r="B27" s="102" t="s">
        <v>320</v>
      </c>
      <c r="C27" s="98">
        <v>0</v>
      </c>
      <c r="D27" s="98">
        <v>0</v>
      </c>
      <c r="E27" s="98">
        <v>0.1573896067174386</v>
      </c>
      <c r="F27" s="98">
        <v>0</v>
      </c>
      <c r="G27" s="98">
        <v>0</v>
      </c>
      <c r="H27" s="103">
        <v>0.1573896067174386</v>
      </c>
    </row>
    <row r="28" spans="1:8">
      <c r="A28" s="98"/>
      <c r="B28" s="102" t="s">
        <v>321</v>
      </c>
      <c r="C28" s="98">
        <v>0</v>
      </c>
      <c r="D28" s="98">
        <v>0</v>
      </c>
      <c r="E28" s="98">
        <v>0</v>
      </c>
      <c r="F28" s="98">
        <v>0</v>
      </c>
      <c r="G28" s="98">
        <v>14.264077537107109</v>
      </c>
      <c r="H28" s="103">
        <v>14.264077537107109</v>
      </c>
    </row>
    <row r="29" spans="1:8">
      <c r="A29" s="98"/>
      <c r="B29" s="102" t="s">
        <v>322</v>
      </c>
      <c r="C29" s="98">
        <v>0.145185090375199</v>
      </c>
      <c r="D29" s="98">
        <v>2.8163002787425149E-2</v>
      </c>
      <c r="E29" s="98">
        <v>0.16399988903331961</v>
      </c>
      <c r="F29" s="98">
        <v>0</v>
      </c>
      <c r="G29" s="98">
        <v>0</v>
      </c>
      <c r="H29" s="103">
        <v>0.33734798219594381</v>
      </c>
    </row>
    <row r="30" spans="1:8">
      <c r="A30" s="98"/>
      <c r="B30" s="102" t="s">
        <v>323</v>
      </c>
      <c r="C30" s="98">
        <v>0</v>
      </c>
      <c r="D30" s="98">
        <v>0</v>
      </c>
      <c r="E30" s="98">
        <v>0</v>
      </c>
      <c r="F30" s="98">
        <v>0</v>
      </c>
      <c r="G30" s="98">
        <v>0.28795854655571501</v>
      </c>
      <c r="H30" s="103">
        <v>0.28795854655571501</v>
      </c>
    </row>
    <row r="31" spans="1:8">
      <c r="A31" s="98"/>
      <c r="B31" s="102" t="s">
        <v>324</v>
      </c>
      <c r="C31" s="98">
        <v>4.9272560417818463</v>
      </c>
      <c r="D31" s="98">
        <v>0.28957453634951669</v>
      </c>
      <c r="E31" s="98">
        <v>2.1743727890632609</v>
      </c>
      <c r="F31" s="98">
        <v>-0.19688764474320011</v>
      </c>
      <c r="G31" s="98">
        <v>0</v>
      </c>
      <c r="H31" s="103">
        <v>7.1943157224514236</v>
      </c>
    </row>
    <row r="32" spans="1:8">
      <c r="A32" s="98"/>
      <c r="B32" s="102" t="s">
        <v>325</v>
      </c>
      <c r="C32" s="98">
        <v>0</v>
      </c>
      <c r="D32" s="98">
        <v>0</v>
      </c>
      <c r="E32" s="98">
        <v>0</v>
      </c>
      <c r="F32" s="98">
        <v>0</v>
      </c>
      <c r="G32" s="98">
        <v>0.81722581754566381</v>
      </c>
      <c r="H32" s="103">
        <v>0.81722581754566381</v>
      </c>
    </row>
    <row r="33" spans="1:8">
      <c r="A33" s="98"/>
      <c r="B33" s="102" t="s">
        <v>326</v>
      </c>
      <c r="C33" s="98">
        <v>6.1921657060801057E-2</v>
      </c>
      <c r="D33" s="98">
        <v>1.332262565257486E-2</v>
      </c>
      <c r="E33" s="98">
        <v>6.8074347201180385E-2</v>
      </c>
      <c r="F33" s="98">
        <v>0</v>
      </c>
      <c r="G33" s="98">
        <v>0</v>
      </c>
      <c r="H33" s="103">
        <v>0.14331862991455629</v>
      </c>
    </row>
    <row r="34" spans="1:8">
      <c r="A34" s="98"/>
      <c r="B34" s="102" t="s">
        <v>420</v>
      </c>
      <c r="C34" s="98">
        <v>2.565023153821</v>
      </c>
      <c r="D34" s="98">
        <v>0.24057103028150001</v>
      </c>
      <c r="E34" s="98">
        <v>0.35065167797550001</v>
      </c>
      <c r="F34" s="98">
        <v>0</v>
      </c>
      <c r="G34" s="98">
        <v>0</v>
      </c>
      <c r="H34" s="103">
        <v>3.1562458620779998</v>
      </c>
    </row>
    <row r="35" spans="1:8">
      <c r="A35" s="98"/>
      <c r="B35" s="102" t="s">
        <v>421</v>
      </c>
      <c r="C35" s="98">
        <v>0</v>
      </c>
      <c r="D35" s="98">
        <v>9.4961777738347894</v>
      </c>
      <c r="E35" s="98">
        <v>1.5810222261652109</v>
      </c>
      <c r="F35" s="98">
        <v>0</v>
      </c>
      <c r="G35" s="98">
        <v>0</v>
      </c>
      <c r="H35" s="103">
        <v>11.077199999999999</v>
      </c>
    </row>
    <row r="36" spans="1:8">
      <c r="A36" s="98"/>
      <c r="B36" s="102" t="s">
        <v>422</v>
      </c>
      <c r="C36" s="98">
        <v>0</v>
      </c>
      <c r="D36" s="98">
        <v>0</v>
      </c>
      <c r="E36" s="98">
        <v>0</v>
      </c>
      <c r="F36" s="98">
        <v>0</v>
      </c>
      <c r="G36" s="98">
        <v>0.83609869043398399</v>
      </c>
      <c r="H36" s="103">
        <v>0.83609869043398399</v>
      </c>
    </row>
    <row r="37" spans="1:8">
      <c r="A37" s="98"/>
      <c r="B37" s="104" t="s">
        <v>327</v>
      </c>
      <c r="C37" s="105">
        <v>3.405856312818608E-2</v>
      </c>
      <c r="D37" s="105">
        <v>0.73999968978513397</v>
      </c>
      <c r="E37" s="105">
        <v>0.19351456322832999</v>
      </c>
      <c r="F37" s="105">
        <v>0</v>
      </c>
      <c r="G37" s="105">
        <v>1.585863290286359</v>
      </c>
      <c r="H37" s="106">
        <v>2.5534361064280091</v>
      </c>
    </row>
    <row r="38" spans="1:8">
      <c r="A38" s="98"/>
      <c r="B38" s="107" t="s">
        <v>76</v>
      </c>
      <c r="C38" s="28">
        <v>140.7693862276237</v>
      </c>
      <c r="D38" s="28">
        <v>16.071806475214419</v>
      </c>
      <c r="E38" s="28">
        <v>44.768860084109491</v>
      </c>
      <c r="F38" s="28">
        <v>-1.9079999999999999</v>
      </c>
      <c r="G38" s="28">
        <v>19.31791477706922</v>
      </c>
      <c r="H38" s="32">
        <v>219.01996756401681</v>
      </c>
    </row>
    <row r="39" spans="1:8">
      <c r="B39" s="33" t="s">
        <v>328</v>
      </c>
    </row>
    <row r="40" spans="1:8">
      <c r="B40" s="33" t="s">
        <v>308</v>
      </c>
    </row>
    <row r="41" spans="1:8">
      <c r="B41" s="33"/>
    </row>
    <row r="42" spans="1:8">
      <c r="B42" s="33"/>
    </row>
    <row r="43" spans="1:8">
      <c r="B43" s="184" t="s">
        <v>439</v>
      </c>
    </row>
    <row r="44" spans="1:8">
      <c r="B44" s="184" t="s">
        <v>451</v>
      </c>
    </row>
    <row r="46" spans="1:8">
      <c r="B46" s="33"/>
    </row>
    <row r="47" spans="1:8">
      <c r="B47" s="33" t="s">
        <v>70</v>
      </c>
    </row>
    <row r="48" spans="1:8">
      <c r="B48" s="33" t="s">
        <v>440</v>
      </c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  <row r="133" spans="2:2">
      <c r="B133" s="33"/>
    </row>
    <row r="134" spans="2:2">
      <c r="B134" s="33"/>
    </row>
    <row r="135" spans="2:2">
      <c r="B135" s="33"/>
    </row>
    <row r="136" spans="2:2">
      <c r="B136" s="33"/>
    </row>
    <row r="137" spans="2:2">
      <c r="B137" s="33"/>
    </row>
  </sheetData>
  <hyperlinks>
    <hyperlink ref="A1" location="Tabellenverzeichnis!B2" display="zurück zum Tabellenverzeichnis" xr:uid="{00000000-0004-0000-2700-000000000000}"/>
    <hyperlink ref="B44" r:id="rId1" xr:uid="{8FA887B1-316B-4619-A556-3A891B2CF883}"/>
  </hyperlink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122"/>
  <sheetViews>
    <sheetView showGridLines="0" zoomScale="90" zoomScaleNormal="90" workbookViewId="0">
      <selection activeCell="B28" sqref="B28"/>
    </sheetView>
  </sheetViews>
  <sheetFormatPr baseColWidth="10" defaultColWidth="9.21875" defaultRowHeight="15.75"/>
  <cols>
    <col min="1" max="1" width="7.21875" customWidth="1"/>
    <col min="2" max="2" width="30.6640625" customWidth="1"/>
    <col min="3" max="7" width="8" customWidth="1"/>
  </cols>
  <sheetData>
    <row r="1" spans="1:6">
      <c r="A1" s="11" t="s">
        <v>51</v>
      </c>
    </row>
    <row r="4" spans="1:6" ht="16.5">
      <c r="B4" s="12" t="s">
        <v>45</v>
      </c>
      <c r="C4" s="13"/>
      <c r="D4" s="13"/>
      <c r="E4" s="13"/>
      <c r="F4" s="13"/>
    </row>
    <row r="5" spans="1:6">
      <c r="B5" s="14" t="s">
        <v>329</v>
      </c>
      <c r="C5" s="15"/>
      <c r="D5" s="15"/>
      <c r="E5" s="15"/>
      <c r="F5" s="15"/>
    </row>
    <row r="6" spans="1:6">
      <c r="B6" s="16" t="s">
        <v>72</v>
      </c>
      <c r="C6" s="17" t="s">
        <v>73</v>
      </c>
      <c r="D6" s="17" t="s">
        <v>74</v>
      </c>
      <c r="E6" s="17" t="s">
        <v>75</v>
      </c>
      <c r="F6" s="17" t="s">
        <v>76</v>
      </c>
    </row>
    <row r="7" spans="1:6">
      <c r="A7" s="57"/>
      <c r="B7" s="122" t="s">
        <v>330</v>
      </c>
      <c r="C7" s="123"/>
      <c r="D7" s="123"/>
      <c r="E7" s="123"/>
      <c r="F7" s="75"/>
    </row>
    <row r="8" spans="1:6">
      <c r="A8" s="57"/>
      <c r="B8" s="69" t="s">
        <v>331</v>
      </c>
      <c r="C8" s="57">
        <v>40.612064175455423</v>
      </c>
      <c r="D8" s="57">
        <v>3.2224603511913479</v>
      </c>
      <c r="E8" s="168" t="s">
        <v>423</v>
      </c>
      <c r="F8" s="70">
        <v>43.850005691705043</v>
      </c>
    </row>
    <row r="9" spans="1:6">
      <c r="A9" s="57"/>
      <c r="B9" s="69" t="s">
        <v>332</v>
      </c>
      <c r="C9" s="57">
        <v>3.9658668816080862</v>
      </c>
      <c r="D9" s="57">
        <v>1.1475681504737669</v>
      </c>
      <c r="E9" s="168" t="s">
        <v>394</v>
      </c>
      <c r="F9" s="70">
        <v>5.1134350320818527</v>
      </c>
    </row>
    <row r="10" spans="1:6">
      <c r="A10" s="57"/>
      <c r="B10" s="69" t="s">
        <v>333</v>
      </c>
      <c r="C10" s="57">
        <v>24.418978065048641</v>
      </c>
      <c r="D10" s="57">
        <v>1.0589583670926039</v>
      </c>
      <c r="E10" s="168" t="s">
        <v>423</v>
      </c>
      <c r="F10" s="70">
        <v>25.51663934478691</v>
      </c>
    </row>
    <row r="11" spans="1:6">
      <c r="A11" s="57"/>
      <c r="B11" s="69" t="s">
        <v>334</v>
      </c>
      <c r="C11" s="57">
        <v>13.38379147470652</v>
      </c>
      <c r="D11" s="57">
        <v>0.29516428167598902</v>
      </c>
      <c r="E11" s="57">
        <v>0.43347262163145928</v>
      </c>
      <c r="F11" s="70">
        <v>14.11242837801397</v>
      </c>
    </row>
    <row r="12" spans="1:6">
      <c r="A12" s="57"/>
      <c r="B12" s="69" t="s">
        <v>335</v>
      </c>
      <c r="C12" s="57">
        <v>62.36508889223871</v>
      </c>
      <c r="D12" s="57">
        <v>3.5211015228329079</v>
      </c>
      <c r="E12" s="57">
        <v>0.2864015535779284</v>
      </c>
      <c r="F12" s="70">
        <v>66.172591968649556</v>
      </c>
    </row>
    <row r="13" spans="1:6" ht="16.5" thickBot="1">
      <c r="A13" s="57"/>
      <c r="B13" s="71" t="s">
        <v>336</v>
      </c>
      <c r="C13" s="72">
        <v>1.825167187032994</v>
      </c>
      <c r="D13" s="72">
        <v>0.25092510056822082</v>
      </c>
      <c r="E13" s="169" t="s">
        <v>394</v>
      </c>
      <c r="F13" s="73">
        <v>2.0760922876012149</v>
      </c>
    </row>
    <row r="14" spans="1:6" ht="16.5" thickBot="1">
      <c r="A14" s="57"/>
      <c r="B14" s="124" t="s">
        <v>76</v>
      </c>
      <c r="C14" s="28">
        <v>146.57095667609039</v>
      </c>
      <c r="D14" s="28">
        <v>9.4961777738348374</v>
      </c>
      <c r="E14" s="28">
        <v>0.77405825291332009</v>
      </c>
      <c r="F14" s="32">
        <v>156.84119270283861</v>
      </c>
    </row>
    <row r="15" spans="1:6">
      <c r="A15" s="34"/>
      <c r="B15" s="125" t="s">
        <v>337</v>
      </c>
      <c r="C15" s="126"/>
      <c r="D15" s="126"/>
      <c r="E15" s="126"/>
      <c r="F15" s="127"/>
    </row>
    <row r="16" spans="1:6">
      <c r="A16" s="34"/>
      <c r="B16" s="35" t="s">
        <v>331</v>
      </c>
      <c r="C16" s="34">
        <v>0.2770812519509217</v>
      </c>
      <c r="D16" s="34">
        <v>0.33934288383588501</v>
      </c>
      <c r="E16" s="34">
        <v>0.02</v>
      </c>
      <c r="F16" s="83">
        <v>0.2795821999057741</v>
      </c>
    </row>
    <row r="17" spans="1:6">
      <c r="A17" s="34"/>
      <c r="B17" s="35" t="s">
        <v>332</v>
      </c>
      <c r="C17" s="34">
        <v>2.7057658430737559E-2</v>
      </c>
      <c r="D17" s="34">
        <v>0.1208452682547396</v>
      </c>
      <c r="E17" s="140" t="s">
        <v>394</v>
      </c>
      <c r="F17" s="83">
        <v>3.2602627817107308E-2</v>
      </c>
    </row>
    <row r="18" spans="1:6">
      <c r="A18" s="34"/>
      <c r="B18" s="35" t="s">
        <v>333</v>
      </c>
      <c r="C18" s="34">
        <v>0.1666017512528935</v>
      </c>
      <c r="D18" s="34">
        <v>0.11151416836470671</v>
      </c>
      <c r="E18" s="34">
        <v>5.000000000000001E-2</v>
      </c>
      <c r="F18" s="83">
        <v>0.16269092899039839</v>
      </c>
    </row>
    <row r="19" spans="1:6">
      <c r="A19" s="34"/>
      <c r="B19" s="35" t="s">
        <v>334</v>
      </c>
      <c r="C19" s="34">
        <v>9.1312711455405093E-2</v>
      </c>
      <c r="D19" s="34">
        <v>3.108243007931737E-2</v>
      </c>
      <c r="E19" s="34">
        <v>0.56000000000000005</v>
      </c>
      <c r="F19" s="83">
        <v>8.9979093724135886E-2</v>
      </c>
    </row>
    <row r="20" spans="1:6">
      <c r="A20" s="34"/>
      <c r="B20" s="35" t="s">
        <v>335</v>
      </c>
      <c r="C20" s="34">
        <v>0.42549417910985171</v>
      </c>
      <c r="D20" s="34">
        <v>0.370791449643532</v>
      </c>
      <c r="E20" s="34">
        <v>0.36999999999999988</v>
      </c>
      <c r="F20" s="83">
        <v>0.42190824252417169</v>
      </c>
    </row>
    <row r="21" spans="1:6">
      <c r="A21" s="34"/>
      <c r="B21" s="37" t="s">
        <v>336</v>
      </c>
      <c r="C21" s="38">
        <v>1.245244780019047E-2</v>
      </c>
      <c r="D21" s="38">
        <v>2.6423799821819239E-2</v>
      </c>
      <c r="E21" s="141" t="s">
        <v>394</v>
      </c>
      <c r="F21" s="87">
        <v>1.32369070384125E-2</v>
      </c>
    </row>
    <row r="22" spans="1:6">
      <c r="A22" s="34"/>
      <c r="B22" s="128" t="s">
        <v>76</v>
      </c>
      <c r="C22" s="129">
        <v>1</v>
      </c>
      <c r="D22" s="129">
        <v>1</v>
      </c>
      <c r="E22" s="129">
        <v>1</v>
      </c>
      <c r="F22" s="41">
        <v>1</v>
      </c>
    </row>
    <row r="23" spans="1:6">
      <c r="A23" s="34"/>
      <c r="B23" s="40" t="s">
        <v>83</v>
      </c>
      <c r="C23" s="41">
        <v>0.93451824836472108</v>
      </c>
      <c r="D23" s="41">
        <v>6.0546452179988892E-2</v>
      </c>
      <c r="E23" s="41">
        <v>4.93529945528979E-3</v>
      </c>
      <c r="F23" s="41">
        <v>1</v>
      </c>
    </row>
    <row r="24" spans="1:6">
      <c r="B24" s="33" t="s">
        <v>308</v>
      </c>
    </row>
    <row r="25" spans="1:6">
      <c r="B25" s="33"/>
    </row>
    <row r="26" spans="1:6">
      <c r="B26" s="33"/>
    </row>
    <row r="27" spans="1:6">
      <c r="B27" s="184" t="s">
        <v>439</v>
      </c>
    </row>
    <row r="28" spans="1:6">
      <c r="B28" s="184" t="s">
        <v>451</v>
      </c>
    </row>
    <row r="30" spans="1:6">
      <c r="B30" s="33"/>
    </row>
    <row r="31" spans="1:6">
      <c r="B31" s="33" t="s">
        <v>70</v>
      </c>
    </row>
    <row r="32" spans="1:6">
      <c r="B32" s="33" t="s">
        <v>440</v>
      </c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</sheetData>
  <hyperlinks>
    <hyperlink ref="A1" location="Tabellenverzeichnis!B2" display="zurück zum Tabellenverzeichnis" xr:uid="{00000000-0004-0000-2800-000000000000}"/>
    <hyperlink ref="B28" r:id="rId1" xr:uid="{4963B946-B561-46A2-9E28-103C74535E39}"/>
  </hyperlink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31"/>
  <sheetViews>
    <sheetView showGridLines="0" zoomScale="90" zoomScaleNormal="90" workbookViewId="0">
      <selection activeCell="B38" sqref="B38"/>
    </sheetView>
  </sheetViews>
  <sheetFormatPr baseColWidth="10" defaultColWidth="9.21875" defaultRowHeight="15.75"/>
  <cols>
    <col min="1" max="1" width="7.21875" customWidth="1"/>
    <col min="2" max="2" width="10.6640625" customWidth="1"/>
    <col min="3" max="8" width="11.33203125" customWidth="1"/>
    <col min="9" max="9" width="9" customWidth="1"/>
  </cols>
  <sheetData>
    <row r="1" spans="1:9">
      <c r="A1" s="11" t="s">
        <v>51</v>
      </c>
    </row>
    <row r="4" spans="1:9" ht="16.5">
      <c r="B4" s="12" t="s">
        <v>46</v>
      </c>
      <c r="C4" s="13"/>
      <c r="D4" s="13"/>
      <c r="E4" s="13"/>
      <c r="F4" s="13"/>
      <c r="G4" s="13"/>
      <c r="H4" s="13"/>
      <c r="I4" s="13"/>
    </row>
    <row r="5" spans="1:9">
      <c r="B5" s="14" t="s">
        <v>85</v>
      </c>
      <c r="C5" s="15"/>
      <c r="D5" s="15"/>
      <c r="E5" s="15"/>
      <c r="F5" s="15"/>
      <c r="G5" s="15"/>
      <c r="H5" s="15"/>
      <c r="I5" s="15"/>
    </row>
    <row r="6" spans="1:9" ht="47.25">
      <c r="B6" s="167" t="s">
        <v>86</v>
      </c>
      <c r="C6" s="160" t="s">
        <v>55</v>
      </c>
      <c r="D6" s="160" t="s">
        <v>56</v>
      </c>
      <c r="E6" s="160" t="s">
        <v>338</v>
      </c>
      <c r="F6" s="160" t="s">
        <v>396</v>
      </c>
      <c r="G6" s="160" t="s">
        <v>397</v>
      </c>
      <c r="H6" s="160" t="s">
        <v>398</v>
      </c>
      <c r="I6" s="160" t="s">
        <v>399</v>
      </c>
    </row>
    <row r="7" spans="1:9">
      <c r="B7" s="18">
        <v>2000</v>
      </c>
      <c r="C7" s="20">
        <v>262.67646259503653</v>
      </c>
      <c r="D7" s="20">
        <v>45.855327022909087</v>
      </c>
      <c r="E7" s="20">
        <v>18.037457924689839</v>
      </c>
      <c r="F7" s="20">
        <v>25.22612491489917</v>
      </c>
      <c r="G7" s="43">
        <v>351.7953724575346</v>
      </c>
      <c r="H7" s="43">
        <v>782.07061205993443</v>
      </c>
      <c r="I7" s="21">
        <v>0.44982558739922912</v>
      </c>
    </row>
    <row r="8" spans="1:9">
      <c r="B8" s="18">
        <v>2001</v>
      </c>
      <c r="C8" s="20">
        <v>286.45633700265893</v>
      </c>
      <c r="D8" s="20">
        <v>45.54522252509453</v>
      </c>
      <c r="E8" s="20">
        <v>18.592004321961479</v>
      </c>
      <c r="F8" s="20">
        <v>25.50387545618208</v>
      </c>
      <c r="G8" s="43">
        <v>376.0974393058969</v>
      </c>
      <c r="H8" s="43">
        <v>805.79978720219401</v>
      </c>
      <c r="I8" s="21">
        <v>0.46673807225953667</v>
      </c>
    </row>
    <row r="9" spans="1:9">
      <c r="B9" s="18">
        <v>2002</v>
      </c>
      <c r="C9" s="20">
        <v>263.15270934331249</v>
      </c>
      <c r="D9" s="20">
        <v>45.648774284498529</v>
      </c>
      <c r="E9" s="20">
        <v>18.288550189882891</v>
      </c>
      <c r="F9" s="20">
        <v>25.457755034427251</v>
      </c>
      <c r="G9" s="43">
        <v>352.54778885212119</v>
      </c>
      <c r="H9" s="43">
        <v>777.59279288241794</v>
      </c>
      <c r="I9" s="21">
        <v>0.45338356023758952</v>
      </c>
    </row>
    <row r="10" spans="1:9">
      <c r="B10" s="18">
        <v>2003</v>
      </c>
      <c r="C10" s="20">
        <v>286.73158314524562</v>
      </c>
      <c r="D10" s="20">
        <v>45.581781319491512</v>
      </c>
      <c r="E10" s="20">
        <v>19.521737553432772</v>
      </c>
      <c r="F10" s="20">
        <v>25.828285888618481</v>
      </c>
      <c r="G10" s="43">
        <v>377.66338790678827</v>
      </c>
      <c r="H10" s="43">
        <v>805.99026976589244</v>
      </c>
      <c r="I10" s="21">
        <v>0.46857065410539539</v>
      </c>
    </row>
    <row r="11" spans="1:9">
      <c r="B11" s="18">
        <v>2004</v>
      </c>
      <c r="C11" s="20">
        <v>280.90659900467472</v>
      </c>
      <c r="D11" s="20">
        <v>45.46179620086231</v>
      </c>
      <c r="E11" s="20">
        <v>19.122006669073869</v>
      </c>
      <c r="F11" s="20">
        <v>25.886721912491311</v>
      </c>
      <c r="G11" s="43">
        <v>371.37712378710228</v>
      </c>
      <c r="H11" s="43">
        <v>802.73733457677668</v>
      </c>
      <c r="I11" s="21">
        <v>0.46263840958998331</v>
      </c>
    </row>
    <row r="12" spans="1:9">
      <c r="B12" s="18">
        <v>2005</v>
      </c>
      <c r="C12" s="20">
        <v>290.19362026376422</v>
      </c>
      <c r="D12" s="20">
        <v>45.280724390535823</v>
      </c>
      <c r="E12" s="20">
        <v>19.464011911088221</v>
      </c>
      <c r="F12" s="20">
        <v>25.793540184318221</v>
      </c>
      <c r="G12" s="43">
        <v>380.73189674970632</v>
      </c>
      <c r="H12" s="43">
        <v>815.46746597994934</v>
      </c>
      <c r="I12" s="21">
        <v>0.46688790495422128</v>
      </c>
    </row>
    <row r="13" spans="1:9">
      <c r="B13" s="18">
        <v>2006</v>
      </c>
      <c r="C13" s="20">
        <v>280.82816926579022</v>
      </c>
      <c r="D13" s="20">
        <v>45.397110681246822</v>
      </c>
      <c r="E13" s="20">
        <v>19.709525239989311</v>
      </c>
      <c r="F13" s="20">
        <v>26.088440620738499</v>
      </c>
      <c r="G13" s="43">
        <v>372.02324580776479</v>
      </c>
      <c r="H13" s="43">
        <v>806.68211579027047</v>
      </c>
      <c r="I13" s="21">
        <v>0.46117700953777829</v>
      </c>
    </row>
    <row r="14" spans="1:9">
      <c r="B14" s="18">
        <v>2007</v>
      </c>
      <c r="C14" s="20">
        <v>245.48563142103561</v>
      </c>
      <c r="D14" s="20">
        <v>45.497276939065422</v>
      </c>
      <c r="E14" s="20">
        <v>18.999141313727229</v>
      </c>
      <c r="F14" s="20">
        <v>26.306966191778901</v>
      </c>
      <c r="G14" s="43">
        <v>336.28901586560721</v>
      </c>
      <c r="H14" s="43">
        <v>775.67236903441858</v>
      </c>
      <c r="I14" s="21">
        <v>0.43354517872569098</v>
      </c>
    </row>
    <row r="15" spans="1:9">
      <c r="B15" s="18">
        <v>2008</v>
      </c>
      <c r="C15" s="20">
        <v>272.56533679738442</v>
      </c>
      <c r="D15" s="20">
        <v>45.435926273144503</v>
      </c>
      <c r="E15" s="20">
        <v>19.745963319397141</v>
      </c>
      <c r="F15" s="20">
        <v>26.036955563499081</v>
      </c>
      <c r="G15" s="43">
        <v>363.78418195342522</v>
      </c>
      <c r="H15" s="43">
        <v>805.93351878240878</v>
      </c>
      <c r="I15" s="21">
        <v>0.45138237022704347</v>
      </c>
    </row>
    <row r="16" spans="1:9">
      <c r="B16" s="18">
        <v>2009</v>
      </c>
      <c r="C16" s="20">
        <v>267.50020924968618</v>
      </c>
      <c r="D16" s="20">
        <v>45.533896268505657</v>
      </c>
      <c r="E16" s="20">
        <v>20.133027162206851</v>
      </c>
      <c r="F16" s="20">
        <v>26.251690425964259</v>
      </c>
      <c r="G16" s="43">
        <v>359.41882310636299</v>
      </c>
      <c r="H16" s="43">
        <v>788.63224817034029</v>
      </c>
      <c r="I16" s="21">
        <v>0.45574958916558339</v>
      </c>
    </row>
    <row r="17" spans="2:9">
      <c r="B17" s="18">
        <v>2010</v>
      </c>
      <c r="C17" s="20">
        <v>301.8253764928474</v>
      </c>
      <c r="D17" s="20">
        <v>45.36856233984809</v>
      </c>
      <c r="E17" s="20">
        <v>21.08971465968369</v>
      </c>
      <c r="F17" s="20">
        <v>26.673174360019569</v>
      </c>
      <c r="G17" s="43">
        <v>394.95682785239882</v>
      </c>
      <c r="H17" s="43">
        <v>833.59429050038625</v>
      </c>
      <c r="I17" s="21">
        <v>0.47379982367119611</v>
      </c>
    </row>
    <row r="18" spans="2:9">
      <c r="B18" s="18">
        <v>2011</v>
      </c>
      <c r="C18" s="20">
        <v>232.58616221672921</v>
      </c>
      <c r="D18" s="20">
        <v>45.224515390229968</v>
      </c>
      <c r="E18" s="20">
        <v>19.887739624734809</v>
      </c>
      <c r="F18" s="20">
        <v>26.531242212211019</v>
      </c>
      <c r="G18" s="43">
        <v>324.22965944390501</v>
      </c>
      <c r="H18" s="43">
        <v>762.31681471109857</v>
      </c>
      <c r="I18" s="21">
        <v>0.42532140599152463</v>
      </c>
    </row>
    <row r="19" spans="2:9">
      <c r="B19" s="18">
        <v>2012</v>
      </c>
      <c r="C19" s="20">
        <v>263.8786192459101</v>
      </c>
      <c r="D19" s="20">
        <v>44.944798282495498</v>
      </c>
      <c r="E19" s="20">
        <v>20.438895266391341</v>
      </c>
      <c r="F19" s="20">
        <v>25.978648335041211</v>
      </c>
      <c r="G19" s="43">
        <v>355.24096112983818</v>
      </c>
      <c r="H19" s="43">
        <v>794.24216824123641</v>
      </c>
      <c r="I19" s="21">
        <v>0.44727033559107171</v>
      </c>
    </row>
    <row r="20" spans="2:9">
      <c r="B20" s="18">
        <v>2013</v>
      </c>
      <c r="C20" s="20">
        <v>291.56705770127911</v>
      </c>
      <c r="D20" s="20">
        <v>44.847515978306213</v>
      </c>
      <c r="E20" s="20">
        <v>21.021756951554909</v>
      </c>
      <c r="F20" s="20">
        <v>25.708062893061001</v>
      </c>
      <c r="G20" s="43">
        <v>383.14439352420118</v>
      </c>
      <c r="H20" s="43">
        <v>820.96806709906184</v>
      </c>
      <c r="I20" s="21">
        <v>0.46669829056575141</v>
      </c>
    </row>
    <row r="21" spans="2:9">
      <c r="B21" s="18">
        <v>2014</v>
      </c>
      <c r="C21" s="20">
        <v>216.6067752951277</v>
      </c>
      <c r="D21" s="20">
        <v>44.62626850259575</v>
      </c>
      <c r="E21" s="20">
        <v>19.17785589482574</v>
      </c>
      <c r="F21" s="20">
        <v>25.521371111597389</v>
      </c>
      <c r="G21" s="43">
        <v>305.93227080414653</v>
      </c>
      <c r="H21" s="43">
        <v>741.56747955366291</v>
      </c>
      <c r="I21" s="21">
        <v>0.41254812170064692</v>
      </c>
    </row>
    <row r="22" spans="2:9">
      <c r="B22" s="18">
        <v>2015</v>
      </c>
      <c r="C22" s="20">
        <v>241.26113981308561</v>
      </c>
      <c r="D22" s="20">
        <v>44.431166089145343</v>
      </c>
      <c r="E22" s="20">
        <v>20.594724963135651</v>
      </c>
      <c r="F22" s="20">
        <v>25.243021467791351</v>
      </c>
      <c r="G22" s="43">
        <v>331.53005233315793</v>
      </c>
      <c r="H22" s="43">
        <v>764.28744767045168</v>
      </c>
      <c r="I22" s="21">
        <v>0.43377665476995808</v>
      </c>
    </row>
    <row r="23" spans="2:9">
      <c r="B23" s="18">
        <v>2016</v>
      </c>
      <c r="C23" s="20">
        <v>258.4463890163961</v>
      </c>
      <c r="D23" s="20">
        <v>44.217692176966942</v>
      </c>
      <c r="E23" s="20">
        <v>20.667483663485921</v>
      </c>
      <c r="F23" s="20">
        <v>24.645327413889991</v>
      </c>
      <c r="G23" s="43">
        <v>347.97689227073897</v>
      </c>
      <c r="H23" s="43">
        <v>782.69489092436083</v>
      </c>
      <c r="I23" s="21">
        <v>0.44458817389210142</v>
      </c>
    </row>
    <row r="24" spans="2:9">
      <c r="B24" s="18">
        <v>2017</v>
      </c>
      <c r="C24" s="20">
        <v>248.85591730665831</v>
      </c>
      <c r="D24" s="20">
        <v>43.87224193414297</v>
      </c>
      <c r="E24" s="20">
        <v>20.74723187679988</v>
      </c>
      <c r="F24" s="20">
        <v>23.870270174902711</v>
      </c>
      <c r="G24" s="43">
        <v>337.34566129250402</v>
      </c>
      <c r="H24" s="43">
        <v>767.24582270567362</v>
      </c>
      <c r="I24" s="21">
        <v>0.43968393350499158</v>
      </c>
    </row>
    <row r="25" spans="2:9">
      <c r="B25" s="18">
        <v>2018</v>
      </c>
      <c r="C25" s="20">
        <v>226.34163538159609</v>
      </c>
      <c r="D25" s="20">
        <v>43.719126057645241</v>
      </c>
      <c r="E25" s="20">
        <v>20.63047923803633</v>
      </c>
      <c r="F25" s="20">
        <v>23.139644045110789</v>
      </c>
      <c r="G25" s="43">
        <v>313.83088472238842</v>
      </c>
      <c r="H25" s="43">
        <v>745.23558642777675</v>
      </c>
      <c r="I25" s="21">
        <v>0.42111634285570021</v>
      </c>
    </row>
    <row r="26" spans="2:9">
      <c r="B26" s="18">
        <v>2019</v>
      </c>
      <c r="C26" s="20">
        <v>230.06803489265619</v>
      </c>
      <c r="D26" s="20">
        <v>43.662912202610691</v>
      </c>
      <c r="E26" s="20">
        <v>20.71353658495223</v>
      </c>
      <c r="F26" s="20">
        <v>22.041849100706379</v>
      </c>
      <c r="G26" s="43">
        <v>316.48633278092558</v>
      </c>
      <c r="H26" s="43">
        <v>747.20359011479866</v>
      </c>
      <c r="I26" s="21">
        <v>0.42356104409549389</v>
      </c>
    </row>
    <row r="27" spans="2:9">
      <c r="B27" s="18">
        <v>2020</v>
      </c>
      <c r="C27" s="20">
        <v>213.6748818368325</v>
      </c>
      <c r="D27" s="20">
        <v>44.991976539129311</v>
      </c>
      <c r="E27" s="20">
        <v>20.061388590641592</v>
      </c>
      <c r="F27" s="20">
        <v>20.425989316065682</v>
      </c>
      <c r="G27" s="43">
        <v>299.15423628266899</v>
      </c>
      <c r="H27" s="43">
        <v>692.05779683203582</v>
      </c>
      <c r="I27" s="21">
        <v>0.43226770603853848</v>
      </c>
    </row>
    <row r="28" spans="2:9">
      <c r="B28" s="18">
        <v>2021</v>
      </c>
      <c r="C28" s="20">
        <v>252.63749037343109</v>
      </c>
      <c r="D28" s="20">
        <v>43.735948019970593</v>
      </c>
      <c r="E28" s="20">
        <v>20.401060908967558</v>
      </c>
      <c r="F28" s="20">
        <v>19.572667743691241</v>
      </c>
      <c r="G28" s="43">
        <v>336.34716704606052</v>
      </c>
      <c r="H28" s="43">
        <v>742.52072795835079</v>
      </c>
      <c r="I28" s="21">
        <v>0.4529801719756526</v>
      </c>
    </row>
    <row r="29" spans="2:9">
      <c r="B29" s="18">
        <v>2022</v>
      </c>
      <c r="C29" s="20">
        <v>200.5618112304596</v>
      </c>
      <c r="D29" s="20">
        <v>43.230787326985919</v>
      </c>
      <c r="E29" s="20">
        <v>19.932623511947462</v>
      </c>
      <c r="F29" s="20">
        <v>18.96106395590261</v>
      </c>
      <c r="G29" s="43">
        <v>282.68628602529549</v>
      </c>
      <c r="H29" s="43">
        <v>695.51139859177874</v>
      </c>
      <c r="I29" s="21">
        <v>0.40644378596477121</v>
      </c>
    </row>
    <row r="30" spans="2:9">
      <c r="B30" s="18">
        <v>2023</v>
      </c>
      <c r="C30" s="20">
        <v>206.73783738675201</v>
      </c>
      <c r="D30" s="20">
        <v>42.392599531298544</v>
      </c>
      <c r="E30" s="20">
        <v>20.461281762496739</v>
      </c>
      <c r="F30" s="20">
        <v>18.62544861176503</v>
      </c>
      <c r="G30" s="43">
        <v>288.2171672923123</v>
      </c>
      <c r="H30" s="43">
        <v>697.56662396363026</v>
      </c>
      <c r="I30" s="21">
        <v>0.41317511100895132</v>
      </c>
    </row>
    <row r="31" spans="2:9">
      <c r="B31" s="22">
        <v>2024</v>
      </c>
      <c r="C31" s="24">
        <v>211.55260938963201</v>
      </c>
      <c r="D31" s="24">
        <v>42.645125456597157</v>
      </c>
      <c r="E31" s="24">
        <v>20.6159310991602</v>
      </c>
      <c r="F31" s="24">
        <v>18.338860162876689</v>
      </c>
      <c r="G31" s="44">
        <v>293.15252610826599</v>
      </c>
      <c r="H31" s="44">
        <v>701.3565671247286</v>
      </c>
      <c r="I31" s="25">
        <v>0.41797929876107093</v>
      </c>
    </row>
    <row r="32" spans="2:9">
      <c r="B32" s="30" t="s">
        <v>87</v>
      </c>
      <c r="C32" s="29">
        <v>-0.1946267004677204</v>
      </c>
      <c r="D32" s="29">
        <v>-7.0007167645061971E-2</v>
      </c>
      <c r="E32" s="29">
        <v>0.14295102919912689</v>
      </c>
      <c r="F32" s="29">
        <v>-0.2730211150248722</v>
      </c>
      <c r="G32" s="29">
        <v>-0.16669590034572551</v>
      </c>
      <c r="H32" s="29">
        <v>-0.1032055720935596</v>
      </c>
      <c r="I32" s="29">
        <v>-3.1846288638158138E-2</v>
      </c>
    </row>
    <row r="33" spans="2:2">
      <c r="B33" s="33" t="s">
        <v>88</v>
      </c>
    </row>
    <row r="34" spans="2:2">
      <c r="B34" s="33" t="s">
        <v>102</v>
      </c>
    </row>
    <row r="35" spans="2:2">
      <c r="B35" s="33"/>
    </row>
    <row r="36" spans="2:2">
      <c r="B36" s="33"/>
    </row>
    <row r="37" spans="2:2">
      <c r="B37" s="184" t="s">
        <v>439</v>
      </c>
    </row>
    <row r="38" spans="2:2">
      <c r="B38" s="184" t="s">
        <v>451</v>
      </c>
    </row>
    <row r="40" spans="2:2">
      <c r="B40" s="33"/>
    </row>
    <row r="41" spans="2:2">
      <c r="B41" s="33" t="s">
        <v>70</v>
      </c>
    </row>
    <row r="42" spans="2:2">
      <c r="B42" s="33" t="s">
        <v>440</v>
      </c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</sheetData>
  <hyperlinks>
    <hyperlink ref="A1" location="Tabellenverzeichnis!B2" display="zurück zum Tabellenverzeichnis" xr:uid="{00000000-0004-0000-2900-000000000000}"/>
    <hyperlink ref="B38" r:id="rId1" xr:uid="{E8EDE622-FDBB-4826-AF03-61B281EAA5CA}"/>
  </hyperlink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B114"/>
  <sheetViews>
    <sheetView showGridLines="0" zoomScale="90" zoomScaleNormal="90" workbookViewId="0">
      <selection activeCell="B20" sqref="B20"/>
    </sheetView>
  </sheetViews>
  <sheetFormatPr baseColWidth="10" defaultColWidth="9.21875" defaultRowHeight="15.75" outlineLevelCol="1"/>
  <cols>
    <col min="1" max="1" width="7.21875" customWidth="1"/>
    <col min="2" max="2" width="28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47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339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94</v>
      </c>
      <c r="C7" s="19">
        <v>157.3658169753391</v>
      </c>
      <c r="D7" s="20">
        <v>169.7841267738109</v>
      </c>
      <c r="E7" s="20">
        <v>154.65769890544169</v>
      </c>
      <c r="F7" s="20">
        <v>166.11632286524821</v>
      </c>
      <c r="G7" s="20">
        <v>160.02521487483449</v>
      </c>
      <c r="H7" s="20">
        <v>162.45943353862171</v>
      </c>
      <c r="I7" s="20">
        <v>154.0693712141952</v>
      </c>
      <c r="J7" s="20">
        <v>132.57650220803441</v>
      </c>
      <c r="K7" s="20">
        <v>143.98238722363911</v>
      </c>
      <c r="L7" s="20">
        <v>138.43709146125181</v>
      </c>
      <c r="M7" s="20">
        <v>152.68072243615069</v>
      </c>
      <c r="N7" s="20">
        <v>114.8317610539151</v>
      </c>
      <c r="O7" s="20">
        <v>127.4733895333714</v>
      </c>
      <c r="P7" s="20">
        <v>137.19309591658089</v>
      </c>
      <c r="Q7" s="20">
        <v>98.710206570590231</v>
      </c>
      <c r="R7" s="20">
        <v>107.23384295793061</v>
      </c>
      <c r="S7" s="20">
        <v>112.1316242681563</v>
      </c>
      <c r="T7" s="20">
        <v>103.95243354900801</v>
      </c>
      <c r="U7" s="20">
        <v>90.85589947126202</v>
      </c>
      <c r="V7" s="20">
        <v>88.717283015168505</v>
      </c>
      <c r="W7" s="20">
        <v>78.683526161151192</v>
      </c>
      <c r="X7" s="20">
        <v>89.037315880912203</v>
      </c>
      <c r="Y7" s="20">
        <v>67.906659556233535</v>
      </c>
      <c r="Z7" s="20">
        <v>66.9582866215043</v>
      </c>
      <c r="AA7" s="20">
        <v>64.701320721439131</v>
      </c>
      <c r="AB7" s="21">
        <v>-0.58884768010591193</v>
      </c>
    </row>
    <row r="8" spans="1:28">
      <c r="B8" s="18" t="s">
        <v>197</v>
      </c>
      <c r="C8" s="19">
        <v>50.657853117259052</v>
      </c>
      <c r="D8" s="20">
        <v>56.453573156906756</v>
      </c>
      <c r="E8" s="20">
        <v>53.12507721921493</v>
      </c>
      <c r="F8" s="20">
        <v>59.69135531039619</v>
      </c>
      <c r="G8" s="20">
        <v>60.052837339897827</v>
      </c>
      <c r="H8" s="20">
        <v>63.886311253042187</v>
      </c>
      <c r="I8" s="20">
        <v>63.520443930588392</v>
      </c>
      <c r="J8" s="20">
        <v>56.848211505023947</v>
      </c>
      <c r="K8" s="20">
        <v>64.570937323349682</v>
      </c>
      <c r="L8" s="20">
        <v>64.408046226719435</v>
      </c>
      <c r="M8" s="20">
        <v>74.612441267653949</v>
      </c>
      <c r="N8" s="20">
        <v>58.305263018788807</v>
      </c>
      <c r="O8" s="20">
        <v>67.363396236220481</v>
      </c>
      <c r="P8" s="20">
        <v>75.561743238080908</v>
      </c>
      <c r="Q8" s="20">
        <v>57.613866041543723</v>
      </c>
      <c r="R8" s="20">
        <v>65.165739474497968</v>
      </c>
      <c r="S8" s="20">
        <v>70.581254922534669</v>
      </c>
      <c r="T8" s="20">
        <v>69.647670698827341</v>
      </c>
      <c r="U8" s="20">
        <v>64.102232918203356</v>
      </c>
      <c r="V8" s="20">
        <v>66.385243368294027</v>
      </c>
      <c r="W8" s="20">
        <v>62.419565779604667</v>
      </c>
      <c r="X8" s="20">
        <v>73.831350932333038</v>
      </c>
      <c r="Y8" s="20">
        <v>58.149315068975341</v>
      </c>
      <c r="Z8" s="20">
        <v>56.443548403610748</v>
      </c>
      <c r="AA8" s="20">
        <v>57.998374115437286</v>
      </c>
      <c r="AB8" s="21">
        <v>0.14490391018322349</v>
      </c>
    </row>
    <row r="9" spans="1:28">
      <c r="B9" s="18" t="s">
        <v>96</v>
      </c>
      <c r="C9" s="19">
        <v>15.438232831528151</v>
      </c>
      <c r="D9" s="20">
        <v>16.893813894833119</v>
      </c>
      <c r="E9" s="20">
        <v>15.71093352036338</v>
      </c>
      <c r="F9" s="20">
        <v>17.108928591105681</v>
      </c>
      <c r="G9" s="20">
        <v>17.030113368457869</v>
      </c>
      <c r="H9" s="20">
        <v>17.80919829473795</v>
      </c>
      <c r="I9" s="20">
        <v>17.534987610861432</v>
      </c>
      <c r="J9" s="20">
        <v>15.604491238755861</v>
      </c>
      <c r="K9" s="20">
        <v>17.49211634297993</v>
      </c>
      <c r="L9" s="20">
        <v>17.37019895724459</v>
      </c>
      <c r="M9" s="20">
        <v>19.754391920815959</v>
      </c>
      <c r="N9" s="20">
        <v>15.588616295738889</v>
      </c>
      <c r="O9" s="20">
        <v>17.917745600733511</v>
      </c>
      <c r="P9" s="20">
        <v>20.219237604204601</v>
      </c>
      <c r="Q9" s="20">
        <v>15.431977919326471</v>
      </c>
      <c r="R9" s="20">
        <v>17.339263701761151</v>
      </c>
      <c r="S9" s="20">
        <v>18.925205722241049</v>
      </c>
      <c r="T9" s="20">
        <v>18.634130306103859</v>
      </c>
      <c r="U9" s="20">
        <v>17.467996957989872</v>
      </c>
      <c r="V9" s="20">
        <v>18.19462465121493</v>
      </c>
      <c r="W9" s="20">
        <v>17.568843345683579</v>
      </c>
      <c r="X9" s="20">
        <v>21.542371103149691</v>
      </c>
      <c r="Y9" s="20">
        <v>18.009505329650111</v>
      </c>
      <c r="Z9" s="20">
        <v>20.065026573947751</v>
      </c>
      <c r="AA9" s="20">
        <v>21.24855767366104</v>
      </c>
      <c r="AB9" s="21">
        <v>0.37635945159908218</v>
      </c>
    </row>
    <row r="10" spans="1:28">
      <c r="B10" s="18" t="s">
        <v>97</v>
      </c>
      <c r="C10" s="19">
        <v>24.536915978786801</v>
      </c>
      <c r="D10" s="20">
        <v>26.761237228474801</v>
      </c>
      <c r="E10" s="20">
        <v>24.540841886045818</v>
      </c>
      <c r="F10" s="20">
        <v>26.920723794686161</v>
      </c>
      <c r="G10" s="20">
        <v>26.46628306930592</v>
      </c>
      <c r="H10" s="20">
        <v>27.60155578931419</v>
      </c>
      <c r="I10" s="20">
        <v>27.204738514021141</v>
      </c>
      <c r="J10" s="20">
        <v>23.93401965861851</v>
      </c>
      <c r="K10" s="20">
        <v>27.40319155572864</v>
      </c>
      <c r="L10" s="20">
        <v>27.57235861103868</v>
      </c>
      <c r="M10" s="20">
        <v>31.692407958958832</v>
      </c>
      <c r="N10" s="20">
        <v>24.98508718653661</v>
      </c>
      <c r="O10" s="20">
        <v>28.7902034192462</v>
      </c>
      <c r="P10" s="20">
        <v>32.28132371951795</v>
      </c>
      <c r="Q10" s="20">
        <v>24.266865172490569</v>
      </c>
      <c r="R10" s="20">
        <v>27.415827540046561</v>
      </c>
      <c r="S10" s="20">
        <v>29.887260719648872</v>
      </c>
      <c r="T10" s="20">
        <v>29.241775935311029</v>
      </c>
      <c r="U10" s="20">
        <v>27.574210673200419</v>
      </c>
      <c r="V10" s="20">
        <v>28.539727324437472</v>
      </c>
      <c r="W10" s="20">
        <v>26.991899325340409</v>
      </c>
      <c r="X10" s="20">
        <v>32.8031500220591</v>
      </c>
      <c r="Y10" s="20">
        <v>26.044792098901869</v>
      </c>
      <c r="Z10" s="20">
        <v>27.88722601276249</v>
      </c>
      <c r="AA10" s="20">
        <v>28.666824759369039</v>
      </c>
      <c r="AB10" s="21">
        <v>0.16831409392087929</v>
      </c>
    </row>
    <row r="11" spans="1:28">
      <c r="B11" s="18" t="s">
        <v>98</v>
      </c>
      <c r="C11" s="19">
        <v>0.59516712378965864</v>
      </c>
      <c r="D11" s="20">
        <v>0.66288071801545068</v>
      </c>
      <c r="E11" s="20">
        <v>0.53153629986256168</v>
      </c>
      <c r="F11" s="20">
        <v>0.56754476580792668</v>
      </c>
      <c r="G11" s="20">
        <v>0.55352778161868421</v>
      </c>
      <c r="H11" s="20">
        <v>0.63474389580115553</v>
      </c>
      <c r="I11" s="20">
        <v>0.55373161864569509</v>
      </c>
      <c r="J11" s="20">
        <v>0.44888849787283092</v>
      </c>
      <c r="K11" s="20">
        <v>0.47573817264351159</v>
      </c>
      <c r="L11" s="20">
        <v>0.38549696722538401</v>
      </c>
      <c r="M11" s="20">
        <v>0.42593621357495448</v>
      </c>
      <c r="N11" s="20">
        <v>0.32617111791768971</v>
      </c>
      <c r="O11" s="20">
        <v>0.33952483787275439</v>
      </c>
      <c r="P11" s="20">
        <v>0.2474986997670634</v>
      </c>
      <c r="Q11" s="20">
        <v>0.19269450970559171</v>
      </c>
      <c r="R11" s="20">
        <v>0.20214360171383031</v>
      </c>
      <c r="S11" s="20">
        <v>0.18642056770576579</v>
      </c>
      <c r="T11" s="20">
        <v>0.1716425081295824</v>
      </c>
      <c r="U11" s="20">
        <v>0.148448564609166</v>
      </c>
      <c r="V11" s="20">
        <v>0.1367156740259339</v>
      </c>
      <c r="W11" s="20">
        <v>0.1255159823352186</v>
      </c>
      <c r="X11" s="20">
        <v>0.12780242201819389</v>
      </c>
      <c r="Y11" s="20">
        <v>0.11059013990088611</v>
      </c>
      <c r="Z11" s="20">
        <v>9.049705796665912E-2</v>
      </c>
      <c r="AA11" s="20">
        <v>8.1210085511846539E-2</v>
      </c>
      <c r="AB11" s="21">
        <v>-0.86355078722300627</v>
      </c>
    </row>
    <row r="12" spans="1:28">
      <c r="B12" s="18" t="s">
        <v>99</v>
      </c>
      <c r="C12" s="19">
        <v>8.163059712326648</v>
      </c>
      <c r="D12" s="20">
        <v>9.0741959666370118</v>
      </c>
      <c r="E12" s="20">
        <v>8.2710798386874274</v>
      </c>
      <c r="F12" s="20">
        <v>9.2578383363957517</v>
      </c>
      <c r="G12" s="20">
        <v>9.5172703325289891</v>
      </c>
      <c r="H12" s="20">
        <v>9.9707590998076245</v>
      </c>
      <c r="I12" s="20">
        <v>9.5809943427723514</v>
      </c>
      <c r="J12" s="20">
        <v>8.4183400295299151</v>
      </c>
      <c r="K12" s="20">
        <v>9.4922881325894757</v>
      </c>
      <c r="L12" s="20">
        <v>9.6479856764793084</v>
      </c>
      <c r="M12" s="20">
        <v>10.997766749630181</v>
      </c>
      <c r="N12" s="20">
        <v>8.9807859028721246</v>
      </c>
      <c r="O12" s="20">
        <v>10.385345617710231</v>
      </c>
      <c r="P12" s="20">
        <v>12.048597145126489</v>
      </c>
      <c r="Q12" s="20">
        <v>9.2417994935153214</v>
      </c>
      <c r="R12" s="20">
        <v>10.611338081611329</v>
      </c>
      <c r="S12" s="20">
        <v>11.60983149257336</v>
      </c>
      <c r="T12" s="20">
        <v>11.658761932574871</v>
      </c>
      <c r="U12" s="20">
        <v>11.008797127127901</v>
      </c>
      <c r="V12" s="20">
        <v>11.62197889180576</v>
      </c>
      <c r="W12" s="20">
        <v>11.22884794749268</v>
      </c>
      <c r="X12" s="20">
        <v>13.805416143615609</v>
      </c>
      <c r="Y12" s="20">
        <v>11.49391241387279</v>
      </c>
      <c r="Z12" s="20">
        <v>12.577709485732861</v>
      </c>
      <c r="AA12" s="20">
        <v>13.46403218457505</v>
      </c>
      <c r="AB12" s="21">
        <v>0.64938548277965669</v>
      </c>
    </row>
    <row r="13" spans="1:28">
      <c r="B13" s="18" t="s">
        <v>100</v>
      </c>
      <c r="C13" s="19">
        <v>4.6631979824971292</v>
      </c>
      <c r="D13" s="20">
        <v>5.3560637907994044</v>
      </c>
      <c r="E13" s="20">
        <v>5.1630308121168236</v>
      </c>
      <c r="F13" s="20">
        <v>5.9190777656064224</v>
      </c>
      <c r="G13" s="20">
        <v>6.1741728273409686</v>
      </c>
      <c r="H13" s="20">
        <v>6.8686562029693556</v>
      </c>
      <c r="I13" s="20">
        <v>7.1927247107899284</v>
      </c>
      <c r="J13" s="20">
        <v>6.8668801312891352</v>
      </c>
      <c r="K13" s="20">
        <v>8.2558704303092956</v>
      </c>
      <c r="L13" s="20">
        <v>8.7381895549344133</v>
      </c>
      <c r="M13" s="20">
        <v>10.630313862186419</v>
      </c>
      <c r="N13" s="20">
        <v>8.8556319595010038</v>
      </c>
      <c r="O13" s="20">
        <v>10.849715541277771</v>
      </c>
      <c r="P13" s="20">
        <v>13.22048691852379</v>
      </c>
      <c r="Q13" s="20">
        <v>10.59423774879976</v>
      </c>
      <c r="R13" s="20">
        <v>12.664819351121171</v>
      </c>
      <c r="S13" s="20">
        <v>14.536298880183329</v>
      </c>
      <c r="T13" s="20">
        <v>14.930510803008749</v>
      </c>
      <c r="U13" s="20">
        <v>14.647253146171341</v>
      </c>
      <c r="V13" s="20">
        <v>15.970483501388269</v>
      </c>
      <c r="W13" s="20">
        <v>16.19352513431847</v>
      </c>
      <c r="X13" s="20">
        <v>20.958337800477349</v>
      </c>
      <c r="Y13" s="20">
        <v>18.391246533350099</v>
      </c>
      <c r="Z13" s="20">
        <v>22.162773136694941</v>
      </c>
      <c r="AA13" s="20">
        <v>24.88682268235161</v>
      </c>
      <c r="AB13" s="21">
        <v>4.3368574046742037</v>
      </c>
    </row>
    <row r="14" spans="1:28">
      <c r="B14" s="22" t="s">
        <v>63</v>
      </c>
      <c r="C14" s="23">
        <v>1.2562188735099999</v>
      </c>
      <c r="D14" s="24">
        <v>1.4704454731814001</v>
      </c>
      <c r="E14" s="24">
        <v>1.1525108615798001</v>
      </c>
      <c r="F14" s="24">
        <v>1.1497917159991999</v>
      </c>
      <c r="G14" s="24">
        <v>1.0871794106899999</v>
      </c>
      <c r="H14" s="24">
        <v>0.96296218947000001</v>
      </c>
      <c r="I14" s="24">
        <v>1.1711773239159999</v>
      </c>
      <c r="J14" s="24">
        <v>0.78829815191100017</v>
      </c>
      <c r="K14" s="24">
        <v>0.8928076161448002</v>
      </c>
      <c r="L14" s="24">
        <v>0.94084179479269969</v>
      </c>
      <c r="M14" s="24">
        <v>1.0313960838764999</v>
      </c>
      <c r="N14" s="24">
        <v>0.71284568145890004</v>
      </c>
      <c r="O14" s="24">
        <v>0.75929845947779984</v>
      </c>
      <c r="P14" s="24">
        <v>0.7950744594774003</v>
      </c>
      <c r="Q14" s="24">
        <v>0.55512783915599995</v>
      </c>
      <c r="R14" s="24">
        <v>0.62816510440290996</v>
      </c>
      <c r="S14" s="24">
        <v>0.58849244335265016</v>
      </c>
      <c r="T14" s="24">
        <v>0.61899157369489999</v>
      </c>
      <c r="U14" s="24">
        <v>0.53679652303199998</v>
      </c>
      <c r="V14" s="24">
        <v>0.50197846632130005</v>
      </c>
      <c r="W14" s="24">
        <v>0.46315816090630008</v>
      </c>
      <c r="X14" s="24">
        <v>0.53174606886589992</v>
      </c>
      <c r="Y14" s="24">
        <v>0.45579008957493999</v>
      </c>
      <c r="Z14" s="24">
        <v>0.55277009453220005</v>
      </c>
      <c r="AA14" s="24">
        <v>0.50546716728698005</v>
      </c>
      <c r="AB14" s="25">
        <v>-0.59762810610012995</v>
      </c>
    </row>
    <row r="15" spans="1:28">
      <c r="B15" s="30" t="s">
        <v>76</v>
      </c>
      <c r="C15" s="31">
        <v>262.67646259503653</v>
      </c>
      <c r="D15" s="32">
        <v>286.45633700265893</v>
      </c>
      <c r="E15" s="32">
        <v>263.15270934331249</v>
      </c>
      <c r="F15" s="32">
        <v>286.73158314524562</v>
      </c>
      <c r="G15" s="32">
        <v>280.90659900467472</v>
      </c>
      <c r="H15" s="32">
        <v>290.19362026376422</v>
      </c>
      <c r="I15" s="32">
        <v>280.82816926579022</v>
      </c>
      <c r="J15" s="32">
        <v>245.48563142103561</v>
      </c>
      <c r="K15" s="32">
        <v>272.56533679738442</v>
      </c>
      <c r="L15" s="32">
        <v>267.50020924968618</v>
      </c>
      <c r="M15" s="32">
        <v>301.8253764928474</v>
      </c>
      <c r="N15" s="32">
        <v>232.58616221672921</v>
      </c>
      <c r="O15" s="32">
        <v>263.8786192459101</v>
      </c>
      <c r="P15" s="32">
        <v>291.56705770127911</v>
      </c>
      <c r="Q15" s="32">
        <v>216.6067752951277</v>
      </c>
      <c r="R15" s="32">
        <v>241.26113981308561</v>
      </c>
      <c r="S15" s="32">
        <v>258.4463890163961</v>
      </c>
      <c r="T15" s="32">
        <v>248.85591730665831</v>
      </c>
      <c r="U15" s="32">
        <v>226.34163538159609</v>
      </c>
      <c r="V15" s="32">
        <v>230.06803489265619</v>
      </c>
      <c r="W15" s="32">
        <v>213.6748818368325</v>
      </c>
      <c r="X15" s="32">
        <v>252.63749037343109</v>
      </c>
      <c r="Y15" s="32">
        <v>200.5618112304596</v>
      </c>
      <c r="Z15" s="32">
        <v>206.73783738675201</v>
      </c>
      <c r="AA15" s="32">
        <v>211.55260938963201</v>
      </c>
      <c r="AB15" s="29">
        <v>-0.1946267004677204</v>
      </c>
    </row>
    <row r="16" spans="1:28">
      <c r="B16" s="33" t="s">
        <v>102</v>
      </c>
    </row>
    <row r="17" spans="2:2">
      <c r="B17" s="33"/>
    </row>
    <row r="18" spans="2:2">
      <c r="B18" s="33"/>
    </row>
    <row r="19" spans="2:2">
      <c r="B19" s="184" t="s">
        <v>439</v>
      </c>
    </row>
    <row r="20" spans="2:2">
      <c r="B20" s="184" t="s">
        <v>451</v>
      </c>
    </row>
    <row r="22" spans="2:2">
      <c r="B22" s="33"/>
    </row>
    <row r="23" spans="2:2">
      <c r="B23" s="33" t="s">
        <v>70</v>
      </c>
    </row>
    <row r="24" spans="2:2">
      <c r="B24" s="33" t="s">
        <v>440</v>
      </c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2A00-000000000000}"/>
    <hyperlink ref="B20" r:id="rId1" xr:uid="{31F99766-C063-4B37-9526-F1E83B8AF929}"/>
  </hyperlink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B113"/>
  <sheetViews>
    <sheetView showGridLines="0" zoomScale="90" zoomScaleNormal="90" workbookViewId="0">
      <selection activeCell="B19" sqref="B19"/>
    </sheetView>
  </sheetViews>
  <sheetFormatPr baseColWidth="10" defaultColWidth="9.21875" defaultRowHeight="15.75" outlineLevelCol="1"/>
  <cols>
    <col min="1" max="1" width="7.21875" customWidth="1"/>
    <col min="2" max="2" width="28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48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339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94</v>
      </c>
      <c r="C7" s="19">
        <v>23.59372651001333</v>
      </c>
      <c r="D7" s="20">
        <v>23.111523905829308</v>
      </c>
      <c r="E7" s="20">
        <v>22.802165128368159</v>
      </c>
      <c r="F7" s="20">
        <v>22.327319657168118</v>
      </c>
      <c r="G7" s="20">
        <v>21.782955393559231</v>
      </c>
      <c r="H7" s="20">
        <v>21.188322226177409</v>
      </c>
      <c r="I7" s="20">
        <v>20.71131224575776</v>
      </c>
      <c r="J7" s="20">
        <v>20.22653060746833</v>
      </c>
      <c r="K7" s="20">
        <v>19.637880776287439</v>
      </c>
      <c r="L7" s="20">
        <v>19.10263215003096</v>
      </c>
      <c r="M7" s="20">
        <v>18.41990215046318</v>
      </c>
      <c r="N7" s="20">
        <v>17.847978289940269</v>
      </c>
      <c r="O7" s="20">
        <v>17.286287618925979</v>
      </c>
      <c r="P7" s="20">
        <v>16.81513215585862</v>
      </c>
      <c r="Q7" s="20">
        <v>16.028389247232919</v>
      </c>
      <c r="R7" s="20">
        <v>15.50168773459608</v>
      </c>
      <c r="S7" s="20">
        <v>14.968204241196061</v>
      </c>
      <c r="T7" s="20">
        <v>14.115071183245419</v>
      </c>
      <c r="U7" s="20">
        <v>13.386893396978669</v>
      </c>
      <c r="V7" s="20">
        <v>12.645617085669519</v>
      </c>
      <c r="W7" s="20">
        <v>12.237051309213991</v>
      </c>
      <c r="X7" s="20">
        <v>11.28485005107563</v>
      </c>
      <c r="Y7" s="20">
        <v>10.560867982083989</v>
      </c>
      <c r="Z7" s="20">
        <v>9.901866770374772</v>
      </c>
      <c r="AA7" s="20">
        <v>9.3162440146003451</v>
      </c>
      <c r="AB7" s="21">
        <v>-0.60513893340899449</v>
      </c>
    </row>
    <row r="8" spans="1:28">
      <c r="B8" s="18" t="s">
        <v>197</v>
      </c>
      <c r="C8" s="19">
        <v>8.9477326214661073</v>
      </c>
      <c r="D8" s="20">
        <v>9.0270311948565372</v>
      </c>
      <c r="E8" s="20">
        <v>9.2856062669707793</v>
      </c>
      <c r="F8" s="20">
        <v>9.513417846236397</v>
      </c>
      <c r="G8" s="20">
        <v>9.7240452333269882</v>
      </c>
      <c r="H8" s="20">
        <v>9.9264567322755326</v>
      </c>
      <c r="I8" s="20">
        <v>10.21791173140848</v>
      </c>
      <c r="J8" s="20">
        <v>10.47097988123708</v>
      </c>
      <c r="K8" s="20">
        <v>10.628380570470769</v>
      </c>
      <c r="L8" s="20">
        <v>10.77880998773419</v>
      </c>
      <c r="M8" s="20">
        <v>10.965419340640411</v>
      </c>
      <c r="N8" s="20">
        <v>11.032270233732859</v>
      </c>
      <c r="O8" s="20">
        <v>11.1137722896369</v>
      </c>
      <c r="P8" s="20">
        <v>11.18210776723067</v>
      </c>
      <c r="Q8" s="20">
        <v>11.41981089674583</v>
      </c>
      <c r="R8" s="20">
        <v>11.476116498065119</v>
      </c>
      <c r="S8" s="20">
        <v>11.50289809227556</v>
      </c>
      <c r="T8" s="20">
        <v>11.6618978634916</v>
      </c>
      <c r="U8" s="20">
        <v>11.713292016453909</v>
      </c>
      <c r="V8" s="20">
        <v>11.87465296801235</v>
      </c>
      <c r="W8" s="20">
        <v>12.32074862115047</v>
      </c>
      <c r="X8" s="20">
        <v>11.900626155646259</v>
      </c>
      <c r="Y8" s="20">
        <v>11.60027396156989</v>
      </c>
      <c r="Z8" s="20">
        <v>10.923145487335519</v>
      </c>
      <c r="AA8" s="20">
        <v>10.8792786198782</v>
      </c>
      <c r="AB8" s="21">
        <v>0.21586988348067129</v>
      </c>
    </row>
    <row r="9" spans="1:28">
      <c r="B9" s="18" t="s">
        <v>96</v>
      </c>
      <c r="C9" s="19">
        <v>9.365176687143304</v>
      </c>
      <c r="D9" s="20">
        <v>9.3435373344487047</v>
      </c>
      <c r="E9" s="20">
        <v>9.3714695135851702</v>
      </c>
      <c r="F9" s="20">
        <v>9.4247831362046917</v>
      </c>
      <c r="G9" s="20">
        <v>9.4605868288457433</v>
      </c>
      <c r="H9" s="20">
        <v>9.5327063893154129</v>
      </c>
      <c r="I9" s="20">
        <v>9.5840085417705083</v>
      </c>
      <c r="J9" s="20">
        <v>9.6555496362796589</v>
      </c>
      <c r="K9" s="20">
        <v>9.8114768032781949</v>
      </c>
      <c r="L9" s="20">
        <v>9.9590643755880155</v>
      </c>
      <c r="M9" s="20">
        <v>10.08515889434252</v>
      </c>
      <c r="N9" s="20">
        <v>10.147435314097301</v>
      </c>
      <c r="O9" s="20">
        <v>10.215498876897261</v>
      </c>
      <c r="P9" s="20">
        <v>10.23643651770608</v>
      </c>
      <c r="Q9" s="20">
        <v>10.2908015308565</v>
      </c>
      <c r="R9" s="20">
        <v>10.30130627339916</v>
      </c>
      <c r="S9" s="20">
        <v>10.320565439968529</v>
      </c>
      <c r="T9" s="20">
        <v>10.39363323648886</v>
      </c>
      <c r="U9" s="20">
        <v>10.49816839235192</v>
      </c>
      <c r="V9" s="20">
        <v>10.632575755558211</v>
      </c>
      <c r="W9" s="20">
        <v>11.250380003537289</v>
      </c>
      <c r="X9" s="20">
        <v>11.084602375593271</v>
      </c>
      <c r="Y9" s="20">
        <v>11.14718603110812</v>
      </c>
      <c r="Z9" s="20">
        <v>11.02430437208208</v>
      </c>
      <c r="AA9" s="20">
        <v>11.321776927414961</v>
      </c>
      <c r="AB9" s="21">
        <v>0.20892293927115299</v>
      </c>
    </row>
    <row r="10" spans="1:28">
      <c r="B10" s="18" t="s">
        <v>97</v>
      </c>
      <c r="C10" s="19">
        <v>1.550721501169352</v>
      </c>
      <c r="D10" s="20">
        <v>1.562471994351819</v>
      </c>
      <c r="E10" s="20">
        <v>1.6100628570616129</v>
      </c>
      <c r="F10" s="20">
        <v>1.6385283763798659</v>
      </c>
      <c r="G10" s="20">
        <v>1.657883568324378</v>
      </c>
      <c r="H10" s="20">
        <v>1.6794412627170381</v>
      </c>
      <c r="I10" s="20">
        <v>1.7613036273681111</v>
      </c>
      <c r="J10" s="20">
        <v>1.8743469741710761</v>
      </c>
      <c r="K10" s="20">
        <v>1.940166363164187</v>
      </c>
      <c r="L10" s="20">
        <v>2.0246809004338528</v>
      </c>
      <c r="M10" s="20">
        <v>2.064293835832034</v>
      </c>
      <c r="N10" s="20">
        <v>2.1440765613915289</v>
      </c>
      <c r="O10" s="20">
        <v>2.1446572969989059</v>
      </c>
      <c r="P10" s="20">
        <v>2.175231487134218</v>
      </c>
      <c r="Q10" s="20">
        <v>2.2146338348522212</v>
      </c>
      <c r="R10" s="20">
        <v>2.245789576631708</v>
      </c>
      <c r="S10" s="20">
        <v>2.2859807231976488</v>
      </c>
      <c r="T10" s="20">
        <v>2.3163653060868312</v>
      </c>
      <c r="U10" s="20">
        <v>2.4465811989105251</v>
      </c>
      <c r="V10" s="20">
        <v>2.5447756809960849</v>
      </c>
      <c r="W10" s="20">
        <v>2.6625396659356868</v>
      </c>
      <c r="X10" s="20">
        <v>2.7072615012328889</v>
      </c>
      <c r="Y10" s="20">
        <v>2.6841771067264579</v>
      </c>
      <c r="Z10" s="20">
        <v>2.7420910854008809</v>
      </c>
      <c r="AA10" s="20">
        <v>2.7565977044249221</v>
      </c>
      <c r="AB10" s="21">
        <v>0.77762267586169165</v>
      </c>
    </row>
    <row r="11" spans="1:28">
      <c r="B11" s="18" t="s">
        <v>99</v>
      </c>
      <c r="C11" s="19">
        <v>1.4901155320287269</v>
      </c>
      <c r="D11" s="20">
        <v>1.4969799941034749</v>
      </c>
      <c r="E11" s="20">
        <v>1.4926341607035101</v>
      </c>
      <c r="F11" s="20">
        <v>1.506453084701008</v>
      </c>
      <c r="G11" s="20">
        <v>1.564700429158036</v>
      </c>
      <c r="H11" s="20">
        <v>1.569329643931793</v>
      </c>
      <c r="I11" s="20">
        <v>1.567773736193502</v>
      </c>
      <c r="J11" s="20">
        <v>1.5674729546181301</v>
      </c>
      <c r="K11" s="20">
        <v>1.572623945910909</v>
      </c>
      <c r="L11" s="20">
        <v>1.6214347065703849</v>
      </c>
      <c r="M11" s="20">
        <v>1.6160166453543789</v>
      </c>
      <c r="N11" s="20">
        <v>1.7098720371349569</v>
      </c>
      <c r="O11" s="20">
        <v>1.72711272998003</v>
      </c>
      <c r="P11" s="20">
        <v>1.8143273589056801</v>
      </c>
      <c r="Q11" s="20">
        <v>1.8667179778325531</v>
      </c>
      <c r="R11" s="20">
        <v>1.911702649075949</v>
      </c>
      <c r="S11" s="20">
        <v>1.950909524640384</v>
      </c>
      <c r="T11" s="20">
        <v>2.0189226295904121</v>
      </c>
      <c r="U11" s="20">
        <v>2.1070833803057858</v>
      </c>
      <c r="V11" s="20">
        <v>2.1977388758587741</v>
      </c>
      <c r="W11" s="20">
        <v>2.3738171898876632</v>
      </c>
      <c r="X11" s="20">
        <v>2.4296938884637171</v>
      </c>
      <c r="Y11" s="20">
        <v>2.5540488968388302</v>
      </c>
      <c r="Z11" s="20">
        <v>2.699644528141254</v>
      </c>
      <c r="AA11" s="20">
        <v>2.839516425731186</v>
      </c>
      <c r="AB11" s="21">
        <v>0.90556796751545066</v>
      </c>
    </row>
    <row r="12" spans="1:28">
      <c r="B12" s="18" t="s">
        <v>100</v>
      </c>
      <c r="C12" s="19">
        <v>0.71140383384001937</v>
      </c>
      <c r="D12" s="20">
        <v>0.80350871709534477</v>
      </c>
      <c r="E12" s="20">
        <v>0.88966602587397081</v>
      </c>
      <c r="F12" s="20">
        <v>1.011130919213193</v>
      </c>
      <c r="G12" s="20">
        <v>1.104309517508103</v>
      </c>
      <c r="H12" s="20">
        <v>1.2329646986840559</v>
      </c>
      <c r="I12" s="20">
        <v>1.3593253749820891</v>
      </c>
      <c r="J12" s="20">
        <v>1.5240921558244089</v>
      </c>
      <c r="K12" s="20">
        <v>1.6745364377864871</v>
      </c>
      <c r="L12" s="20">
        <v>1.8619495990007251</v>
      </c>
      <c r="M12" s="20">
        <v>2.0440553186015582</v>
      </c>
      <c r="N12" s="20">
        <v>2.1816046744839479</v>
      </c>
      <c r="O12" s="20">
        <v>2.3114865103585842</v>
      </c>
      <c r="P12" s="20">
        <v>2.4883477101260598</v>
      </c>
      <c r="Q12" s="20">
        <v>2.6632558701273181</v>
      </c>
      <c r="R12" s="20">
        <v>2.858360707303063</v>
      </c>
      <c r="S12" s="20">
        <v>3.0725516914930808</v>
      </c>
      <c r="T12" s="20">
        <v>3.2388790746347338</v>
      </c>
      <c r="U12" s="20">
        <v>3.4475762914892898</v>
      </c>
      <c r="V12" s="20">
        <v>3.655440856594562</v>
      </c>
      <c r="W12" s="20">
        <v>4.0340214995356458</v>
      </c>
      <c r="X12" s="20">
        <v>4.2257360277621263</v>
      </c>
      <c r="Y12" s="20">
        <v>4.565303181621827</v>
      </c>
      <c r="Z12" s="20">
        <v>4.9702026780828783</v>
      </c>
      <c r="AA12" s="20">
        <v>5.4133967439604822</v>
      </c>
      <c r="AB12" s="21">
        <v>6.6094568042176842</v>
      </c>
    </row>
    <row r="13" spans="1:28">
      <c r="B13" s="22" t="s">
        <v>63</v>
      </c>
      <c r="C13" s="23">
        <v>0.17978109464200001</v>
      </c>
      <c r="D13" s="24">
        <v>0.18202252643214001</v>
      </c>
      <c r="E13" s="24">
        <v>0.18538733933561999</v>
      </c>
      <c r="F13" s="24">
        <v>0.15063538141312999</v>
      </c>
      <c r="G13" s="24">
        <v>0.15797836553879999</v>
      </c>
      <c r="H13" s="24">
        <v>0.13370139750419999</v>
      </c>
      <c r="I13" s="24">
        <v>0.18540088256039991</v>
      </c>
      <c r="J13" s="24">
        <v>0.1656981189742</v>
      </c>
      <c r="K13" s="24">
        <v>0.15915064294214001</v>
      </c>
      <c r="L13" s="24">
        <v>0.17481165279409999</v>
      </c>
      <c r="M13" s="24">
        <v>0.16363502912729999</v>
      </c>
      <c r="N13" s="24">
        <v>0.15083482675626</v>
      </c>
      <c r="O13" s="24">
        <v>0.1377494048009</v>
      </c>
      <c r="P13" s="24">
        <v>0.1277408700431</v>
      </c>
      <c r="Q13" s="24">
        <v>0.13159786207787</v>
      </c>
      <c r="R13" s="24">
        <v>0.12670158590694999</v>
      </c>
      <c r="S13" s="24">
        <v>0.10660360914702</v>
      </c>
      <c r="T13" s="24">
        <v>0.11760400817147</v>
      </c>
      <c r="U13" s="24">
        <v>0.1104652363431</v>
      </c>
      <c r="V13" s="24">
        <v>0.1044637440929</v>
      </c>
      <c r="W13" s="24">
        <v>0.10456323642234</v>
      </c>
      <c r="X13" s="24">
        <v>9.7425694020020007E-2</v>
      </c>
      <c r="Y13" s="24">
        <v>0.10953813743991</v>
      </c>
      <c r="Z13" s="24">
        <v>0.12278515489110001</v>
      </c>
      <c r="AA13" s="24">
        <v>0.11114901032601</v>
      </c>
      <c r="AB13" s="25">
        <v>-0.38175362349783099</v>
      </c>
    </row>
    <row r="14" spans="1:28">
      <c r="B14" s="30" t="s">
        <v>76</v>
      </c>
      <c r="C14" s="31">
        <v>45.855327022909087</v>
      </c>
      <c r="D14" s="32">
        <v>45.54522252509453</v>
      </c>
      <c r="E14" s="32">
        <v>45.648774284498529</v>
      </c>
      <c r="F14" s="32">
        <v>45.581781319491512</v>
      </c>
      <c r="G14" s="32">
        <v>45.46179620086231</v>
      </c>
      <c r="H14" s="32">
        <v>45.280724390535823</v>
      </c>
      <c r="I14" s="32">
        <v>45.397110681246822</v>
      </c>
      <c r="J14" s="32">
        <v>45.497276939065422</v>
      </c>
      <c r="K14" s="32">
        <v>45.435926273144503</v>
      </c>
      <c r="L14" s="32">
        <v>45.533896268505657</v>
      </c>
      <c r="M14" s="32">
        <v>45.36856233984809</v>
      </c>
      <c r="N14" s="32">
        <v>45.224515390229968</v>
      </c>
      <c r="O14" s="32">
        <v>44.944798282495498</v>
      </c>
      <c r="P14" s="32">
        <v>44.847515978306213</v>
      </c>
      <c r="Q14" s="32">
        <v>44.62626850259575</v>
      </c>
      <c r="R14" s="32">
        <v>44.431166089145343</v>
      </c>
      <c r="S14" s="32">
        <v>44.217692176966942</v>
      </c>
      <c r="T14" s="32">
        <v>43.87224193414297</v>
      </c>
      <c r="U14" s="32">
        <v>43.719126057645241</v>
      </c>
      <c r="V14" s="32">
        <v>43.662912202610691</v>
      </c>
      <c r="W14" s="32">
        <v>44.991976539129311</v>
      </c>
      <c r="X14" s="32">
        <v>43.735948019970593</v>
      </c>
      <c r="Y14" s="32">
        <v>43.230787326985919</v>
      </c>
      <c r="Z14" s="32">
        <v>42.392599531298544</v>
      </c>
      <c r="AA14" s="32">
        <v>42.645125456597157</v>
      </c>
      <c r="AB14" s="29">
        <v>-7.0007167645061971E-2</v>
      </c>
    </row>
    <row r="15" spans="1:28">
      <c r="B15" s="33" t="s">
        <v>102</v>
      </c>
    </row>
    <row r="16" spans="1:28">
      <c r="B16" s="33"/>
    </row>
    <row r="17" spans="2:2">
      <c r="B17" s="33"/>
    </row>
    <row r="18" spans="2:2">
      <c r="B18" s="184" t="s">
        <v>439</v>
      </c>
    </row>
    <row r="19" spans="2:2">
      <c r="B19" s="184" t="s">
        <v>451</v>
      </c>
    </row>
    <row r="21" spans="2:2">
      <c r="B21" s="33"/>
    </row>
    <row r="22" spans="2:2">
      <c r="B22" s="33" t="s">
        <v>70</v>
      </c>
    </row>
    <row r="23" spans="2:2">
      <c r="B23" s="33" t="s">
        <v>440</v>
      </c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</sheetData>
  <hyperlinks>
    <hyperlink ref="A1" location="Tabellenverzeichnis!B2" display="zurück zum Tabellenverzeichnis" xr:uid="{00000000-0004-0000-2B00-000000000000}"/>
    <hyperlink ref="B19" r:id="rId1" xr:uid="{858993C5-A85A-49BB-B265-E6F701A645C9}"/>
  </hyperlink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131"/>
  <sheetViews>
    <sheetView showGridLines="0" zoomScale="90" zoomScaleNormal="90" workbookViewId="0">
      <selection activeCell="B38" sqref="B38"/>
    </sheetView>
  </sheetViews>
  <sheetFormatPr baseColWidth="10" defaultColWidth="9.21875" defaultRowHeight="15.75"/>
  <cols>
    <col min="1" max="1" width="7.21875" customWidth="1"/>
    <col min="2" max="2" width="10.6640625" customWidth="1"/>
    <col min="3" max="9" width="11.33203125" customWidth="1"/>
  </cols>
  <sheetData>
    <row r="1" spans="1:9">
      <c r="A1" s="11" t="s">
        <v>51</v>
      </c>
    </row>
    <row r="4" spans="1:9" ht="16.5">
      <c r="B4" s="12" t="s">
        <v>49</v>
      </c>
      <c r="C4" s="13"/>
      <c r="D4" s="13"/>
      <c r="E4" s="13"/>
      <c r="F4" s="13"/>
      <c r="G4" s="13"/>
      <c r="H4" s="13"/>
      <c r="I4" s="13"/>
    </row>
    <row r="5" spans="1:9">
      <c r="B5" s="14" t="s">
        <v>85</v>
      </c>
      <c r="C5" s="15"/>
      <c r="D5" s="15"/>
      <c r="E5" s="15"/>
      <c r="F5" s="15"/>
      <c r="G5" s="15"/>
      <c r="H5" s="15"/>
      <c r="I5" s="15"/>
    </row>
    <row r="6" spans="1:9" ht="47.25">
      <c r="B6" s="158" t="s">
        <v>86</v>
      </c>
      <c r="C6" s="160" t="s">
        <v>55</v>
      </c>
      <c r="D6" s="160" t="s">
        <v>56</v>
      </c>
      <c r="E6" s="160" t="s">
        <v>338</v>
      </c>
      <c r="F6" s="160" t="s">
        <v>396</v>
      </c>
      <c r="G6" s="160" t="s">
        <v>397</v>
      </c>
      <c r="H6" s="160" t="s">
        <v>398</v>
      </c>
      <c r="I6" s="160" t="s">
        <v>399</v>
      </c>
    </row>
    <row r="7" spans="1:9">
      <c r="B7" s="18">
        <v>2000</v>
      </c>
      <c r="C7" s="20">
        <v>293.43332199030408</v>
      </c>
      <c r="D7" s="20">
        <v>45.855327022909087</v>
      </c>
      <c r="E7" s="20">
        <v>18.42233905426966</v>
      </c>
      <c r="F7" s="20">
        <v>25.22612491489917</v>
      </c>
      <c r="G7" s="43">
        <v>382.93711298238202</v>
      </c>
      <c r="H7" s="43">
        <v>813.21235258478157</v>
      </c>
      <c r="I7" s="21">
        <v>0.47089436328066459</v>
      </c>
    </row>
    <row r="8" spans="1:9">
      <c r="B8" s="18">
        <v>2001</v>
      </c>
      <c r="C8" s="20">
        <v>293.68013959868682</v>
      </c>
      <c r="D8" s="20">
        <v>45.545222525094509</v>
      </c>
      <c r="E8" s="20">
        <v>18.536475970735999</v>
      </c>
      <c r="F8" s="20">
        <v>25.50387545618208</v>
      </c>
      <c r="G8" s="43">
        <v>383.26571355069939</v>
      </c>
      <c r="H8" s="43">
        <v>812.96806144699667</v>
      </c>
      <c r="I8" s="21">
        <v>0.47144006231748781</v>
      </c>
    </row>
    <row r="9" spans="1:9">
      <c r="B9" s="18">
        <v>2002</v>
      </c>
      <c r="C9" s="20">
        <v>291.21584962186529</v>
      </c>
      <c r="D9" s="20">
        <v>45.648774284498529</v>
      </c>
      <c r="E9" s="20">
        <v>18.637740814965269</v>
      </c>
      <c r="F9" s="20">
        <v>25.457755034427251</v>
      </c>
      <c r="G9" s="43">
        <v>380.96011975575641</v>
      </c>
      <c r="H9" s="43">
        <v>806.00512378605299</v>
      </c>
      <c r="I9" s="21">
        <v>0.47265223075291379</v>
      </c>
    </row>
    <row r="10" spans="1:9">
      <c r="B10" s="18">
        <v>2003</v>
      </c>
      <c r="C10" s="20">
        <v>291.75226201730447</v>
      </c>
      <c r="D10" s="20">
        <v>45.581781319491512</v>
      </c>
      <c r="E10" s="20">
        <v>19.002312499258711</v>
      </c>
      <c r="F10" s="20">
        <v>25.828285888618481</v>
      </c>
      <c r="G10" s="43">
        <v>382.16464172467317</v>
      </c>
      <c r="H10" s="43">
        <v>810.49152358377739</v>
      </c>
      <c r="I10" s="21">
        <v>0.47152207099568788</v>
      </c>
    </row>
    <row r="11" spans="1:9">
      <c r="B11" s="18">
        <v>2004</v>
      </c>
      <c r="C11" s="20">
        <v>290.05927193077622</v>
      </c>
      <c r="D11" s="20">
        <v>45.461796200862317</v>
      </c>
      <c r="E11" s="20">
        <v>19.155466599249909</v>
      </c>
      <c r="F11" s="20">
        <v>25.886721912491311</v>
      </c>
      <c r="G11" s="43">
        <v>380.5632566433797</v>
      </c>
      <c r="H11" s="43">
        <v>811.92346743305416</v>
      </c>
      <c r="I11" s="21">
        <v>0.46871813897257308</v>
      </c>
    </row>
    <row r="12" spans="1:9">
      <c r="B12" s="18">
        <v>2005</v>
      </c>
      <c r="C12" s="20">
        <v>288.57704753085261</v>
      </c>
      <c r="D12" s="20">
        <v>45.280724390535823</v>
      </c>
      <c r="E12" s="20">
        <v>19.24711000079191</v>
      </c>
      <c r="F12" s="20">
        <v>25.793540184318221</v>
      </c>
      <c r="G12" s="43">
        <v>378.89842210649857</v>
      </c>
      <c r="H12" s="43">
        <v>813.63399133674136</v>
      </c>
      <c r="I12" s="21">
        <v>0.46568656931846719</v>
      </c>
    </row>
    <row r="13" spans="1:9">
      <c r="B13" s="18">
        <v>2006</v>
      </c>
      <c r="C13" s="20">
        <v>288.11095518471831</v>
      </c>
      <c r="D13" s="20">
        <v>45.397110681246822</v>
      </c>
      <c r="E13" s="20">
        <v>19.477542065794641</v>
      </c>
      <c r="F13" s="20">
        <v>26.088440620738499</v>
      </c>
      <c r="G13" s="43">
        <v>379.0740485524982</v>
      </c>
      <c r="H13" s="43">
        <v>813.73291853500393</v>
      </c>
      <c r="I13" s="21">
        <v>0.46584578295660012</v>
      </c>
    </row>
    <row r="14" spans="1:9">
      <c r="B14" s="18">
        <v>2007</v>
      </c>
      <c r="C14" s="20">
        <v>286.1296550177085</v>
      </c>
      <c r="D14" s="20">
        <v>45.497276939065401</v>
      </c>
      <c r="E14" s="20">
        <v>19.729907037133469</v>
      </c>
      <c r="F14" s="20">
        <v>26.306966191778901</v>
      </c>
      <c r="G14" s="43">
        <v>377.66380518568621</v>
      </c>
      <c r="H14" s="43">
        <v>817.0471583544977</v>
      </c>
      <c r="I14" s="21">
        <v>0.46223011893987481</v>
      </c>
    </row>
    <row r="15" spans="1:9">
      <c r="B15" s="18">
        <v>2008</v>
      </c>
      <c r="C15" s="20">
        <v>286.21988120866308</v>
      </c>
      <c r="D15" s="20">
        <v>45.435926273144489</v>
      </c>
      <c r="E15" s="20">
        <v>19.888682102880889</v>
      </c>
      <c r="F15" s="20">
        <v>26.036955563499081</v>
      </c>
      <c r="G15" s="43">
        <v>377.58144514818753</v>
      </c>
      <c r="H15" s="43">
        <v>819.7307819771712</v>
      </c>
      <c r="I15" s="21">
        <v>0.46061640412901178</v>
      </c>
    </row>
    <row r="16" spans="1:9">
      <c r="B16" s="18">
        <v>2009</v>
      </c>
      <c r="C16" s="20">
        <v>286.12443648485879</v>
      </c>
      <c r="D16" s="20">
        <v>45.533896268505657</v>
      </c>
      <c r="E16" s="20">
        <v>20.241855171866341</v>
      </c>
      <c r="F16" s="20">
        <v>26.251690425964259</v>
      </c>
      <c r="G16" s="43">
        <v>378.15187835119508</v>
      </c>
      <c r="H16" s="43">
        <v>807.36530341517232</v>
      </c>
      <c r="I16" s="21">
        <v>0.46837766838828049</v>
      </c>
    </row>
    <row r="17" spans="2:9">
      <c r="B17" s="18">
        <v>2010</v>
      </c>
      <c r="C17" s="20">
        <v>285.39028007487121</v>
      </c>
      <c r="D17" s="20">
        <v>45.36856233984809</v>
      </c>
      <c r="E17" s="20">
        <v>20.573477130505381</v>
      </c>
      <c r="F17" s="20">
        <v>26.673174360019569</v>
      </c>
      <c r="G17" s="43">
        <v>378.00549390524418</v>
      </c>
      <c r="H17" s="43">
        <v>816.64295655323167</v>
      </c>
      <c r="I17" s="21">
        <v>0.46287730870866151</v>
      </c>
    </row>
    <row r="18" spans="2:9">
      <c r="B18" s="18">
        <v>2011</v>
      </c>
      <c r="C18" s="20">
        <v>282.96438459175772</v>
      </c>
      <c r="D18" s="20">
        <v>45.224515390229961</v>
      </c>
      <c r="E18" s="20">
        <v>20.684398011647861</v>
      </c>
      <c r="F18" s="20">
        <v>26.531242212211019</v>
      </c>
      <c r="G18" s="43">
        <v>375.4045402058465</v>
      </c>
      <c r="H18" s="43">
        <v>813.49169547304018</v>
      </c>
      <c r="I18" s="21">
        <v>0.46147310697197857</v>
      </c>
    </row>
    <row r="19" spans="2:9">
      <c r="B19" s="18">
        <v>2012</v>
      </c>
      <c r="C19" s="20">
        <v>280.67835176946289</v>
      </c>
      <c r="D19" s="20">
        <v>44.944798282495498</v>
      </c>
      <c r="E19" s="20">
        <v>20.551417342128161</v>
      </c>
      <c r="F19" s="20">
        <v>25.978648335041211</v>
      </c>
      <c r="G19" s="43">
        <v>372.15321572912779</v>
      </c>
      <c r="H19" s="43">
        <v>811.15442284052608</v>
      </c>
      <c r="I19" s="21">
        <v>0.45879453436980588</v>
      </c>
    </row>
    <row r="20" spans="2:9">
      <c r="B20" s="18">
        <v>2013</v>
      </c>
      <c r="C20" s="20">
        <v>279.50792382522792</v>
      </c>
      <c r="D20" s="20">
        <v>44.847515978306227</v>
      </c>
      <c r="E20" s="20">
        <v>20.505830476655291</v>
      </c>
      <c r="F20" s="20">
        <v>25.708062893061001</v>
      </c>
      <c r="G20" s="43">
        <v>370.56933317325041</v>
      </c>
      <c r="H20" s="43">
        <v>808.39300674811102</v>
      </c>
      <c r="I20" s="21">
        <v>0.45840244791815338</v>
      </c>
    </row>
    <row r="21" spans="2:9">
      <c r="B21" s="18">
        <v>2014</v>
      </c>
      <c r="C21" s="20">
        <v>276.74865400495031</v>
      </c>
      <c r="D21" s="20">
        <v>44.626268502595757</v>
      </c>
      <c r="E21" s="20">
        <v>20.541442074275629</v>
      </c>
      <c r="F21" s="20">
        <v>25.521371111597389</v>
      </c>
      <c r="G21" s="43">
        <v>367.43773569341897</v>
      </c>
      <c r="H21" s="43">
        <v>803.0729444429353</v>
      </c>
      <c r="I21" s="21">
        <v>0.45753967710653998</v>
      </c>
    </row>
    <row r="22" spans="2:9">
      <c r="B22" s="18">
        <v>2015</v>
      </c>
      <c r="C22" s="20">
        <v>275.72736837591088</v>
      </c>
      <c r="D22" s="20">
        <v>44.431166089145343</v>
      </c>
      <c r="E22" s="20">
        <v>20.544636927403008</v>
      </c>
      <c r="F22" s="20">
        <v>25.243021467791351</v>
      </c>
      <c r="G22" s="43">
        <v>365.94619286025068</v>
      </c>
      <c r="H22" s="43">
        <v>798.70358819754438</v>
      </c>
      <c r="I22" s="21">
        <v>0.45817522078007827</v>
      </c>
    </row>
    <row r="23" spans="2:9">
      <c r="B23" s="18">
        <v>2016</v>
      </c>
      <c r="C23" s="20">
        <v>274.60966098763902</v>
      </c>
      <c r="D23" s="20">
        <v>44.217692176966928</v>
      </c>
      <c r="E23" s="20">
        <v>20.667435861665169</v>
      </c>
      <c r="F23" s="20">
        <v>24.645327413889991</v>
      </c>
      <c r="G23" s="43">
        <v>364.14011644016108</v>
      </c>
      <c r="H23" s="43">
        <v>798.85811509378323</v>
      </c>
      <c r="I23" s="21">
        <v>0.45582577126028478</v>
      </c>
    </row>
    <row r="24" spans="2:9">
      <c r="B24" s="18">
        <v>2017</v>
      </c>
      <c r="C24" s="20">
        <v>273.03295632544001</v>
      </c>
      <c r="D24" s="20">
        <v>43.872241934142977</v>
      </c>
      <c r="E24" s="20">
        <v>20.601663392469369</v>
      </c>
      <c r="F24" s="20">
        <v>23.870270174902711</v>
      </c>
      <c r="G24" s="43">
        <v>361.37713182695501</v>
      </c>
      <c r="H24" s="43">
        <v>791.27729324012478</v>
      </c>
      <c r="I24" s="21">
        <v>0.45670100091863719</v>
      </c>
    </row>
    <row r="25" spans="2:9">
      <c r="B25" s="18">
        <v>2018</v>
      </c>
      <c r="C25" s="20">
        <v>270.60718731682448</v>
      </c>
      <c r="D25" s="20">
        <v>43.719126057645227</v>
      </c>
      <c r="E25" s="20">
        <v>20.76987700436926</v>
      </c>
      <c r="F25" s="20">
        <v>23.139644045110789</v>
      </c>
      <c r="G25" s="43">
        <v>358.23583442394983</v>
      </c>
      <c r="H25" s="43">
        <v>789.6405361293381</v>
      </c>
      <c r="I25" s="21">
        <v>0.45366950914140142</v>
      </c>
    </row>
    <row r="26" spans="2:9">
      <c r="B26" s="18">
        <v>2019</v>
      </c>
      <c r="C26" s="20">
        <v>268.27974572055109</v>
      </c>
      <c r="D26" s="20">
        <v>43.662912202610677</v>
      </c>
      <c r="E26" s="20">
        <v>20.84060795483515</v>
      </c>
      <c r="F26" s="20">
        <v>22.041849100706379</v>
      </c>
      <c r="G26" s="43">
        <v>354.82511497870331</v>
      </c>
      <c r="H26" s="43">
        <v>785.5423723125765</v>
      </c>
      <c r="I26" s="21">
        <v>0.45169443111531382</v>
      </c>
    </row>
    <row r="27" spans="2:9">
      <c r="B27" s="18">
        <v>2020</v>
      </c>
      <c r="C27" s="20">
        <v>266.62016032808191</v>
      </c>
      <c r="D27" s="20">
        <v>44.991976539129311</v>
      </c>
      <c r="E27" s="20">
        <v>20.647700463520959</v>
      </c>
      <c r="F27" s="20">
        <v>20.425989316065682</v>
      </c>
      <c r="G27" s="43">
        <v>352.68582664679781</v>
      </c>
      <c r="H27" s="43">
        <v>745.58938719616458</v>
      </c>
      <c r="I27" s="21">
        <v>0.47302956922857348</v>
      </c>
    </row>
    <row r="28" spans="2:9">
      <c r="B28" s="18">
        <v>2021</v>
      </c>
      <c r="C28" s="20">
        <v>266.07423162694141</v>
      </c>
      <c r="D28" s="20">
        <v>43.735948019970607</v>
      </c>
      <c r="E28" s="20">
        <v>20.666679492888449</v>
      </c>
      <c r="F28" s="20">
        <v>19.572667743691241</v>
      </c>
      <c r="G28" s="43">
        <v>350.04952688349181</v>
      </c>
      <c r="H28" s="43">
        <v>756.22308779578191</v>
      </c>
      <c r="I28" s="21">
        <v>0.46289188009824772</v>
      </c>
    </row>
    <row r="29" spans="2:9">
      <c r="B29" s="18">
        <v>2022</v>
      </c>
      <c r="C29" s="20">
        <v>263.85115344300021</v>
      </c>
      <c r="D29" s="20">
        <v>43.230787326985912</v>
      </c>
      <c r="E29" s="20">
        <v>20.225237887353799</v>
      </c>
      <c r="F29" s="20">
        <v>18.96106395590261</v>
      </c>
      <c r="G29" s="43">
        <v>346.26824261324248</v>
      </c>
      <c r="H29" s="43">
        <v>759.09335517972568</v>
      </c>
      <c r="I29" s="21">
        <v>0.45616028680854248</v>
      </c>
    </row>
    <row r="30" spans="2:9">
      <c r="B30" s="18">
        <v>2023</v>
      </c>
      <c r="C30" s="20">
        <v>256.75293266290367</v>
      </c>
      <c r="D30" s="20">
        <v>42.392599531298558</v>
      </c>
      <c r="E30" s="20">
        <v>20.499850190314088</v>
      </c>
      <c r="F30" s="20">
        <v>18.62544861176503</v>
      </c>
      <c r="G30" s="43">
        <v>338.2708309962814</v>
      </c>
      <c r="H30" s="43">
        <v>747.62028766759931</v>
      </c>
      <c r="I30" s="21">
        <v>0.4524634183638962</v>
      </c>
    </row>
    <row r="31" spans="2:9">
      <c r="B31" s="22">
        <v>2024</v>
      </c>
      <c r="C31" s="24">
        <v>256.50881530412772</v>
      </c>
      <c r="D31" s="24">
        <v>42.645125456597178</v>
      </c>
      <c r="E31" s="24">
        <v>20.831193263559658</v>
      </c>
      <c r="F31" s="24">
        <v>18.338860162876689</v>
      </c>
      <c r="G31" s="44">
        <v>338.32399418716119</v>
      </c>
      <c r="H31" s="44">
        <v>746.52803520362386</v>
      </c>
      <c r="I31" s="25">
        <v>0.45319663593729542</v>
      </c>
    </row>
    <row r="32" spans="2:9">
      <c r="B32" s="30" t="s">
        <v>87</v>
      </c>
      <c r="C32" s="29">
        <v>-0.12583610625993091</v>
      </c>
      <c r="D32" s="29">
        <v>-7.0007167645061513E-2</v>
      </c>
      <c r="E32" s="29">
        <v>0.1307572400113714</v>
      </c>
      <c r="F32" s="29">
        <v>-0.2730211150248722</v>
      </c>
      <c r="G32" s="29">
        <v>-0.1165024681148452</v>
      </c>
      <c r="H32" s="29">
        <v>-8.2001112217740854E-2</v>
      </c>
      <c r="I32" s="29">
        <v>-1.7697727343369159E-2</v>
      </c>
    </row>
    <row r="33" spans="2:2">
      <c r="B33" s="33" t="s">
        <v>340</v>
      </c>
    </row>
    <row r="34" spans="2:2">
      <c r="B34" s="33" t="s">
        <v>89</v>
      </c>
    </row>
    <row r="35" spans="2:2">
      <c r="B35" s="33"/>
    </row>
    <row r="36" spans="2:2">
      <c r="B36" s="33"/>
    </row>
    <row r="37" spans="2:2">
      <c r="B37" s="184" t="s">
        <v>439</v>
      </c>
    </row>
    <row r="38" spans="2:2">
      <c r="B38" s="184" t="s">
        <v>451</v>
      </c>
    </row>
    <row r="40" spans="2:2">
      <c r="B40" s="33"/>
    </row>
    <row r="41" spans="2:2">
      <c r="B41" s="33" t="s">
        <v>70</v>
      </c>
    </row>
    <row r="42" spans="2:2">
      <c r="B42" s="33" t="s">
        <v>440</v>
      </c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</sheetData>
  <hyperlinks>
    <hyperlink ref="A1" location="Tabellenverzeichnis!B2" display="zurück zum Tabellenverzeichnis" xr:uid="{00000000-0004-0000-2C00-000000000000}"/>
    <hyperlink ref="B38" r:id="rId1" xr:uid="{E35F07A7-1E12-4835-A6E7-195D5F070DD0}"/>
  </hyperlink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B135"/>
  <sheetViews>
    <sheetView showGridLines="0" zoomScale="90" zoomScaleNormal="90" workbookViewId="0">
      <selection activeCell="B42" sqref="B42"/>
    </sheetView>
  </sheetViews>
  <sheetFormatPr baseColWidth="10" defaultColWidth="9.21875" defaultRowHeight="15.75" outlineLevelCol="1"/>
  <cols>
    <col min="1" max="1" width="7.21875" customWidth="1"/>
    <col min="2" max="2" width="62.6640625" customWidth="1"/>
    <col min="3" max="4" width="8" customWidth="1"/>
    <col min="5" max="8" width="8" hidden="1" customWidth="1" outlineLevel="1"/>
    <col min="9" max="9" width="8" customWidth="1" collapsed="1"/>
    <col min="10" max="13" width="8" hidden="1" customWidth="1" outlineLevel="1"/>
    <col min="14" max="14" width="8" customWidth="1" collapsed="1"/>
    <col min="15" max="18" width="8" hidden="1" customWidth="1" outlineLevel="1"/>
    <col min="19" max="19" width="8" customWidth="1" collapsed="1"/>
    <col min="20" max="23" width="8" hidden="1" customWidth="1" outlineLevel="1"/>
    <col min="24" max="24" width="8" customWidth="1" collapsed="1"/>
    <col min="25" max="27" width="8" hidden="1" customWidth="1" outlineLevel="1"/>
    <col min="28" max="28" width="8" customWidth="1" collapsed="1"/>
  </cols>
  <sheetData>
    <row r="1" spans="1:28">
      <c r="A1" s="11" t="s">
        <v>51</v>
      </c>
    </row>
    <row r="4" spans="1:28" ht="16.5">
      <c r="B4" s="12" t="s">
        <v>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341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153</v>
      </c>
      <c r="C6" s="17" t="s">
        <v>177</v>
      </c>
      <c r="D6" s="17">
        <v>2000</v>
      </c>
      <c r="E6" s="17">
        <v>2001</v>
      </c>
      <c r="F6" s="17">
        <v>2002</v>
      </c>
      <c r="G6" s="17">
        <v>2003</v>
      </c>
      <c r="H6" s="17">
        <v>2004</v>
      </c>
      <c r="I6" s="17">
        <v>2005</v>
      </c>
      <c r="J6" s="17">
        <v>2006</v>
      </c>
      <c r="K6" s="17">
        <v>2007</v>
      </c>
      <c r="L6" s="17">
        <v>2008</v>
      </c>
      <c r="M6" s="17">
        <v>2009</v>
      </c>
      <c r="N6" s="17">
        <v>2010</v>
      </c>
      <c r="O6" s="17">
        <v>2011</v>
      </c>
      <c r="P6" s="17">
        <v>2012</v>
      </c>
      <c r="Q6" s="17">
        <v>2013</v>
      </c>
      <c r="R6" s="17">
        <v>2014</v>
      </c>
      <c r="S6" s="17">
        <v>2015</v>
      </c>
      <c r="T6" s="17">
        <v>2016</v>
      </c>
      <c r="U6" s="17">
        <v>2017</v>
      </c>
      <c r="V6" s="17">
        <v>2018</v>
      </c>
      <c r="W6" s="17">
        <v>2019</v>
      </c>
      <c r="X6" s="17">
        <v>2020</v>
      </c>
      <c r="Y6" s="17">
        <v>2021</v>
      </c>
      <c r="Z6" s="17">
        <v>2022</v>
      </c>
      <c r="AA6" s="17">
        <v>2023</v>
      </c>
      <c r="AB6" s="17">
        <v>2024</v>
      </c>
    </row>
    <row r="7" spans="1:28">
      <c r="B7" s="130" t="s">
        <v>342</v>
      </c>
      <c r="C7" s="131" t="s">
        <v>343</v>
      </c>
      <c r="D7" s="20">
        <v>12.469140199608852</v>
      </c>
      <c r="E7" s="20">
        <v>12.517154263702412</v>
      </c>
      <c r="F7" s="20">
        <v>12.530836257853526</v>
      </c>
      <c r="G7" s="20">
        <v>12.562984542647719</v>
      </c>
      <c r="H7" s="20">
        <v>12.545746501202494</v>
      </c>
      <c r="I7" s="20">
        <v>12.556891527369945</v>
      </c>
      <c r="J7" s="20">
        <v>12.574077238209146</v>
      </c>
      <c r="K7" s="20">
        <v>12.562633979610478</v>
      </c>
      <c r="L7" s="20">
        <v>12.54129293483674</v>
      </c>
      <c r="M7" s="20">
        <v>12.49597479292791</v>
      </c>
      <c r="N7" s="20">
        <v>12.360710458831498</v>
      </c>
      <c r="O7" s="20">
        <v>12.288004186337961</v>
      </c>
      <c r="P7" s="20">
        <v>12.224843186224691</v>
      </c>
      <c r="Q7" s="20">
        <v>12.122286909499758</v>
      </c>
      <c r="R7" s="20">
        <v>12.055169118387782</v>
      </c>
      <c r="S7" s="20">
        <v>11.899755074579433</v>
      </c>
      <c r="T7" s="20">
        <v>11.808973883424663</v>
      </c>
      <c r="U7" s="20">
        <v>11.798941780295946</v>
      </c>
      <c r="V7" s="20">
        <v>11.767890282738696</v>
      </c>
      <c r="W7" s="20">
        <v>11.671797571608273</v>
      </c>
      <c r="X7" s="20">
        <v>11.555364910023208</v>
      </c>
      <c r="Y7" s="20">
        <v>11.53686093788661</v>
      </c>
      <c r="Z7" s="20">
        <v>11.467020354399745</v>
      </c>
      <c r="AA7" s="20">
        <v>11.146852537829822</v>
      </c>
      <c r="AB7" s="20">
        <v>11.020888397553854</v>
      </c>
    </row>
    <row r="8" spans="1:28">
      <c r="B8" s="132" t="s">
        <v>344</v>
      </c>
      <c r="C8" s="133" t="s">
        <v>343</v>
      </c>
      <c r="D8" s="24">
        <v>11.180512400849308</v>
      </c>
      <c r="E8" s="24">
        <v>12.207297613440133</v>
      </c>
      <c r="F8" s="24">
        <v>11.32343994039903</v>
      </c>
      <c r="G8" s="24">
        <v>12.303103987300902</v>
      </c>
      <c r="H8" s="24">
        <v>12.130976049143189</v>
      </c>
      <c r="I8" s="24">
        <v>12.611664711897106</v>
      </c>
      <c r="J8" s="24">
        <v>12.30113329508886</v>
      </c>
      <c r="K8" s="24">
        <v>10.736468251350017</v>
      </c>
      <c r="L8" s="24">
        <v>11.908144659066554</v>
      </c>
      <c r="M8" s="24">
        <v>11.656504516570202</v>
      </c>
      <c r="N8" s="24">
        <v>13.059883372608374</v>
      </c>
      <c r="O8" s="24">
        <v>10.048567006310023</v>
      </c>
      <c r="P8" s="24">
        <v>11.431116031073387</v>
      </c>
      <c r="Q8" s="24">
        <v>12.646931764106753</v>
      </c>
      <c r="R8" s="24">
        <v>9.3890554094591305</v>
      </c>
      <c r="S8" s="24">
        <v>10.345331995411719</v>
      </c>
      <c r="T8" s="24">
        <v>11.095813578170556</v>
      </c>
      <c r="U8" s="24">
        <v>10.697871272218032</v>
      </c>
      <c r="V8" s="24">
        <v>9.8204860923419659</v>
      </c>
      <c r="W8" s="24">
        <v>9.9488209795395157</v>
      </c>
      <c r="X8" s="24">
        <v>9.2572396455860204</v>
      </c>
      <c r="Y8" s="24">
        <v>10.956829918547024</v>
      </c>
      <c r="Z8" s="24">
        <v>8.6403301907879833</v>
      </c>
      <c r="AA8" s="24">
        <v>8.9417839079853749</v>
      </c>
      <c r="AB8" s="24">
        <v>9.061199627472341</v>
      </c>
    </row>
    <row r="9" spans="1:28">
      <c r="B9" s="130" t="s">
        <v>345</v>
      </c>
      <c r="C9" s="13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</row>
    <row r="10" spans="1:28">
      <c r="B10" s="130" t="s">
        <v>346</v>
      </c>
      <c r="C10" s="131" t="s">
        <v>347</v>
      </c>
      <c r="D10" s="171">
        <v>2071.6</v>
      </c>
      <c r="E10" s="171">
        <v>2083.8000000000002</v>
      </c>
      <c r="F10" s="171">
        <v>2105.5</v>
      </c>
      <c r="G10" s="171">
        <v>2132.8000000000002</v>
      </c>
      <c r="H10" s="171">
        <v>2156.6</v>
      </c>
      <c r="I10" s="171">
        <v>2189.1999999999998</v>
      </c>
      <c r="J10" s="171">
        <v>2212.5</v>
      </c>
      <c r="K10" s="171">
        <v>2243.1</v>
      </c>
      <c r="L10" s="171">
        <v>2296.6</v>
      </c>
      <c r="M10" s="171">
        <v>2358.6</v>
      </c>
      <c r="N10" s="171">
        <v>2407.6999999999998</v>
      </c>
      <c r="O10" s="171">
        <v>2434.3000000000002</v>
      </c>
      <c r="P10" s="171">
        <v>2462</v>
      </c>
      <c r="Q10" s="171">
        <v>2475.1</v>
      </c>
      <c r="R10" s="171">
        <v>2504.3000000000002</v>
      </c>
      <c r="S10" s="171">
        <v>2525.9</v>
      </c>
      <c r="T10" s="171">
        <v>2554.6999999999998</v>
      </c>
      <c r="U10" s="171">
        <v>2587.6999999999998</v>
      </c>
      <c r="V10" s="171">
        <v>2618.6999999999998</v>
      </c>
      <c r="W10" s="171">
        <v>2657.2</v>
      </c>
      <c r="X10" s="171">
        <v>2691.6</v>
      </c>
      <c r="Y10" s="171">
        <v>2701.6</v>
      </c>
      <c r="Z10" s="171">
        <v>2730.4</v>
      </c>
      <c r="AA10" s="171">
        <v>2771.2</v>
      </c>
      <c r="AB10" s="171">
        <v>2821.5</v>
      </c>
    </row>
    <row r="11" spans="1:28">
      <c r="B11" s="130" t="s">
        <v>348</v>
      </c>
      <c r="C11" s="131" t="s">
        <v>347</v>
      </c>
      <c r="D11" s="170">
        <v>240.2</v>
      </c>
      <c r="E11" s="170">
        <v>241.3</v>
      </c>
      <c r="F11" s="170">
        <v>242.1</v>
      </c>
      <c r="G11" s="170">
        <v>243.2</v>
      </c>
      <c r="H11" s="170">
        <v>243.4</v>
      </c>
      <c r="I11" s="170">
        <v>244.5</v>
      </c>
      <c r="J11" s="170">
        <v>244.6</v>
      </c>
      <c r="K11" s="170">
        <v>244.1</v>
      </c>
      <c r="L11" s="170">
        <v>243.5</v>
      </c>
      <c r="M11" s="170">
        <v>241.9</v>
      </c>
      <c r="N11" s="170">
        <v>239.2</v>
      </c>
      <c r="O11" s="170">
        <v>236.5</v>
      </c>
      <c r="P11" s="170">
        <v>234.2</v>
      </c>
      <c r="Q11" s="170">
        <v>231.9</v>
      </c>
      <c r="R11" s="170">
        <v>229.3</v>
      </c>
      <c r="S11" s="170">
        <v>225.8</v>
      </c>
      <c r="T11" s="170">
        <v>223.3</v>
      </c>
      <c r="U11" s="170">
        <v>223.4</v>
      </c>
      <c r="V11" s="170">
        <v>222.6</v>
      </c>
      <c r="W11" s="170">
        <v>220.1</v>
      </c>
      <c r="X11" s="170">
        <v>217.3</v>
      </c>
      <c r="Y11" s="170">
        <v>216.6</v>
      </c>
      <c r="Z11" s="170">
        <v>215.5</v>
      </c>
      <c r="AA11" s="170">
        <v>210.7</v>
      </c>
      <c r="AB11" s="170">
        <v>209.2</v>
      </c>
    </row>
    <row r="12" spans="1:28">
      <c r="B12" s="130" t="s">
        <v>349</v>
      </c>
      <c r="C12" s="131" t="s">
        <v>347</v>
      </c>
      <c r="D12" s="171">
        <v>1831.4</v>
      </c>
      <c r="E12" s="171">
        <v>1842.5</v>
      </c>
      <c r="F12" s="171">
        <v>1863.4</v>
      </c>
      <c r="G12" s="171">
        <v>1889.6</v>
      </c>
      <c r="H12" s="171">
        <v>1913.3</v>
      </c>
      <c r="I12" s="171">
        <v>1944.8</v>
      </c>
      <c r="J12" s="171">
        <v>1967.9</v>
      </c>
      <c r="K12" s="171">
        <v>1998.9</v>
      </c>
      <c r="L12" s="171">
        <v>2053.1999999999998</v>
      </c>
      <c r="M12" s="171">
        <v>2116.6999999999998</v>
      </c>
      <c r="N12" s="171">
        <v>2168.5</v>
      </c>
      <c r="O12" s="171">
        <v>2197.8000000000002</v>
      </c>
      <c r="P12" s="171">
        <v>2227.8000000000002</v>
      </c>
      <c r="Q12" s="171">
        <v>2243.1999999999998</v>
      </c>
      <c r="R12" s="171">
        <v>2275</v>
      </c>
      <c r="S12" s="171">
        <v>2300.1999999999998</v>
      </c>
      <c r="T12" s="171">
        <v>2331.3000000000002</v>
      </c>
      <c r="U12" s="171">
        <v>2364.3000000000002</v>
      </c>
      <c r="V12" s="171">
        <v>2396</v>
      </c>
      <c r="W12" s="171">
        <v>2437.1</v>
      </c>
      <c r="X12" s="171">
        <v>2474.3000000000002</v>
      </c>
      <c r="Y12" s="171">
        <v>2485</v>
      </c>
      <c r="Z12" s="171">
        <v>2514.9</v>
      </c>
      <c r="AA12" s="171">
        <v>2560.5</v>
      </c>
      <c r="AB12" s="171">
        <v>2612.4</v>
      </c>
    </row>
    <row r="13" spans="1:28">
      <c r="B13" s="132" t="s">
        <v>350</v>
      </c>
      <c r="C13" s="133" t="s">
        <v>343</v>
      </c>
      <c r="D13" s="24">
        <v>7.05</v>
      </c>
      <c r="E13" s="24">
        <v>7.07</v>
      </c>
      <c r="F13" s="24">
        <v>7.12</v>
      </c>
      <c r="G13" s="24">
        <v>7.18</v>
      </c>
      <c r="H13" s="24">
        <v>7.24</v>
      </c>
      <c r="I13" s="24">
        <v>7.32</v>
      </c>
      <c r="J13" s="24">
        <v>7.37</v>
      </c>
      <c r="K13" s="24">
        <v>7.44</v>
      </c>
      <c r="L13" s="24">
        <v>7.59</v>
      </c>
      <c r="M13" s="24">
        <v>7.74</v>
      </c>
      <c r="N13" s="24">
        <v>7.87</v>
      </c>
      <c r="O13" s="24">
        <v>7.93</v>
      </c>
      <c r="P13" s="24">
        <v>8</v>
      </c>
      <c r="Q13" s="24">
        <v>8.01</v>
      </c>
      <c r="R13" s="24">
        <v>8.06</v>
      </c>
      <c r="S13" s="24">
        <v>8.07</v>
      </c>
      <c r="T13" s="24">
        <v>8.09</v>
      </c>
      <c r="U13" s="24">
        <v>8.16</v>
      </c>
      <c r="V13" s="24">
        <v>8.24</v>
      </c>
      <c r="W13" s="24">
        <v>8.34</v>
      </c>
      <c r="X13" s="24">
        <v>8.8800000000000008</v>
      </c>
      <c r="Y13" s="24">
        <v>8.65</v>
      </c>
      <c r="Z13" s="24">
        <v>8.56</v>
      </c>
      <c r="AA13" s="24">
        <v>8.23</v>
      </c>
      <c r="AB13" s="24">
        <v>8.36</v>
      </c>
    </row>
    <row r="14" spans="1:28">
      <c r="B14" s="130" t="s">
        <v>219</v>
      </c>
      <c r="C14" s="13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>
      <c r="B15" s="130" t="s">
        <v>351</v>
      </c>
      <c r="C15" s="131" t="s">
        <v>347</v>
      </c>
      <c r="D15" s="171">
        <v>2854</v>
      </c>
      <c r="E15" s="171">
        <v>2879.6</v>
      </c>
      <c r="F15" s="171">
        <v>2907.8</v>
      </c>
      <c r="G15" s="171">
        <v>2935.7</v>
      </c>
      <c r="H15" s="171">
        <v>2964.5</v>
      </c>
      <c r="I15" s="171">
        <v>2992.2</v>
      </c>
      <c r="J15" s="171">
        <v>3019.8</v>
      </c>
      <c r="K15" s="171">
        <v>3055.9</v>
      </c>
      <c r="L15" s="171">
        <v>3108.4</v>
      </c>
      <c r="M15" s="171">
        <v>3162.4</v>
      </c>
      <c r="N15" s="171">
        <v>3206.6</v>
      </c>
      <c r="O15" s="171">
        <v>3250.6</v>
      </c>
      <c r="P15" s="171">
        <v>3294.8</v>
      </c>
      <c r="Q15" s="171">
        <v>3339.3</v>
      </c>
      <c r="R15" s="171">
        <v>3391.8</v>
      </c>
      <c r="S15" s="171">
        <v>3443.9</v>
      </c>
      <c r="T15" s="171">
        <v>3492.9</v>
      </c>
      <c r="U15" s="171">
        <v>3539</v>
      </c>
      <c r="V15" s="171">
        <v>3579.5</v>
      </c>
      <c r="W15" s="171">
        <v>3623.9</v>
      </c>
      <c r="X15" s="171">
        <v>3675.9</v>
      </c>
      <c r="Y15" s="171">
        <v>3728.4</v>
      </c>
      <c r="Z15" s="171">
        <v>3774.8</v>
      </c>
      <c r="AA15" s="171">
        <v>3826.3</v>
      </c>
      <c r="AB15" s="171">
        <v>3884.5</v>
      </c>
    </row>
    <row r="16" spans="1:28">
      <c r="B16" s="132" t="s">
        <v>352</v>
      </c>
      <c r="C16" s="133" t="s">
        <v>343</v>
      </c>
      <c r="D16" s="24">
        <v>4.68</v>
      </c>
      <c r="E16" s="24">
        <v>4.68</v>
      </c>
      <c r="F16" s="24">
        <v>4.6900000000000004</v>
      </c>
      <c r="G16" s="24">
        <v>4.6900000000000004</v>
      </c>
      <c r="H16" s="24">
        <v>4.7</v>
      </c>
      <c r="I16" s="24">
        <v>4.71</v>
      </c>
      <c r="J16" s="24">
        <v>4.72</v>
      </c>
      <c r="K16" s="24">
        <v>4.74</v>
      </c>
      <c r="L16" s="24">
        <v>4.79</v>
      </c>
      <c r="M16" s="24">
        <v>4.8499999999999996</v>
      </c>
      <c r="N16" s="24">
        <v>4.8899999999999997</v>
      </c>
      <c r="O16" s="24">
        <v>4.93</v>
      </c>
      <c r="P16" s="24">
        <v>4.97</v>
      </c>
      <c r="Q16" s="24">
        <v>5.0199999999999996</v>
      </c>
      <c r="R16" s="24">
        <v>5.07</v>
      </c>
      <c r="S16" s="24">
        <v>5.12</v>
      </c>
      <c r="T16" s="24">
        <v>5.16</v>
      </c>
      <c r="U16" s="24">
        <v>5.2</v>
      </c>
      <c r="V16" s="24">
        <v>5.22</v>
      </c>
      <c r="W16" s="24">
        <v>5.24</v>
      </c>
      <c r="X16" s="24">
        <v>5.73</v>
      </c>
      <c r="Y16" s="24">
        <v>5.51</v>
      </c>
      <c r="Z16" s="24">
        <v>5.54</v>
      </c>
      <c r="AA16" s="24">
        <v>5.59</v>
      </c>
      <c r="AB16" s="24">
        <v>5.65</v>
      </c>
    </row>
    <row r="17" spans="2:28">
      <c r="B17" s="130" t="s">
        <v>353</v>
      </c>
      <c r="C17" s="13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2:28">
      <c r="B18" s="130" t="s">
        <v>354</v>
      </c>
      <c r="C18" s="131" t="s">
        <v>343</v>
      </c>
      <c r="D18" s="20">
        <v>1.69</v>
      </c>
      <c r="E18" s="20">
        <v>1.81</v>
      </c>
      <c r="F18" s="20">
        <v>1.93</v>
      </c>
      <c r="G18" s="20">
        <v>2.06</v>
      </c>
      <c r="H18" s="20">
        <v>2.2200000000000002</v>
      </c>
      <c r="I18" s="20">
        <v>2.4</v>
      </c>
      <c r="J18" s="20">
        <v>2.63</v>
      </c>
      <c r="K18" s="20">
        <v>2.87</v>
      </c>
      <c r="L18" s="20">
        <v>3.14</v>
      </c>
      <c r="M18" s="20">
        <v>3.4</v>
      </c>
      <c r="N18" s="20">
        <v>3.67</v>
      </c>
      <c r="O18" s="20">
        <v>3.99</v>
      </c>
      <c r="P18" s="20">
        <v>4.28</v>
      </c>
      <c r="Q18" s="20">
        <v>4.7</v>
      </c>
      <c r="R18" s="20">
        <v>5.05</v>
      </c>
      <c r="S18" s="20">
        <v>5.44</v>
      </c>
      <c r="T18" s="20">
        <v>5.79</v>
      </c>
      <c r="U18" s="20">
        <v>6.22</v>
      </c>
      <c r="V18" s="20">
        <v>6.67</v>
      </c>
      <c r="W18" s="20">
        <v>7.18</v>
      </c>
      <c r="X18" s="20">
        <v>7.85</v>
      </c>
      <c r="Y18" s="20">
        <v>8.7200000000000006</v>
      </c>
      <c r="Z18" s="20">
        <v>9.69</v>
      </c>
      <c r="AA18" s="20">
        <v>11.06</v>
      </c>
      <c r="AB18" s="20">
        <v>12.06</v>
      </c>
    </row>
    <row r="19" spans="2:28">
      <c r="B19" s="130" t="s">
        <v>355</v>
      </c>
      <c r="C19" s="131" t="s">
        <v>343</v>
      </c>
      <c r="D19" s="20">
        <v>0.19</v>
      </c>
      <c r="E19" s="20">
        <v>0.2</v>
      </c>
      <c r="F19" s="20">
        <v>0.21</v>
      </c>
      <c r="G19" s="20">
        <v>0.22</v>
      </c>
      <c r="H19" s="20">
        <v>0.23</v>
      </c>
      <c r="I19" s="20">
        <v>0.24</v>
      </c>
      <c r="J19" s="20">
        <v>0.26</v>
      </c>
      <c r="K19" s="20">
        <v>0.28000000000000003</v>
      </c>
      <c r="L19" s="20">
        <v>0.31</v>
      </c>
      <c r="M19" s="20">
        <v>0.34</v>
      </c>
      <c r="N19" s="20">
        <v>0.37</v>
      </c>
      <c r="O19" s="20">
        <v>0.42</v>
      </c>
      <c r="P19" s="20">
        <v>0.46</v>
      </c>
      <c r="Q19" s="20">
        <v>0.52</v>
      </c>
      <c r="R19" s="20">
        <v>0.57999999999999996</v>
      </c>
      <c r="S19" s="20">
        <v>0.64</v>
      </c>
      <c r="T19" s="20">
        <v>0.7</v>
      </c>
      <c r="U19" s="20">
        <v>0.77</v>
      </c>
      <c r="V19" s="20">
        <v>0.84</v>
      </c>
      <c r="W19" s="20">
        <v>0.92</v>
      </c>
      <c r="X19" s="20">
        <v>1.07</v>
      </c>
      <c r="Y19" s="20">
        <v>1.18</v>
      </c>
      <c r="Z19" s="20">
        <v>1.32</v>
      </c>
      <c r="AA19" s="20">
        <v>1.53</v>
      </c>
      <c r="AB19" s="20">
        <v>1.69</v>
      </c>
    </row>
    <row r="20" spans="2:28">
      <c r="B20" s="130" t="s">
        <v>356</v>
      </c>
      <c r="C20" s="131" t="s">
        <v>343</v>
      </c>
      <c r="D20" s="20">
        <v>1.52</v>
      </c>
      <c r="E20" s="20">
        <v>1.57</v>
      </c>
      <c r="F20" s="20">
        <v>1.48</v>
      </c>
      <c r="G20" s="20">
        <v>1.49</v>
      </c>
      <c r="H20" s="20">
        <v>1.51</v>
      </c>
      <c r="I20" s="20">
        <v>1.53</v>
      </c>
      <c r="J20" s="20">
        <v>1.43</v>
      </c>
      <c r="K20" s="20">
        <v>1.34</v>
      </c>
      <c r="L20" s="20">
        <v>1.38</v>
      </c>
      <c r="M20" s="20">
        <v>1.32</v>
      </c>
      <c r="N20" s="20">
        <v>1.42</v>
      </c>
      <c r="O20" s="20">
        <v>1.21</v>
      </c>
      <c r="P20" s="20">
        <v>1.29</v>
      </c>
      <c r="Q20" s="20">
        <v>1.34</v>
      </c>
      <c r="R20" s="20">
        <v>1.1499999999999999</v>
      </c>
      <c r="S20" s="20">
        <v>1.18</v>
      </c>
      <c r="T20" s="20">
        <v>1.22</v>
      </c>
      <c r="U20" s="20">
        <v>1.18</v>
      </c>
      <c r="V20" s="20">
        <v>1.06</v>
      </c>
      <c r="W20" s="20">
        <v>1.1000000000000001</v>
      </c>
      <c r="X20" s="20">
        <v>1.07</v>
      </c>
      <c r="Y20" s="20">
        <v>1.1599999999999999</v>
      </c>
      <c r="Z20" s="20">
        <v>1.1000000000000001</v>
      </c>
      <c r="AA20" s="20">
        <v>1.1499999999999999</v>
      </c>
      <c r="AB20" s="20">
        <v>1.08</v>
      </c>
    </row>
    <row r="21" spans="2:28">
      <c r="B21" s="130" t="s">
        <v>357</v>
      </c>
      <c r="C21" s="131" t="s">
        <v>343</v>
      </c>
      <c r="D21" s="20">
        <v>4.7699999999999996</v>
      </c>
      <c r="E21" s="20">
        <v>4.8099999999999996</v>
      </c>
      <c r="F21" s="20">
        <v>4.8499999999999996</v>
      </c>
      <c r="G21" s="20">
        <v>4.88</v>
      </c>
      <c r="H21" s="20">
        <v>4.91</v>
      </c>
      <c r="I21" s="20">
        <v>4.9400000000000004</v>
      </c>
      <c r="J21" s="20">
        <v>4.97</v>
      </c>
      <c r="K21" s="20">
        <v>5.01</v>
      </c>
      <c r="L21" s="20">
        <v>5.04</v>
      </c>
      <c r="M21" s="20">
        <v>5.0599999999999996</v>
      </c>
      <c r="N21" s="20">
        <v>5.07</v>
      </c>
      <c r="O21" s="20">
        <v>5.0999999999999996</v>
      </c>
      <c r="P21" s="20">
        <v>5.12</v>
      </c>
      <c r="Q21" s="20">
        <v>5.14</v>
      </c>
      <c r="R21" s="20">
        <v>5.16</v>
      </c>
      <c r="S21" s="20">
        <v>5.18</v>
      </c>
      <c r="T21" s="20">
        <v>5.2</v>
      </c>
      <c r="U21" s="20">
        <v>5.19</v>
      </c>
      <c r="V21" s="20">
        <v>5.18</v>
      </c>
      <c r="W21" s="20">
        <v>5.17</v>
      </c>
      <c r="X21" s="20">
        <v>5.15</v>
      </c>
      <c r="Y21" s="20">
        <v>5.13</v>
      </c>
      <c r="Z21" s="20">
        <v>5.1100000000000003</v>
      </c>
      <c r="AA21" s="20">
        <v>5.0999999999999996</v>
      </c>
      <c r="AB21" s="20">
        <v>5.09</v>
      </c>
    </row>
    <row r="22" spans="2:28">
      <c r="B22" s="130" t="s">
        <v>358</v>
      </c>
      <c r="C22" s="131" t="s">
        <v>343</v>
      </c>
      <c r="D22" s="20">
        <v>33.85</v>
      </c>
      <c r="E22" s="20">
        <v>34.840000000000003</v>
      </c>
      <c r="F22" s="20">
        <v>35.590000000000003</v>
      </c>
      <c r="G22" s="20">
        <v>36.299999999999997</v>
      </c>
      <c r="H22" s="20">
        <v>36.97</v>
      </c>
      <c r="I22" s="20">
        <v>37.659999999999997</v>
      </c>
      <c r="J22" s="20">
        <v>38.26</v>
      </c>
      <c r="K22" s="20">
        <v>38.96</v>
      </c>
      <c r="L22" s="20">
        <v>39.619999999999997</v>
      </c>
      <c r="M22" s="20">
        <v>40.1</v>
      </c>
      <c r="N22" s="20">
        <v>40.729999999999997</v>
      </c>
      <c r="O22" s="20">
        <v>40.57</v>
      </c>
      <c r="P22" s="20">
        <v>40.57</v>
      </c>
      <c r="Q22" s="20">
        <v>40.5</v>
      </c>
      <c r="R22" s="20">
        <v>40.26</v>
      </c>
      <c r="S22" s="20">
        <v>40.51</v>
      </c>
      <c r="T22" s="20">
        <v>39.99</v>
      </c>
      <c r="U22" s="20">
        <v>39.65</v>
      </c>
      <c r="V22" s="20">
        <v>39.14</v>
      </c>
      <c r="W22" s="20">
        <v>38.15</v>
      </c>
      <c r="X22" s="20">
        <v>37.99</v>
      </c>
      <c r="Y22" s="20">
        <v>36.9</v>
      </c>
      <c r="Z22" s="20">
        <v>36.32</v>
      </c>
      <c r="AA22" s="20">
        <v>35.99</v>
      </c>
      <c r="AB22" s="20">
        <v>35.6</v>
      </c>
    </row>
    <row r="23" spans="2:28">
      <c r="B23" s="132" t="s">
        <v>359</v>
      </c>
      <c r="C23" s="133" t="s">
        <v>343</v>
      </c>
      <c r="D23" s="24">
        <v>42.02</v>
      </c>
      <c r="E23" s="24">
        <v>43.230000000000004</v>
      </c>
      <c r="F23" s="24">
        <v>44.06</v>
      </c>
      <c r="G23" s="24">
        <v>44.949999999999996</v>
      </c>
      <c r="H23" s="24">
        <v>45.84</v>
      </c>
      <c r="I23" s="24">
        <v>46.769999999999996</v>
      </c>
      <c r="J23" s="24">
        <v>47.55</v>
      </c>
      <c r="K23" s="24">
        <v>48.46</v>
      </c>
      <c r="L23" s="24">
        <v>49.489999999999995</v>
      </c>
      <c r="M23" s="24">
        <v>50.22</v>
      </c>
      <c r="N23" s="24">
        <v>51.26</v>
      </c>
      <c r="O23" s="24">
        <v>51.29</v>
      </c>
      <c r="P23" s="24">
        <v>51.72</v>
      </c>
      <c r="Q23" s="24">
        <v>52.2</v>
      </c>
      <c r="R23" s="24">
        <v>52.199999999999996</v>
      </c>
      <c r="S23" s="24">
        <v>52.949999999999996</v>
      </c>
      <c r="T23" s="24">
        <v>52.900000000000006</v>
      </c>
      <c r="U23" s="24">
        <v>53.01</v>
      </c>
      <c r="V23" s="24">
        <v>52.89</v>
      </c>
      <c r="W23" s="24">
        <v>52.519999999999996</v>
      </c>
      <c r="X23" s="24">
        <v>53.13</v>
      </c>
      <c r="Y23" s="24">
        <v>53.09</v>
      </c>
      <c r="Z23" s="24">
        <v>53.54</v>
      </c>
      <c r="AA23" s="24">
        <v>54.83</v>
      </c>
      <c r="AB23" s="24">
        <v>55.52</v>
      </c>
    </row>
    <row r="24" spans="2:28">
      <c r="B24" s="130" t="s">
        <v>360</v>
      </c>
      <c r="C24" s="13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2:28">
      <c r="B25" s="130" t="s">
        <v>354</v>
      </c>
      <c r="C25" s="131" t="s">
        <v>343</v>
      </c>
      <c r="D25" s="20">
        <v>1.51</v>
      </c>
      <c r="E25" s="20">
        <v>1.77</v>
      </c>
      <c r="F25" s="20">
        <v>1.75</v>
      </c>
      <c r="G25" s="20">
        <v>2.02</v>
      </c>
      <c r="H25" s="20">
        <v>2.15</v>
      </c>
      <c r="I25" s="20">
        <v>2.41</v>
      </c>
      <c r="J25" s="20">
        <v>2.57</v>
      </c>
      <c r="K25" s="20">
        <v>2.46</v>
      </c>
      <c r="L25" s="20">
        <v>2.98</v>
      </c>
      <c r="M25" s="20">
        <v>3.17</v>
      </c>
      <c r="N25" s="20">
        <v>3.88</v>
      </c>
      <c r="O25" s="20">
        <v>3.26</v>
      </c>
      <c r="P25" s="20">
        <v>4.01</v>
      </c>
      <c r="Q25" s="20">
        <v>4.9000000000000004</v>
      </c>
      <c r="R25" s="20">
        <v>3.93</v>
      </c>
      <c r="S25" s="20">
        <v>4.7300000000000004</v>
      </c>
      <c r="T25" s="20">
        <v>5.44</v>
      </c>
      <c r="U25" s="20">
        <v>5.64</v>
      </c>
      <c r="V25" s="20">
        <v>5.57</v>
      </c>
      <c r="W25" s="20">
        <v>6.12</v>
      </c>
      <c r="X25" s="20">
        <v>6.29</v>
      </c>
      <c r="Y25" s="20">
        <v>8.2899999999999991</v>
      </c>
      <c r="Z25" s="20">
        <v>7.31</v>
      </c>
      <c r="AA25" s="20">
        <v>8.8699999999999992</v>
      </c>
      <c r="AB25" s="20">
        <v>9.92</v>
      </c>
    </row>
    <row r="26" spans="2:28">
      <c r="B26" s="130" t="s">
        <v>355</v>
      </c>
      <c r="C26" s="131" t="s">
        <v>343</v>
      </c>
      <c r="D26" s="20">
        <v>0.19</v>
      </c>
      <c r="E26" s="20">
        <v>0.2</v>
      </c>
      <c r="F26" s="20">
        <v>0.21</v>
      </c>
      <c r="G26" s="20">
        <v>0.22</v>
      </c>
      <c r="H26" s="20">
        <v>0.23</v>
      </c>
      <c r="I26" s="20">
        <v>0.24</v>
      </c>
      <c r="J26" s="20">
        <v>0.26</v>
      </c>
      <c r="K26" s="20">
        <v>0.28000000000000003</v>
      </c>
      <c r="L26" s="20">
        <v>0.31</v>
      </c>
      <c r="M26" s="20">
        <v>0.34</v>
      </c>
      <c r="N26" s="20">
        <v>0.37</v>
      </c>
      <c r="O26" s="20">
        <v>0.42</v>
      </c>
      <c r="P26" s="20">
        <v>0.46</v>
      </c>
      <c r="Q26" s="20">
        <v>0.52</v>
      </c>
      <c r="R26" s="20">
        <v>0.57999999999999996</v>
      </c>
      <c r="S26" s="20">
        <v>0.64</v>
      </c>
      <c r="T26" s="20">
        <v>0.7</v>
      </c>
      <c r="U26" s="20">
        <v>0.77</v>
      </c>
      <c r="V26" s="20">
        <v>0.84</v>
      </c>
      <c r="W26" s="20">
        <v>0.92</v>
      </c>
      <c r="X26" s="20">
        <v>1.07</v>
      </c>
      <c r="Y26" s="20">
        <v>1.18</v>
      </c>
      <c r="Z26" s="20">
        <v>1.32</v>
      </c>
      <c r="AA26" s="20">
        <v>1.53</v>
      </c>
      <c r="AB26" s="20">
        <v>1.69</v>
      </c>
    </row>
    <row r="27" spans="2:28">
      <c r="B27" s="130" t="s">
        <v>356</v>
      </c>
      <c r="C27" s="131" t="s">
        <v>343</v>
      </c>
      <c r="D27" s="20">
        <v>1.52</v>
      </c>
      <c r="E27" s="20">
        <v>1.57</v>
      </c>
      <c r="F27" s="20">
        <v>1.48</v>
      </c>
      <c r="G27" s="20">
        <v>1.49</v>
      </c>
      <c r="H27" s="20">
        <v>1.51</v>
      </c>
      <c r="I27" s="20">
        <v>1.53</v>
      </c>
      <c r="J27" s="20">
        <v>1.43</v>
      </c>
      <c r="K27" s="20">
        <v>1.34</v>
      </c>
      <c r="L27" s="20">
        <v>1.38</v>
      </c>
      <c r="M27" s="20">
        <v>1.32</v>
      </c>
      <c r="N27" s="20">
        <v>1.42</v>
      </c>
      <c r="O27" s="20">
        <v>1.21</v>
      </c>
      <c r="P27" s="20">
        <v>1.29</v>
      </c>
      <c r="Q27" s="20">
        <v>1.34</v>
      </c>
      <c r="R27" s="20">
        <v>1.1499999999999999</v>
      </c>
      <c r="S27" s="20">
        <v>1.18</v>
      </c>
      <c r="T27" s="20">
        <v>1.22</v>
      </c>
      <c r="U27" s="20">
        <v>1.18</v>
      </c>
      <c r="V27" s="20">
        <v>1.06</v>
      </c>
      <c r="W27" s="20">
        <v>1.1000000000000001</v>
      </c>
      <c r="X27" s="20">
        <v>1.07</v>
      </c>
      <c r="Y27" s="20">
        <v>1.1599999999999999</v>
      </c>
      <c r="Z27" s="20">
        <v>1.1000000000000001</v>
      </c>
      <c r="AA27" s="20">
        <v>1.1499999999999999</v>
      </c>
      <c r="AB27" s="20">
        <v>1.08</v>
      </c>
    </row>
    <row r="28" spans="2:28">
      <c r="B28" s="130" t="s">
        <v>357</v>
      </c>
      <c r="C28" s="131" t="s">
        <v>343</v>
      </c>
      <c r="D28" s="20">
        <v>4.2699999999999996</v>
      </c>
      <c r="E28" s="20">
        <v>4.68</v>
      </c>
      <c r="F28" s="20">
        <v>4.38</v>
      </c>
      <c r="G28" s="20">
        <v>4.78</v>
      </c>
      <c r="H28" s="20">
        <v>4.75</v>
      </c>
      <c r="I28" s="20">
        <v>4.96</v>
      </c>
      <c r="J28" s="20">
        <v>4.8600000000000003</v>
      </c>
      <c r="K28" s="20">
        <v>4.29</v>
      </c>
      <c r="L28" s="20">
        <v>4.78</v>
      </c>
      <c r="M28" s="20">
        <v>4.71</v>
      </c>
      <c r="N28" s="20">
        <v>5.37</v>
      </c>
      <c r="O28" s="20">
        <v>4.17</v>
      </c>
      <c r="P28" s="20">
        <v>4.79</v>
      </c>
      <c r="Q28" s="20">
        <v>5.37</v>
      </c>
      <c r="R28" s="20">
        <v>4.03</v>
      </c>
      <c r="S28" s="20">
        <v>4.5199999999999996</v>
      </c>
      <c r="T28" s="20">
        <v>4.8899999999999997</v>
      </c>
      <c r="U28" s="20">
        <v>4.72</v>
      </c>
      <c r="V28" s="20">
        <v>4.32</v>
      </c>
      <c r="W28" s="20">
        <v>4.41</v>
      </c>
      <c r="X28" s="20">
        <v>4.13</v>
      </c>
      <c r="Y28" s="20">
        <v>4.88</v>
      </c>
      <c r="Z28" s="20">
        <v>3.86</v>
      </c>
      <c r="AA28" s="20">
        <v>4.09</v>
      </c>
      <c r="AB28" s="20">
        <v>4.1900000000000004</v>
      </c>
    </row>
    <row r="29" spans="2:28">
      <c r="B29" s="130" t="s">
        <v>358</v>
      </c>
      <c r="C29" s="131" t="s">
        <v>343</v>
      </c>
      <c r="D29" s="20">
        <v>33.85</v>
      </c>
      <c r="E29" s="20">
        <v>34.840000000000003</v>
      </c>
      <c r="F29" s="20">
        <v>35.590000000000003</v>
      </c>
      <c r="G29" s="20">
        <v>36.299999999999997</v>
      </c>
      <c r="H29" s="20">
        <v>36.97</v>
      </c>
      <c r="I29" s="20">
        <v>37.659999999999997</v>
      </c>
      <c r="J29" s="20">
        <v>38.26</v>
      </c>
      <c r="K29" s="20">
        <v>38.96</v>
      </c>
      <c r="L29" s="20">
        <v>39.619999999999997</v>
      </c>
      <c r="M29" s="20">
        <v>40.1</v>
      </c>
      <c r="N29" s="20">
        <v>40.729999999999997</v>
      </c>
      <c r="O29" s="20">
        <v>40.57</v>
      </c>
      <c r="P29" s="20">
        <v>40.57</v>
      </c>
      <c r="Q29" s="20">
        <v>40.5</v>
      </c>
      <c r="R29" s="20">
        <v>40.26</v>
      </c>
      <c r="S29" s="20">
        <v>40.51</v>
      </c>
      <c r="T29" s="20">
        <v>39.99</v>
      </c>
      <c r="U29" s="20">
        <v>39.65</v>
      </c>
      <c r="V29" s="20">
        <v>39.14</v>
      </c>
      <c r="W29" s="20">
        <v>38.15</v>
      </c>
      <c r="X29" s="20">
        <v>37.99</v>
      </c>
      <c r="Y29" s="20">
        <v>36.9</v>
      </c>
      <c r="Z29" s="20">
        <v>36.32</v>
      </c>
      <c r="AA29" s="20">
        <v>35.99</v>
      </c>
      <c r="AB29" s="20">
        <v>35.6</v>
      </c>
    </row>
    <row r="30" spans="2:28">
      <c r="B30" s="132" t="s">
        <v>359</v>
      </c>
      <c r="C30" s="133" t="s">
        <v>343</v>
      </c>
      <c r="D30" s="24">
        <v>41.34</v>
      </c>
      <c r="E30" s="24">
        <v>43.06</v>
      </c>
      <c r="F30" s="24">
        <v>43.410000000000004</v>
      </c>
      <c r="G30" s="24">
        <v>44.81</v>
      </c>
      <c r="H30" s="24">
        <v>45.61</v>
      </c>
      <c r="I30" s="24">
        <v>46.8</v>
      </c>
      <c r="J30" s="24">
        <v>47.379999999999995</v>
      </c>
      <c r="K30" s="24">
        <v>47.33</v>
      </c>
      <c r="L30" s="24">
        <v>49.069999999999993</v>
      </c>
      <c r="M30" s="24">
        <v>49.64</v>
      </c>
      <c r="N30" s="24">
        <v>51.769999999999996</v>
      </c>
      <c r="O30" s="24">
        <v>49.629999999999995</v>
      </c>
      <c r="P30" s="24">
        <v>51.120000000000005</v>
      </c>
      <c r="Q30" s="24">
        <v>52.629999999999995</v>
      </c>
      <c r="R30" s="24">
        <v>49.95</v>
      </c>
      <c r="S30" s="24">
        <v>51.58</v>
      </c>
      <c r="T30" s="24">
        <v>52.24</v>
      </c>
      <c r="U30" s="24">
        <v>51.959999999999994</v>
      </c>
      <c r="V30" s="24">
        <v>50.93</v>
      </c>
      <c r="W30" s="24">
        <v>50.7</v>
      </c>
      <c r="X30" s="24">
        <v>50.55</v>
      </c>
      <c r="Y30" s="24">
        <v>52.41</v>
      </c>
      <c r="Z30" s="24">
        <v>49.91</v>
      </c>
      <c r="AA30" s="24">
        <v>51.63</v>
      </c>
      <c r="AB30" s="24">
        <v>52.480000000000004</v>
      </c>
    </row>
    <row r="31" spans="2:28">
      <c r="B31" s="130" t="s">
        <v>361</v>
      </c>
      <c r="C31" s="131" t="s">
        <v>343</v>
      </c>
      <c r="D31" s="20">
        <v>66.2</v>
      </c>
      <c r="E31" s="20">
        <v>67.497154263702413</v>
      </c>
      <c r="F31" s="20">
        <v>68.400836257853527</v>
      </c>
      <c r="G31" s="20">
        <v>69.382984542647719</v>
      </c>
      <c r="H31" s="20">
        <v>70.325746501202502</v>
      </c>
      <c r="I31" s="20">
        <v>71.356891527369939</v>
      </c>
      <c r="J31" s="20">
        <v>72.214077238209143</v>
      </c>
      <c r="K31" s="20">
        <v>73.202633979610482</v>
      </c>
      <c r="L31" s="20">
        <v>74.411292934836737</v>
      </c>
      <c r="M31" s="20">
        <v>75.305974792927913</v>
      </c>
      <c r="N31" s="20">
        <v>76.380710458831501</v>
      </c>
      <c r="O31" s="20">
        <v>76.438004186337963</v>
      </c>
      <c r="P31" s="20">
        <v>76.914843186224687</v>
      </c>
      <c r="Q31" s="20">
        <v>77.352286909499753</v>
      </c>
      <c r="R31" s="20">
        <v>77.385169118387779</v>
      </c>
      <c r="S31" s="20">
        <v>78.039755074579432</v>
      </c>
      <c r="T31" s="20">
        <v>77.958973883424676</v>
      </c>
      <c r="U31" s="20">
        <v>78.168941780295938</v>
      </c>
      <c r="V31" s="20">
        <v>78.117890282738699</v>
      </c>
      <c r="W31" s="20">
        <v>77.771797571608261</v>
      </c>
      <c r="X31" s="20">
        <v>79.29536491002321</v>
      </c>
      <c r="Y31" s="20">
        <v>78.786860937886615</v>
      </c>
      <c r="Z31" s="20">
        <v>79.107020354399737</v>
      </c>
      <c r="AA31" s="20">
        <v>79.796852537829821</v>
      </c>
      <c r="AB31" s="20">
        <v>80.550888397553848</v>
      </c>
    </row>
    <row r="32" spans="2:28">
      <c r="B32" s="132" t="s">
        <v>362</v>
      </c>
      <c r="C32" s="133" t="s">
        <v>343</v>
      </c>
      <c r="D32" s="24">
        <v>64.3</v>
      </c>
      <c r="E32" s="24">
        <v>67.017297613440135</v>
      </c>
      <c r="F32" s="24">
        <v>66.54343994039904</v>
      </c>
      <c r="G32" s="24">
        <v>68.983103987300908</v>
      </c>
      <c r="H32" s="24">
        <v>69.680976049143183</v>
      </c>
      <c r="I32" s="24">
        <v>71.441664711897104</v>
      </c>
      <c r="J32" s="24">
        <v>71.771133295088859</v>
      </c>
      <c r="K32" s="24">
        <v>70.246468251350024</v>
      </c>
      <c r="L32" s="24">
        <v>73.358144659066539</v>
      </c>
      <c r="M32" s="24">
        <v>73.886504516570199</v>
      </c>
      <c r="N32" s="24">
        <v>77.589883372608369</v>
      </c>
      <c r="O32" s="24">
        <v>72.538567006310018</v>
      </c>
      <c r="P32" s="24">
        <v>75.52111603107339</v>
      </c>
      <c r="Q32" s="24">
        <v>78.30693176410675</v>
      </c>
      <c r="R32" s="24">
        <v>72.469055409459131</v>
      </c>
      <c r="S32" s="24">
        <v>75.115331995411722</v>
      </c>
      <c r="T32" s="24">
        <v>76.585813578170558</v>
      </c>
      <c r="U32" s="24">
        <v>76.017871272218031</v>
      </c>
      <c r="V32" s="24">
        <v>74.210486092341966</v>
      </c>
      <c r="W32" s="24">
        <v>74.22882097953952</v>
      </c>
      <c r="X32" s="24">
        <v>74.417239645586022</v>
      </c>
      <c r="Y32" s="24">
        <v>77.526829918547023</v>
      </c>
      <c r="Z32" s="24">
        <v>72.650330190787983</v>
      </c>
      <c r="AA32" s="24">
        <v>74.391783907985371</v>
      </c>
      <c r="AB32" s="24">
        <v>75.551199627472343</v>
      </c>
    </row>
    <row r="33" spans="2:28">
      <c r="B33" s="130" t="s">
        <v>363</v>
      </c>
      <c r="C33" s="13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2:28">
      <c r="B34" s="130" t="s">
        <v>362</v>
      </c>
      <c r="C34" s="131" t="s">
        <v>343</v>
      </c>
      <c r="D34" s="20">
        <v>58.030364475638457</v>
      </c>
      <c r="E34" s="20">
        <v>60.508722280623836</v>
      </c>
      <c r="F34" s="20">
        <v>60.356105640393324</v>
      </c>
      <c r="G34" s="20">
        <v>62.519158443417204</v>
      </c>
      <c r="H34" s="20">
        <v>63.272463287953897</v>
      </c>
      <c r="I34" s="20">
        <v>64.92350841889656</v>
      </c>
      <c r="J34" s="20">
        <v>65.391621304262756</v>
      </c>
      <c r="K34" s="20">
        <v>64.415119646359713</v>
      </c>
      <c r="L34" s="20">
        <v>67.142851627974665</v>
      </c>
      <c r="M34" s="20">
        <v>67.749532670358022</v>
      </c>
      <c r="N34" s="20">
        <v>70.910808215625096</v>
      </c>
      <c r="O34" s="20">
        <v>66.910044657574119</v>
      </c>
      <c r="P34" s="20">
        <v>69.349877251523523</v>
      </c>
      <c r="Q34" s="20">
        <v>71.6190017005991</v>
      </c>
      <c r="R34" s="20">
        <v>67.021231230051953</v>
      </c>
      <c r="S34" s="20">
        <v>69.232368265603455</v>
      </c>
      <c r="T34" s="20">
        <v>70.397272173982785</v>
      </c>
      <c r="U34" s="20">
        <v>70.005657520464254</v>
      </c>
      <c r="V34" s="20">
        <v>68.606086350608948</v>
      </c>
      <c r="W34" s="20">
        <v>68.564208696402133</v>
      </c>
      <c r="X34" s="20">
        <v>69.043870562415947</v>
      </c>
      <c r="Y34" s="20">
        <v>71.469598994104118</v>
      </c>
      <c r="Z34" s="20">
        <v>67.592524844945501</v>
      </c>
      <c r="AA34" s="20">
        <v>69.128958695333125</v>
      </c>
      <c r="AB34" s="20">
        <v>70.189776114578791</v>
      </c>
    </row>
    <row r="35" spans="2:28">
      <c r="B35" s="130" t="s">
        <v>364</v>
      </c>
      <c r="C35" s="131" t="s">
        <v>343</v>
      </c>
      <c r="D35" s="20">
        <v>56.62</v>
      </c>
      <c r="E35" s="20">
        <v>57.89</v>
      </c>
      <c r="F35" s="20">
        <v>58.65</v>
      </c>
      <c r="G35" s="20">
        <v>60.04</v>
      </c>
      <c r="H35" s="20">
        <v>61.61</v>
      </c>
      <c r="I35" s="20">
        <v>63.45</v>
      </c>
      <c r="J35" s="20">
        <v>63.73</v>
      </c>
      <c r="K35" s="20">
        <v>62.9</v>
      </c>
      <c r="L35" s="20">
        <v>64.430000000000007</v>
      </c>
      <c r="M35" s="20">
        <v>64.510000000000005</v>
      </c>
      <c r="N35" s="20">
        <v>67.02</v>
      </c>
      <c r="O35" s="20">
        <v>64.58</v>
      </c>
      <c r="P35" s="20">
        <v>65.98</v>
      </c>
      <c r="Q35" s="20">
        <v>67.540000000000006</v>
      </c>
      <c r="R35" s="20">
        <v>65.790000000000006</v>
      </c>
      <c r="S35" s="20">
        <v>67.48</v>
      </c>
      <c r="T35" s="20">
        <v>68.58</v>
      </c>
      <c r="U35" s="20">
        <v>69.08</v>
      </c>
      <c r="V35" s="20">
        <v>68.53</v>
      </c>
      <c r="W35" s="20">
        <v>68.489999999999995</v>
      </c>
      <c r="X35" s="20">
        <v>69.67</v>
      </c>
      <c r="Y35" s="20">
        <v>73.41</v>
      </c>
      <c r="Z35" s="20">
        <v>70.69</v>
      </c>
      <c r="AA35" s="20">
        <v>69.930000000000007</v>
      </c>
      <c r="AB35" s="20">
        <v>71.34</v>
      </c>
    </row>
    <row r="36" spans="2:28">
      <c r="B36" s="132" t="s">
        <v>365</v>
      </c>
      <c r="C36" s="133"/>
      <c r="D36" s="172">
        <v>2.5000000000000001E-2</v>
      </c>
      <c r="E36" s="172">
        <v>4.5236176897976099E-2</v>
      </c>
      <c r="F36" s="172">
        <v>2.9089610236885388E-2</v>
      </c>
      <c r="G36" s="172">
        <v>4.1291779537261819E-2</v>
      </c>
      <c r="H36" s="172">
        <v>2.698365992458851E-2</v>
      </c>
      <c r="I36" s="172">
        <v>2.3223142929811758E-2</v>
      </c>
      <c r="J36" s="172">
        <v>2.6072827620630123E-2</v>
      </c>
      <c r="K36" s="172">
        <v>2.4087752724319733E-2</v>
      </c>
      <c r="L36" s="172">
        <v>4.210541095723519E-2</v>
      </c>
      <c r="M36" s="172">
        <v>5.0217527055619549E-2</v>
      </c>
      <c r="N36" s="172">
        <v>5.8054434730305804E-2</v>
      </c>
      <c r="O36" s="172">
        <v>3.6079973019109923E-2</v>
      </c>
      <c r="P36" s="172">
        <v>5.107422327256006E-2</v>
      </c>
      <c r="Q36" s="172">
        <v>6.039386586614004E-2</v>
      </c>
      <c r="R36" s="172">
        <v>1.8714564980269799E-2</v>
      </c>
      <c r="S36" s="172">
        <v>2.5968705773613765E-2</v>
      </c>
      <c r="T36" s="172">
        <v>2.6498573548888738E-2</v>
      </c>
      <c r="U36" s="172">
        <v>1.3399790394676536E-2</v>
      </c>
      <c r="V36" s="172">
        <v>1.1102633971828979E-3</v>
      </c>
      <c r="W36" s="172">
        <v>1.0834968083244245E-3</v>
      </c>
      <c r="X36" s="172">
        <v>-8.9870738852311227E-3</v>
      </c>
      <c r="Y36" s="172">
        <v>-2.6432379865084843E-2</v>
      </c>
      <c r="Z36" s="172">
        <v>-4.381772747283208E-2</v>
      </c>
      <c r="AA36" s="172">
        <v>-1.1454902111638465E-2</v>
      </c>
      <c r="AB36" s="172">
        <v>-1.612312707346808E-2</v>
      </c>
    </row>
    <row r="37" spans="2:28">
      <c r="B37" s="33" t="s">
        <v>366</v>
      </c>
    </row>
    <row r="38" spans="2:28">
      <c r="B38" s="33" t="s">
        <v>226</v>
      </c>
    </row>
    <row r="39" spans="2:28">
      <c r="B39" s="33"/>
    </row>
    <row r="40" spans="2:28">
      <c r="B40" s="33"/>
    </row>
    <row r="41" spans="2:28">
      <c r="B41" s="184" t="s">
        <v>439</v>
      </c>
    </row>
    <row r="42" spans="2:28">
      <c r="B42" s="184" t="s">
        <v>451</v>
      </c>
    </row>
    <row r="44" spans="2:28">
      <c r="B44" s="33"/>
    </row>
    <row r="45" spans="2:28">
      <c r="B45" s="33" t="s">
        <v>70</v>
      </c>
    </row>
    <row r="46" spans="2:28">
      <c r="B46" s="33" t="s">
        <v>440</v>
      </c>
    </row>
    <row r="47" spans="2:28">
      <c r="B47" s="33"/>
    </row>
    <row r="48" spans="2:28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  <row r="132" spans="2:2">
      <c r="B132" s="33"/>
    </row>
    <row r="133" spans="2:2">
      <c r="B133" s="33"/>
    </row>
    <row r="134" spans="2:2">
      <c r="B134" s="33"/>
    </row>
    <row r="135" spans="2:2">
      <c r="B135" s="33"/>
    </row>
  </sheetData>
  <hyperlinks>
    <hyperlink ref="A1" location="Tabellenverzeichnis!B2" display="zurück zum Tabellenverzeichnis" xr:uid="{00000000-0004-0000-2D00-000000000000}"/>
    <hyperlink ref="B42" r:id="rId1" xr:uid="{11738899-9296-4932-B668-F4B8F662355E}"/>
  </hyperlinks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B114"/>
  <sheetViews>
    <sheetView showGridLines="0" zoomScale="90" zoomScaleNormal="90" workbookViewId="0">
      <selection activeCell="B21" sqref="B21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81" t="s">
        <v>431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169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94</v>
      </c>
      <c r="C7" s="19">
        <v>201.91684607635241</v>
      </c>
      <c r="D7" s="20">
        <v>212.59526993064009</v>
      </c>
      <c r="E7" s="20">
        <v>196.3197482838099</v>
      </c>
      <c r="F7" s="20">
        <v>207.1718392124163</v>
      </c>
      <c r="G7" s="20">
        <v>199.5800744593937</v>
      </c>
      <c r="H7" s="20">
        <v>201.53468314479909</v>
      </c>
      <c r="I7" s="20">
        <v>191.87304807895299</v>
      </c>
      <c r="J7" s="20">
        <v>169.2215373855027</v>
      </c>
      <c r="K7" s="20">
        <v>179.22136378392659</v>
      </c>
      <c r="L7" s="20">
        <v>171.9830261422828</v>
      </c>
      <c r="M7" s="20">
        <v>185.19762972761379</v>
      </c>
      <c r="N7" s="20">
        <v>145.4326038748554</v>
      </c>
      <c r="O7" s="20">
        <v>156.94291238429739</v>
      </c>
      <c r="P7" s="20">
        <v>165.8547989384395</v>
      </c>
      <c r="Q7" s="20">
        <v>124.0677638468231</v>
      </c>
      <c r="R7" s="20">
        <v>131.76971139252669</v>
      </c>
      <c r="S7" s="20">
        <v>135.93454120835241</v>
      </c>
      <c r="T7" s="20">
        <v>125.9271685402534</v>
      </c>
      <c r="U7" s="20">
        <v>112.22145597324069</v>
      </c>
      <c r="V7" s="20">
        <v>108.571498607838</v>
      </c>
      <c r="W7" s="20">
        <v>97.315185930365175</v>
      </c>
      <c r="X7" s="20">
        <v>106.4537039399878</v>
      </c>
      <c r="Y7" s="20">
        <v>85.473200037317554</v>
      </c>
      <c r="Z7" s="20">
        <v>83.017024653879091</v>
      </c>
      <c r="AA7" s="20">
        <v>79.459785806039463</v>
      </c>
      <c r="AB7" s="21">
        <v>-0.60647272701559185</v>
      </c>
    </row>
    <row r="8" spans="1:28">
      <c r="B8" s="18" t="s">
        <v>95</v>
      </c>
      <c r="C8" s="19">
        <v>92.975108819369453</v>
      </c>
      <c r="D8" s="20">
        <v>97.834870642253463</v>
      </c>
      <c r="E8" s="20">
        <v>93.59995239614129</v>
      </c>
      <c r="F8" s="20">
        <v>101.0087195546171</v>
      </c>
      <c r="G8" s="20">
        <v>102.80477693079099</v>
      </c>
      <c r="H8" s="20">
        <v>107.2905292183824</v>
      </c>
      <c r="I8" s="20">
        <v>106.39287602311261</v>
      </c>
      <c r="J8" s="20">
        <v>102.2163364853746</v>
      </c>
      <c r="K8" s="20">
        <v>110.52799975836589</v>
      </c>
      <c r="L8" s="20">
        <v>104.97915274466069</v>
      </c>
      <c r="M8" s="20">
        <v>118.09779511234851</v>
      </c>
      <c r="N8" s="20">
        <v>103.0505889939601</v>
      </c>
      <c r="O8" s="20">
        <v>112.69112725940801</v>
      </c>
      <c r="P8" s="20">
        <v>121.0805352708493</v>
      </c>
      <c r="Q8" s="20">
        <v>103.384795984505</v>
      </c>
      <c r="R8" s="20">
        <v>110.59318027475121</v>
      </c>
      <c r="S8" s="20">
        <v>116.6653171852295</v>
      </c>
      <c r="T8" s="20">
        <v>115.9720935513047</v>
      </c>
      <c r="U8" s="20">
        <v>110.1827724419873</v>
      </c>
      <c r="V8" s="20">
        <v>111.9070914249146</v>
      </c>
      <c r="W8" s="20">
        <v>106.3966960309354</v>
      </c>
      <c r="X8" s="20">
        <v>117.5863303132451</v>
      </c>
      <c r="Y8" s="20">
        <v>99.98226173836396</v>
      </c>
      <c r="Z8" s="20">
        <v>94.74649010876854</v>
      </c>
      <c r="AA8" s="20">
        <v>97.296648951404606</v>
      </c>
      <c r="AB8" s="21">
        <v>4.6480613864415821E-2</v>
      </c>
    </row>
    <row r="9" spans="1:28">
      <c r="B9" s="18" t="s">
        <v>96</v>
      </c>
      <c r="C9" s="19">
        <v>58.351207985294749</v>
      </c>
      <c r="D9" s="20">
        <v>59.926289785034719</v>
      </c>
      <c r="E9" s="20">
        <v>58.14857426408426</v>
      </c>
      <c r="F9" s="20">
        <v>60.343612854719147</v>
      </c>
      <c r="G9" s="20">
        <v>60.27610661862812</v>
      </c>
      <c r="H9" s="20">
        <v>61.799181790162237</v>
      </c>
      <c r="I9" s="20">
        <v>62.359207842263743</v>
      </c>
      <c r="J9" s="20">
        <v>61.087027759581552</v>
      </c>
      <c r="K9" s="20">
        <v>63.863610639110469</v>
      </c>
      <c r="L9" s="20">
        <v>62.61531696500424</v>
      </c>
      <c r="M9" s="20">
        <v>66.637745659063413</v>
      </c>
      <c r="N9" s="20">
        <v>62.671877362701252</v>
      </c>
      <c r="O9" s="20">
        <v>65.212117161873067</v>
      </c>
      <c r="P9" s="20">
        <v>67.651128271427524</v>
      </c>
      <c r="Q9" s="20">
        <v>62.221832202868548</v>
      </c>
      <c r="R9" s="20">
        <v>64.628693740194279</v>
      </c>
      <c r="S9" s="20">
        <v>66.229155329320562</v>
      </c>
      <c r="T9" s="20">
        <v>66.071222950705064</v>
      </c>
      <c r="U9" s="20">
        <v>65.763064643123514</v>
      </c>
      <c r="V9" s="20">
        <v>66.601424738059933</v>
      </c>
      <c r="W9" s="20">
        <v>65.057006780999799</v>
      </c>
      <c r="X9" s="20">
        <v>69.092657744792405</v>
      </c>
      <c r="Y9" s="20">
        <v>66.890777397515663</v>
      </c>
      <c r="Z9" s="20">
        <v>68.47127898274114</v>
      </c>
      <c r="AA9" s="20">
        <v>69.818658717296728</v>
      </c>
      <c r="AB9" s="21">
        <v>0.19652465009622291</v>
      </c>
    </row>
    <row r="10" spans="1:28">
      <c r="B10" s="18" t="s">
        <v>97</v>
      </c>
      <c r="C10" s="19">
        <v>30.938351675385629</v>
      </c>
      <c r="D10" s="20">
        <v>33.125241967398821</v>
      </c>
      <c r="E10" s="20">
        <v>30.95388433232014</v>
      </c>
      <c r="F10" s="20">
        <v>33.777974813646189</v>
      </c>
      <c r="G10" s="20">
        <v>33.28499252373183</v>
      </c>
      <c r="H10" s="20">
        <v>34.568428164867278</v>
      </c>
      <c r="I10" s="20">
        <v>34.356662313415121</v>
      </c>
      <c r="J10" s="20">
        <v>32.138177624262497</v>
      </c>
      <c r="K10" s="20">
        <v>35.796683932940176</v>
      </c>
      <c r="L10" s="20">
        <v>36.118384297460011</v>
      </c>
      <c r="M10" s="20">
        <v>41.132367054648093</v>
      </c>
      <c r="N10" s="20">
        <v>34.838745239613552</v>
      </c>
      <c r="O10" s="20">
        <v>39.489402351192084</v>
      </c>
      <c r="P10" s="20">
        <v>43.335370385736887</v>
      </c>
      <c r="Q10" s="20">
        <v>36.123934969338258</v>
      </c>
      <c r="R10" s="20">
        <v>38.736339258235631</v>
      </c>
      <c r="S10" s="20">
        <v>41.257264818088117</v>
      </c>
      <c r="T10" s="20">
        <v>40.778053873474178</v>
      </c>
      <c r="U10" s="20">
        <v>39.284633493256393</v>
      </c>
      <c r="V10" s="20">
        <v>40.741663364749243</v>
      </c>
      <c r="W10" s="20">
        <v>39.179287248815683</v>
      </c>
      <c r="X10" s="20">
        <v>46.961247761871277</v>
      </c>
      <c r="Y10" s="20">
        <v>39.873032522595373</v>
      </c>
      <c r="Z10" s="20">
        <v>41.920293013939151</v>
      </c>
      <c r="AA10" s="20">
        <v>42.303860455507639</v>
      </c>
      <c r="AB10" s="21">
        <v>0.36735986775805962</v>
      </c>
    </row>
    <row r="11" spans="1:28">
      <c r="B11" s="18" t="s">
        <v>98</v>
      </c>
      <c r="C11" s="19">
        <v>6.1066538928959151</v>
      </c>
      <c r="D11" s="20">
        <v>6.4097910540926462</v>
      </c>
      <c r="E11" s="20">
        <v>5.8992246040622636</v>
      </c>
      <c r="F11" s="20">
        <v>5.6873166931830452</v>
      </c>
      <c r="G11" s="20">
        <v>5.1505946886197158</v>
      </c>
      <c r="H11" s="20">
        <v>6.1448770607315373</v>
      </c>
      <c r="I11" s="20">
        <v>6.0561637683236551</v>
      </c>
      <c r="J11" s="20">
        <v>6.9268384010253543</v>
      </c>
      <c r="K11" s="20">
        <v>6.2988941532698721</v>
      </c>
      <c r="L11" s="20">
        <v>5.9194974744538156</v>
      </c>
      <c r="M11" s="20">
        <v>6.0687304155842634</v>
      </c>
      <c r="N11" s="20">
        <v>5.7182367397035359</v>
      </c>
      <c r="O11" s="20">
        <v>5.1148988411314917</v>
      </c>
      <c r="P11" s="20">
        <v>5.4108023724845564</v>
      </c>
      <c r="Q11" s="20">
        <v>5.2144159455341388</v>
      </c>
      <c r="R11" s="20">
        <v>5.0399991758811362</v>
      </c>
      <c r="S11" s="20">
        <v>4.7034631827544189</v>
      </c>
      <c r="T11" s="20">
        <v>4.5533820212332294</v>
      </c>
      <c r="U11" s="20">
        <v>4.1775048104733106</v>
      </c>
      <c r="V11" s="20">
        <v>3.8436449228542311</v>
      </c>
      <c r="W11" s="20">
        <v>3.615735356636435</v>
      </c>
      <c r="X11" s="20">
        <v>3.7019350931948658</v>
      </c>
      <c r="Y11" s="20">
        <v>3.7994062094977799</v>
      </c>
      <c r="Z11" s="20">
        <v>2.9950324729567259</v>
      </c>
      <c r="AA11" s="20">
        <v>2.3558943557729011</v>
      </c>
      <c r="AB11" s="21">
        <v>-0.61420863256822267</v>
      </c>
    </row>
    <row r="12" spans="1:28">
      <c r="B12" s="18" t="s">
        <v>99</v>
      </c>
      <c r="C12" s="19">
        <v>14.61911700937638</v>
      </c>
      <c r="D12" s="20">
        <v>15.49247995545049</v>
      </c>
      <c r="E12" s="20">
        <v>14.97693358839094</v>
      </c>
      <c r="F12" s="20">
        <v>16.100194192496762</v>
      </c>
      <c r="G12" s="20">
        <v>15.92513034368703</v>
      </c>
      <c r="H12" s="20">
        <v>16.69071049473942</v>
      </c>
      <c r="I12" s="20">
        <v>17.152635517565859</v>
      </c>
      <c r="J12" s="20">
        <v>15.810615635948039</v>
      </c>
      <c r="K12" s="20">
        <v>16.434481391200379</v>
      </c>
      <c r="L12" s="20">
        <v>16.21778640584969</v>
      </c>
      <c r="M12" s="20">
        <v>17.646370883414559</v>
      </c>
      <c r="N12" s="20">
        <v>15.736544968007079</v>
      </c>
      <c r="O12" s="20">
        <v>17.475089228690258</v>
      </c>
      <c r="P12" s="20">
        <v>18.479471751032172</v>
      </c>
      <c r="Q12" s="20">
        <v>15.68688926234787</v>
      </c>
      <c r="R12" s="20">
        <v>17.92447099668729</v>
      </c>
      <c r="S12" s="20">
        <v>19.16131094921375</v>
      </c>
      <c r="T12" s="20">
        <v>19.287442473165271</v>
      </c>
      <c r="U12" s="20">
        <v>19.283719723433681</v>
      </c>
      <c r="V12" s="20">
        <v>20.57367513286453</v>
      </c>
      <c r="W12" s="20">
        <v>20.264830665380341</v>
      </c>
      <c r="X12" s="20">
        <v>23.05296184327932</v>
      </c>
      <c r="Y12" s="20">
        <v>21.515622109711611</v>
      </c>
      <c r="Z12" s="20">
        <v>23.221066111874119</v>
      </c>
      <c r="AA12" s="20">
        <v>24.757027717306229</v>
      </c>
      <c r="AB12" s="21">
        <v>0.69346942783395349</v>
      </c>
    </row>
    <row r="13" spans="1:28">
      <c r="B13" s="18" t="s">
        <v>100</v>
      </c>
      <c r="C13" s="19">
        <v>5.5685271049681386</v>
      </c>
      <c r="D13" s="20">
        <v>6.3477213703951474</v>
      </c>
      <c r="E13" s="20">
        <v>6.2517615911177966</v>
      </c>
      <c r="F13" s="20">
        <v>7.1287646474554158</v>
      </c>
      <c r="G13" s="20">
        <v>7.4978920821690718</v>
      </c>
      <c r="H13" s="20">
        <v>8.3576805917244137</v>
      </c>
      <c r="I13" s="20">
        <v>8.8364402567600173</v>
      </c>
      <c r="J13" s="20">
        <v>8.7218607343295425</v>
      </c>
      <c r="K13" s="20">
        <v>10.30728883818478</v>
      </c>
      <c r="L13" s="20">
        <v>11.02829533598713</v>
      </c>
      <c r="M13" s="20">
        <v>13.167244845536979</v>
      </c>
      <c r="N13" s="20">
        <v>11.593123143451949</v>
      </c>
      <c r="O13" s="20">
        <v>13.78138213217135</v>
      </c>
      <c r="P13" s="20">
        <v>16.322042913215849</v>
      </c>
      <c r="Q13" s="20">
        <v>13.90383954881708</v>
      </c>
      <c r="R13" s="20">
        <v>16.24121067625423</v>
      </c>
      <c r="S13" s="20">
        <v>18.356086244446409</v>
      </c>
      <c r="T13" s="20">
        <v>18.946901785703481</v>
      </c>
      <c r="U13" s="20">
        <v>18.916779665300631</v>
      </c>
      <c r="V13" s="20">
        <v>20.577283276320841</v>
      </c>
      <c r="W13" s="20">
        <v>21.213442922284109</v>
      </c>
      <c r="X13" s="20">
        <v>26.29981551699947</v>
      </c>
      <c r="Y13" s="20">
        <v>24.193450233941931</v>
      </c>
      <c r="Z13" s="20">
        <v>28.459443935917822</v>
      </c>
      <c r="AA13" s="20">
        <v>31.607181955062089</v>
      </c>
      <c r="AB13" s="21">
        <v>4.6760398861779331</v>
      </c>
    </row>
    <row r="14" spans="1:28">
      <c r="B14" s="22" t="s">
        <v>63</v>
      </c>
      <c r="C14" s="23">
        <v>23.883259971702021</v>
      </c>
      <c r="D14" s="24">
        <v>24.608748843903541</v>
      </c>
      <c r="E14" s="24">
        <v>22.351154508845411</v>
      </c>
      <c r="F14" s="24">
        <v>21.666309105332338</v>
      </c>
      <c r="G14" s="24">
        <v>23.0948862319688</v>
      </c>
      <c r="H14" s="24">
        <v>22.312546599474199</v>
      </c>
      <c r="I14" s="24">
        <v>22.870831804616699</v>
      </c>
      <c r="J14" s="24">
        <v>19.893163094872001</v>
      </c>
      <c r="K14" s="24">
        <v>19.85962651442923</v>
      </c>
      <c r="L14" s="24">
        <v>17.649186949723092</v>
      </c>
      <c r="M14" s="24">
        <v>17.964606282584711</v>
      </c>
      <c r="N14" s="24">
        <v>17.003274169808861</v>
      </c>
      <c r="O14" s="24">
        <v>16.909899544993792</v>
      </c>
      <c r="P14" s="24">
        <v>16.121213278952691</v>
      </c>
      <c r="Q14" s="24">
        <v>15.96909479456516</v>
      </c>
      <c r="R14" s="24">
        <v>14.08503452675707</v>
      </c>
      <c r="S14" s="24">
        <v>14.035525534406281</v>
      </c>
      <c r="T14" s="24">
        <v>14.442116708513369</v>
      </c>
      <c r="U14" s="24">
        <v>14.64226513152509</v>
      </c>
      <c r="V14" s="24">
        <v>14.546209245405199</v>
      </c>
      <c r="W14" s="24">
        <v>14.611216337816639</v>
      </c>
      <c r="X14" s="24">
        <v>15.25470895885293</v>
      </c>
      <c r="Y14" s="24">
        <v>15.15977106436786</v>
      </c>
      <c r="Z14" s="24">
        <v>15.238306059271309</v>
      </c>
      <c r="AA14" s="24">
        <v>14.65508242616669</v>
      </c>
      <c r="AB14" s="25">
        <v>-0.38638684821374042</v>
      </c>
    </row>
    <row r="15" spans="1:28">
      <c r="B15" s="30" t="s">
        <v>259</v>
      </c>
      <c r="C15" s="31">
        <v>434.35907253534469</v>
      </c>
      <c r="D15" s="32">
        <v>456.340413549169</v>
      </c>
      <c r="E15" s="32">
        <v>428.50123356877202</v>
      </c>
      <c r="F15" s="32">
        <v>452.88473107386631</v>
      </c>
      <c r="G15" s="32">
        <v>447.61445387898931</v>
      </c>
      <c r="H15" s="32">
        <v>458.69863706488047</v>
      </c>
      <c r="I15" s="32">
        <v>449.89786560501068</v>
      </c>
      <c r="J15" s="32">
        <v>416.01555712089629</v>
      </c>
      <c r="K15" s="32">
        <v>442.30994901142748</v>
      </c>
      <c r="L15" s="32">
        <v>426.51064631542152</v>
      </c>
      <c r="M15" s="32">
        <v>465.91248998079431</v>
      </c>
      <c r="N15" s="32">
        <v>396.04499449210181</v>
      </c>
      <c r="O15" s="32">
        <v>427.61682890375738</v>
      </c>
      <c r="P15" s="32">
        <v>454.25536318213852</v>
      </c>
      <c r="Q15" s="32">
        <v>376.57256655479932</v>
      </c>
      <c r="R15" s="32">
        <v>399.01864004128748</v>
      </c>
      <c r="S15" s="32">
        <v>416.34266445181152</v>
      </c>
      <c r="T15" s="32">
        <v>405.97838190435272</v>
      </c>
      <c r="U15" s="32">
        <v>384.47219588234049</v>
      </c>
      <c r="V15" s="32">
        <v>387.36249071300648</v>
      </c>
      <c r="W15" s="32">
        <v>367.65340127323361</v>
      </c>
      <c r="X15" s="32">
        <v>408.40336117222319</v>
      </c>
      <c r="Y15" s="32">
        <v>356.88752131331171</v>
      </c>
      <c r="Z15" s="32">
        <v>358.06893533934789</v>
      </c>
      <c r="AA15" s="32">
        <v>362.25414038455642</v>
      </c>
      <c r="AB15" s="29">
        <v>-0.16600305302687321</v>
      </c>
    </row>
    <row r="16" spans="1:28">
      <c r="B16" s="33" t="s">
        <v>367</v>
      </c>
    </row>
    <row r="17" spans="2:2">
      <c r="B17" s="33" t="s">
        <v>102</v>
      </c>
    </row>
    <row r="18" spans="2:2">
      <c r="B18" s="33"/>
    </row>
    <row r="19" spans="2:2">
      <c r="B19" s="33"/>
    </row>
    <row r="20" spans="2:2">
      <c r="B20" s="184" t="s">
        <v>439</v>
      </c>
    </row>
    <row r="21" spans="2:2">
      <c r="B21" s="184" t="s">
        <v>451</v>
      </c>
    </row>
    <row r="23" spans="2:2">
      <c r="B23" s="33"/>
    </row>
    <row r="24" spans="2:2">
      <c r="B24" s="33" t="s">
        <v>70</v>
      </c>
    </row>
    <row r="25" spans="2:2">
      <c r="B25" s="33" t="s">
        <v>440</v>
      </c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</sheetData>
  <hyperlinks>
    <hyperlink ref="A1" location="Tabellenverzeichnis!B2" display="zurück zum Tabellenverzeichnis" xr:uid="{00000000-0004-0000-2E00-000000000000}"/>
    <hyperlink ref="B21" r:id="rId1" xr:uid="{B435E271-E97E-4649-9E67-AD0B2D3934B5}"/>
  </hyperlinks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B111"/>
  <sheetViews>
    <sheetView showGridLines="0" zoomScale="90" zoomScaleNormal="90" workbookViewId="0">
      <selection activeCell="B17" sqref="B17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81" t="s">
        <v>432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169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55</v>
      </c>
      <c r="C7" s="19">
        <v>262.68622006143818</v>
      </c>
      <c r="D7" s="20">
        <v>286.45633700265881</v>
      </c>
      <c r="E7" s="20">
        <v>263.15270934331261</v>
      </c>
      <c r="F7" s="20">
        <v>286.73158314524551</v>
      </c>
      <c r="G7" s="20">
        <v>280.90659900467477</v>
      </c>
      <c r="H7" s="20">
        <v>290.19362026376422</v>
      </c>
      <c r="I7" s="20">
        <v>280.82816926579011</v>
      </c>
      <c r="J7" s="20">
        <v>245.48563142103569</v>
      </c>
      <c r="K7" s="20">
        <v>272.56533679738448</v>
      </c>
      <c r="L7" s="20">
        <v>267.50020924968629</v>
      </c>
      <c r="M7" s="20">
        <v>301.82537649284751</v>
      </c>
      <c r="N7" s="20">
        <v>232.58616221672921</v>
      </c>
      <c r="O7" s="20">
        <v>263.8786192459101</v>
      </c>
      <c r="P7" s="20">
        <v>291.56705770127911</v>
      </c>
      <c r="Q7" s="20">
        <v>216.6067752951277</v>
      </c>
      <c r="R7" s="20">
        <v>241.26113981308561</v>
      </c>
      <c r="S7" s="20">
        <v>258.44638901639598</v>
      </c>
      <c r="T7" s="20">
        <v>248.85591730665831</v>
      </c>
      <c r="U7" s="20">
        <v>226.34163538159601</v>
      </c>
      <c r="V7" s="20">
        <v>230.06803489265619</v>
      </c>
      <c r="W7" s="20">
        <v>213.6748818368325</v>
      </c>
      <c r="X7" s="20">
        <v>252.63749037343109</v>
      </c>
      <c r="Y7" s="20">
        <v>200.5618112304596</v>
      </c>
      <c r="Z7" s="20">
        <v>206.73783738675201</v>
      </c>
      <c r="AA7" s="20">
        <v>211.55260938963201</v>
      </c>
      <c r="AB7" s="21">
        <v>-0.19465661601833131</v>
      </c>
    </row>
    <row r="8" spans="1:28">
      <c r="B8" s="18" t="s">
        <v>56</v>
      </c>
      <c r="C8" s="19">
        <v>45.855327022909101</v>
      </c>
      <c r="D8" s="20">
        <v>45.545222525094502</v>
      </c>
      <c r="E8" s="20">
        <v>45.648774284498522</v>
      </c>
      <c r="F8" s="20">
        <v>45.581781319491512</v>
      </c>
      <c r="G8" s="20">
        <v>45.461796200862317</v>
      </c>
      <c r="H8" s="20">
        <v>45.280724390535809</v>
      </c>
      <c r="I8" s="20">
        <v>45.397110681246808</v>
      </c>
      <c r="J8" s="20">
        <v>45.497276939065387</v>
      </c>
      <c r="K8" s="20">
        <v>45.435926273144482</v>
      </c>
      <c r="L8" s="20">
        <v>45.53389626850565</v>
      </c>
      <c r="M8" s="20">
        <v>45.368562339848097</v>
      </c>
      <c r="N8" s="20">
        <v>45.224515390229961</v>
      </c>
      <c r="O8" s="20">
        <v>44.944798282495498</v>
      </c>
      <c r="P8" s="20">
        <v>44.84751597830622</v>
      </c>
      <c r="Q8" s="20">
        <v>44.626268502595757</v>
      </c>
      <c r="R8" s="20">
        <v>44.431166089145343</v>
      </c>
      <c r="S8" s="20">
        <v>44.217692176966942</v>
      </c>
      <c r="T8" s="20">
        <v>43.872241934142977</v>
      </c>
      <c r="U8" s="20">
        <v>43.719126057645227</v>
      </c>
      <c r="V8" s="20">
        <v>43.662912202610677</v>
      </c>
      <c r="W8" s="20">
        <v>44.991976539129318</v>
      </c>
      <c r="X8" s="20">
        <v>43.735948019970593</v>
      </c>
      <c r="Y8" s="20">
        <v>43.230787326985897</v>
      </c>
      <c r="Z8" s="20">
        <v>42.392599531298551</v>
      </c>
      <c r="AA8" s="20">
        <v>42.645125456597178</v>
      </c>
      <c r="AB8" s="21">
        <v>-7.0007167645061652E-2</v>
      </c>
    </row>
    <row r="9" spans="1:28">
      <c r="B9" s="18" t="s">
        <v>57</v>
      </c>
      <c r="C9" s="19">
        <v>111.4021756747279</v>
      </c>
      <c r="D9" s="20">
        <v>109.5263703801933</v>
      </c>
      <c r="E9" s="20">
        <v>104.6534749416038</v>
      </c>
      <c r="F9" s="20">
        <v>104.7488469334326</v>
      </c>
      <c r="G9" s="20">
        <v>105.6092950514856</v>
      </c>
      <c r="H9" s="20">
        <v>107.17930258620029</v>
      </c>
      <c r="I9" s="20">
        <v>107.0687751101152</v>
      </c>
      <c r="J9" s="20">
        <v>108.07329223723799</v>
      </c>
      <c r="K9" s="20">
        <v>106.6172958920906</v>
      </c>
      <c r="L9" s="20">
        <v>95.5720872641444</v>
      </c>
      <c r="M9" s="20">
        <v>100.41222441924459</v>
      </c>
      <c r="N9" s="20">
        <v>100.0131354404283</v>
      </c>
      <c r="O9" s="20">
        <v>100.73643309798859</v>
      </c>
      <c r="P9" s="20">
        <v>99.778834293213549</v>
      </c>
      <c r="Q9" s="20">
        <v>97.731985203325763</v>
      </c>
      <c r="R9" s="20">
        <v>94.918523378116731</v>
      </c>
      <c r="S9" s="20">
        <v>95.663513365692395</v>
      </c>
      <c r="T9" s="20">
        <v>95.079868012595711</v>
      </c>
      <c r="U9" s="20">
        <v>95.92202457940958</v>
      </c>
      <c r="V9" s="20">
        <v>95.151823800747067</v>
      </c>
      <c r="W9" s="20">
        <v>90.938531010521473</v>
      </c>
      <c r="X9" s="20">
        <v>94.433066028476901</v>
      </c>
      <c r="Y9" s="20">
        <v>94.458466055826463</v>
      </c>
      <c r="Z9" s="20">
        <v>90.335339596712018</v>
      </c>
      <c r="AA9" s="20">
        <v>89.6220445707078</v>
      </c>
      <c r="AB9" s="21">
        <v>-0.19550902818643109</v>
      </c>
    </row>
    <row r="10" spans="1:28">
      <c r="B10" s="18" t="s">
        <v>92</v>
      </c>
      <c r="C10" s="19">
        <v>10.463654694514879</v>
      </c>
      <c r="D10" s="20">
        <v>10.711543973459399</v>
      </c>
      <c r="E10" s="20">
        <v>10.96648451800734</v>
      </c>
      <c r="F10" s="20">
        <v>11.09819889169734</v>
      </c>
      <c r="G10" s="20">
        <v>11.34524877972885</v>
      </c>
      <c r="H10" s="20">
        <v>11.56976853419499</v>
      </c>
      <c r="I10" s="20">
        <v>11.8759746104353</v>
      </c>
      <c r="J10" s="20">
        <v>12.47608773997092</v>
      </c>
      <c r="K10" s="20">
        <v>13.02525690133449</v>
      </c>
      <c r="L10" s="20">
        <v>12.9768293522342</v>
      </c>
      <c r="M10" s="20">
        <v>13.28150896396982</v>
      </c>
      <c r="N10" s="20">
        <v>13.19343353566904</v>
      </c>
      <c r="O10" s="20">
        <v>13.00233366352445</v>
      </c>
      <c r="P10" s="20">
        <v>12.91809050747019</v>
      </c>
      <c r="Q10" s="20">
        <v>12.93491634513836</v>
      </c>
      <c r="R10" s="20">
        <v>12.75220089143205</v>
      </c>
      <c r="S10" s="20">
        <v>12.711637435513</v>
      </c>
      <c r="T10" s="20">
        <v>12.543585899019259</v>
      </c>
      <c r="U10" s="20">
        <v>12.71187035910004</v>
      </c>
      <c r="V10" s="20">
        <v>12.76031042745389</v>
      </c>
      <c r="W10" s="20">
        <v>12.51790400559053</v>
      </c>
      <c r="X10" s="20">
        <v>12.545037981757851</v>
      </c>
      <c r="Y10" s="20">
        <v>12.754273795166981</v>
      </c>
      <c r="Z10" s="20">
        <v>12.6052804885715</v>
      </c>
      <c r="AA10" s="20">
        <v>12.592914433835951</v>
      </c>
      <c r="AB10" s="21">
        <v>0.2034910173820289</v>
      </c>
    </row>
    <row r="11" spans="1:28">
      <c r="B11" s="22" t="s">
        <v>93</v>
      </c>
      <c r="C11" s="23">
        <v>3.9516950817546599</v>
      </c>
      <c r="D11" s="24">
        <v>4.1009396677629182</v>
      </c>
      <c r="E11" s="24">
        <v>4.0797904813497894</v>
      </c>
      <c r="F11" s="24">
        <v>4.7243207839993326</v>
      </c>
      <c r="G11" s="24">
        <v>4.291514842237703</v>
      </c>
      <c r="H11" s="24">
        <v>4.4752212901852726</v>
      </c>
      <c r="I11" s="24">
        <v>4.7278359374233041</v>
      </c>
      <c r="J11" s="24">
        <v>4.4832687835863378</v>
      </c>
      <c r="K11" s="24">
        <v>4.6661331474733903</v>
      </c>
      <c r="L11" s="24">
        <v>4.9276241808509029</v>
      </c>
      <c r="M11" s="24">
        <v>5.0248177648844514</v>
      </c>
      <c r="N11" s="24">
        <v>5.0277479090453214</v>
      </c>
      <c r="O11" s="24">
        <v>5.0546446138386933</v>
      </c>
      <c r="P11" s="24">
        <v>5.1438647018694059</v>
      </c>
      <c r="Q11" s="24">
        <v>4.672621208611706</v>
      </c>
      <c r="R11" s="24">
        <v>5.655609869507817</v>
      </c>
      <c r="S11" s="24">
        <v>5.3034324572431144</v>
      </c>
      <c r="T11" s="24">
        <v>5.6267687519364387</v>
      </c>
      <c r="U11" s="24">
        <v>5.7775395045896403</v>
      </c>
      <c r="V11" s="24">
        <v>5.7194093895387157</v>
      </c>
      <c r="W11" s="24">
        <v>5.5301078811598163</v>
      </c>
      <c r="X11" s="24">
        <v>5.0518187685868181</v>
      </c>
      <c r="Y11" s="24">
        <v>5.8821829048727778</v>
      </c>
      <c r="Z11" s="24">
        <v>5.997878336013855</v>
      </c>
      <c r="AA11" s="24">
        <v>5.8414465337834667</v>
      </c>
      <c r="AB11" s="25">
        <v>0.47821287142167501</v>
      </c>
    </row>
    <row r="12" spans="1:28">
      <c r="B12" s="180" t="s">
        <v>76</v>
      </c>
      <c r="C12" s="31">
        <v>434.35907253534481</v>
      </c>
      <c r="D12" s="32">
        <v>456.34041354916889</v>
      </c>
      <c r="E12" s="32">
        <v>428.50123356877208</v>
      </c>
      <c r="F12" s="32">
        <v>452.88473107386619</v>
      </c>
      <c r="G12" s="32">
        <v>447.6144538789892</v>
      </c>
      <c r="H12" s="32">
        <v>458.69863706488059</v>
      </c>
      <c r="I12" s="32">
        <v>449.89786560501068</v>
      </c>
      <c r="J12" s="32">
        <v>416.01555712089629</v>
      </c>
      <c r="K12" s="32">
        <v>442.30994901142742</v>
      </c>
      <c r="L12" s="32">
        <v>426.51064631542152</v>
      </c>
      <c r="M12" s="32">
        <v>465.91248998079442</v>
      </c>
      <c r="N12" s="32">
        <v>396.04499449210181</v>
      </c>
      <c r="O12" s="32">
        <v>427.61682890375738</v>
      </c>
      <c r="P12" s="32">
        <v>454.25536318213841</v>
      </c>
      <c r="Q12" s="32">
        <v>376.57256655479932</v>
      </c>
      <c r="R12" s="32">
        <v>399.01864004128748</v>
      </c>
      <c r="S12" s="32">
        <v>416.3426644518114</v>
      </c>
      <c r="T12" s="32">
        <v>405.97838190435272</v>
      </c>
      <c r="U12" s="32">
        <v>384.47219588234049</v>
      </c>
      <c r="V12" s="32">
        <v>387.36249071300659</v>
      </c>
      <c r="W12" s="32">
        <v>367.65340127323361</v>
      </c>
      <c r="X12" s="32">
        <v>408.4033611722233</v>
      </c>
      <c r="Y12" s="32">
        <v>356.88752131331171</v>
      </c>
      <c r="Z12" s="32">
        <v>358.06893533934789</v>
      </c>
      <c r="AA12" s="32">
        <v>362.25414038455642</v>
      </c>
      <c r="AB12" s="29">
        <v>-0.16600305302687349</v>
      </c>
    </row>
    <row r="13" spans="1:28">
      <c r="B13" s="33" t="s">
        <v>102</v>
      </c>
    </row>
    <row r="14" spans="1:28">
      <c r="B14" s="33"/>
    </row>
    <row r="15" spans="1:28">
      <c r="B15" s="33"/>
    </row>
    <row r="16" spans="1:28">
      <c r="B16" s="184" t="s">
        <v>439</v>
      </c>
    </row>
    <row r="17" spans="2:2">
      <c r="B17" s="184" t="s">
        <v>451</v>
      </c>
    </row>
    <row r="19" spans="2:2">
      <c r="B19" s="33"/>
    </row>
    <row r="20" spans="2:2">
      <c r="B20" s="33" t="s">
        <v>70</v>
      </c>
    </row>
    <row r="21" spans="2:2">
      <c r="B21" s="33" t="s">
        <v>440</v>
      </c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</sheetData>
  <hyperlinks>
    <hyperlink ref="A1" location="Tabellenverzeichnis!B2" display="zurück zum Tabellenverzeichnis" xr:uid="{00000000-0004-0000-2F00-000000000000}"/>
    <hyperlink ref="B17" r:id="rId1" xr:uid="{62B7F924-0F89-4257-B685-80B74FD74FC1}"/>
  </hyperlinks>
  <pageMargins left="0.75" right="0.75" top="1" bottom="1" header="0.5" footer="0.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B109"/>
  <sheetViews>
    <sheetView showGridLines="0" zoomScale="90" zoomScaleNormal="90" workbookViewId="0">
      <selection activeCell="B16" sqref="B16"/>
    </sheetView>
  </sheetViews>
  <sheetFormatPr baseColWidth="10" defaultColWidth="9.21875" defaultRowHeight="15.75" outlineLevelCol="1"/>
  <cols>
    <col min="1" max="1" width="7.21875" customWidth="1"/>
    <col min="2" max="2" width="30.66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81" t="s">
        <v>433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169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53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368</v>
      </c>
      <c r="C7" s="19">
        <v>206.8124427963827</v>
      </c>
      <c r="D7" s="20">
        <v>221.58239896050159</v>
      </c>
      <c r="E7" s="20">
        <v>208.09922510714659</v>
      </c>
      <c r="F7" s="20">
        <v>221.69755078503411</v>
      </c>
      <c r="G7" s="20">
        <v>218.74940933416619</v>
      </c>
      <c r="H7" s="20">
        <v>224.56762036717021</v>
      </c>
      <c r="I7" s="20">
        <v>218.38238625539799</v>
      </c>
      <c r="J7" s="20">
        <v>195.5545115166677</v>
      </c>
      <c r="K7" s="20">
        <v>212.50629780877111</v>
      </c>
      <c r="L7" s="20">
        <v>208.6160417638167</v>
      </c>
      <c r="M7" s="20">
        <v>230.88313732067911</v>
      </c>
      <c r="N7" s="20">
        <v>186.33305137348671</v>
      </c>
      <c r="O7" s="20">
        <v>207.11739071877429</v>
      </c>
      <c r="P7" s="20">
        <v>225.5752006111907</v>
      </c>
      <c r="Q7" s="20">
        <v>178.0120034647405</v>
      </c>
      <c r="R7" s="20">
        <v>193.95949515727989</v>
      </c>
      <c r="S7" s="20">
        <v>205.01470162230041</v>
      </c>
      <c r="T7" s="20">
        <v>199.55653859596521</v>
      </c>
      <c r="U7" s="20">
        <v>185.34468065687611</v>
      </c>
      <c r="V7" s="20">
        <v>188.22192460542621</v>
      </c>
      <c r="W7" s="20">
        <v>180.7438434262732</v>
      </c>
      <c r="X7" s="20">
        <v>205.55011103150159</v>
      </c>
      <c r="Y7" s="20">
        <v>171.21847389378109</v>
      </c>
      <c r="Z7" s="20">
        <v>175.54661248687819</v>
      </c>
      <c r="AA7" s="20">
        <v>178.7943597260309</v>
      </c>
      <c r="AB7" s="21">
        <v>-0.13547580934449391</v>
      </c>
    </row>
    <row r="8" spans="1:28">
      <c r="B8" s="18" t="s">
        <v>369</v>
      </c>
      <c r="C8" s="19">
        <v>99.946778120181975</v>
      </c>
      <c r="D8" s="20">
        <v>107.2456025196259</v>
      </c>
      <c r="E8" s="20">
        <v>101.3022266005283</v>
      </c>
      <c r="F8" s="20">
        <v>109.28596152649131</v>
      </c>
      <c r="G8" s="20">
        <v>107.5752708135762</v>
      </c>
      <c r="H8" s="20">
        <v>111.0643377601056</v>
      </c>
      <c r="I8" s="20">
        <v>108.6768773955004</v>
      </c>
      <c r="J8" s="20">
        <v>99.148362548774571</v>
      </c>
      <c r="K8" s="20">
        <v>108.07387353132511</v>
      </c>
      <c r="L8" s="20">
        <v>106.5954605490934</v>
      </c>
      <c r="M8" s="20">
        <v>116.4281028775183</v>
      </c>
      <c r="N8" s="20">
        <v>96.270107080842962</v>
      </c>
      <c r="O8" s="20">
        <v>105.42361409504591</v>
      </c>
      <c r="P8" s="20">
        <v>112.8425875194568</v>
      </c>
      <c r="Q8" s="20">
        <v>90.461763019721502</v>
      </c>
      <c r="R8" s="20">
        <v>98.133077438337622</v>
      </c>
      <c r="S8" s="20">
        <v>102.2064240149784</v>
      </c>
      <c r="T8" s="20">
        <v>99.028363976839728</v>
      </c>
      <c r="U8" s="20">
        <v>92.72162911237055</v>
      </c>
      <c r="V8" s="20">
        <v>94.307159469283164</v>
      </c>
      <c r="W8" s="20">
        <v>87.074636449131518</v>
      </c>
      <c r="X8" s="20">
        <v>97.978079416440664</v>
      </c>
      <c r="Y8" s="20">
        <v>83.798077517252892</v>
      </c>
      <c r="Z8" s="20">
        <v>83.825755298404346</v>
      </c>
      <c r="AA8" s="20">
        <v>85.534853956134938</v>
      </c>
      <c r="AB8" s="21">
        <v>-0.1441959854545514</v>
      </c>
    </row>
    <row r="9" spans="1:28">
      <c r="B9" s="22" t="s">
        <v>172</v>
      </c>
      <c r="C9" s="23">
        <v>127.59985161878009</v>
      </c>
      <c r="D9" s="24">
        <v>127.5124120690415</v>
      </c>
      <c r="E9" s="24">
        <v>119.0997818610972</v>
      </c>
      <c r="F9" s="24">
        <v>121.9012187623408</v>
      </c>
      <c r="G9" s="24">
        <v>121.2897737312467</v>
      </c>
      <c r="H9" s="24">
        <v>123.06667893760471</v>
      </c>
      <c r="I9" s="24">
        <v>122.83860195411231</v>
      </c>
      <c r="J9" s="24">
        <v>121.3126830554541</v>
      </c>
      <c r="K9" s="24">
        <v>121.72977767133121</v>
      </c>
      <c r="L9" s="24">
        <v>111.2991440025115</v>
      </c>
      <c r="M9" s="24">
        <v>118.60124978259699</v>
      </c>
      <c r="N9" s="24">
        <v>113.44183603777201</v>
      </c>
      <c r="O9" s="24">
        <v>115.0758240899372</v>
      </c>
      <c r="P9" s="24">
        <v>115.837575051491</v>
      </c>
      <c r="Q9" s="24">
        <v>108.09880007033721</v>
      </c>
      <c r="R9" s="24">
        <v>106.9260674456699</v>
      </c>
      <c r="S9" s="24">
        <v>109.1215388145326</v>
      </c>
      <c r="T9" s="24">
        <v>107.3934793315477</v>
      </c>
      <c r="U9" s="24">
        <v>106.4058861130939</v>
      </c>
      <c r="V9" s="24">
        <v>104.8334066382973</v>
      </c>
      <c r="W9" s="24">
        <v>99.834921397828893</v>
      </c>
      <c r="X9" s="24">
        <v>104.87517072428101</v>
      </c>
      <c r="Y9" s="24">
        <v>101.87096990227781</v>
      </c>
      <c r="Z9" s="24">
        <v>98.696567554065254</v>
      </c>
      <c r="AA9" s="24">
        <v>97.92492670239055</v>
      </c>
      <c r="AB9" s="25">
        <v>-0.23256237793322021</v>
      </c>
    </row>
    <row r="10" spans="1:28">
      <c r="B10" s="30" t="s">
        <v>259</v>
      </c>
      <c r="C10" s="31">
        <v>434.35907253534481</v>
      </c>
      <c r="D10" s="32">
        <v>456.34041354916889</v>
      </c>
      <c r="E10" s="32">
        <v>428.50123356877208</v>
      </c>
      <c r="F10" s="32">
        <v>452.88473107386631</v>
      </c>
      <c r="G10" s="32">
        <v>447.61445387898908</v>
      </c>
      <c r="H10" s="32">
        <v>458.69863706488047</v>
      </c>
      <c r="I10" s="32">
        <v>449.89786560501079</v>
      </c>
      <c r="J10" s="32">
        <v>416.01555712089629</v>
      </c>
      <c r="K10" s="32">
        <v>442.30994901142742</v>
      </c>
      <c r="L10" s="32">
        <v>426.51064631542158</v>
      </c>
      <c r="M10" s="32">
        <v>465.91248998079442</v>
      </c>
      <c r="N10" s="32">
        <v>396.04499449210169</v>
      </c>
      <c r="O10" s="32">
        <v>427.61682890375738</v>
      </c>
      <c r="P10" s="32">
        <v>454.25536318213852</v>
      </c>
      <c r="Q10" s="32">
        <v>376.57256655479921</v>
      </c>
      <c r="R10" s="32">
        <v>399.01864004128743</v>
      </c>
      <c r="S10" s="32">
        <v>416.3426644518114</v>
      </c>
      <c r="T10" s="32">
        <v>405.97838190435272</v>
      </c>
      <c r="U10" s="32">
        <v>384.47219588234049</v>
      </c>
      <c r="V10" s="32">
        <v>387.36249071300671</v>
      </c>
      <c r="W10" s="32">
        <v>367.65340127323361</v>
      </c>
      <c r="X10" s="32">
        <v>408.40336117222319</v>
      </c>
      <c r="Y10" s="32">
        <v>356.88752131331171</v>
      </c>
      <c r="Z10" s="32">
        <v>358.06893533934777</v>
      </c>
      <c r="AA10" s="32">
        <v>362.25414038455642</v>
      </c>
      <c r="AB10" s="29">
        <v>-0.1660030530268734</v>
      </c>
    </row>
    <row r="11" spans="1:28">
      <c r="B11" s="33" t="s">
        <v>450</v>
      </c>
    </row>
    <row r="12" spans="1:28">
      <c r="B12" s="33" t="s">
        <v>89</v>
      </c>
    </row>
    <row r="13" spans="1:28">
      <c r="B13" s="33"/>
    </row>
    <row r="14" spans="1:28">
      <c r="B14" s="33"/>
    </row>
    <row r="15" spans="1:28">
      <c r="B15" s="184" t="s">
        <v>439</v>
      </c>
    </row>
    <row r="16" spans="1:28">
      <c r="B16" s="184" t="s">
        <v>451</v>
      </c>
    </row>
    <row r="18" spans="2:2">
      <c r="B18" s="33"/>
    </row>
    <row r="19" spans="2:2">
      <c r="B19" s="33" t="s">
        <v>70</v>
      </c>
    </row>
    <row r="20" spans="2:2">
      <c r="B20" s="33" t="s">
        <v>440</v>
      </c>
    </row>
    <row r="21" spans="2:2">
      <c r="B21" s="33"/>
    </row>
    <row r="22" spans="2:2">
      <c r="B22" s="33"/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</sheetData>
  <hyperlinks>
    <hyperlink ref="A1" location="Tabellenverzeichnis!B2" display="zurück zum Tabellenverzeichnis" xr:uid="{00000000-0004-0000-3000-000000000000}"/>
    <hyperlink ref="B16" r:id="rId1" xr:uid="{998338D8-1900-4D84-ACD7-37AC32B81435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1"/>
  <sheetViews>
    <sheetView showGridLines="0" zoomScale="90" zoomScaleNormal="90" workbookViewId="0">
      <selection activeCell="B38" sqref="B38"/>
    </sheetView>
  </sheetViews>
  <sheetFormatPr baseColWidth="10" defaultColWidth="9.21875" defaultRowHeight="15.75"/>
  <cols>
    <col min="1" max="1" width="7.21875" customWidth="1"/>
    <col min="2" max="2" width="10.6640625" customWidth="1"/>
    <col min="3" max="7" width="11.33203125" customWidth="1"/>
    <col min="8" max="8" width="14.44140625" customWidth="1"/>
    <col min="9" max="9" width="8.6640625" customWidth="1"/>
  </cols>
  <sheetData>
    <row r="1" spans="1:9">
      <c r="A1" s="11" t="s">
        <v>51</v>
      </c>
    </row>
    <row r="4" spans="1:9" ht="16.5">
      <c r="B4" s="12" t="s">
        <v>9</v>
      </c>
      <c r="C4" s="13"/>
      <c r="D4" s="13"/>
      <c r="E4" s="13"/>
      <c r="F4" s="13"/>
      <c r="G4" s="13"/>
      <c r="H4" s="13"/>
      <c r="I4" s="13"/>
    </row>
    <row r="5" spans="1:9">
      <c r="B5" s="14" t="s">
        <v>85</v>
      </c>
      <c r="C5" s="15"/>
      <c r="D5" s="15"/>
      <c r="E5" s="15"/>
      <c r="F5" s="15"/>
      <c r="G5" s="15"/>
      <c r="H5" s="15"/>
      <c r="I5" s="15"/>
    </row>
    <row r="6" spans="1:9" ht="31.5">
      <c r="B6" s="145" t="s">
        <v>86</v>
      </c>
      <c r="C6" s="144" t="s">
        <v>55</v>
      </c>
      <c r="D6" s="144" t="s">
        <v>56</v>
      </c>
      <c r="E6" s="144" t="s">
        <v>395</v>
      </c>
      <c r="F6" s="144" t="s">
        <v>58</v>
      </c>
      <c r="G6" s="144" t="s">
        <v>397</v>
      </c>
      <c r="H6" s="144" t="s">
        <v>426</v>
      </c>
      <c r="I6" s="144" t="s">
        <v>399</v>
      </c>
    </row>
    <row r="7" spans="1:9">
      <c r="B7" s="18">
        <v>2000</v>
      </c>
      <c r="C7" s="20">
        <v>262.67646259503653</v>
      </c>
      <c r="D7" s="20">
        <v>45.855327022909087</v>
      </c>
      <c r="E7" s="20">
        <v>18.037457924689839</v>
      </c>
      <c r="F7" s="20">
        <v>25.22612491489917</v>
      </c>
      <c r="G7" s="43">
        <v>351.7953724575346</v>
      </c>
      <c r="H7" s="43">
        <v>782.07061205993443</v>
      </c>
      <c r="I7" s="21">
        <v>0.44982558739922912</v>
      </c>
    </row>
    <row r="8" spans="1:9">
      <c r="B8" s="18">
        <v>2001</v>
      </c>
      <c r="C8" s="20">
        <v>286.45633700265893</v>
      </c>
      <c r="D8" s="20">
        <v>45.54522252509453</v>
      </c>
      <c r="E8" s="20">
        <v>18.592004321961479</v>
      </c>
      <c r="F8" s="20">
        <v>25.50387545618208</v>
      </c>
      <c r="G8" s="43">
        <v>376.0974393058969</v>
      </c>
      <c r="H8" s="43">
        <v>805.79978720219401</v>
      </c>
      <c r="I8" s="21">
        <v>0.46673807225953667</v>
      </c>
    </row>
    <row r="9" spans="1:9">
      <c r="B9" s="18">
        <v>2002</v>
      </c>
      <c r="C9" s="20">
        <v>263.15270934331249</v>
      </c>
      <c r="D9" s="20">
        <v>45.648774284498529</v>
      </c>
      <c r="E9" s="20">
        <v>18.288550189882891</v>
      </c>
      <c r="F9" s="20">
        <v>25.457755034427251</v>
      </c>
      <c r="G9" s="43">
        <v>352.54778885212119</v>
      </c>
      <c r="H9" s="43">
        <v>777.59279288241794</v>
      </c>
      <c r="I9" s="21">
        <v>0.45338356023758952</v>
      </c>
    </row>
    <row r="10" spans="1:9">
      <c r="B10" s="18">
        <v>2003</v>
      </c>
      <c r="C10" s="20">
        <v>286.73158314524562</v>
      </c>
      <c r="D10" s="20">
        <v>45.581781319491512</v>
      </c>
      <c r="E10" s="20">
        <v>19.521737553432772</v>
      </c>
      <c r="F10" s="20">
        <v>25.828285888618481</v>
      </c>
      <c r="G10" s="43">
        <v>377.66338790678827</v>
      </c>
      <c r="H10" s="43">
        <v>805.99026976589244</v>
      </c>
      <c r="I10" s="21">
        <v>0.46857065410539539</v>
      </c>
    </row>
    <row r="11" spans="1:9">
      <c r="B11" s="18">
        <v>2004</v>
      </c>
      <c r="C11" s="20">
        <v>280.90659900467472</v>
      </c>
      <c r="D11" s="20">
        <v>45.46179620086231</v>
      </c>
      <c r="E11" s="20">
        <v>19.122006669073869</v>
      </c>
      <c r="F11" s="20">
        <v>25.886721912491311</v>
      </c>
      <c r="G11" s="43">
        <v>371.37712378710228</v>
      </c>
      <c r="H11" s="43">
        <v>802.73733457677668</v>
      </c>
      <c r="I11" s="21">
        <v>0.46263840958998331</v>
      </c>
    </row>
    <row r="12" spans="1:9">
      <c r="B12" s="18">
        <v>2005</v>
      </c>
      <c r="C12" s="20">
        <v>290.19362026376422</v>
      </c>
      <c r="D12" s="20">
        <v>45.280724390535823</v>
      </c>
      <c r="E12" s="20">
        <v>19.464011911088221</v>
      </c>
      <c r="F12" s="20">
        <v>25.793540184318221</v>
      </c>
      <c r="G12" s="43">
        <v>380.73189674970632</v>
      </c>
      <c r="H12" s="43">
        <v>815.46746597994934</v>
      </c>
      <c r="I12" s="21">
        <v>0.46688790495422128</v>
      </c>
    </row>
    <row r="13" spans="1:9">
      <c r="B13" s="18">
        <v>2006</v>
      </c>
      <c r="C13" s="20">
        <v>280.82816926579022</v>
      </c>
      <c r="D13" s="20">
        <v>45.397110681246822</v>
      </c>
      <c r="E13" s="20">
        <v>19.709525239989311</v>
      </c>
      <c r="F13" s="20">
        <v>26.088440620738499</v>
      </c>
      <c r="G13" s="43">
        <v>372.02324580776479</v>
      </c>
      <c r="H13" s="43">
        <v>806.68211579027047</v>
      </c>
      <c r="I13" s="21">
        <v>0.46117700953777829</v>
      </c>
    </row>
    <row r="14" spans="1:9">
      <c r="B14" s="18">
        <v>2007</v>
      </c>
      <c r="C14" s="20">
        <v>245.48563142103561</v>
      </c>
      <c r="D14" s="20">
        <v>45.497276939065422</v>
      </c>
      <c r="E14" s="20">
        <v>18.999141313727229</v>
      </c>
      <c r="F14" s="20">
        <v>26.306966191778901</v>
      </c>
      <c r="G14" s="43">
        <v>336.28901586560721</v>
      </c>
      <c r="H14" s="43">
        <v>775.67236903441858</v>
      </c>
      <c r="I14" s="21">
        <v>0.43354517872569098</v>
      </c>
    </row>
    <row r="15" spans="1:9">
      <c r="B15" s="18">
        <v>2008</v>
      </c>
      <c r="C15" s="20">
        <v>272.56533679738442</v>
      </c>
      <c r="D15" s="20">
        <v>45.435926273144503</v>
      </c>
      <c r="E15" s="20">
        <v>19.745963319397141</v>
      </c>
      <c r="F15" s="20">
        <v>26.036955563499081</v>
      </c>
      <c r="G15" s="43">
        <v>363.78418195342522</v>
      </c>
      <c r="H15" s="43">
        <v>805.93351878240878</v>
      </c>
      <c r="I15" s="21">
        <v>0.45138237022704347</v>
      </c>
    </row>
    <row r="16" spans="1:9">
      <c r="B16" s="18">
        <v>2009</v>
      </c>
      <c r="C16" s="20">
        <v>267.50020924968618</v>
      </c>
      <c r="D16" s="20">
        <v>45.533896268505657</v>
      </c>
      <c r="E16" s="20">
        <v>20.133027162206851</v>
      </c>
      <c r="F16" s="20">
        <v>26.251690425964259</v>
      </c>
      <c r="G16" s="43">
        <v>359.41882310636299</v>
      </c>
      <c r="H16" s="43">
        <v>788.63224817034029</v>
      </c>
      <c r="I16" s="21">
        <v>0.45574958916558339</v>
      </c>
    </row>
    <row r="17" spans="2:9">
      <c r="B17" s="18">
        <v>2010</v>
      </c>
      <c r="C17" s="20">
        <v>301.8253764928474</v>
      </c>
      <c r="D17" s="20">
        <v>45.36856233984809</v>
      </c>
      <c r="E17" s="20">
        <v>21.08971465968369</v>
      </c>
      <c r="F17" s="20">
        <v>26.673174360019569</v>
      </c>
      <c r="G17" s="43">
        <v>394.95682785239882</v>
      </c>
      <c r="H17" s="43">
        <v>833.59429050038625</v>
      </c>
      <c r="I17" s="21">
        <v>0.47379982367119611</v>
      </c>
    </row>
    <row r="18" spans="2:9">
      <c r="B18" s="18">
        <v>2011</v>
      </c>
      <c r="C18" s="20">
        <v>232.58616221672921</v>
      </c>
      <c r="D18" s="20">
        <v>45.224515390229968</v>
      </c>
      <c r="E18" s="20">
        <v>19.887739624734809</v>
      </c>
      <c r="F18" s="20">
        <v>26.531242212211019</v>
      </c>
      <c r="G18" s="43">
        <v>324.22965944390501</v>
      </c>
      <c r="H18" s="43">
        <v>762.31681471109857</v>
      </c>
      <c r="I18" s="21">
        <v>0.42532140599152463</v>
      </c>
    </row>
    <row r="19" spans="2:9">
      <c r="B19" s="18">
        <v>2012</v>
      </c>
      <c r="C19" s="20">
        <v>263.8786192459101</v>
      </c>
      <c r="D19" s="20">
        <v>44.944798282495498</v>
      </c>
      <c r="E19" s="20">
        <v>20.438895266391341</v>
      </c>
      <c r="F19" s="20">
        <v>25.978648335041211</v>
      </c>
      <c r="G19" s="43">
        <v>355.24096112983818</v>
      </c>
      <c r="H19" s="43">
        <v>794.24216824123641</v>
      </c>
      <c r="I19" s="21">
        <v>0.44727033559107171</v>
      </c>
    </row>
    <row r="20" spans="2:9">
      <c r="B20" s="18">
        <v>2013</v>
      </c>
      <c r="C20" s="20">
        <v>291.56705770127911</v>
      </c>
      <c r="D20" s="20">
        <v>44.847515978306213</v>
      </c>
      <c r="E20" s="20">
        <v>21.021756951554909</v>
      </c>
      <c r="F20" s="20">
        <v>25.708062893061001</v>
      </c>
      <c r="G20" s="43">
        <v>383.14439352420118</v>
      </c>
      <c r="H20" s="43">
        <v>820.96806709906184</v>
      </c>
      <c r="I20" s="21">
        <v>0.46669829056575141</v>
      </c>
    </row>
    <row r="21" spans="2:9">
      <c r="B21" s="18">
        <v>2014</v>
      </c>
      <c r="C21" s="20">
        <v>216.6067752951277</v>
      </c>
      <c r="D21" s="20">
        <v>44.62626850259575</v>
      </c>
      <c r="E21" s="20">
        <v>19.17785589482574</v>
      </c>
      <c r="F21" s="20">
        <v>25.521371111597389</v>
      </c>
      <c r="G21" s="43">
        <v>305.93227080414653</v>
      </c>
      <c r="H21" s="43">
        <v>741.56747955366291</v>
      </c>
      <c r="I21" s="21">
        <v>0.41254812170064692</v>
      </c>
    </row>
    <row r="22" spans="2:9">
      <c r="B22" s="18">
        <v>2015</v>
      </c>
      <c r="C22" s="20">
        <v>241.26113981308561</v>
      </c>
      <c r="D22" s="20">
        <v>44.431166089145343</v>
      </c>
      <c r="E22" s="20">
        <v>20.594724963135651</v>
      </c>
      <c r="F22" s="20">
        <v>25.243021467791351</v>
      </c>
      <c r="G22" s="43">
        <v>331.53005233315793</v>
      </c>
      <c r="H22" s="43">
        <v>764.28744767045168</v>
      </c>
      <c r="I22" s="21">
        <v>0.43377665476995808</v>
      </c>
    </row>
    <row r="23" spans="2:9">
      <c r="B23" s="18">
        <v>2016</v>
      </c>
      <c r="C23" s="20">
        <v>258.4463890163961</v>
      </c>
      <c r="D23" s="20">
        <v>44.217692176966942</v>
      </c>
      <c r="E23" s="20">
        <v>20.667483663485921</v>
      </c>
      <c r="F23" s="20">
        <v>24.645327413889991</v>
      </c>
      <c r="G23" s="43">
        <v>347.97689227073897</v>
      </c>
      <c r="H23" s="43">
        <v>782.69489092436083</v>
      </c>
      <c r="I23" s="21">
        <v>0.44458817389210142</v>
      </c>
    </row>
    <row r="24" spans="2:9">
      <c r="B24" s="18">
        <v>2017</v>
      </c>
      <c r="C24" s="20">
        <v>248.85591730665831</v>
      </c>
      <c r="D24" s="20">
        <v>43.87224193414297</v>
      </c>
      <c r="E24" s="20">
        <v>20.74723187679988</v>
      </c>
      <c r="F24" s="20">
        <v>23.870270174902711</v>
      </c>
      <c r="G24" s="43">
        <v>337.34566129250402</v>
      </c>
      <c r="H24" s="43">
        <v>767.24582270567362</v>
      </c>
      <c r="I24" s="21">
        <v>0.43968393350499158</v>
      </c>
    </row>
    <row r="25" spans="2:9">
      <c r="B25" s="18">
        <v>2018</v>
      </c>
      <c r="C25" s="20">
        <v>226.34163538159609</v>
      </c>
      <c r="D25" s="20">
        <v>43.719126057645241</v>
      </c>
      <c r="E25" s="20">
        <v>20.63047923803633</v>
      </c>
      <c r="F25" s="20">
        <v>23.139644045110789</v>
      </c>
      <c r="G25" s="43">
        <v>313.83088472238842</v>
      </c>
      <c r="H25" s="43">
        <v>745.23558642777675</v>
      </c>
      <c r="I25" s="21">
        <v>0.42111634285570021</v>
      </c>
    </row>
    <row r="26" spans="2:9">
      <c r="B26" s="18">
        <v>2019</v>
      </c>
      <c r="C26" s="20">
        <v>230.06803489265619</v>
      </c>
      <c r="D26" s="20">
        <v>43.662912202610691</v>
      </c>
      <c r="E26" s="20">
        <v>20.71353658495223</v>
      </c>
      <c r="F26" s="20">
        <v>22.041849100706379</v>
      </c>
      <c r="G26" s="43">
        <v>316.48633278092558</v>
      </c>
      <c r="H26" s="43">
        <v>747.20359011479866</v>
      </c>
      <c r="I26" s="21">
        <v>0.42356104409549389</v>
      </c>
    </row>
    <row r="27" spans="2:9">
      <c r="B27" s="18">
        <v>2020</v>
      </c>
      <c r="C27" s="20">
        <v>213.6748818368325</v>
      </c>
      <c r="D27" s="20">
        <v>44.991976539129311</v>
      </c>
      <c r="E27" s="20">
        <v>20.061388590641592</v>
      </c>
      <c r="F27" s="20">
        <v>20.425989316065682</v>
      </c>
      <c r="G27" s="43">
        <v>299.15423628266899</v>
      </c>
      <c r="H27" s="43">
        <v>692.05779683203582</v>
      </c>
      <c r="I27" s="21">
        <v>0.43226770603853848</v>
      </c>
    </row>
    <row r="28" spans="2:9">
      <c r="B28" s="18">
        <v>2021</v>
      </c>
      <c r="C28" s="20">
        <v>252.63749037343109</v>
      </c>
      <c r="D28" s="20">
        <v>43.735948019970593</v>
      </c>
      <c r="E28" s="20">
        <v>20.401060908967558</v>
      </c>
      <c r="F28" s="20">
        <v>19.572667743691241</v>
      </c>
      <c r="G28" s="43">
        <v>336.34716704606052</v>
      </c>
      <c r="H28" s="43">
        <v>742.52072795835079</v>
      </c>
      <c r="I28" s="21">
        <v>0.4529801719756526</v>
      </c>
    </row>
    <row r="29" spans="2:9">
      <c r="B29" s="18">
        <v>2022</v>
      </c>
      <c r="C29" s="20">
        <v>200.5618112304596</v>
      </c>
      <c r="D29" s="20">
        <v>43.230787326985919</v>
      </c>
      <c r="E29" s="20">
        <v>19.932623511947462</v>
      </c>
      <c r="F29" s="20">
        <v>18.96106395590261</v>
      </c>
      <c r="G29" s="43">
        <v>282.68628602529549</v>
      </c>
      <c r="H29" s="43">
        <v>695.51139859177874</v>
      </c>
      <c r="I29" s="21">
        <v>0.40644378596477121</v>
      </c>
    </row>
    <row r="30" spans="2:9">
      <c r="B30" s="18">
        <v>2023</v>
      </c>
      <c r="C30" s="20">
        <v>206.73783738675201</v>
      </c>
      <c r="D30" s="20">
        <v>42.392599531298544</v>
      </c>
      <c r="E30" s="20">
        <v>20.461281762496739</v>
      </c>
      <c r="F30" s="20">
        <v>18.62544861176503</v>
      </c>
      <c r="G30" s="43">
        <v>288.2171672923123</v>
      </c>
      <c r="H30" s="43">
        <v>697.56662396363026</v>
      </c>
      <c r="I30" s="21">
        <v>0.41317511100895132</v>
      </c>
    </row>
    <row r="31" spans="2:9">
      <c r="B31" s="22">
        <v>2024</v>
      </c>
      <c r="C31" s="24">
        <v>211.55260938963201</v>
      </c>
      <c r="D31" s="24">
        <v>42.645125456597157</v>
      </c>
      <c r="E31" s="24">
        <v>20.6159310991602</v>
      </c>
      <c r="F31" s="24">
        <v>18.338860162876689</v>
      </c>
      <c r="G31" s="44">
        <v>293.15252610826599</v>
      </c>
      <c r="H31" s="44">
        <v>701.3565671247286</v>
      </c>
      <c r="I31" s="25">
        <v>0.41797929876107093</v>
      </c>
    </row>
    <row r="32" spans="2:9">
      <c r="B32" s="30" t="s">
        <v>87</v>
      </c>
      <c r="C32" s="29">
        <v>-0.1946267004677204</v>
      </c>
      <c r="D32" s="29">
        <v>-7.0007167645061971E-2</v>
      </c>
      <c r="E32" s="29">
        <v>0.14295102919912689</v>
      </c>
      <c r="F32" s="29">
        <v>-0.2730211150248722</v>
      </c>
      <c r="G32" s="29">
        <v>-0.16669590034572551</v>
      </c>
      <c r="H32" s="29">
        <v>-0.1032055720935596</v>
      </c>
      <c r="I32" s="29">
        <v>-3.1846288638158138E-2</v>
      </c>
    </row>
    <row r="33" spans="2:2">
      <c r="B33" s="33" t="s">
        <v>88</v>
      </c>
    </row>
    <row r="34" spans="2:2">
      <c r="B34" s="33" t="s">
        <v>89</v>
      </c>
    </row>
    <row r="35" spans="2:2">
      <c r="B35" s="33"/>
    </row>
    <row r="36" spans="2:2">
      <c r="B36" s="33"/>
    </row>
    <row r="37" spans="2:2">
      <c r="B37" s="184" t="s">
        <v>439</v>
      </c>
    </row>
    <row r="38" spans="2:2">
      <c r="B38" s="184" t="s">
        <v>451</v>
      </c>
    </row>
    <row r="40" spans="2:2">
      <c r="B40" s="33"/>
    </row>
    <row r="41" spans="2:2">
      <c r="B41" s="33" t="s">
        <v>70</v>
      </c>
    </row>
    <row r="42" spans="2:2">
      <c r="B42" s="33" t="s">
        <v>440</v>
      </c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</sheetData>
  <hyperlinks>
    <hyperlink ref="A1" location="Tabellenverzeichnis!B2" display="zurück zum Tabellenverzeichnis" xr:uid="{00000000-0004-0000-0400-000000000000}"/>
    <hyperlink ref="B38" r:id="rId1" xr:uid="{09AC5229-B310-42EE-95A5-48926F3E4ECB}"/>
  </hyperlinks>
  <pageMargins left="0.75" right="0.75" top="1" bottom="1" header="0.5" footer="0.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128"/>
  <sheetViews>
    <sheetView showGridLines="0" zoomScale="90" zoomScaleNormal="90" workbookViewId="0">
      <selection activeCell="B35" sqref="B35"/>
    </sheetView>
  </sheetViews>
  <sheetFormatPr baseColWidth="10" defaultColWidth="9.21875" defaultRowHeight="15.75"/>
  <cols>
    <col min="1" max="1" width="7.21875" customWidth="1"/>
    <col min="2" max="2" width="30.88671875" customWidth="1"/>
    <col min="3" max="5" width="16.33203125" customWidth="1"/>
  </cols>
  <sheetData>
    <row r="1" spans="1:5">
      <c r="A1" s="11" t="s">
        <v>51</v>
      </c>
    </row>
    <row r="4" spans="1:5" ht="16.5">
      <c r="B4" s="181" t="s">
        <v>434</v>
      </c>
      <c r="C4" s="13"/>
      <c r="D4" s="13"/>
      <c r="E4" s="13"/>
    </row>
    <row r="5" spans="1:5">
      <c r="B5" s="14" t="s">
        <v>370</v>
      </c>
      <c r="C5" s="15"/>
      <c r="D5" s="15"/>
      <c r="E5" s="15"/>
    </row>
    <row r="6" spans="1:5" ht="31.5">
      <c r="B6" s="16" t="s">
        <v>153</v>
      </c>
      <c r="C6" s="17" t="s">
        <v>368</v>
      </c>
      <c r="D6" s="155" t="s">
        <v>424</v>
      </c>
      <c r="E6" s="17" t="s">
        <v>172</v>
      </c>
    </row>
    <row r="7" spans="1:5">
      <c r="B7" s="26" t="s">
        <v>371</v>
      </c>
      <c r="C7" s="28">
        <v>172.06822483250389</v>
      </c>
      <c r="D7" s="28">
        <v>68.76053080305671</v>
      </c>
      <c r="E7" s="28">
        <v>13.36897921066849</v>
      </c>
    </row>
    <row r="8" spans="1:5">
      <c r="B8" s="18" t="s">
        <v>372</v>
      </c>
      <c r="C8" s="20">
        <v>45.793552144765833</v>
      </c>
      <c r="D8" s="20">
        <v>26.104472432843639</v>
      </c>
      <c r="E8" s="20">
        <v>2.11954015843</v>
      </c>
    </row>
    <row r="9" spans="1:5">
      <c r="B9" s="18" t="s">
        <v>373</v>
      </c>
      <c r="C9" s="20">
        <v>43.106167719637043</v>
      </c>
      <c r="D9" s="20">
        <v>19.493499457378451</v>
      </c>
      <c r="E9" s="20">
        <v>6.4732749019899982</v>
      </c>
    </row>
    <row r="10" spans="1:5">
      <c r="B10" s="18" t="s">
        <v>374</v>
      </c>
      <c r="C10" s="20">
        <v>28.366158487051351</v>
      </c>
      <c r="D10" s="20">
        <v>3.7333223915746432</v>
      </c>
      <c r="E10" s="20">
        <v>0.47085372245000001</v>
      </c>
    </row>
    <row r="11" spans="1:5">
      <c r="B11" s="18" t="s">
        <v>375</v>
      </c>
      <c r="C11" s="20">
        <v>19.031606085304301</v>
      </c>
      <c r="D11" s="20">
        <v>10.35695323473967</v>
      </c>
      <c r="E11" s="20">
        <v>2.03486314375</v>
      </c>
    </row>
    <row r="12" spans="1:5">
      <c r="B12" s="18" t="s">
        <v>376</v>
      </c>
      <c r="C12" s="20">
        <v>4.3300414810172633E-2</v>
      </c>
      <c r="D12" s="20">
        <v>6.1479210627286302E-3</v>
      </c>
      <c r="E12" s="20">
        <v>3.8927759899999997E-2</v>
      </c>
    </row>
    <row r="13" spans="1:5">
      <c r="B13" s="18" t="s">
        <v>377</v>
      </c>
      <c r="C13" s="20">
        <v>10.156505148226479</v>
      </c>
      <c r="D13" s="20">
        <v>4.8656094959997569</v>
      </c>
      <c r="E13" s="20">
        <v>1.28143396608</v>
      </c>
    </row>
    <row r="14" spans="1:5">
      <c r="B14" s="18" t="s">
        <v>378</v>
      </c>
      <c r="C14" s="20">
        <v>25.570934832708769</v>
      </c>
      <c r="D14" s="20">
        <v>4.2005258694578256</v>
      </c>
      <c r="E14" s="20">
        <v>0.33346938045550001</v>
      </c>
    </row>
    <row r="15" spans="1:5">
      <c r="B15" s="22" t="s">
        <v>425</v>
      </c>
      <c r="C15" s="24">
        <v>0</v>
      </c>
      <c r="D15" s="24">
        <v>0</v>
      </c>
      <c r="E15" s="24">
        <v>0.6166161776129897</v>
      </c>
    </row>
    <row r="16" spans="1:5">
      <c r="B16" s="26" t="s">
        <v>57</v>
      </c>
      <c r="C16" s="28">
        <v>6.039705769690233</v>
      </c>
      <c r="D16" s="28">
        <v>3.2432694477428679</v>
      </c>
      <c r="E16" s="28">
        <v>80.339069353274695</v>
      </c>
    </row>
    <row r="17" spans="2:5">
      <c r="B17" s="18" t="s">
        <v>372</v>
      </c>
      <c r="C17" s="20">
        <v>0</v>
      </c>
      <c r="D17" s="20">
        <v>0</v>
      </c>
      <c r="E17" s="20">
        <v>5.4422210700000004</v>
      </c>
    </row>
    <row r="18" spans="2:5">
      <c r="B18" s="18" t="s">
        <v>373</v>
      </c>
      <c r="C18" s="20">
        <v>0.27340082979910479</v>
      </c>
      <c r="D18" s="20">
        <v>0</v>
      </c>
      <c r="E18" s="20">
        <v>27.950306042600001</v>
      </c>
    </row>
    <row r="19" spans="2:5">
      <c r="B19" s="18" t="s">
        <v>374</v>
      </c>
      <c r="C19" s="20">
        <v>5.6544337851774493</v>
      </c>
      <c r="D19" s="20">
        <v>3.2432694477428679</v>
      </c>
      <c r="E19" s="20">
        <v>9.9162599156809978</v>
      </c>
    </row>
    <row r="20" spans="2:5">
      <c r="B20" s="18" t="s">
        <v>375</v>
      </c>
      <c r="C20" s="20">
        <v>0.11187115471367901</v>
      </c>
      <c r="D20" s="20">
        <v>0</v>
      </c>
      <c r="E20" s="20">
        <v>10.768566837</v>
      </c>
    </row>
    <row r="21" spans="2:5">
      <c r="B21" s="18" t="s">
        <v>376</v>
      </c>
      <c r="C21" s="20">
        <v>0</v>
      </c>
      <c r="D21" s="20">
        <v>0</v>
      </c>
      <c r="E21" s="20">
        <v>2.267518260000001</v>
      </c>
    </row>
    <row r="22" spans="2:5">
      <c r="B22" s="18" t="s">
        <v>377</v>
      </c>
      <c r="C22" s="20">
        <v>0</v>
      </c>
      <c r="D22" s="20">
        <v>0</v>
      </c>
      <c r="E22" s="20">
        <v>8.4534791069999997</v>
      </c>
    </row>
    <row r="23" spans="2:5">
      <c r="B23" s="18" t="s">
        <v>378</v>
      </c>
      <c r="C23" s="20">
        <v>0</v>
      </c>
      <c r="D23" s="20">
        <v>0</v>
      </c>
      <c r="E23" s="20">
        <v>1.50225187244</v>
      </c>
    </row>
    <row r="24" spans="2:5">
      <c r="B24" s="22" t="s">
        <v>425</v>
      </c>
      <c r="C24" s="24">
        <v>0</v>
      </c>
      <c r="D24" s="24">
        <v>0</v>
      </c>
      <c r="E24" s="24">
        <v>14.0384662485537</v>
      </c>
    </row>
    <row r="25" spans="2:5">
      <c r="B25" s="26" t="s">
        <v>92</v>
      </c>
      <c r="C25" s="28">
        <v>0</v>
      </c>
      <c r="D25" s="28">
        <v>9.9455478083886337</v>
      </c>
      <c r="E25" s="28">
        <v>2.647366625447316</v>
      </c>
    </row>
    <row r="26" spans="2:5">
      <c r="B26" s="22" t="s">
        <v>374</v>
      </c>
      <c r="C26" s="24">
        <v>0</v>
      </c>
      <c r="D26" s="24">
        <v>9.9455478083886337</v>
      </c>
      <c r="E26" s="24">
        <v>2.647366625447316</v>
      </c>
    </row>
    <row r="27" spans="2:5">
      <c r="B27" s="26" t="s">
        <v>379</v>
      </c>
      <c r="C27" s="28">
        <v>0.68642912383675858</v>
      </c>
      <c r="D27" s="28">
        <v>3.585505896946708</v>
      </c>
      <c r="E27" s="28">
        <v>1.5695115129999999</v>
      </c>
    </row>
    <row r="28" spans="2:5">
      <c r="B28" s="22" t="s">
        <v>374</v>
      </c>
      <c r="C28" s="24">
        <v>0.68642912383675858</v>
      </c>
      <c r="D28" s="24">
        <v>3.585505896946708</v>
      </c>
      <c r="E28" s="24">
        <v>1.5695115129999999</v>
      </c>
    </row>
    <row r="29" spans="2:5">
      <c r="B29" s="30" t="s">
        <v>259</v>
      </c>
      <c r="C29" s="32">
        <v>178.7943597260309</v>
      </c>
      <c r="D29" s="32">
        <v>85.534853956134924</v>
      </c>
      <c r="E29" s="32">
        <v>97.924926702390508</v>
      </c>
    </row>
    <row r="30" spans="2:5">
      <c r="B30" s="33" t="s">
        <v>380</v>
      </c>
    </row>
    <row r="31" spans="2:5">
      <c r="B31" s="33" t="s">
        <v>102</v>
      </c>
    </row>
    <row r="32" spans="2:5">
      <c r="B32" s="33"/>
    </row>
    <row r="33" spans="2:2">
      <c r="B33" s="33"/>
    </row>
    <row r="34" spans="2:2">
      <c r="B34" s="184" t="s">
        <v>439</v>
      </c>
    </row>
    <row r="35" spans="2:2">
      <c r="B35" s="184" t="s">
        <v>451</v>
      </c>
    </row>
    <row r="37" spans="2:2">
      <c r="B37" s="33"/>
    </row>
    <row r="38" spans="2:2">
      <c r="B38" s="33" t="s">
        <v>70</v>
      </c>
    </row>
    <row r="39" spans="2:2">
      <c r="B39" s="33" t="s">
        <v>440</v>
      </c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</sheetData>
  <hyperlinks>
    <hyperlink ref="A1" location="Tabellenverzeichnis!B2" display="zurück zum Tabellenverzeichnis" xr:uid="{00000000-0004-0000-3100-000000000000}"/>
    <hyperlink ref="B35" r:id="rId1" xr:uid="{BDE7DB5B-7642-41B4-BC9B-5EF132A361EE}"/>
  </hyperlinks>
  <pageMargins left="0.75" right="0.75" top="1" bottom="1" header="0.5" footer="0.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B119"/>
  <sheetViews>
    <sheetView showGridLines="0" zoomScale="90" zoomScaleNormal="90" workbookViewId="0"/>
  </sheetViews>
  <sheetFormatPr baseColWidth="10" defaultColWidth="9.21875" defaultRowHeight="15.75" outlineLevelCol="1"/>
  <cols>
    <col min="1" max="1" width="7.21875" customWidth="1"/>
    <col min="2" max="2" width="23" customWidth="1"/>
    <col min="3" max="3" width="8" customWidth="1"/>
    <col min="4" max="20" width="8" hidden="1" customWidth="1" outlineLevel="1"/>
    <col min="21" max="21" width="8" customWidth="1" collapsed="1"/>
    <col min="22" max="29" width="8" customWidth="1"/>
  </cols>
  <sheetData>
    <row r="1" spans="1:28">
      <c r="A1" s="11" t="s">
        <v>51</v>
      </c>
    </row>
    <row r="4" spans="1:28" ht="16.5">
      <c r="B4" s="181" t="s">
        <v>435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381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382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A7" s="57"/>
      <c r="B7" s="124" t="s">
        <v>383</v>
      </c>
      <c r="C7" s="27">
        <v>103.14038283030639</v>
      </c>
      <c r="D7" s="28">
        <v>101.2664072784484</v>
      </c>
      <c r="E7" s="28">
        <v>96.396819894731991</v>
      </c>
      <c r="F7" s="28">
        <v>96.538561438208802</v>
      </c>
      <c r="G7" s="28">
        <v>97.428997965871005</v>
      </c>
      <c r="H7" s="28">
        <v>99.042734523774982</v>
      </c>
      <c r="I7" s="28">
        <v>98.926790916458302</v>
      </c>
      <c r="J7" s="28">
        <v>99.876382187162548</v>
      </c>
      <c r="K7" s="28">
        <v>98.323186590271291</v>
      </c>
      <c r="L7" s="28">
        <v>87.277791020917292</v>
      </c>
      <c r="M7" s="28">
        <v>92.064999234807516</v>
      </c>
      <c r="N7" s="28">
        <v>91.651349714746701</v>
      </c>
      <c r="O7" s="28">
        <v>92.352408037013888</v>
      </c>
      <c r="P7" s="28">
        <v>91.335431312667907</v>
      </c>
      <c r="Q7" s="28">
        <v>89.228641126659284</v>
      </c>
      <c r="R7" s="28">
        <v>86.339598368427204</v>
      </c>
      <c r="S7" s="28">
        <v>87.013584559026597</v>
      </c>
      <c r="T7" s="28">
        <v>86.370191283706987</v>
      </c>
      <c r="U7" s="28">
        <v>87.107778334872094</v>
      </c>
      <c r="V7" s="28">
        <v>86.268467307178994</v>
      </c>
      <c r="W7" s="28">
        <v>82.320098586239993</v>
      </c>
      <c r="X7" s="28">
        <v>85.711636210896984</v>
      </c>
      <c r="Y7" s="28">
        <v>85.384439877822999</v>
      </c>
      <c r="Z7" s="28">
        <v>81.217541101440005</v>
      </c>
      <c r="AA7" s="28">
        <v>80.339069353274695</v>
      </c>
      <c r="AB7" s="29">
        <v>-0.22107066942485529</v>
      </c>
    </row>
    <row r="8" spans="1:28">
      <c r="A8" s="57"/>
      <c r="B8" s="69" t="s">
        <v>384</v>
      </c>
      <c r="C8" s="60">
        <v>23.828129862566101</v>
      </c>
      <c r="D8" s="57">
        <v>22.379444383875001</v>
      </c>
      <c r="E8" s="57">
        <v>22.026827840189991</v>
      </c>
      <c r="F8" s="57">
        <v>21.621368304360001</v>
      </c>
      <c r="G8" s="57">
        <v>21.77651932801</v>
      </c>
      <c r="H8" s="57">
        <v>21.615422823639999</v>
      </c>
      <c r="I8" s="57">
        <v>21.34872008376</v>
      </c>
      <c r="J8" s="57">
        <v>22.145068712619999</v>
      </c>
      <c r="K8" s="57">
        <v>21.792936731946991</v>
      </c>
      <c r="L8" s="57">
        <v>20.040999472563001</v>
      </c>
      <c r="M8" s="57">
        <v>20.483579000113998</v>
      </c>
      <c r="N8" s="57">
        <v>18.721885711374</v>
      </c>
      <c r="O8" s="57">
        <v>18.105310202946999</v>
      </c>
      <c r="P8" s="57">
        <v>18.115813471774</v>
      </c>
      <c r="Q8" s="57">
        <v>18.381129544200991</v>
      </c>
      <c r="R8" s="57">
        <v>18.194042513399999</v>
      </c>
      <c r="S8" s="57">
        <v>17.59048956114</v>
      </c>
      <c r="T8" s="57">
        <v>17.673601476649999</v>
      </c>
      <c r="U8" s="57">
        <v>17.11007166273</v>
      </c>
      <c r="V8" s="57">
        <v>17.057407970067999</v>
      </c>
      <c r="W8" s="57">
        <v>16.034063054737</v>
      </c>
      <c r="X8" s="57">
        <v>17.04866123635</v>
      </c>
      <c r="Y8" s="57">
        <v>17.435536882960001</v>
      </c>
      <c r="Z8" s="57">
        <v>16.630234556742</v>
      </c>
      <c r="AA8" s="57">
        <v>17.035962835481001</v>
      </c>
      <c r="AB8" s="36">
        <v>-0.28504826296735808</v>
      </c>
    </row>
    <row r="9" spans="1:28">
      <c r="A9" s="57"/>
      <c r="B9" s="69" t="s">
        <v>385</v>
      </c>
      <c r="C9" s="60">
        <v>12.46532455276</v>
      </c>
      <c r="D9" s="57">
        <v>12.27006411875</v>
      </c>
      <c r="E9" s="57">
        <v>12.11491107552</v>
      </c>
      <c r="F9" s="57">
        <v>12.56212057272</v>
      </c>
      <c r="G9" s="57">
        <v>12.16197354182</v>
      </c>
      <c r="H9" s="57">
        <v>11.95672929294</v>
      </c>
      <c r="I9" s="57">
        <v>12.05313880267</v>
      </c>
      <c r="J9" s="57">
        <v>12.392126722147999</v>
      </c>
      <c r="K9" s="57">
        <v>11.230760416780999</v>
      </c>
      <c r="L9" s="57">
        <v>8.0757315010799982</v>
      </c>
      <c r="M9" s="57">
        <v>8.15105072259</v>
      </c>
      <c r="N9" s="57">
        <v>8.3758977025260002</v>
      </c>
      <c r="O9" s="57">
        <v>8.3318110761800011</v>
      </c>
      <c r="P9" s="57">
        <v>8.3207997563000013</v>
      </c>
      <c r="Q9" s="57">
        <v>8.4677589797520003</v>
      </c>
      <c r="R9" s="57">
        <v>8.3680014817999986</v>
      </c>
      <c r="S9" s="57">
        <v>8.4688329567999983</v>
      </c>
      <c r="T9" s="57">
        <v>8.3756304382</v>
      </c>
      <c r="U9" s="57">
        <v>8.6300308701660988</v>
      </c>
      <c r="V9" s="57">
        <v>8.7252940282999987</v>
      </c>
      <c r="W9" s="57">
        <v>8.4085774207000004</v>
      </c>
      <c r="X9" s="57">
        <v>8.9741372661600014</v>
      </c>
      <c r="Y9" s="57">
        <v>9.3320300284500011</v>
      </c>
      <c r="Z9" s="57">
        <v>8.9616616873000012</v>
      </c>
      <c r="AA9" s="57">
        <v>9.18963664192</v>
      </c>
      <c r="AB9" s="36">
        <v>-0.26278400509954752</v>
      </c>
    </row>
    <row r="10" spans="1:28">
      <c r="A10" s="57"/>
      <c r="B10" s="69" t="s">
        <v>386</v>
      </c>
      <c r="C10" s="60">
        <v>7.2918037598799996</v>
      </c>
      <c r="D10" s="57">
        <v>6.8474805332199997</v>
      </c>
      <c r="E10" s="57">
        <v>6.3058407598999997</v>
      </c>
      <c r="F10" s="57">
        <v>6.1453106246300004</v>
      </c>
      <c r="G10" s="57">
        <v>6.2115229735399993</v>
      </c>
      <c r="H10" s="57">
        <v>6.1660658949299991</v>
      </c>
      <c r="I10" s="57">
        <v>6.51811386303</v>
      </c>
      <c r="J10" s="57">
        <v>6.9148457190589996</v>
      </c>
      <c r="K10" s="57">
        <v>6.9569320509699999</v>
      </c>
      <c r="L10" s="57">
        <v>6.0100897125000001</v>
      </c>
      <c r="M10" s="57">
        <v>6.4946895596300003</v>
      </c>
      <c r="N10" s="57">
        <v>6.4411754267467014</v>
      </c>
      <c r="O10" s="57">
        <v>6.0830560061000014</v>
      </c>
      <c r="P10" s="57">
        <v>6.0121872948000012</v>
      </c>
      <c r="Q10" s="57">
        <v>6.0487718840999998</v>
      </c>
      <c r="R10" s="57">
        <v>5.7804053580000003</v>
      </c>
      <c r="S10" s="57">
        <v>5.6092796566000001</v>
      </c>
      <c r="T10" s="57">
        <v>5.6006838349499999</v>
      </c>
      <c r="U10" s="57">
        <v>5.6466123426499992</v>
      </c>
      <c r="V10" s="57">
        <v>5.5348227015999996</v>
      </c>
      <c r="W10" s="57">
        <v>5.0973469703000003</v>
      </c>
      <c r="X10" s="57">
        <v>5.4857175785669998</v>
      </c>
      <c r="Y10" s="57">
        <v>5.5196067497529997</v>
      </c>
      <c r="Z10" s="57">
        <v>5.1986256909479991</v>
      </c>
      <c r="AA10" s="57">
        <v>4.9769363467537007</v>
      </c>
      <c r="AB10" s="36">
        <v>-0.31746156223551392</v>
      </c>
    </row>
    <row r="11" spans="1:28">
      <c r="A11" s="57"/>
      <c r="B11" s="69" t="s">
        <v>387</v>
      </c>
      <c r="C11" s="60">
        <v>33.039756122999997</v>
      </c>
      <c r="D11" s="57">
        <v>33.678619345999998</v>
      </c>
      <c r="E11" s="57">
        <v>31.988277366999998</v>
      </c>
      <c r="F11" s="57">
        <v>32.824734747100003</v>
      </c>
      <c r="G11" s="57">
        <v>32.594603538000001</v>
      </c>
      <c r="H11" s="57">
        <v>34.071432635999997</v>
      </c>
      <c r="I11" s="57">
        <v>33.484504076999997</v>
      </c>
      <c r="J11" s="57">
        <v>32.148745689000002</v>
      </c>
      <c r="K11" s="57">
        <v>32.412770190869999</v>
      </c>
      <c r="L11" s="57">
        <v>29.925530316589992</v>
      </c>
      <c r="M11" s="57">
        <v>31.27437057929</v>
      </c>
      <c r="N11" s="57">
        <v>31.85716718866</v>
      </c>
      <c r="O11" s="57">
        <v>34.593168896999998</v>
      </c>
      <c r="P11" s="57">
        <v>33.859502306000003</v>
      </c>
      <c r="Q11" s="57">
        <v>31.103069899887</v>
      </c>
      <c r="R11" s="57">
        <v>30.22762430974721</v>
      </c>
      <c r="S11" s="57">
        <v>31.236352673306602</v>
      </c>
      <c r="T11" s="57">
        <v>30.687116810767002</v>
      </c>
      <c r="U11" s="57">
        <v>31.45409880195</v>
      </c>
      <c r="V11" s="57">
        <v>31.226540843999999</v>
      </c>
      <c r="W11" s="57">
        <v>30.633448105442991</v>
      </c>
      <c r="X11" s="57">
        <v>31.037446028000002</v>
      </c>
      <c r="Y11" s="57">
        <v>30.748403932999999</v>
      </c>
      <c r="Z11" s="57">
        <v>30.101589755999999</v>
      </c>
      <c r="AA11" s="57">
        <v>29.713698529999998</v>
      </c>
      <c r="AB11" s="36">
        <v>-0.1006683457534553</v>
      </c>
    </row>
    <row r="12" spans="1:28">
      <c r="A12" s="57"/>
      <c r="B12" s="69" t="s">
        <v>388</v>
      </c>
      <c r="C12" s="60">
        <v>7.1693087238100022</v>
      </c>
      <c r="D12" s="57">
        <v>7.0352465511200011</v>
      </c>
      <c r="E12" s="57">
        <v>6.7224279122099997</v>
      </c>
      <c r="F12" s="57">
        <v>6.6070956055200014</v>
      </c>
      <c r="G12" s="57">
        <v>7.1167508869000011</v>
      </c>
      <c r="H12" s="57">
        <v>7.0254859568999999</v>
      </c>
      <c r="I12" s="57">
        <v>7.0460339076</v>
      </c>
      <c r="J12" s="57">
        <v>7.0936997617647446</v>
      </c>
      <c r="K12" s="57">
        <v>7.0151058172400012</v>
      </c>
      <c r="L12" s="57">
        <v>5.4973170310999997</v>
      </c>
      <c r="M12" s="57">
        <v>6.4201275787999998</v>
      </c>
      <c r="N12" s="57">
        <v>6.7229381041009999</v>
      </c>
      <c r="O12" s="57">
        <v>6.5367895231000004</v>
      </c>
      <c r="P12" s="57">
        <v>6.1470751629000002</v>
      </c>
      <c r="Q12" s="57">
        <v>6.3010047270930007</v>
      </c>
      <c r="R12" s="57">
        <v>6.1495833205999997</v>
      </c>
      <c r="S12" s="57">
        <v>5.8932008462000001</v>
      </c>
      <c r="T12" s="57">
        <v>5.9853433781000014</v>
      </c>
      <c r="U12" s="57">
        <v>6.1819236707259986</v>
      </c>
      <c r="V12" s="57">
        <v>5.7662516304399993</v>
      </c>
      <c r="W12" s="57">
        <v>5.5094968285000014</v>
      </c>
      <c r="X12" s="57">
        <v>5.9605499472000014</v>
      </c>
      <c r="Y12" s="57">
        <v>5.8887336248000004</v>
      </c>
      <c r="Z12" s="57">
        <v>5.1432485101000003</v>
      </c>
      <c r="AA12" s="57">
        <v>4.6096563616999999</v>
      </c>
      <c r="AB12" s="36">
        <v>-0.35702917264660911</v>
      </c>
    </row>
    <row r="13" spans="1:28">
      <c r="A13" s="57"/>
      <c r="B13" s="71" t="s">
        <v>389</v>
      </c>
      <c r="C13" s="134">
        <v>19.346059808290281</v>
      </c>
      <c r="D13" s="72">
        <v>19.055552345483399</v>
      </c>
      <c r="E13" s="72">
        <v>17.238534939912</v>
      </c>
      <c r="F13" s="72">
        <v>16.7779315838788</v>
      </c>
      <c r="G13" s="72">
        <v>17.567627697601001</v>
      </c>
      <c r="H13" s="72">
        <v>18.207597919365</v>
      </c>
      <c r="I13" s="72">
        <v>18.476280182398298</v>
      </c>
      <c r="J13" s="72">
        <v>19.1818955825708</v>
      </c>
      <c r="K13" s="72">
        <v>18.9146813824633</v>
      </c>
      <c r="L13" s="72">
        <v>17.728122987084301</v>
      </c>
      <c r="M13" s="72">
        <v>19.2411817943835</v>
      </c>
      <c r="N13" s="72">
        <v>19.532285581339</v>
      </c>
      <c r="O13" s="72">
        <v>18.702272331686899</v>
      </c>
      <c r="P13" s="72">
        <v>18.8800533208939</v>
      </c>
      <c r="Q13" s="72">
        <v>18.9269060916263</v>
      </c>
      <c r="R13" s="72">
        <v>17.619941384880001</v>
      </c>
      <c r="S13" s="72">
        <v>18.215428864980002</v>
      </c>
      <c r="T13" s="72">
        <v>18.04781534504</v>
      </c>
      <c r="U13" s="72">
        <v>18.08504098665</v>
      </c>
      <c r="V13" s="72">
        <v>17.958150132770999</v>
      </c>
      <c r="W13" s="72">
        <v>16.63716620656</v>
      </c>
      <c r="X13" s="72">
        <v>17.205124154620002</v>
      </c>
      <c r="Y13" s="72">
        <v>16.46012865886</v>
      </c>
      <c r="Z13" s="72">
        <v>15.18218090035</v>
      </c>
      <c r="AA13" s="72">
        <v>14.81317863742</v>
      </c>
      <c r="AB13" s="39">
        <v>-0.23430513581519211</v>
      </c>
    </row>
    <row r="14" spans="1:28">
      <c r="A14" s="90"/>
      <c r="B14" s="135" t="s">
        <v>390</v>
      </c>
      <c r="C14" s="136">
        <v>1</v>
      </c>
      <c r="D14" s="137">
        <v>1</v>
      </c>
      <c r="E14" s="137">
        <v>1</v>
      </c>
      <c r="F14" s="137">
        <v>1</v>
      </c>
      <c r="G14" s="137">
        <v>1</v>
      </c>
      <c r="H14" s="137">
        <v>1</v>
      </c>
      <c r="I14" s="137">
        <v>1</v>
      </c>
      <c r="J14" s="137">
        <v>1</v>
      </c>
      <c r="K14" s="137">
        <v>1</v>
      </c>
      <c r="L14" s="137">
        <v>1</v>
      </c>
      <c r="M14" s="137">
        <v>1</v>
      </c>
      <c r="N14" s="137">
        <v>1</v>
      </c>
      <c r="O14" s="137">
        <v>1</v>
      </c>
      <c r="P14" s="137">
        <v>1</v>
      </c>
      <c r="Q14" s="137">
        <v>1</v>
      </c>
      <c r="R14" s="137">
        <v>1</v>
      </c>
      <c r="S14" s="137">
        <v>1</v>
      </c>
      <c r="T14" s="137">
        <v>1</v>
      </c>
      <c r="U14" s="137">
        <v>1</v>
      </c>
      <c r="V14" s="137">
        <v>1</v>
      </c>
      <c r="W14" s="137">
        <v>1</v>
      </c>
      <c r="X14" s="137">
        <v>1</v>
      </c>
      <c r="Y14" s="137">
        <v>1</v>
      </c>
      <c r="Z14" s="137">
        <v>1</v>
      </c>
      <c r="AA14" s="137">
        <v>1</v>
      </c>
      <c r="AB14" s="29"/>
    </row>
    <row r="15" spans="1:28">
      <c r="A15" s="90"/>
      <c r="B15" s="91" t="s">
        <v>384</v>
      </c>
      <c r="C15" s="138">
        <v>0.23102619176593289</v>
      </c>
      <c r="D15" s="90">
        <v>0.2209957377310631</v>
      </c>
      <c r="E15" s="90">
        <v>0.22850160269025371</v>
      </c>
      <c r="F15" s="90">
        <v>0.2239661331415129</v>
      </c>
      <c r="G15" s="90">
        <v>0.22351168320173251</v>
      </c>
      <c r="H15" s="90">
        <v>0.2182433969293453</v>
      </c>
      <c r="I15" s="90">
        <v>0.21580322060369431</v>
      </c>
      <c r="J15" s="90">
        <v>0.22172477844783589</v>
      </c>
      <c r="K15" s="90">
        <v>0.22164595643916329</v>
      </c>
      <c r="L15" s="90">
        <v>0.22962312907025689</v>
      </c>
      <c r="M15" s="90">
        <v>0.22249040536970599</v>
      </c>
      <c r="N15" s="90">
        <v>0.20427288599287971</v>
      </c>
      <c r="O15" s="90">
        <v>0.19604589190235919</v>
      </c>
      <c r="P15" s="90">
        <v>0.19834376661296171</v>
      </c>
      <c r="Q15" s="90">
        <v>0.2060003302987562</v>
      </c>
      <c r="R15" s="90">
        <v>0.21072651317837521</v>
      </c>
      <c r="S15" s="90">
        <v>0.20215796935945449</v>
      </c>
      <c r="T15" s="90">
        <v>0.20462617037162889</v>
      </c>
      <c r="U15" s="90">
        <v>0.19642415395962731</v>
      </c>
      <c r="V15" s="90">
        <v>0.19772471335709629</v>
      </c>
      <c r="W15" s="90">
        <v>0.19477701472793341</v>
      </c>
      <c r="X15" s="90">
        <v>0.1989071961524696</v>
      </c>
      <c r="Y15" s="90">
        <v>0.2042004012429969</v>
      </c>
      <c r="Z15" s="90">
        <v>0.20476161099202669</v>
      </c>
      <c r="AA15" s="90">
        <v>0.21205078640591199</v>
      </c>
      <c r="AB15" s="36"/>
    </row>
    <row r="16" spans="1:28">
      <c r="A16" s="90"/>
      <c r="B16" s="91" t="s">
        <v>385</v>
      </c>
      <c r="C16" s="138">
        <v>0.1208578464680396</v>
      </c>
      <c r="D16" s="90">
        <v>0.1211661838166281</v>
      </c>
      <c r="E16" s="90">
        <v>0.1256774973360098</v>
      </c>
      <c r="F16" s="90">
        <v>0.13012541709315409</v>
      </c>
      <c r="G16" s="90">
        <v>0.12482909396317809</v>
      </c>
      <c r="H16" s="90">
        <v>0.12072293187815621</v>
      </c>
      <c r="I16" s="90">
        <v>0.1218389749734087</v>
      </c>
      <c r="J16" s="90">
        <v>0.1240746455846376</v>
      </c>
      <c r="K16" s="90">
        <v>0.1142229092267056</v>
      </c>
      <c r="L16" s="90">
        <v>9.2529054718451118E-2</v>
      </c>
      <c r="M16" s="90">
        <v>8.853582567030846E-2</v>
      </c>
      <c r="N16" s="90">
        <v>9.1388699987451666E-2</v>
      </c>
      <c r="O16" s="90">
        <v>9.0217583420680245E-2</v>
      </c>
      <c r="P16" s="90">
        <v>9.110155431155155E-2</v>
      </c>
      <c r="Q16" s="90">
        <v>9.4899562212676647E-2</v>
      </c>
      <c r="R16" s="90">
        <v>9.6919624829526915E-2</v>
      </c>
      <c r="S16" s="90">
        <v>9.7327710376706469E-2</v>
      </c>
      <c r="T16" s="90">
        <v>9.6973623812964649E-2</v>
      </c>
      <c r="U16" s="90">
        <v>9.9073022353862686E-2</v>
      </c>
      <c r="V16" s="90">
        <v>0.1011411736020713</v>
      </c>
      <c r="W16" s="90">
        <v>0.1021448900706919</v>
      </c>
      <c r="X16" s="90">
        <v>0.1047015045200954</v>
      </c>
      <c r="Y16" s="90">
        <v>0.1092942700309711</v>
      </c>
      <c r="Z16" s="90">
        <v>0.1103414553773176</v>
      </c>
      <c r="AA16" s="90">
        <v>0.1143856496707778</v>
      </c>
      <c r="AB16" s="36"/>
    </row>
    <row r="17" spans="1:28">
      <c r="A17" s="90"/>
      <c r="B17" s="91" t="s">
        <v>386</v>
      </c>
      <c r="C17" s="138">
        <v>7.0697854320329351E-2</v>
      </c>
      <c r="D17" s="90">
        <v>6.7618479980155147E-2</v>
      </c>
      <c r="E17" s="90">
        <v>6.5415443857859149E-2</v>
      </c>
      <c r="F17" s="90">
        <v>6.3656538206894805E-2</v>
      </c>
      <c r="G17" s="90">
        <v>6.3754355512471467E-2</v>
      </c>
      <c r="H17" s="90">
        <v>6.2256620079990312E-2</v>
      </c>
      <c r="I17" s="90">
        <v>6.5888257393635838E-2</v>
      </c>
      <c r="J17" s="90">
        <v>6.9234042800038351E-2</v>
      </c>
      <c r="K17" s="90">
        <v>7.0755762625561228E-2</v>
      </c>
      <c r="L17" s="90">
        <v>6.8861615792494127E-2</v>
      </c>
      <c r="M17" s="90">
        <v>7.0544611020585526E-2</v>
      </c>
      <c r="N17" s="90">
        <v>7.0279111511113032E-2</v>
      </c>
      <c r="O17" s="90">
        <v>6.5867865661520988E-2</v>
      </c>
      <c r="P17" s="90">
        <v>6.582535614485166E-2</v>
      </c>
      <c r="Q17" s="90">
        <v>6.7789577513724775E-2</v>
      </c>
      <c r="R17" s="90">
        <v>6.6949643816200416E-2</v>
      </c>
      <c r="S17" s="90">
        <v>6.4464413057192069E-2</v>
      </c>
      <c r="T17" s="90">
        <v>6.4845101668849978E-2</v>
      </c>
      <c r="U17" s="90">
        <v>6.4823285022176672E-2</v>
      </c>
      <c r="V17" s="90">
        <v>6.415812027692544E-2</v>
      </c>
      <c r="W17" s="90">
        <v>6.1921050361230183E-2</v>
      </c>
      <c r="X17" s="90">
        <v>6.4002016774818857E-2</v>
      </c>
      <c r="Y17" s="90">
        <v>6.4644175890256242E-2</v>
      </c>
      <c r="Z17" s="90">
        <v>6.4008656509989145E-2</v>
      </c>
      <c r="AA17" s="90">
        <v>6.1949141144125489E-2</v>
      </c>
      <c r="AB17" s="36"/>
    </row>
    <row r="18" spans="1:28">
      <c r="A18" s="90"/>
      <c r="B18" s="91" t="s">
        <v>387</v>
      </c>
      <c r="C18" s="138">
        <v>0.32033773015327338</v>
      </c>
      <c r="D18" s="90">
        <v>0.33257444646372403</v>
      </c>
      <c r="E18" s="90">
        <v>0.33183955032886031</v>
      </c>
      <c r="F18" s="90">
        <v>0.34001682082356333</v>
      </c>
      <c r="G18" s="90">
        <v>0.33454725203494101</v>
      </c>
      <c r="H18" s="90">
        <v>0.34400739034342009</v>
      </c>
      <c r="I18" s="90">
        <v>0.33847761326127512</v>
      </c>
      <c r="J18" s="90">
        <v>0.32188536453748512</v>
      </c>
      <c r="K18" s="90">
        <v>0.32965540799587062</v>
      </c>
      <c r="L18" s="90">
        <v>0.34287680710683821</v>
      </c>
      <c r="M18" s="90">
        <v>0.33969880887660869</v>
      </c>
      <c r="N18" s="90">
        <v>0.34759081331384017</v>
      </c>
      <c r="O18" s="90">
        <v>0.37457787655234082</v>
      </c>
      <c r="P18" s="90">
        <v>0.37071596224349151</v>
      </c>
      <c r="Q18" s="90">
        <v>0.34857720018100979</v>
      </c>
      <c r="R18" s="90">
        <v>0.35010151634896752</v>
      </c>
      <c r="S18" s="90">
        <v>0.35898248338587968</v>
      </c>
      <c r="T18" s="90">
        <v>0.35529754368572147</v>
      </c>
      <c r="U18" s="90">
        <v>0.36109403090306907</v>
      </c>
      <c r="V18" s="90">
        <v>0.36196934776655548</v>
      </c>
      <c r="W18" s="90">
        <v>0.37212598905419009</v>
      </c>
      <c r="X18" s="90">
        <v>0.36211473027572472</v>
      </c>
      <c r="Y18" s="90">
        <v>0.36011718267400988</v>
      </c>
      <c r="Z18" s="90">
        <v>0.37062916886886998</v>
      </c>
      <c r="AA18" s="90">
        <v>0.36985365612514198</v>
      </c>
      <c r="AB18" s="36"/>
    </row>
    <row r="19" spans="1:28">
      <c r="A19" s="90"/>
      <c r="B19" s="91" t="s">
        <v>388</v>
      </c>
      <c r="C19" s="138">
        <v>6.951020082604735E-2</v>
      </c>
      <c r="D19" s="90">
        <v>6.9472658704830437E-2</v>
      </c>
      <c r="E19" s="90">
        <v>6.9737029909815257E-2</v>
      </c>
      <c r="F19" s="90">
        <v>6.8439963337852183E-2</v>
      </c>
      <c r="G19" s="90">
        <v>7.3045510427942315E-2</v>
      </c>
      <c r="H19" s="90">
        <v>7.0933885162606736E-2</v>
      </c>
      <c r="I19" s="90">
        <v>7.1224729341015772E-2</v>
      </c>
      <c r="J19" s="90">
        <v>7.1024796918169944E-2</v>
      </c>
      <c r="K19" s="90">
        <v>7.1347421300258382E-2</v>
      </c>
      <c r="L19" s="90">
        <v>6.2986436375119692E-2</v>
      </c>
      <c r="M19" s="90">
        <v>6.9734726901216404E-2</v>
      </c>
      <c r="N19" s="90">
        <v>7.3353399868363089E-2</v>
      </c>
      <c r="O19" s="90">
        <v>7.0780932106070504E-2</v>
      </c>
      <c r="P19" s="90">
        <v>6.7302196689220897E-2</v>
      </c>
      <c r="Q19" s="90">
        <v>7.0616392310051873E-2</v>
      </c>
      <c r="R19" s="90">
        <v>7.1225526141071194E-2</v>
      </c>
      <c r="S19" s="90">
        <v>6.772736551500512E-2</v>
      </c>
      <c r="T19" s="90">
        <v>6.9298716248519951E-2</v>
      </c>
      <c r="U19" s="90">
        <v>7.0968675690023575E-2</v>
      </c>
      <c r="V19" s="90">
        <v>6.6840779840308465E-2</v>
      </c>
      <c r="W19" s="90">
        <v>6.6927723886629625E-2</v>
      </c>
      <c r="X19" s="90">
        <v>6.9541898984798567E-2</v>
      </c>
      <c r="Y19" s="90">
        <v>6.8967292321952534E-2</v>
      </c>
      <c r="Z19" s="90">
        <v>6.3326818817084449E-2</v>
      </c>
      <c r="AA19" s="90">
        <v>5.7377517549151269E-2</v>
      </c>
      <c r="AB19" s="36"/>
    </row>
    <row r="20" spans="1:28">
      <c r="A20" s="90"/>
      <c r="B20" s="93" t="s">
        <v>389</v>
      </c>
      <c r="C20" s="139">
        <v>0.1875701764663773</v>
      </c>
      <c r="D20" s="94">
        <v>0.18817249330359939</v>
      </c>
      <c r="E20" s="94">
        <v>0.17882887587720181</v>
      </c>
      <c r="F20" s="94">
        <v>0.17379512739702269</v>
      </c>
      <c r="G20" s="94">
        <v>0.18031210485973459</v>
      </c>
      <c r="H20" s="94">
        <v>0.18383577560648129</v>
      </c>
      <c r="I20" s="94">
        <v>0.18676720442697009</v>
      </c>
      <c r="J20" s="94">
        <v>0.19205637171183321</v>
      </c>
      <c r="K20" s="94">
        <v>0.19237254241244089</v>
      </c>
      <c r="L20" s="94">
        <v>0.20312295693683999</v>
      </c>
      <c r="M20" s="94">
        <v>0.2089956221615748</v>
      </c>
      <c r="N20" s="94">
        <v>0.21311508932635231</v>
      </c>
      <c r="O20" s="94">
        <v>0.20250985035702829</v>
      </c>
      <c r="P20" s="94">
        <v>0.20671116399792269</v>
      </c>
      <c r="Q20" s="94">
        <v>0.2121169374837808</v>
      </c>
      <c r="R20" s="94">
        <v>0.2040771756858587</v>
      </c>
      <c r="S20" s="94">
        <v>0.20934005830576219</v>
      </c>
      <c r="T20" s="94">
        <v>0.20895884421231531</v>
      </c>
      <c r="U20" s="94">
        <v>0.20761683207124071</v>
      </c>
      <c r="V20" s="94">
        <v>0.20816586515704311</v>
      </c>
      <c r="W20" s="94">
        <v>0.20210333189932481</v>
      </c>
      <c r="X20" s="94">
        <v>0.20073265329209319</v>
      </c>
      <c r="Y20" s="94">
        <v>0.19277667783981339</v>
      </c>
      <c r="Z20" s="94">
        <v>0.18693228943471199</v>
      </c>
      <c r="AA20" s="94">
        <v>0.18438324910489151</v>
      </c>
      <c r="AB20" s="39"/>
    </row>
    <row r="21" spans="1:28">
      <c r="B21" s="33" t="s">
        <v>226</v>
      </c>
    </row>
    <row r="22" spans="1:28">
      <c r="B22" s="33"/>
    </row>
    <row r="23" spans="1:28">
      <c r="B23" s="33"/>
    </row>
    <row r="24" spans="1:28">
      <c r="B24" s="184" t="s">
        <v>439</v>
      </c>
    </row>
    <row r="25" spans="1:28">
      <c r="B25" s="184" t="s">
        <v>451</v>
      </c>
    </row>
    <row r="27" spans="1:28">
      <c r="B27" s="33"/>
    </row>
    <row r="28" spans="1:28">
      <c r="B28" s="33" t="s">
        <v>70</v>
      </c>
    </row>
    <row r="29" spans="1:28">
      <c r="B29" s="33" t="s">
        <v>440</v>
      </c>
    </row>
    <row r="30" spans="1:28">
      <c r="B30" s="33"/>
    </row>
    <row r="31" spans="1:28">
      <c r="B31" s="33"/>
    </row>
    <row r="32" spans="1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</sheetData>
  <hyperlinks>
    <hyperlink ref="A1" location="Tabellenverzeichnis!B2" display="zurück zum Tabellenverzeichnis" xr:uid="{00000000-0004-0000-3200-000000000000}"/>
    <hyperlink ref="B25" r:id="rId1" xr:uid="{AC56BE14-87B1-4338-91FC-3860CBA5F5CE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19"/>
  <sheetViews>
    <sheetView showGridLines="0" zoomScale="90" zoomScaleNormal="90" workbookViewId="0">
      <selection activeCell="B26" sqref="B26"/>
    </sheetView>
  </sheetViews>
  <sheetFormatPr baseColWidth="10" defaultColWidth="9.21875" defaultRowHeight="15.75" outlineLevelCol="1"/>
  <cols>
    <col min="1" max="1" width="7.21875" customWidth="1"/>
    <col min="2" max="2" width="36.332031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51</v>
      </c>
    </row>
    <row r="4" spans="1:28" ht="16.5">
      <c r="B4" s="12" t="s">
        <v>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90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91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87</v>
      </c>
    </row>
    <row r="7" spans="1:28">
      <c r="B7" s="18" t="s">
        <v>55</v>
      </c>
      <c r="C7" s="19">
        <v>262.68622006143818</v>
      </c>
      <c r="D7" s="20">
        <v>286.45633700265881</v>
      </c>
      <c r="E7" s="20">
        <v>263.15270934331261</v>
      </c>
      <c r="F7" s="20">
        <v>286.73158314524551</v>
      </c>
      <c r="G7" s="20">
        <v>280.90659900467477</v>
      </c>
      <c r="H7" s="20">
        <v>290.19362026376422</v>
      </c>
      <c r="I7" s="20">
        <v>280.82816926579011</v>
      </c>
      <c r="J7" s="20">
        <v>245.48563142103569</v>
      </c>
      <c r="K7" s="20">
        <v>272.56533679738448</v>
      </c>
      <c r="L7" s="20">
        <v>267.50020924968629</v>
      </c>
      <c r="M7" s="20">
        <v>301.82537649284751</v>
      </c>
      <c r="N7" s="20">
        <v>232.58616221672921</v>
      </c>
      <c r="O7" s="20">
        <v>263.8786192459101</v>
      </c>
      <c r="P7" s="20">
        <v>291.56705770127911</v>
      </c>
      <c r="Q7" s="20">
        <v>216.6067752951277</v>
      </c>
      <c r="R7" s="20">
        <v>241.26113981308561</v>
      </c>
      <c r="S7" s="20">
        <v>258.44638901639598</v>
      </c>
      <c r="T7" s="20">
        <v>248.85591730665831</v>
      </c>
      <c r="U7" s="20">
        <v>226.34163538159601</v>
      </c>
      <c r="V7" s="20">
        <v>230.06803489265619</v>
      </c>
      <c r="W7" s="20">
        <v>213.6748818368325</v>
      </c>
      <c r="X7" s="20">
        <v>252.63749037343109</v>
      </c>
      <c r="Y7" s="20">
        <v>200.5618112304596</v>
      </c>
      <c r="Z7" s="20">
        <v>206.73783738675201</v>
      </c>
      <c r="AA7" s="20">
        <v>211.55260938963201</v>
      </c>
      <c r="AB7" s="21">
        <v>-0.19465661601833131</v>
      </c>
    </row>
    <row r="8" spans="1:28">
      <c r="B8" s="18" t="s">
        <v>56</v>
      </c>
      <c r="C8" s="19">
        <v>45.855327022909101</v>
      </c>
      <c r="D8" s="20">
        <v>45.545222525094502</v>
      </c>
      <c r="E8" s="20">
        <v>45.648774284498522</v>
      </c>
      <c r="F8" s="20">
        <v>45.581781319491512</v>
      </c>
      <c r="G8" s="20">
        <v>45.461796200862317</v>
      </c>
      <c r="H8" s="20">
        <v>45.280724390535809</v>
      </c>
      <c r="I8" s="20">
        <v>45.397110681246808</v>
      </c>
      <c r="J8" s="20">
        <v>45.497276939065387</v>
      </c>
      <c r="K8" s="20">
        <v>45.435926273144482</v>
      </c>
      <c r="L8" s="20">
        <v>45.53389626850565</v>
      </c>
      <c r="M8" s="20">
        <v>45.368562339848097</v>
      </c>
      <c r="N8" s="20">
        <v>45.224515390229961</v>
      </c>
      <c r="O8" s="20">
        <v>44.944798282495498</v>
      </c>
      <c r="P8" s="20">
        <v>44.84751597830622</v>
      </c>
      <c r="Q8" s="20">
        <v>44.626268502595757</v>
      </c>
      <c r="R8" s="20">
        <v>44.431166089145343</v>
      </c>
      <c r="S8" s="20">
        <v>44.217692176966942</v>
      </c>
      <c r="T8" s="20">
        <v>43.872241934142977</v>
      </c>
      <c r="U8" s="20">
        <v>43.719126057645227</v>
      </c>
      <c r="V8" s="20">
        <v>43.662912202610677</v>
      </c>
      <c r="W8" s="20">
        <v>44.991976539129318</v>
      </c>
      <c r="X8" s="20">
        <v>43.735948019970593</v>
      </c>
      <c r="Y8" s="20">
        <v>43.230787326985897</v>
      </c>
      <c r="Z8" s="20">
        <v>42.392599531298551</v>
      </c>
      <c r="AA8" s="20">
        <v>42.645125456597178</v>
      </c>
      <c r="AB8" s="21">
        <v>-7.0007167645061652E-2</v>
      </c>
    </row>
    <row r="9" spans="1:28">
      <c r="B9" s="18" t="s">
        <v>57</v>
      </c>
      <c r="C9" s="19">
        <v>111.4021756747279</v>
      </c>
      <c r="D9" s="20">
        <v>109.5263703801933</v>
      </c>
      <c r="E9" s="20">
        <v>104.6534749416038</v>
      </c>
      <c r="F9" s="20">
        <v>104.7488469334326</v>
      </c>
      <c r="G9" s="20">
        <v>105.6092950514856</v>
      </c>
      <c r="H9" s="20">
        <v>107.17930258620029</v>
      </c>
      <c r="I9" s="20">
        <v>107.0687751101152</v>
      </c>
      <c r="J9" s="20">
        <v>108.07329223723799</v>
      </c>
      <c r="K9" s="20">
        <v>106.6172958920906</v>
      </c>
      <c r="L9" s="20">
        <v>95.5720872641444</v>
      </c>
      <c r="M9" s="20">
        <v>100.41222441924459</v>
      </c>
      <c r="N9" s="20">
        <v>100.0131354404283</v>
      </c>
      <c r="O9" s="20">
        <v>100.73643309798859</v>
      </c>
      <c r="P9" s="20">
        <v>99.778834293213549</v>
      </c>
      <c r="Q9" s="20">
        <v>97.731985203325763</v>
      </c>
      <c r="R9" s="20">
        <v>94.918523378116731</v>
      </c>
      <c r="S9" s="20">
        <v>95.663513365692395</v>
      </c>
      <c r="T9" s="20">
        <v>95.079868012595711</v>
      </c>
      <c r="U9" s="20">
        <v>95.92202457940958</v>
      </c>
      <c r="V9" s="20">
        <v>95.151823800747067</v>
      </c>
      <c r="W9" s="20">
        <v>90.938531010521473</v>
      </c>
      <c r="X9" s="20">
        <v>94.433066028476901</v>
      </c>
      <c r="Y9" s="20">
        <v>94.458466055826463</v>
      </c>
      <c r="Z9" s="20">
        <v>90.335339596712018</v>
      </c>
      <c r="AA9" s="20">
        <v>89.6220445707078</v>
      </c>
      <c r="AB9" s="21">
        <v>-0.19550902818643109</v>
      </c>
    </row>
    <row r="10" spans="1:28">
      <c r="B10" s="18" t="s">
        <v>92</v>
      </c>
      <c r="C10" s="19">
        <v>10.463654694514879</v>
      </c>
      <c r="D10" s="20">
        <v>10.711543973459399</v>
      </c>
      <c r="E10" s="20">
        <v>10.96648451800734</v>
      </c>
      <c r="F10" s="20">
        <v>11.09819889169734</v>
      </c>
      <c r="G10" s="20">
        <v>11.34524877972885</v>
      </c>
      <c r="H10" s="20">
        <v>11.56976853419499</v>
      </c>
      <c r="I10" s="20">
        <v>11.8759746104353</v>
      </c>
      <c r="J10" s="20">
        <v>12.47608773997092</v>
      </c>
      <c r="K10" s="20">
        <v>13.02525690133449</v>
      </c>
      <c r="L10" s="20">
        <v>12.9768293522342</v>
      </c>
      <c r="M10" s="20">
        <v>13.28150896396982</v>
      </c>
      <c r="N10" s="20">
        <v>13.19343353566904</v>
      </c>
      <c r="O10" s="20">
        <v>13.00233366352445</v>
      </c>
      <c r="P10" s="20">
        <v>12.91809050747019</v>
      </c>
      <c r="Q10" s="20">
        <v>12.93491634513836</v>
      </c>
      <c r="R10" s="20">
        <v>12.75220089143205</v>
      </c>
      <c r="S10" s="20">
        <v>12.711637435513</v>
      </c>
      <c r="T10" s="20">
        <v>12.543585899019259</v>
      </c>
      <c r="U10" s="20">
        <v>12.71187035910004</v>
      </c>
      <c r="V10" s="20">
        <v>12.76031042745389</v>
      </c>
      <c r="W10" s="20">
        <v>12.51790400559053</v>
      </c>
      <c r="X10" s="20">
        <v>12.545037981757851</v>
      </c>
      <c r="Y10" s="20">
        <v>12.754273795166981</v>
      </c>
      <c r="Z10" s="20">
        <v>12.6052804885715</v>
      </c>
      <c r="AA10" s="20">
        <v>12.592914433835951</v>
      </c>
      <c r="AB10" s="21">
        <v>0.2034910173820289</v>
      </c>
    </row>
    <row r="11" spans="1:28">
      <c r="B11" s="22" t="s">
        <v>93</v>
      </c>
      <c r="C11" s="23">
        <v>3.9516950817546599</v>
      </c>
      <c r="D11" s="24">
        <v>4.1009396677629182</v>
      </c>
      <c r="E11" s="24">
        <v>4.0797904813497894</v>
      </c>
      <c r="F11" s="24">
        <v>4.7243207839993326</v>
      </c>
      <c r="G11" s="24">
        <v>4.291514842237703</v>
      </c>
      <c r="H11" s="24">
        <v>4.4752212901852726</v>
      </c>
      <c r="I11" s="24">
        <v>4.7278359374233041</v>
      </c>
      <c r="J11" s="24">
        <v>4.4832687835863378</v>
      </c>
      <c r="K11" s="24">
        <v>4.6661331474733903</v>
      </c>
      <c r="L11" s="24">
        <v>4.9276241808509029</v>
      </c>
      <c r="M11" s="24">
        <v>5.0248177648844514</v>
      </c>
      <c r="N11" s="24">
        <v>5.0277479090453214</v>
      </c>
      <c r="O11" s="24">
        <v>5.0546446138386933</v>
      </c>
      <c r="P11" s="24">
        <v>5.1438647018694059</v>
      </c>
      <c r="Q11" s="24">
        <v>4.672621208611706</v>
      </c>
      <c r="R11" s="24">
        <v>5.655609869507817</v>
      </c>
      <c r="S11" s="24">
        <v>5.3034324572431144</v>
      </c>
      <c r="T11" s="24">
        <v>5.6267687519364387</v>
      </c>
      <c r="U11" s="24">
        <v>5.7775395045896403</v>
      </c>
      <c r="V11" s="24">
        <v>5.7194093895387157</v>
      </c>
      <c r="W11" s="24">
        <v>5.5301078811598163</v>
      </c>
      <c r="X11" s="24">
        <v>5.0518187685868181</v>
      </c>
      <c r="Y11" s="24">
        <v>5.8821829048727778</v>
      </c>
      <c r="Z11" s="24">
        <v>5.997878336013855</v>
      </c>
      <c r="AA11" s="24">
        <v>5.8414465337834667</v>
      </c>
      <c r="AB11" s="25">
        <v>0.47821287142167501</v>
      </c>
    </row>
    <row r="12" spans="1:28">
      <c r="B12" s="30" t="s">
        <v>67</v>
      </c>
      <c r="C12" s="31">
        <v>434.35907253534481</v>
      </c>
      <c r="D12" s="32">
        <v>456.34041354916889</v>
      </c>
      <c r="E12" s="32">
        <v>428.50123356877208</v>
      </c>
      <c r="F12" s="32">
        <v>452.88473107386619</v>
      </c>
      <c r="G12" s="32">
        <v>447.6144538789892</v>
      </c>
      <c r="H12" s="32">
        <v>458.69863706488059</v>
      </c>
      <c r="I12" s="32">
        <v>449.89786560501068</v>
      </c>
      <c r="J12" s="32">
        <v>416.01555712089629</v>
      </c>
      <c r="K12" s="32">
        <v>442.30994901142742</v>
      </c>
      <c r="L12" s="32">
        <v>426.51064631542152</v>
      </c>
      <c r="M12" s="32">
        <v>465.91248998079442</v>
      </c>
      <c r="N12" s="32">
        <v>396.04499449210181</v>
      </c>
      <c r="O12" s="32">
        <v>427.61682890375738</v>
      </c>
      <c r="P12" s="32">
        <v>454.25536318213841</v>
      </c>
      <c r="Q12" s="32">
        <v>376.57256655479932</v>
      </c>
      <c r="R12" s="32">
        <v>399.01864004128748</v>
      </c>
      <c r="S12" s="32">
        <v>416.3426644518114</v>
      </c>
      <c r="T12" s="32">
        <v>405.97838190435272</v>
      </c>
      <c r="U12" s="32">
        <v>384.47219588234049</v>
      </c>
      <c r="V12" s="32">
        <v>387.36249071300659</v>
      </c>
      <c r="W12" s="32">
        <v>367.65340127323361</v>
      </c>
      <c r="X12" s="32">
        <v>408.4033611722233</v>
      </c>
      <c r="Y12" s="32">
        <v>356.88752131331171</v>
      </c>
      <c r="Z12" s="32">
        <v>358.06893533934789</v>
      </c>
      <c r="AA12" s="32">
        <v>362.25414038455642</v>
      </c>
      <c r="AB12" s="29">
        <v>-0.16600305302687349</v>
      </c>
    </row>
    <row r="13" spans="1:28">
      <c r="B13" s="18" t="s">
        <v>94</v>
      </c>
      <c r="C13" s="19">
        <v>201.91684607635241</v>
      </c>
      <c r="D13" s="20">
        <v>212.59526993064009</v>
      </c>
      <c r="E13" s="20">
        <v>196.3197482838099</v>
      </c>
      <c r="F13" s="20">
        <v>207.1718392124163</v>
      </c>
      <c r="G13" s="20">
        <v>199.5800744593937</v>
      </c>
      <c r="H13" s="20">
        <v>201.53468314479909</v>
      </c>
      <c r="I13" s="20">
        <v>191.87304807895299</v>
      </c>
      <c r="J13" s="20">
        <v>169.2215373855027</v>
      </c>
      <c r="K13" s="20">
        <v>179.22136378392659</v>
      </c>
      <c r="L13" s="20">
        <v>171.9830261422828</v>
      </c>
      <c r="M13" s="20">
        <v>185.19762972761379</v>
      </c>
      <c r="N13" s="20">
        <v>145.4326038748554</v>
      </c>
      <c r="O13" s="20">
        <v>156.94291238429739</v>
      </c>
      <c r="P13" s="20">
        <v>165.8547989384395</v>
      </c>
      <c r="Q13" s="20">
        <v>124.0677638468231</v>
      </c>
      <c r="R13" s="20">
        <v>131.76971139252669</v>
      </c>
      <c r="S13" s="20">
        <v>135.93454120835241</v>
      </c>
      <c r="T13" s="20">
        <v>125.9271685402534</v>
      </c>
      <c r="U13" s="20">
        <v>112.22145597324069</v>
      </c>
      <c r="V13" s="20">
        <v>108.571498607838</v>
      </c>
      <c r="W13" s="20">
        <v>97.315185930365175</v>
      </c>
      <c r="X13" s="20">
        <v>106.4537039399878</v>
      </c>
      <c r="Y13" s="20">
        <v>85.473200037317554</v>
      </c>
      <c r="Z13" s="20">
        <v>83.017024653879091</v>
      </c>
      <c r="AA13" s="20">
        <v>79.459785806039463</v>
      </c>
      <c r="AB13" s="21">
        <v>-0.60647272701559185</v>
      </c>
    </row>
    <row r="14" spans="1:28">
      <c r="B14" s="18" t="s">
        <v>95</v>
      </c>
      <c r="C14" s="19">
        <v>92.975108819369453</v>
      </c>
      <c r="D14" s="20">
        <v>97.834870642253463</v>
      </c>
      <c r="E14" s="20">
        <v>93.59995239614129</v>
      </c>
      <c r="F14" s="20">
        <v>101.0087195546171</v>
      </c>
      <c r="G14" s="20">
        <v>102.80477693079099</v>
      </c>
      <c r="H14" s="20">
        <v>107.2905292183824</v>
      </c>
      <c r="I14" s="20">
        <v>106.39287602311261</v>
      </c>
      <c r="J14" s="20">
        <v>102.2163364853746</v>
      </c>
      <c r="K14" s="20">
        <v>110.52799975836589</v>
      </c>
      <c r="L14" s="20">
        <v>104.97915274466069</v>
      </c>
      <c r="M14" s="20">
        <v>118.09779511234851</v>
      </c>
      <c r="N14" s="20">
        <v>103.0505889939601</v>
      </c>
      <c r="O14" s="20">
        <v>112.69112725940801</v>
      </c>
      <c r="P14" s="20">
        <v>121.0805352708493</v>
      </c>
      <c r="Q14" s="20">
        <v>103.384795984505</v>
      </c>
      <c r="R14" s="20">
        <v>110.59318027475121</v>
      </c>
      <c r="S14" s="20">
        <v>116.6653171852295</v>
      </c>
      <c r="T14" s="20">
        <v>115.9720935513047</v>
      </c>
      <c r="U14" s="20">
        <v>110.1827724419873</v>
      </c>
      <c r="V14" s="20">
        <v>111.9070914249146</v>
      </c>
      <c r="W14" s="20">
        <v>106.3966960309354</v>
      </c>
      <c r="X14" s="20">
        <v>117.5863303132451</v>
      </c>
      <c r="Y14" s="20">
        <v>99.98226173836396</v>
      </c>
      <c r="Z14" s="20">
        <v>94.74649010876854</v>
      </c>
      <c r="AA14" s="20">
        <v>97.296648951404606</v>
      </c>
      <c r="AB14" s="21">
        <v>4.6480613864415821E-2</v>
      </c>
    </row>
    <row r="15" spans="1:28">
      <c r="B15" s="18" t="s">
        <v>96</v>
      </c>
      <c r="C15" s="19">
        <v>58.351207985294749</v>
      </c>
      <c r="D15" s="20">
        <v>59.926289785034719</v>
      </c>
      <c r="E15" s="20">
        <v>58.14857426408426</v>
      </c>
      <c r="F15" s="20">
        <v>60.343612854719147</v>
      </c>
      <c r="G15" s="20">
        <v>60.27610661862812</v>
      </c>
      <c r="H15" s="20">
        <v>61.799181790162237</v>
      </c>
      <c r="I15" s="20">
        <v>62.359207842263743</v>
      </c>
      <c r="J15" s="20">
        <v>61.087027759581552</v>
      </c>
      <c r="K15" s="20">
        <v>63.863610639110469</v>
      </c>
      <c r="L15" s="20">
        <v>62.61531696500424</v>
      </c>
      <c r="M15" s="20">
        <v>66.637745659063413</v>
      </c>
      <c r="N15" s="20">
        <v>62.671877362701252</v>
      </c>
      <c r="O15" s="20">
        <v>65.212117161873067</v>
      </c>
      <c r="P15" s="20">
        <v>67.651128271427524</v>
      </c>
      <c r="Q15" s="20">
        <v>62.221832202868548</v>
      </c>
      <c r="R15" s="20">
        <v>64.628693740194279</v>
      </c>
      <c r="S15" s="20">
        <v>66.229155329320562</v>
      </c>
      <c r="T15" s="20">
        <v>66.071222950705064</v>
      </c>
      <c r="U15" s="20">
        <v>65.763064643123514</v>
      </c>
      <c r="V15" s="20">
        <v>66.601424738059933</v>
      </c>
      <c r="W15" s="20">
        <v>65.057006780999799</v>
      </c>
      <c r="X15" s="20">
        <v>69.092657744792405</v>
      </c>
      <c r="Y15" s="20">
        <v>66.890777397515663</v>
      </c>
      <c r="Z15" s="20">
        <v>68.47127898274114</v>
      </c>
      <c r="AA15" s="20">
        <v>69.818658717296728</v>
      </c>
      <c r="AB15" s="21">
        <v>0.19652465009622291</v>
      </c>
    </row>
    <row r="16" spans="1:28">
      <c r="B16" s="18" t="s">
        <v>97</v>
      </c>
      <c r="C16" s="19">
        <v>30.938351675385629</v>
      </c>
      <c r="D16" s="20">
        <v>33.125241967398821</v>
      </c>
      <c r="E16" s="20">
        <v>30.95388433232014</v>
      </c>
      <c r="F16" s="20">
        <v>33.777974813646189</v>
      </c>
      <c r="G16" s="20">
        <v>33.28499252373183</v>
      </c>
      <c r="H16" s="20">
        <v>34.568428164867278</v>
      </c>
      <c r="I16" s="20">
        <v>34.356662313415121</v>
      </c>
      <c r="J16" s="20">
        <v>32.138177624262497</v>
      </c>
      <c r="K16" s="20">
        <v>35.796683932940176</v>
      </c>
      <c r="L16" s="20">
        <v>36.118384297460011</v>
      </c>
      <c r="M16" s="20">
        <v>41.132367054648093</v>
      </c>
      <c r="N16" s="20">
        <v>34.838745239613552</v>
      </c>
      <c r="O16" s="20">
        <v>39.489402351192084</v>
      </c>
      <c r="P16" s="20">
        <v>43.335370385736887</v>
      </c>
      <c r="Q16" s="20">
        <v>36.123934969338258</v>
      </c>
      <c r="R16" s="20">
        <v>38.736339258235631</v>
      </c>
      <c r="S16" s="20">
        <v>41.257264818088117</v>
      </c>
      <c r="T16" s="20">
        <v>40.778053873474178</v>
      </c>
      <c r="U16" s="20">
        <v>39.284633493256393</v>
      </c>
      <c r="V16" s="20">
        <v>40.741663364749243</v>
      </c>
      <c r="W16" s="20">
        <v>39.179287248815683</v>
      </c>
      <c r="X16" s="20">
        <v>46.961247761871277</v>
      </c>
      <c r="Y16" s="20">
        <v>39.873032522595373</v>
      </c>
      <c r="Z16" s="20">
        <v>41.920293013939151</v>
      </c>
      <c r="AA16" s="20">
        <v>42.303860455507639</v>
      </c>
      <c r="AB16" s="21">
        <v>0.36735986775805962</v>
      </c>
    </row>
    <row r="17" spans="2:28">
      <c r="B17" s="18" t="s">
        <v>98</v>
      </c>
      <c r="C17" s="19">
        <v>6.1066538928959151</v>
      </c>
      <c r="D17" s="20">
        <v>6.4097910540926462</v>
      </c>
      <c r="E17" s="20">
        <v>5.8992246040622636</v>
      </c>
      <c r="F17" s="20">
        <v>5.6873166931830452</v>
      </c>
      <c r="G17" s="20">
        <v>5.1505946886197158</v>
      </c>
      <c r="H17" s="20">
        <v>6.1448770607315373</v>
      </c>
      <c r="I17" s="20">
        <v>6.0561637683236551</v>
      </c>
      <c r="J17" s="20">
        <v>6.9268384010253543</v>
      </c>
      <c r="K17" s="20">
        <v>6.2988941532698721</v>
      </c>
      <c r="L17" s="20">
        <v>5.9194974744538156</v>
      </c>
      <c r="M17" s="20">
        <v>6.0687304155842634</v>
      </c>
      <c r="N17" s="20">
        <v>5.7182367397035359</v>
      </c>
      <c r="O17" s="20">
        <v>5.1148988411314917</v>
      </c>
      <c r="P17" s="20">
        <v>5.4108023724845564</v>
      </c>
      <c r="Q17" s="20">
        <v>5.2144159455341388</v>
      </c>
      <c r="R17" s="20">
        <v>5.0399991758811362</v>
      </c>
      <c r="S17" s="20">
        <v>4.7034631827544189</v>
      </c>
      <c r="T17" s="20">
        <v>4.5533820212332294</v>
      </c>
      <c r="U17" s="20">
        <v>4.1775048104733106</v>
      </c>
      <c r="V17" s="20">
        <v>3.8436449228542311</v>
      </c>
      <c r="W17" s="20">
        <v>3.615735356636435</v>
      </c>
      <c r="X17" s="20">
        <v>3.7019350931948658</v>
      </c>
      <c r="Y17" s="20">
        <v>3.7994062094977799</v>
      </c>
      <c r="Z17" s="20">
        <v>2.9950324729567259</v>
      </c>
      <c r="AA17" s="20">
        <v>2.3558943557729011</v>
      </c>
      <c r="AB17" s="21">
        <v>-0.61420863256822267</v>
      </c>
    </row>
    <row r="18" spans="2:28">
      <c r="B18" s="18" t="s">
        <v>99</v>
      </c>
      <c r="C18" s="19">
        <v>14.61911700937638</v>
      </c>
      <c r="D18" s="20">
        <v>15.49247995545049</v>
      </c>
      <c r="E18" s="20">
        <v>14.97693358839094</v>
      </c>
      <c r="F18" s="20">
        <v>16.100194192496762</v>
      </c>
      <c r="G18" s="20">
        <v>15.92513034368703</v>
      </c>
      <c r="H18" s="20">
        <v>16.69071049473942</v>
      </c>
      <c r="I18" s="20">
        <v>17.152635517565859</v>
      </c>
      <c r="J18" s="20">
        <v>15.810615635948039</v>
      </c>
      <c r="K18" s="20">
        <v>16.434481391200379</v>
      </c>
      <c r="L18" s="20">
        <v>16.21778640584969</v>
      </c>
      <c r="M18" s="20">
        <v>17.646370883414559</v>
      </c>
      <c r="N18" s="20">
        <v>15.736544968007079</v>
      </c>
      <c r="O18" s="20">
        <v>17.475089228690258</v>
      </c>
      <c r="P18" s="20">
        <v>18.479471751032172</v>
      </c>
      <c r="Q18" s="20">
        <v>15.68688926234787</v>
      </c>
      <c r="R18" s="20">
        <v>17.92447099668729</v>
      </c>
      <c r="S18" s="20">
        <v>19.16131094921375</v>
      </c>
      <c r="T18" s="20">
        <v>19.287442473165271</v>
      </c>
      <c r="U18" s="20">
        <v>19.283719723433681</v>
      </c>
      <c r="V18" s="20">
        <v>20.57367513286453</v>
      </c>
      <c r="W18" s="20">
        <v>20.264830665380341</v>
      </c>
      <c r="X18" s="20">
        <v>23.05296184327932</v>
      </c>
      <c r="Y18" s="20">
        <v>21.515622109711611</v>
      </c>
      <c r="Z18" s="20">
        <v>23.221066111874119</v>
      </c>
      <c r="AA18" s="20">
        <v>24.757027717306229</v>
      </c>
      <c r="AB18" s="21">
        <v>0.69346942783395349</v>
      </c>
    </row>
    <row r="19" spans="2:28">
      <c r="B19" s="18" t="s">
        <v>100</v>
      </c>
      <c r="C19" s="19">
        <v>5.5685271049681386</v>
      </c>
      <c r="D19" s="20">
        <v>6.3477213703951474</v>
      </c>
      <c r="E19" s="20">
        <v>6.2517615911177966</v>
      </c>
      <c r="F19" s="20">
        <v>7.1287646474554158</v>
      </c>
      <c r="G19" s="20">
        <v>7.4978920821690718</v>
      </c>
      <c r="H19" s="20">
        <v>8.3576805917244137</v>
      </c>
      <c r="I19" s="20">
        <v>8.8364402567600173</v>
      </c>
      <c r="J19" s="20">
        <v>8.7218607343295425</v>
      </c>
      <c r="K19" s="20">
        <v>10.30728883818478</v>
      </c>
      <c r="L19" s="20">
        <v>11.02829533598713</v>
      </c>
      <c r="M19" s="20">
        <v>13.167244845536979</v>
      </c>
      <c r="N19" s="20">
        <v>11.593123143451949</v>
      </c>
      <c r="O19" s="20">
        <v>13.78138213217135</v>
      </c>
      <c r="P19" s="20">
        <v>16.322042913215849</v>
      </c>
      <c r="Q19" s="20">
        <v>13.90383954881708</v>
      </c>
      <c r="R19" s="20">
        <v>16.24121067625423</v>
      </c>
      <c r="S19" s="20">
        <v>18.356086244446409</v>
      </c>
      <c r="T19" s="20">
        <v>18.946901785703481</v>
      </c>
      <c r="U19" s="20">
        <v>18.916779665300631</v>
      </c>
      <c r="V19" s="20">
        <v>20.577283276320841</v>
      </c>
      <c r="W19" s="20">
        <v>21.213442922284109</v>
      </c>
      <c r="X19" s="20">
        <v>26.29981551699947</v>
      </c>
      <c r="Y19" s="20">
        <v>24.193450233941931</v>
      </c>
      <c r="Z19" s="20">
        <v>28.459443935917822</v>
      </c>
      <c r="AA19" s="20">
        <v>31.607181955062089</v>
      </c>
      <c r="AB19" s="21">
        <v>4.6760398861779331</v>
      </c>
    </row>
    <row r="20" spans="2:28">
      <c r="B20" s="22" t="s">
        <v>63</v>
      </c>
      <c r="C20" s="23">
        <v>23.883259971702021</v>
      </c>
      <c r="D20" s="24">
        <v>24.608748843903541</v>
      </c>
      <c r="E20" s="24">
        <v>22.351154508845411</v>
      </c>
      <c r="F20" s="24">
        <v>21.666309105332338</v>
      </c>
      <c r="G20" s="24">
        <v>23.0948862319688</v>
      </c>
      <c r="H20" s="24">
        <v>22.312546599474199</v>
      </c>
      <c r="I20" s="24">
        <v>22.870831804616699</v>
      </c>
      <c r="J20" s="24">
        <v>19.893163094872001</v>
      </c>
      <c r="K20" s="24">
        <v>19.85962651442923</v>
      </c>
      <c r="L20" s="24">
        <v>17.649186949723092</v>
      </c>
      <c r="M20" s="24">
        <v>17.964606282584711</v>
      </c>
      <c r="N20" s="24">
        <v>17.003274169808861</v>
      </c>
      <c r="O20" s="24">
        <v>16.909899544993792</v>
      </c>
      <c r="P20" s="24">
        <v>16.121213278952691</v>
      </c>
      <c r="Q20" s="24">
        <v>15.96909479456516</v>
      </c>
      <c r="R20" s="24">
        <v>14.08503452675707</v>
      </c>
      <c r="S20" s="24">
        <v>14.035525534406281</v>
      </c>
      <c r="T20" s="24">
        <v>14.442116708513369</v>
      </c>
      <c r="U20" s="24">
        <v>14.64226513152509</v>
      </c>
      <c r="V20" s="24">
        <v>14.546209245405199</v>
      </c>
      <c r="W20" s="24">
        <v>14.611216337816639</v>
      </c>
      <c r="X20" s="24">
        <v>15.25470895885293</v>
      </c>
      <c r="Y20" s="24">
        <v>15.15977106436786</v>
      </c>
      <c r="Z20" s="24">
        <v>15.238306059271309</v>
      </c>
      <c r="AA20" s="24">
        <v>14.65508242616669</v>
      </c>
      <c r="AB20" s="25">
        <v>-0.38638684821374042</v>
      </c>
    </row>
    <row r="21" spans="2:28">
      <c r="B21" s="33" t="s">
        <v>101</v>
      </c>
    </row>
    <row r="22" spans="2:28">
      <c r="B22" s="33" t="s">
        <v>102</v>
      </c>
    </row>
    <row r="23" spans="2:28">
      <c r="B23" s="33"/>
    </row>
    <row r="24" spans="2:28">
      <c r="B24" s="33"/>
    </row>
    <row r="25" spans="2:28">
      <c r="B25" s="184" t="s">
        <v>439</v>
      </c>
    </row>
    <row r="26" spans="2:28">
      <c r="B26" s="184" t="s">
        <v>451</v>
      </c>
    </row>
    <row r="28" spans="2:28">
      <c r="B28" s="33"/>
    </row>
    <row r="29" spans="2:28">
      <c r="B29" s="33" t="s">
        <v>70</v>
      </c>
    </row>
    <row r="30" spans="2:28">
      <c r="B30" s="33" t="s">
        <v>440</v>
      </c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</sheetData>
  <hyperlinks>
    <hyperlink ref="A1" location="Tabellenverzeichnis!B2" display="zurück zum Tabellenverzeichnis" xr:uid="{00000000-0004-0000-0500-000000000000}"/>
    <hyperlink ref="B26" r:id="rId1" xr:uid="{3EB9D302-D8CA-4D31-A2D1-CF72F766E894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18"/>
  <sheetViews>
    <sheetView showGridLines="0" zoomScale="90" zoomScaleNormal="90" workbookViewId="0">
      <selection activeCell="B26" sqref="B26"/>
    </sheetView>
  </sheetViews>
  <sheetFormatPr baseColWidth="10" defaultColWidth="9.21875" defaultRowHeight="15.75" outlineLevelCol="1"/>
  <cols>
    <col min="1" max="1" width="7.21875" customWidth="1"/>
    <col min="2" max="2" width="46.44140625" customWidth="1"/>
    <col min="3" max="3" width="8" customWidth="1"/>
    <col min="4" max="20" width="8" hidden="1" customWidth="1" outlineLevel="1"/>
    <col min="21" max="21" width="8" customWidth="1" collapsed="1"/>
    <col min="22" max="28" width="8" customWidth="1"/>
  </cols>
  <sheetData>
    <row r="1" spans="1:28">
      <c r="A1" s="11" t="s">
        <v>103</v>
      </c>
    </row>
    <row r="4" spans="1:28" ht="16.5">
      <c r="B4" s="12" t="s">
        <v>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B5" s="14" t="s">
        <v>104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>
      <c r="B6" s="16" t="s">
        <v>105</v>
      </c>
      <c r="C6" s="17">
        <v>2000</v>
      </c>
      <c r="D6" s="17">
        <v>2001</v>
      </c>
      <c r="E6" s="17">
        <v>2002</v>
      </c>
      <c r="F6" s="17">
        <v>2003</v>
      </c>
      <c r="G6" s="17">
        <v>2004</v>
      </c>
      <c r="H6" s="17">
        <v>2005</v>
      </c>
      <c r="I6" s="17">
        <v>2006</v>
      </c>
      <c r="J6" s="17">
        <v>2007</v>
      </c>
      <c r="K6" s="17">
        <v>2008</v>
      </c>
      <c r="L6" s="17">
        <v>2009</v>
      </c>
      <c r="M6" s="17">
        <v>2010</v>
      </c>
      <c r="N6" s="17">
        <v>2011</v>
      </c>
      <c r="O6" s="17">
        <v>2012</v>
      </c>
      <c r="P6" s="17">
        <v>2013</v>
      </c>
      <c r="Q6" s="17">
        <v>2014</v>
      </c>
      <c r="R6" s="17">
        <v>2015</v>
      </c>
      <c r="S6" s="17">
        <v>2016</v>
      </c>
      <c r="T6" s="17">
        <v>2017</v>
      </c>
      <c r="U6" s="17">
        <v>2018</v>
      </c>
      <c r="V6" s="17">
        <v>2019</v>
      </c>
      <c r="W6" s="17">
        <v>2020</v>
      </c>
      <c r="X6" s="17">
        <v>2021</v>
      </c>
      <c r="Y6" s="17">
        <v>2022</v>
      </c>
      <c r="Z6" s="17">
        <v>2023</v>
      </c>
      <c r="AA6" s="17">
        <v>2024</v>
      </c>
      <c r="AB6" s="17" t="s">
        <v>54</v>
      </c>
    </row>
    <row r="7" spans="1:28">
      <c r="B7" s="18" t="s">
        <v>106</v>
      </c>
      <c r="C7" s="19">
        <v>262.67646259503658</v>
      </c>
      <c r="D7" s="20">
        <v>286.45633700265881</v>
      </c>
      <c r="E7" s="20">
        <v>263.15270934331261</v>
      </c>
      <c r="F7" s="20">
        <v>286.73158314524551</v>
      </c>
      <c r="G7" s="20">
        <v>280.90659900467472</v>
      </c>
      <c r="H7" s="20">
        <v>290.19362026376422</v>
      </c>
      <c r="I7" s="20">
        <v>280.82816926579011</v>
      </c>
      <c r="J7" s="20">
        <v>245.48563142103561</v>
      </c>
      <c r="K7" s="20">
        <v>272.56533679738442</v>
      </c>
      <c r="L7" s="20">
        <v>267.50020924968618</v>
      </c>
      <c r="M7" s="20">
        <v>301.82537649284751</v>
      </c>
      <c r="N7" s="20">
        <v>232.58616221672921</v>
      </c>
      <c r="O7" s="20">
        <v>263.87861924591022</v>
      </c>
      <c r="P7" s="20">
        <v>291.56705770127911</v>
      </c>
      <c r="Q7" s="20">
        <v>216.6067752951277</v>
      </c>
      <c r="R7" s="20">
        <v>241.26113981308561</v>
      </c>
      <c r="S7" s="20">
        <v>258.44638901639598</v>
      </c>
      <c r="T7" s="20">
        <v>248.85591730665831</v>
      </c>
      <c r="U7" s="20">
        <v>226.34163538159601</v>
      </c>
      <c r="V7" s="20">
        <v>230.06803489265619</v>
      </c>
      <c r="W7" s="20">
        <v>213.6748818368325</v>
      </c>
      <c r="X7" s="20">
        <v>252.63749037343109</v>
      </c>
      <c r="Y7" s="20">
        <v>200.5618112304596</v>
      </c>
      <c r="Z7" s="20">
        <v>206.73783738675189</v>
      </c>
      <c r="AA7" s="20">
        <v>211.55260938963201</v>
      </c>
      <c r="AB7" s="21">
        <v>-0.19462670046772049</v>
      </c>
    </row>
    <row r="8" spans="1:28">
      <c r="B8" s="18" t="s">
        <v>107</v>
      </c>
      <c r="C8" s="19">
        <v>45.855327022909101</v>
      </c>
      <c r="D8" s="20">
        <v>45.545222525094523</v>
      </c>
      <c r="E8" s="20">
        <v>45.648774284498529</v>
      </c>
      <c r="F8" s="20">
        <v>45.581781319491512</v>
      </c>
      <c r="G8" s="20">
        <v>45.46179620086231</v>
      </c>
      <c r="H8" s="20">
        <v>45.280724390535823</v>
      </c>
      <c r="I8" s="20">
        <v>45.397110681246808</v>
      </c>
      <c r="J8" s="20">
        <v>45.497276939065401</v>
      </c>
      <c r="K8" s="20">
        <v>45.435926273144489</v>
      </c>
      <c r="L8" s="20">
        <v>45.53389626850565</v>
      </c>
      <c r="M8" s="20">
        <v>45.368562339848097</v>
      </c>
      <c r="N8" s="20">
        <v>45.224515390229968</v>
      </c>
      <c r="O8" s="20">
        <v>44.944798282495491</v>
      </c>
      <c r="P8" s="20">
        <v>44.84751597830622</v>
      </c>
      <c r="Q8" s="20">
        <v>44.626268502595757</v>
      </c>
      <c r="R8" s="20">
        <v>44.431166089145343</v>
      </c>
      <c r="S8" s="20">
        <v>44.217692176966928</v>
      </c>
      <c r="T8" s="20">
        <v>43.87224193414297</v>
      </c>
      <c r="U8" s="20">
        <v>43.719126057645227</v>
      </c>
      <c r="V8" s="20">
        <v>43.662912202610698</v>
      </c>
      <c r="W8" s="20">
        <v>44.991976539129311</v>
      </c>
      <c r="X8" s="20">
        <v>43.735948019970593</v>
      </c>
      <c r="Y8" s="20">
        <v>43.230787326985919</v>
      </c>
      <c r="Z8" s="20">
        <v>42.392599531298558</v>
      </c>
      <c r="AA8" s="20">
        <v>42.645125456597157</v>
      </c>
      <c r="AB8" s="21">
        <v>-7.000716764506211E-2</v>
      </c>
    </row>
    <row r="9" spans="1:28">
      <c r="B9" s="18" t="s">
        <v>108</v>
      </c>
      <c r="C9" s="19">
        <v>111.4021756747279</v>
      </c>
      <c r="D9" s="20">
        <v>109.5263703801934</v>
      </c>
      <c r="E9" s="20">
        <v>104.6534749416039</v>
      </c>
      <c r="F9" s="20">
        <v>104.7488469334325</v>
      </c>
      <c r="G9" s="20">
        <v>105.6092950514856</v>
      </c>
      <c r="H9" s="20">
        <v>107.17930258620029</v>
      </c>
      <c r="I9" s="20">
        <v>107.0687751101151</v>
      </c>
      <c r="J9" s="20">
        <v>108.07329223723799</v>
      </c>
      <c r="K9" s="20">
        <v>106.6172958920906</v>
      </c>
      <c r="L9" s="20">
        <v>95.5720872641444</v>
      </c>
      <c r="M9" s="20">
        <v>100.4122244192445</v>
      </c>
      <c r="N9" s="20">
        <v>100.0131354404283</v>
      </c>
      <c r="O9" s="20">
        <v>100.73643309798859</v>
      </c>
      <c r="P9" s="20">
        <v>99.778834293213549</v>
      </c>
      <c r="Q9" s="20">
        <v>97.731985203325763</v>
      </c>
      <c r="R9" s="20">
        <v>94.918523378116731</v>
      </c>
      <c r="S9" s="20">
        <v>95.663513365692395</v>
      </c>
      <c r="T9" s="20">
        <v>95.079868012595739</v>
      </c>
      <c r="U9" s="20">
        <v>95.922024579409594</v>
      </c>
      <c r="V9" s="20">
        <v>95.151823800747081</v>
      </c>
      <c r="W9" s="20">
        <v>90.938531010521444</v>
      </c>
      <c r="X9" s="20">
        <v>94.433066028476873</v>
      </c>
      <c r="Y9" s="20">
        <v>94.458466055826435</v>
      </c>
      <c r="Z9" s="20">
        <v>90.335339596712032</v>
      </c>
      <c r="AA9" s="20">
        <v>89.6220445707078</v>
      </c>
      <c r="AB9" s="21">
        <v>-0.19550902818643109</v>
      </c>
    </row>
    <row r="10" spans="1:28">
      <c r="B10" s="18" t="s">
        <v>109</v>
      </c>
      <c r="C10" s="19">
        <v>27.752346134820769</v>
      </c>
      <c r="D10" s="20">
        <v>28.130435502322971</v>
      </c>
      <c r="E10" s="20">
        <v>28.037223105305099</v>
      </c>
      <c r="F10" s="20">
        <v>28.450853011215312</v>
      </c>
      <c r="G10" s="20">
        <v>28.559801886102349</v>
      </c>
      <c r="H10" s="20">
        <v>28.470570586168328</v>
      </c>
      <c r="I10" s="20">
        <v>28.750799252289909</v>
      </c>
      <c r="J10" s="20">
        <v>28.912047162598629</v>
      </c>
      <c r="K10" s="20">
        <v>28.696975604086401</v>
      </c>
      <c r="L10" s="20">
        <v>28.884490243904079</v>
      </c>
      <c r="M10" s="20">
        <v>29.317388104446181</v>
      </c>
      <c r="N10" s="20">
        <v>29.114171334520069</v>
      </c>
      <c r="O10" s="20">
        <v>28.540655611704789</v>
      </c>
      <c r="P10" s="20">
        <v>28.235136246622812</v>
      </c>
      <c r="Q10" s="20">
        <v>28.004290200010601</v>
      </c>
      <c r="R10" s="20">
        <v>27.681628599295731</v>
      </c>
      <c r="S10" s="20">
        <v>27.025850209507642</v>
      </c>
      <c r="T10" s="20">
        <v>26.183462317452509</v>
      </c>
      <c r="U10" s="20">
        <v>25.285542299564419</v>
      </c>
      <c r="V10" s="20">
        <v>24.106428778478939</v>
      </c>
      <c r="W10" s="20">
        <v>22.402636609456948</v>
      </c>
      <c r="X10" s="20">
        <v>21.48995413705444</v>
      </c>
      <c r="Y10" s="20">
        <v>20.799354026284401</v>
      </c>
      <c r="Z10" s="20">
        <v>20.359366412563929</v>
      </c>
      <c r="AA10" s="20">
        <v>20.000804683741141</v>
      </c>
      <c r="AB10" s="21">
        <v>-0.27931121258803387</v>
      </c>
    </row>
    <row r="11" spans="1:28">
      <c r="B11" s="18" t="s">
        <v>110</v>
      </c>
      <c r="C11" s="19">
        <v>19.045885986649839</v>
      </c>
      <c r="D11" s="20">
        <v>19.594851023765699</v>
      </c>
      <c r="E11" s="20">
        <v>19.288017184349229</v>
      </c>
      <c r="F11" s="20">
        <v>20.53058852467672</v>
      </c>
      <c r="G11" s="20">
        <v>20.138533382919569</v>
      </c>
      <c r="H11" s="20">
        <v>20.49662816242444</v>
      </c>
      <c r="I11" s="20">
        <v>20.75660593686521</v>
      </c>
      <c r="J11" s="20">
        <v>20.066091821579089</v>
      </c>
      <c r="K11" s="20">
        <v>20.840264752703209</v>
      </c>
      <c r="L11" s="20">
        <v>21.260948718539769</v>
      </c>
      <c r="M11" s="20">
        <v>22.246953065715129</v>
      </c>
      <c r="N11" s="20">
        <v>21.082166322324571</v>
      </c>
      <c r="O11" s="20">
        <v>21.67957612124501</v>
      </c>
      <c r="P11" s="20">
        <v>22.320314436503889</v>
      </c>
      <c r="Q11" s="20">
        <v>20.515832323584871</v>
      </c>
      <c r="R11" s="20">
        <v>21.968106270611781</v>
      </c>
      <c r="S11" s="20">
        <v>22.074741782640299</v>
      </c>
      <c r="T11" s="20">
        <v>22.184514762437889</v>
      </c>
      <c r="U11" s="20">
        <v>22.09289807808743</v>
      </c>
      <c r="V11" s="20">
        <v>22.200273944253691</v>
      </c>
      <c r="W11" s="20">
        <v>21.585143780131769</v>
      </c>
      <c r="X11" s="20">
        <v>21.934994604735</v>
      </c>
      <c r="Y11" s="20">
        <v>21.463913814691949</v>
      </c>
      <c r="Z11" s="20">
        <v>21.984213749413311</v>
      </c>
      <c r="AA11" s="20">
        <v>22.127453674864</v>
      </c>
      <c r="AB11" s="21">
        <v>0.1617970248469498</v>
      </c>
    </row>
    <row r="12" spans="1:28">
      <c r="B12" s="18" t="s">
        <v>111</v>
      </c>
      <c r="C12" s="19">
        <v>11.87290606834671</v>
      </c>
      <c r="D12" s="20">
        <v>12.4198966396662</v>
      </c>
      <c r="E12" s="20">
        <v>12.78806185750096</v>
      </c>
      <c r="F12" s="20">
        <v>13.09989451151972</v>
      </c>
      <c r="G12" s="20">
        <v>13.442937524499619</v>
      </c>
      <c r="H12" s="20">
        <v>13.852562374140181</v>
      </c>
      <c r="I12" s="20">
        <v>14.450947180919581</v>
      </c>
      <c r="J12" s="20">
        <v>15.29672673353317</v>
      </c>
      <c r="K12" s="20">
        <v>16.17966505914119</v>
      </c>
      <c r="L12" s="20">
        <v>16.618058955730309</v>
      </c>
      <c r="M12" s="20">
        <v>17.007573214489462</v>
      </c>
      <c r="N12" s="20">
        <v>16.983430338339861</v>
      </c>
      <c r="O12" s="20">
        <v>17.019660379819001</v>
      </c>
      <c r="P12" s="20">
        <v>16.951746642797691</v>
      </c>
      <c r="Q12" s="20">
        <v>16.890080020417329</v>
      </c>
      <c r="R12" s="20">
        <v>16.919694578917941</v>
      </c>
      <c r="S12" s="20">
        <v>16.66762245963292</v>
      </c>
      <c r="T12" s="20">
        <v>16.46315387453075</v>
      </c>
      <c r="U12" s="20">
        <v>16.432520849161911</v>
      </c>
      <c r="V12" s="20">
        <v>16.45696898979141</v>
      </c>
      <c r="W12" s="20">
        <v>16.635675531371142</v>
      </c>
      <c r="X12" s="20">
        <v>16.75389430275715</v>
      </c>
      <c r="Y12" s="20">
        <v>16.805629449154161</v>
      </c>
      <c r="Z12" s="20">
        <v>16.759328694853959</v>
      </c>
      <c r="AA12" s="20">
        <v>16.770460487277969</v>
      </c>
      <c r="AB12" s="21">
        <v>0.41249837156449759</v>
      </c>
    </row>
    <row r="13" spans="1:28">
      <c r="B13" s="18" t="s">
        <v>112</v>
      </c>
      <c r="C13" s="19">
        <v>67.255396845798202</v>
      </c>
      <c r="D13" s="20">
        <v>66.7886898968857</v>
      </c>
      <c r="E13" s="20">
        <v>65.576528088331557</v>
      </c>
      <c r="F13" s="20">
        <v>65.357476790553704</v>
      </c>
      <c r="G13" s="20">
        <v>66.20141501850263</v>
      </c>
      <c r="H13" s="20">
        <v>66.766522651125527</v>
      </c>
      <c r="I13" s="20">
        <v>67.584508267803102</v>
      </c>
      <c r="J13" s="20">
        <v>69.737911191038847</v>
      </c>
      <c r="K13" s="20">
        <v>70.874030047615122</v>
      </c>
      <c r="L13" s="20">
        <v>67.339513926543901</v>
      </c>
      <c r="M13" s="20">
        <v>69.426434050127682</v>
      </c>
      <c r="N13" s="20">
        <v>69.420303132748344</v>
      </c>
      <c r="O13" s="20">
        <v>68.828793917733179</v>
      </c>
      <c r="P13" s="20">
        <v>68.068753133310082</v>
      </c>
      <c r="Q13" s="20">
        <v>67.602917763103534</v>
      </c>
      <c r="R13" s="20">
        <v>66.543490814324315</v>
      </c>
      <c r="S13" s="20">
        <v>65.67843512235045</v>
      </c>
      <c r="T13" s="20">
        <v>65.396602865184548</v>
      </c>
      <c r="U13" s="20">
        <v>65.41120158372226</v>
      </c>
      <c r="V13" s="20">
        <v>64.929534179656102</v>
      </c>
      <c r="W13" s="20">
        <v>62.594041184036492</v>
      </c>
      <c r="X13" s="20">
        <v>64.077243512431608</v>
      </c>
      <c r="Y13" s="20">
        <v>63.93252609676955</v>
      </c>
      <c r="Z13" s="20">
        <v>62.096621071343712</v>
      </c>
      <c r="AA13" s="20">
        <v>61.651638980868597</v>
      </c>
      <c r="AB13" s="21">
        <v>-8.3320567980258581E-2</v>
      </c>
    </row>
    <row r="14" spans="1:28">
      <c r="B14" s="18" t="s">
        <v>113</v>
      </c>
      <c r="C14" s="19">
        <v>222.60478750373019</v>
      </c>
      <c r="D14" s="20">
        <v>223.30998531905229</v>
      </c>
      <c r="E14" s="20">
        <v>223.99762371693171</v>
      </c>
      <c r="F14" s="20">
        <v>226.3465760000889</v>
      </c>
      <c r="G14" s="20">
        <v>226.83857922441189</v>
      </c>
      <c r="H14" s="20">
        <v>227.13678083310441</v>
      </c>
      <c r="I14" s="20">
        <v>227.69971818529439</v>
      </c>
      <c r="J14" s="20">
        <v>229.00558247640129</v>
      </c>
      <c r="K14" s="20">
        <v>230.89142103361789</v>
      </c>
      <c r="L14" s="20">
        <v>232.22185748661499</v>
      </c>
      <c r="M14" s="20">
        <v>233.6177514733406</v>
      </c>
      <c r="N14" s="20">
        <v>233.35031335082019</v>
      </c>
      <c r="O14" s="20">
        <v>233.9471346227206</v>
      </c>
      <c r="P14" s="20">
        <v>234.55271950940721</v>
      </c>
      <c r="Q14" s="20">
        <v>234.83447245948381</v>
      </c>
      <c r="R14" s="20">
        <v>235.7398049955379</v>
      </c>
      <c r="S14" s="20">
        <v>237.92698869396699</v>
      </c>
      <c r="T14" s="20">
        <v>234.10167246104021</v>
      </c>
      <c r="U14" s="20">
        <v>234.55214951783611</v>
      </c>
      <c r="V14" s="20">
        <v>235.04948980916859</v>
      </c>
      <c r="W14" s="20">
        <v>203.90549441347301</v>
      </c>
      <c r="X14" s="20">
        <v>211.77434601810819</v>
      </c>
      <c r="Y14" s="20">
        <v>218.3458450977935</v>
      </c>
      <c r="Z14" s="20">
        <v>220.90804897426389</v>
      </c>
      <c r="AA14" s="20">
        <v>220.93662567598821</v>
      </c>
      <c r="AB14" s="21">
        <v>-7.4938272732072361E-3</v>
      </c>
    </row>
    <row r="15" spans="1:28">
      <c r="B15" s="22" t="s">
        <v>114</v>
      </c>
      <c r="C15" s="23">
        <v>13.605324227915171</v>
      </c>
      <c r="D15" s="24">
        <v>14.027998912554329</v>
      </c>
      <c r="E15" s="24">
        <v>14.450380360584299</v>
      </c>
      <c r="F15" s="24">
        <v>15.14266952966868</v>
      </c>
      <c r="G15" s="24">
        <v>15.578377283318069</v>
      </c>
      <c r="H15" s="24">
        <v>16.090754132486179</v>
      </c>
      <c r="I15" s="24">
        <v>14.14548190994628</v>
      </c>
      <c r="J15" s="24">
        <v>13.59780905192855</v>
      </c>
      <c r="K15" s="24">
        <v>13.83260332262552</v>
      </c>
      <c r="L15" s="24">
        <v>13.70118605667095</v>
      </c>
      <c r="M15" s="24">
        <v>14.37202734032708</v>
      </c>
      <c r="N15" s="24">
        <v>14.542617184958001</v>
      </c>
      <c r="O15" s="24">
        <v>14.666496961619449</v>
      </c>
      <c r="P15" s="24">
        <v>14.645989157621351</v>
      </c>
      <c r="Q15" s="24">
        <v>14.7548577860134</v>
      </c>
      <c r="R15" s="24">
        <v>14.82389313141644</v>
      </c>
      <c r="S15" s="24">
        <v>14.99365809720711</v>
      </c>
      <c r="T15" s="24">
        <v>15.10838917163084</v>
      </c>
      <c r="U15" s="24">
        <v>15.478488080753831</v>
      </c>
      <c r="V15" s="24">
        <v>15.57812351743592</v>
      </c>
      <c r="W15" s="24">
        <v>15.329415927083151</v>
      </c>
      <c r="X15" s="24">
        <v>15.683790961385609</v>
      </c>
      <c r="Y15" s="24">
        <v>15.91306549381323</v>
      </c>
      <c r="Z15" s="24">
        <v>15.99326854642889</v>
      </c>
      <c r="AA15" s="24">
        <v>16.049804205051679</v>
      </c>
      <c r="AB15" s="25">
        <v>0.17967083593061101</v>
      </c>
    </row>
    <row r="16" spans="1:28">
      <c r="B16" s="26" t="s">
        <v>115</v>
      </c>
      <c r="C16" s="27">
        <v>782.1</v>
      </c>
      <c r="D16" s="28">
        <v>805.79978720219401</v>
      </c>
      <c r="E16" s="28">
        <v>777.59279288241794</v>
      </c>
      <c r="F16" s="28">
        <v>805.99026976589244</v>
      </c>
      <c r="G16" s="28">
        <v>802.73733457677668</v>
      </c>
      <c r="H16" s="28">
        <v>815.46746597994934</v>
      </c>
      <c r="I16" s="28">
        <v>806.68211579027047</v>
      </c>
      <c r="J16" s="28">
        <v>775.67236903441858</v>
      </c>
      <c r="K16" s="28">
        <v>805.93351878240878</v>
      </c>
      <c r="L16" s="28">
        <v>788.63224817034029</v>
      </c>
      <c r="M16" s="28">
        <v>833.59429050038625</v>
      </c>
      <c r="N16" s="28">
        <v>762.31681471109846</v>
      </c>
      <c r="O16" s="28">
        <v>794.24216824123641</v>
      </c>
      <c r="P16" s="28">
        <v>820.96806709906184</v>
      </c>
      <c r="Q16" s="28">
        <v>741.56747955366291</v>
      </c>
      <c r="R16" s="28">
        <v>764.28744767045168</v>
      </c>
      <c r="S16" s="28">
        <v>782.69489092436072</v>
      </c>
      <c r="T16" s="28">
        <v>767.24582270567362</v>
      </c>
      <c r="U16" s="28">
        <v>745.23558642777675</v>
      </c>
      <c r="V16" s="28">
        <v>747.2</v>
      </c>
      <c r="W16" s="28">
        <v>692.1</v>
      </c>
      <c r="X16" s="28">
        <v>742.5</v>
      </c>
      <c r="Y16" s="28">
        <v>695.5</v>
      </c>
      <c r="Z16" s="28">
        <v>697.6</v>
      </c>
      <c r="AA16" s="28">
        <v>701.4</v>
      </c>
      <c r="AB16" s="29">
        <v>-0.10299999999999999</v>
      </c>
    </row>
    <row r="17" spans="2:28">
      <c r="B17" s="18" t="s">
        <v>116</v>
      </c>
      <c r="C17" s="19">
        <v>16.103935519999968</v>
      </c>
      <c r="D17" s="20">
        <v>9.8508335633597195</v>
      </c>
      <c r="E17" s="20">
        <v>10.330949719088331</v>
      </c>
      <c r="F17" s="20">
        <v>13.70851743360763</v>
      </c>
      <c r="G17" s="20">
        <v>14.69480951305124</v>
      </c>
      <c r="H17" s="20">
        <v>15.20574263211026</v>
      </c>
      <c r="I17" s="20">
        <v>16.249187659406889</v>
      </c>
      <c r="J17" s="20">
        <v>20.21478701870307</v>
      </c>
      <c r="K17" s="20">
        <v>19.098495042572889</v>
      </c>
      <c r="L17" s="20">
        <v>17.563770024710831</v>
      </c>
      <c r="M17" s="20">
        <v>14.575992390046761</v>
      </c>
      <c r="N17" s="20">
        <v>11.90500284008553</v>
      </c>
      <c r="O17" s="20">
        <v>11.88434377444527</v>
      </c>
      <c r="P17" s="20">
        <v>13.1126176892054</v>
      </c>
      <c r="Q17" s="20">
        <v>12.277786108367801</v>
      </c>
      <c r="R17" s="20">
        <v>3.9388064483677598</v>
      </c>
      <c r="S17" s="20">
        <v>3.663875136205891</v>
      </c>
      <c r="T17" s="20">
        <v>3.650397808170101</v>
      </c>
      <c r="U17" s="20">
        <v>3.6500538081700902</v>
      </c>
      <c r="V17" s="20">
        <v>3.5813237999999998</v>
      </c>
      <c r="W17" s="20">
        <v>2.8981201999999988</v>
      </c>
      <c r="X17" s="20">
        <v>3.2397222000000001</v>
      </c>
      <c r="Y17" s="20">
        <v>-2.2719990000000001</v>
      </c>
      <c r="Z17" s="20">
        <v>-2.0305604000000002</v>
      </c>
      <c r="AA17" s="20">
        <v>-1.9079999999999999</v>
      </c>
      <c r="AB17" s="21">
        <v>-1.1184803551672451</v>
      </c>
    </row>
    <row r="18" spans="2:28">
      <c r="B18" s="22" t="s">
        <v>117</v>
      </c>
      <c r="C18" s="23">
        <v>63.725999999999992</v>
      </c>
      <c r="D18" s="24">
        <v>60.08121613246994</v>
      </c>
      <c r="E18" s="24">
        <v>55.543759743999949</v>
      </c>
      <c r="F18" s="24">
        <v>49.876295291025002</v>
      </c>
      <c r="G18" s="24">
        <v>46.986902798400003</v>
      </c>
      <c r="H18" s="24">
        <v>47.774999999999999</v>
      </c>
      <c r="I18" s="24">
        <v>50.232960705814989</v>
      </c>
      <c r="J18" s="24">
        <v>53.692337476642322</v>
      </c>
      <c r="K18" s="24">
        <v>58.023333134531903</v>
      </c>
      <c r="L18" s="24">
        <v>55.426115666133249</v>
      </c>
      <c r="M18" s="24">
        <v>58.333845351208659</v>
      </c>
      <c r="N18" s="24">
        <v>62.460999999999991</v>
      </c>
      <c r="O18" s="24">
        <v>63.903393344235681</v>
      </c>
      <c r="P18" s="24">
        <v>64.709217854733311</v>
      </c>
      <c r="Q18" s="24">
        <v>65.005934400000001</v>
      </c>
      <c r="R18" s="24">
        <v>67.333186146648785</v>
      </c>
      <c r="S18" s="24">
        <v>70.602530542076451</v>
      </c>
      <c r="T18" s="24">
        <v>72.823626141045082</v>
      </c>
      <c r="U18" s="24">
        <v>77.213772828316394</v>
      </c>
      <c r="V18" s="24">
        <v>78.196170522173119</v>
      </c>
      <c r="W18" s="24">
        <v>28.170158399999998</v>
      </c>
      <c r="X18" s="24">
        <v>31.872348443146649</v>
      </c>
      <c r="Y18" s="24">
        <v>57.579003214475357</v>
      </c>
      <c r="Z18" s="24">
        <v>68.899459750103816</v>
      </c>
      <c r="AA18" s="24">
        <v>75.16656389357199</v>
      </c>
      <c r="AB18" s="25">
        <v>0.17952741257213689</v>
      </c>
    </row>
    <row r="19" spans="2:28">
      <c r="B19" s="30" t="s">
        <v>118</v>
      </c>
      <c r="C19" s="31">
        <v>861.90054757993425</v>
      </c>
      <c r="D19" s="32">
        <v>875.7318368980234</v>
      </c>
      <c r="E19" s="32">
        <v>843.46750234550632</v>
      </c>
      <c r="F19" s="32">
        <v>869.57508249052535</v>
      </c>
      <c r="G19" s="32">
        <v>864.41904688822797</v>
      </c>
      <c r="H19" s="32">
        <v>878.44820861205972</v>
      </c>
      <c r="I19" s="32">
        <v>873.16426415549211</v>
      </c>
      <c r="J19" s="32">
        <v>849.57949352976402</v>
      </c>
      <c r="K19" s="32">
        <v>883.05534695951349</v>
      </c>
      <c r="L19" s="32">
        <v>861.62213386118458</v>
      </c>
      <c r="M19" s="32">
        <v>906.50412824164152</v>
      </c>
      <c r="N19" s="32">
        <v>836.68281755118414</v>
      </c>
      <c r="O19" s="32">
        <v>870.02990535991728</v>
      </c>
      <c r="P19" s="32">
        <v>898.78990264300057</v>
      </c>
      <c r="Q19" s="32">
        <v>818.85120006203056</v>
      </c>
      <c r="R19" s="32">
        <v>835.55944026546854</v>
      </c>
      <c r="S19" s="32">
        <v>856.96129660264307</v>
      </c>
      <c r="T19" s="32">
        <v>843.7198466548889</v>
      </c>
      <c r="U19" s="32">
        <v>826.0994130642631</v>
      </c>
      <c r="V19" s="32">
        <v>828.98108443697163</v>
      </c>
      <c r="W19" s="32">
        <v>723.12607543203592</v>
      </c>
      <c r="X19" s="32">
        <v>777.63279860149726</v>
      </c>
      <c r="Y19" s="32">
        <v>750.81840280625408</v>
      </c>
      <c r="Z19" s="32">
        <v>764.43552331373394</v>
      </c>
      <c r="AA19" s="32">
        <v>774.61513101830064</v>
      </c>
      <c r="AB19" s="29">
        <v>-0.1012708679750996</v>
      </c>
    </row>
    <row r="20" spans="2:28">
      <c r="B20" s="33" t="s">
        <v>119</v>
      </c>
    </row>
    <row r="21" spans="2:28">
      <c r="B21" s="33" t="s">
        <v>120</v>
      </c>
    </row>
    <row r="22" spans="2:28">
      <c r="B22" s="33" t="s">
        <v>121</v>
      </c>
    </row>
    <row r="23" spans="2:28">
      <c r="B23" s="33"/>
    </row>
    <row r="24" spans="2:28">
      <c r="B24" s="33"/>
    </row>
    <row r="25" spans="2:28">
      <c r="B25" s="184" t="s">
        <v>441</v>
      </c>
    </row>
    <row r="26" spans="2:28">
      <c r="B26" s="184" t="s">
        <v>451</v>
      </c>
    </row>
    <row r="27" spans="2:28">
      <c r="B27" s="33"/>
    </row>
    <row r="28" spans="2:28">
      <c r="B28" s="33"/>
    </row>
    <row r="29" spans="2:28">
      <c r="B29" s="33" t="s">
        <v>122</v>
      </c>
    </row>
    <row r="30" spans="2:28">
      <c r="B30" s="33" t="s">
        <v>123</v>
      </c>
    </row>
    <row r="31" spans="2:28">
      <c r="B31" s="33"/>
    </row>
    <row r="32" spans="2:28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</sheetData>
  <hyperlinks>
    <hyperlink ref="A1" location="Tabellenverzeichnis!B2" display="retour à la liste des tableaux" xr:uid="{00000000-0004-0000-0600-000000000000}"/>
    <hyperlink ref="B26" r:id="rId1" xr:uid="{4DB00BC1-E496-4620-B098-73447DDDB098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1"/>
  <sheetViews>
    <sheetView showGridLines="0" zoomScale="90" zoomScaleNormal="90" workbookViewId="0">
      <selection activeCell="B18" sqref="B18"/>
    </sheetView>
  </sheetViews>
  <sheetFormatPr baseColWidth="10" defaultColWidth="9.21875" defaultRowHeight="15.75"/>
  <cols>
    <col min="1" max="1" width="7.21875" customWidth="1"/>
    <col min="2" max="2" width="30.44140625" customWidth="1"/>
    <col min="3" max="3" width="8" customWidth="1"/>
    <col min="4" max="4" width="9.109375" bestFit="1" customWidth="1"/>
    <col min="5" max="7" width="8" customWidth="1"/>
  </cols>
  <sheetData>
    <row r="1" spans="1:6">
      <c r="A1" s="11" t="s">
        <v>103</v>
      </c>
    </row>
    <row r="4" spans="1:6" ht="16.5">
      <c r="B4" s="12" t="s">
        <v>12</v>
      </c>
      <c r="C4" s="13"/>
      <c r="D4" s="13"/>
      <c r="E4" s="13"/>
      <c r="F4" s="13"/>
    </row>
    <row r="5" spans="1:6">
      <c r="B5" s="14" t="s">
        <v>124</v>
      </c>
      <c r="C5" s="15"/>
      <c r="D5" s="15"/>
      <c r="E5" s="15"/>
      <c r="F5" s="15"/>
    </row>
    <row r="6" spans="1:6">
      <c r="B6" s="16" t="s">
        <v>125</v>
      </c>
      <c r="C6" s="17" t="s">
        <v>126</v>
      </c>
      <c r="D6" s="17" t="s">
        <v>127</v>
      </c>
      <c r="E6" s="17" t="s">
        <v>128</v>
      </c>
      <c r="F6" s="17" t="s">
        <v>76</v>
      </c>
    </row>
    <row r="7" spans="1:6">
      <c r="A7" s="34"/>
      <c r="B7" s="35" t="s">
        <v>129</v>
      </c>
      <c r="C7" s="45">
        <v>0.2770812519509217</v>
      </c>
      <c r="D7" s="34">
        <v>0.33934288383588501</v>
      </c>
      <c r="E7" s="34">
        <v>0.02</v>
      </c>
      <c r="F7" s="36">
        <v>0.2795821999057741</v>
      </c>
    </row>
    <row r="8" spans="1:6">
      <c r="A8" s="34"/>
      <c r="B8" s="35" t="s">
        <v>130</v>
      </c>
      <c r="C8" s="45">
        <v>2.7057658430737559E-2</v>
      </c>
      <c r="D8" s="34">
        <v>0.1208452682547396</v>
      </c>
      <c r="E8" s="146" t="s">
        <v>394</v>
      </c>
      <c r="F8" s="36">
        <v>3.2602627817107308E-2</v>
      </c>
    </row>
    <row r="9" spans="1:6">
      <c r="A9" s="34"/>
      <c r="B9" s="35" t="s">
        <v>131</v>
      </c>
      <c r="C9" s="45">
        <v>0.1666017512528935</v>
      </c>
      <c r="D9" s="34">
        <v>0.11151416836470671</v>
      </c>
      <c r="E9" s="34">
        <v>5.000000000000001E-2</v>
      </c>
      <c r="F9" s="36">
        <v>0.16269092899039839</v>
      </c>
    </row>
    <row r="10" spans="1:6">
      <c r="A10" s="34"/>
      <c r="B10" s="35" t="s">
        <v>132</v>
      </c>
      <c r="C10" s="45">
        <v>9.1312711455405093E-2</v>
      </c>
      <c r="D10" s="34">
        <v>3.108243007931737E-2</v>
      </c>
      <c r="E10" s="34">
        <v>0.56000000000000005</v>
      </c>
      <c r="F10" s="36">
        <v>8.9979093724135886E-2</v>
      </c>
    </row>
    <row r="11" spans="1:6">
      <c r="A11" s="34"/>
      <c r="B11" s="35" t="s">
        <v>133</v>
      </c>
      <c r="C11" s="45">
        <v>0.42549417910985171</v>
      </c>
      <c r="D11" s="34">
        <v>0.370791449643532</v>
      </c>
      <c r="E11" s="34">
        <v>0.36999999999999988</v>
      </c>
      <c r="F11" s="36">
        <v>0.42190824252417169</v>
      </c>
    </row>
    <row r="12" spans="1:6">
      <c r="A12" s="34"/>
      <c r="B12" s="37" t="s">
        <v>134</v>
      </c>
      <c r="C12" s="46">
        <v>1.245244780019047E-2</v>
      </c>
      <c r="D12" s="38">
        <v>2.6423799821819239E-2</v>
      </c>
      <c r="E12" s="141" t="s">
        <v>394</v>
      </c>
      <c r="F12" s="39">
        <v>1.32369070384125E-2</v>
      </c>
    </row>
    <row r="13" spans="1:6">
      <c r="A13" s="34"/>
      <c r="B13" s="40" t="s">
        <v>135</v>
      </c>
      <c r="C13" s="47">
        <v>0.93451824836472108</v>
      </c>
      <c r="D13" s="41">
        <v>6.0546452179988892E-2</v>
      </c>
      <c r="E13" s="41">
        <v>4.93529945528979E-3</v>
      </c>
      <c r="F13" s="29">
        <v>1</v>
      </c>
    </row>
    <row r="14" spans="1:6">
      <c r="A14" s="34"/>
      <c r="B14" s="42" t="s">
        <v>136</v>
      </c>
    </row>
    <row r="15" spans="1:6">
      <c r="B15" s="33"/>
    </row>
    <row r="16" spans="1:6">
      <c r="B16" s="33"/>
      <c r="C16" s="48"/>
      <c r="D16" s="48"/>
      <c r="E16" s="48"/>
      <c r="F16" s="48"/>
    </row>
    <row r="17" spans="2:2">
      <c r="B17" s="184" t="s">
        <v>441</v>
      </c>
    </row>
    <row r="18" spans="2:2">
      <c r="B18" s="184" t="s">
        <v>451</v>
      </c>
    </row>
    <row r="19" spans="2:2">
      <c r="B19" s="33"/>
    </row>
    <row r="20" spans="2:2">
      <c r="B20" s="33"/>
    </row>
    <row r="21" spans="2:2">
      <c r="B21" s="33" t="s">
        <v>122</v>
      </c>
    </row>
    <row r="22" spans="2:2">
      <c r="B22" s="33" t="s">
        <v>123</v>
      </c>
    </row>
    <row r="23" spans="2:2">
      <c r="B23" s="33"/>
    </row>
    <row r="24" spans="2:2">
      <c r="B24" s="33"/>
    </row>
    <row r="25" spans="2:2">
      <c r="B25" s="33"/>
    </row>
    <row r="26" spans="2:2">
      <c r="B26" s="33"/>
    </row>
    <row r="27" spans="2:2">
      <c r="B27" s="33"/>
    </row>
    <row r="28" spans="2:2">
      <c r="B28" s="33"/>
    </row>
    <row r="29" spans="2:2">
      <c r="B29" s="33"/>
    </row>
    <row r="30" spans="2:2">
      <c r="B30" s="33"/>
    </row>
    <row r="31" spans="2:2">
      <c r="B31" s="33"/>
    </row>
    <row r="32" spans="2:2">
      <c r="B32" s="33"/>
    </row>
    <row r="33" spans="2:2">
      <c r="B33" s="33"/>
    </row>
    <row r="34" spans="2:2">
      <c r="B34" s="33"/>
    </row>
    <row r="35" spans="2:2">
      <c r="B35" s="33"/>
    </row>
    <row r="36" spans="2:2">
      <c r="B36" s="33"/>
    </row>
    <row r="37" spans="2:2">
      <c r="B37" s="33"/>
    </row>
    <row r="38" spans="2:2">
      <c r="B38" s="33"/>
    </row>
    <row r="39" spans="2:2">
      <c r="B39" s="33"/>
    </row>
    <row r="40" spans="2:2">
      <c r="B40" s="33"/>
    </row>
    <row r="41" spans="2:2">
      <c r="B41" s="33"/>
    </row>
    <row r="42" spans="2:2">
      <c r="B42" s="33"/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</sheetData>
  <hyperlinks>
    <hyperlink ref="A1" location="Tabellenverzeichnis!B2" display="retour à la liste des tableaux" xr:uid="{00000000-0004-0000-0700-000000000000}"/>
    <hyperlink ref="B18" r:id="rId1" xr:uid="{53652765-487B-4270-90D4-5A5B39996C0A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1"/>
  <sheetViews>
    <sheetView showGridLines="0" zoomScale="90" zoomScaleNormal="90" workbookViewId="0">
      <selection activeCell="B38" sqref="B38"/>
    </sheetView>
  </sheetViews>
  <sheetFormatPr baseColWidth="10" defaultColWidth="9.21875" defaultRowHeight="15.75"/>
  <cols>
    <col min="1" max="1" width="7.21875" customWidth="1"/>
    <col min="2" max="2" width="10.6640625" customWidth="1"/>
    <col min="3" max="3" width="9.44140625" customWidth="1"/>
    <col min="4" max="4" width="8" customWidth="1"/>
    <col min="5" max="5" width="11.33203125" customWidth="1"/>
    <col min="6" max="6" width="7.88671875" bestFit="1" customWidth="1"/>
    <col min="7" max="7" width="8.33203125" customWidth="1"/>
    <col min="8" max="8" width="12.6640625" customWidth="1"/>
    <col min="9" max="9" width="8.6640625" customWidth="1"/>
  </cols>
  <sheetData>
    <row r="1" spans="1:9">
      <c r="A1" s="11" t="s">
        <v>103</v>
      </c>
    </row>
    <row r="4" spans="1:9" ht="16.5">
      <c r="B4" s="12" t="s">
        <v>13</v>
      </c>
      <c r="C4" s="13"/>
      <c r="D4" s="13"/>
      <c r="E4" s="13"/>
      <c r="F4" s="13"/>
      <c r="G4" s="13"/>
      <c r="H4" s="13"/>
      <c r="I4" s="13"/>
    </row>
    <row r="5" spans="1:9">
      <c r="B5" s="14" t="s">
        <v>137</v>
      </c>
      <c r="C5" s="15"/>
      <c r="D5" s="15"/>
      <c r="E5" s="15"/>
      <c r="F5" s="15"/>
      <c r="G5" s="15"/>
      <c r="H5" s="15"/>
      <c r="I5" s="15"/>
    </row>
    <row r="6" spans="1:9" ht="47.25">
      <c r="B6" s="142" t="s">
        <v>138</v>
      </c>
      <c r="C6" s="143" t="s">
        <v>400</v>
      </c>
      <c r="D6" s="143" t="s">
        <v>401</v>
      </c>
      <c r="E6" s="143" t="s">
        <v>402</v>
      </c>
      <c r="F6" s="147" t="s">
        <v>109</v>
      </c>
      <c r="G6" s="143" t="s">
        <v>403</v>
      </c>
      <c r="H6" s="143" t="s">
        <v>404</v>
      </c>
      <c r="I6" s="143" t="s">
        <v>405</v>
      </c>
    </row>
    <row r="7" spans="1:9">
      <c r="B7" s="18">
        <v>2000</v>
      </c>
      <c r="C7" s="20">
        <v>262.67646259503653</v>
      </c>
      <c r="D7" s="20">
        <v>45.855327022909087</v>
      </c>
      <c r="E7" s="20">
        <v>18.037457924689839</v>
      </c>
      <c r="F7" s="20">
        <v>25.22612491489917</v>
      </c>
      <c r="G7" s="43">
        <v>351.7953724575346</v>
      </c>
      <c r="H7" s="43">
        <v>782.07061205993443</v>
      </c>
      <c r="I7" s="21">
        <v>0.44982558739922912</v>
      </c>
    </row>
    <row r="8" spans="1:9">
      <c r="B8" s="18">
        <v>2001</v>
      </c>
      <c r="C8" s="20">
        <v>286.45633700265893</v>
      </c>
      <c r="D8" s="20">
        <v>45.54522252509453</v>
      </c>
      <c r="E8" s="20">
        <v>18.592004321961479</v>
      </c>
      <c r="F8" s="20">
        <v>25.50387545618208</v>
      </c>
      <c r="G8" s="43">
        <v>376.0974393058969</v>
      </c>
      <c r="H8" s="43">
        <v>805.79978720219401</v>
      </c>
      <c r="I8" s="21">
        <v>0.46673807225953667</v>
      </c>
    </row>
    <row r="9" spans="1:9">
      <c r="B9" s="18">
        <v>2002</v>
      </c>
      <c r="C9" s="20">
        <v>263.15270934331249</v>
      </c>
      <c r="D9" s="20">
        <v>45.648774284498529</v>
      </c>
      <c r="E9" s="20">
        <v>18.288550189882891</v>
      </c>
      <c r="F9" s="20">
        <v>25.457755034427251</v>
      </c>
      <c r="G9" s="43">
        <v>352.54778885212119</v>
      </c>
      <c r="H9" s="43">
        <v>777.59279288241794</v>
      </c>
      <c r="I9" s="21">
        <v>0.45338356023758952</v>
      </c>
    </row>
    <row r="10" spans="1:9">
      <c r="B10" s="18">
        <v>2003</v>
      </c>
      <c r="C10" s="20">
        <v>286.73158314524562</v>
      </c>
      <c r="D10" s="20">
        <v>45.581781319491512</v>
      </c>
      <c r="E10" s="20">
        <v>19.521737553432772</v>
      </c>
      <c r="F10" s="20">
        <v>25.828285888618481</v>
      </c>
      <c r="G10" s="43">
        <v>377.66338790678827</v>
      </c>
      <c r="H10" s="43">
        <v>805.99026976589244</v>
      </c>
      <c r="I10" s="21">
        <v>0.46857065410539539</v>
      </c>
    </row>
    <row r="11" spans="1:9">
      <c r="B11" s="18">
        <v>2004</v>
      </c>
      <c r="C11" s="20">
        <v>280.90659900467472</v>
      </c>
      <c r="D11" s="20">
        <v>45.46179620086231</v>
      </c>
      <c r="E11" s="20">
        <v>19.122006669073869</v>
      </c>
      <c r="F11" s="20">
        <v>25.886721912491311</v>
      </c>
      <c r="G11" s="43">
        <v>371.37712378710228</v>
      </c>
      <c r="H11" s="43">
        <v>802.73733457677668</v>
      </c>
      <c r="I11" s="21">
        <v>0.46263840958998331</v>
      </c>
    </row>
    <row r="12" spans="1:9">
      <c r="B12" s="18">
        <v>2005</v>
      </c>
      <c r="C12" s="20">
        <v>290.19362026376422</v>
      </c>
      <c r="D12" s="20">
        <v>45.280724390535823</v>
      </c>
      <c r="E12" s="20">
        <v>19.464011911088221</v>
      </c>
      <c r="F12" s="20">
        <v>25.793540184318221</v>
      </c>
      <c r="G12" s="43">
        <v>380.73189674970632</v>
      </c>
      <c r="H12" s="43">
        <v>815.46746597994934</v>
      </c>
      <c r="I12" s="21">
        <v>0.46688790495422128</v>
      </c>
    </row>
    <row r="13" spans="1:9">
      <c r="B13" s="18">
        <v>2006</v>
      </c>
      <c r="C13" s="20">
        <v>280.82816926579022</v>
      </c>
      <c r="D13" s="20">
        <v>45.397110681246822</v>
      </c>
      <c r="E13" s="20">
        <v>19.709525239989311</v>
      </c>
      <c r="F13" s="20">
        <v>26.088440620738499</v>
      </c>
      <c r="G13" s="43">
        <v>372.02324580776479</v>
      </c>
      <c r="H13" s="43">
        <v>806.68211579027047</v>
      </c>
      <c r="I13" s="21">
        <v>0.46117700953777829</v>
      </c>
    </row>
    <row r="14" spans="1:9">
      <c r="B14" s="18">
        <v>2007</v>
      </c>
      <c r="C14" s="20">
        <v>245.48563142103561</v>
      </c>
      <c r="D14" s="20">
        <v>45.497276939065422</v>
      </c>
      <c r="E14" s="20">
        <v>18.999141313727229</v>
      </c>
      <c r="F14" s="20">
        <v>26.306966191778901</v>
      </c>
      <c r="G14" s="43">
        <v>336.28901586560721</v>
      </c>
      <c r="H14" s="43">
        <v>775.67236903441858</v>
      </c>
      <c r="I14" s="21">
        <v>0.43354517872569098</v>
      </c>
    </row>
    <row r="15" spans="1:9">
      <c r="B15" s="18">
        <v>2008</v>
      </c>
      <c r="C15" s="20">
        <v>272.56533679738442</v>
      </c>
      <c r="D15" s="20">
        <v>45.435926273144503</v>
      </c>
      <c r="E15" s="20">
        <v>19.745963319397141</v>
      </c>
      <c r="F15" s="20">
        <v>26.036955563499081</v>
      </c>
      <c r="G15" s="43">
        <v>363.78418195342522</v>
      </c>
      <c r="H15" s="43">
        <v>805.93351878240878</v>
      </c>
      <c r="I15" s="21">
        <v>0.45138237022704347</v>
      </c>
    </row>
    <row r="16" spans="1:9">
      <c r="B16" s="18">
        <v>2009</v>
      </c>
      <c r="C16" s="20">
        <v>267.50020924968618</v>
      </c>
      <c r="D16" s="20">
        <v>45.533896268505657</v>
      </c>
      <c r="E16" s="20">
        <v>20.133027162206851</v>
      </c>
      <c r="F16" s="20">
        <v>26.251690425964259</v>
      </c>
      <c r="G16" s="43">
        <v>359.41882310636299</v>
      </c>
      <c r="H16" s="43">
        <v>788.63224817034029</v>
      </c>
      <c r="I16" s="21">
        <v>0.45574958916558339</v>
      </c>
    </row>
    <row r="17" spans="2:9">
      <c r="B17" s="18">
        <v>2010</v>
      </c>
      <c r="C17" s="20">
        <v>301.8253764928474</v>
      </c>
      <c r="D17" s="20">
        <v>45.36856233984809</v>
      </c>
      <c r="E17" s="20">
        <v>21.08971465968369</v>
      </c>
      <c r="F17" s="20">
        <v>26.673174360019569</v>
      </c>
      <c r="G17" s="43">
        <v>394.95682785239882</v>
      </c>
      <c r="H17" s="43">
        <v>833.59429050038625</v>
      </c>
      <c r="I17" s="21">
        <v>0.47379982367119611</v>
      </c>
    </row>
    <row r="18" spans="2:9">
      <c r="B18" s="18">
        <v>2011</v>
      </c>
      <c r="C18" s="20">
        <v>232.58616221672921</v>
      </c>
      <c r="D18" s="20">
        <v>45.224515390229968</v>
      </c>
      <c r="E18" s="20">
        <v>19.887739624734809</v>
      </c>
      <c r="F18" s="20">
        <v>26.531242212211019</v>
      </c>
      <c r="G18" s="43">
        <v>324.22965944390501</v>
      </c>
      <c r="H18" s="43">
        <v>762.31681471109857</v>
      </c>
      <c r="I18" s="21">
        <v>0.42532140599152463</v>
      </c>
    </row>
    <row r="19" spans="2:9">
      <c r="B19" s="18">
        <v>2012</v>
      </c>
      <c r="C19" s="20">
        <v>263.8786192459101</v>
      </c>
      <c r="D19" s="20">
        <v>44.944798282495498</v>
      </c>
      <c r="E19" s="20">
        <v>20.438895266391341</v>
      </c>
      <c r="F19" s="20">
        <v>25.978648335041211</v>
      </c>
      <c r="G19" s="43">
        <v>355.24096112983818</v>
      </c>
      <c r="H19" s="43">
        <v>794.24216824123641</v>
      </c>
      <c r="I19" s="21">
        <v>0.44727033559107171</v>
      </c>
    </row>
    <row r="20" spans="2:9">
      <c r="B20" s="18">
        <v>2013</v>
      </c>
      <c r="C20" s="20">
        <v>291.56705770127911</v>
      </c>
      <c r="D20" s="20">
        <v>44.847515978306213</v>
      </c>
      <c r="E20" s="20">
        <v>21.021756951554909</v>
      </c>
      <c r="F20" s="20">
        <v>25.708062893061001</v>
      </c>
      <c r="G20" s="43">
        <v>383.14439352420118</v>
      </c>
      <c r="H20" s="43">
        <v>820.96806709906184</v>
      </c>
      <c r="I20" s="21">
        <v>0.46669829056575141</v>
      </c>
    </row>
    <row r="21" spans="2:9">
      <c r="B21" s="18">
        <v>2014</v>
      </c>
      <c r="C21" s="20">
        <v>216.6067752951277</v>
      </c>
      <c r="D21" s="20">
        <v>44.62626850259575</v>
      </c>
      <c r="E21" s="20">
        <v>19.17785589482574</v>
      </c>
      <c r="F21" s="20">
        <v>25.521371111597389</v>
      </c>
      <c r="G21" s="43">
        <v>305.93227080414653</v>
      </c>
      <c r="H21" s="43">
        <v>741.56747955366291</v>
      </c>
      <c r="I21" s="21">
        <v>0.41254812170064692</v>
      </c>
    </row>
    <row r="22" spans="2:9">
      <c r="B22" s="18">
        <v>2015</v>
      </c>
      <c r="C22" s="20">
        <v>241.26113981308561</v>
      </c>
      <c r="D22" s="20">
        <v>44.431166089145343</v>
      </c>
      <c r="E22" s="20">
        <v>20.594724963135651</v>
      </c>
      <c r="F22" s="20">
        <v>25.243021467791351</v>
      </c>
      <c r="G22" s="43">
        <v>331.53005233315793</v>
      </c>
      <c r="H22" s="43">
        <v>764.28744767045168</v>
      </c>
      <c r="I22" s="21">
        <v>0.43377665476995808</v>
      </c>
    </row>
    <row r="23" spans="2:9">
      <c r="B23" s="18">
        <v>2016</v>
      </c>
      <c r="C23" s="20">
        <v>258.4463890163961</v>
      </c>
      <c r="D23" s="20">
        <v>44.217692176966942</v>
      </c>
      <c r="E23" s="20">
        <v>20.667483663485921</v>
      </c>
      <c r="F23" s="20">
        <v>24.645327413889991</v>
      </c>
      <c r="G23" s="43">
        <v>347.97689227073897</v>
      </c>
      <c r="H23" s="43">
        <v>782.69489092436083</v>
      </c>
      <c r="I23" s="21">
        <v>0.44458817389210142</v>
      </c>
    </row>
    <row r="24" spans="2:9">
      <c r="B24" s="18">
        <v>2017</v>
      </c>
      <c r="C24" s="20">
        <v>248.85591730665831</v>
      </c>
      <c r="D24" s="20">
        <v>43.87224193414297</v>
      </c>
      <c r="E24" s="20">
        <v>20.74723187679988</v>
      </c>
      <c r="F24" s="20">
        <v>23.870270174902711</v>
      </c>
      <c r="G24" s="43">
        <v>337.34566129250402</v>
      </c>
      <c r="H24" s="43">
        <v>767.24582270567362</v>
      </c>
      <c r="I24" s="21">
        <v>0.43968393350499158</v>
      </c>
    </row>
    <row r="25" spans="2:9">
      <c r="B25" s="18">
        <v>2018</v>
      </c>
      <c r="C25" s="20">
        <v>226.34163538159609</v>
      </c>
      <c r="D25" s="20">
        <v>43.719126057645241</v>
      </c>
      <c r="E25" s="20">
        <v>20.63047923803633</v>
      </c>
      <c r="F25" s="20">
        <v>23.139644045110789</v>
      </c>
      <c r="G25" s="43">
        <v>313.83088472238842</v>
      </c>
      <c r="H25" s="43">
        <v>745.23558642777675</v>
      </c>
      <c r="I25" s="21">
        <v>0.42111634285570021</v>
      </c>
    </row>
    <row r="26" spans="2:9">
      <c r="B26" s="18">
        <v>2019</v>
      </c>
      <c r="C26" s="20">
        <v>230.06803489265619</v>
      </c>
      <c r="D26" s="20">
        <v>43.662912202610691</v>
      </c>
      <c r="E26" s="20">
        <v>20.71353658495223</v>
      </c>
      <c r="F26" s="20">
        <v>22.041849100706379</v>
      </c>
      <c r="G26" s="43">
        <v>316.48633278092558</v>
      </c>
      <c r="H26" s="43">
        <v>747.20359011479866</v>
      </c>
      <c r="I26" s="21">
        <v>0.42356104409549389</v>
      </c>
    </row>
    <row r="27" spans="2:9">
      <c r="B27" s="18">
        <v>2020</v>
      </c>
      <c r="C27" s="20">
        <v>213.6748818368325</v>
      </c>
      <c r="D27" s="20">
        <v>44.991976539129311</v>
      </c>
      <c r="E27" s="20">
        <v>20.061388590641592</v>
      </c>
      <c r="F27" s="20">
        <v>20.425989316065682</v>
      </c>
      <c r="G27" s="43">
        <v>299.15423628266899</v>
      </c>
      <c r="H27" s="43">
        <v>692.05779683203582</v>
      </c>
      <c r="I27" s="21">
        <v>0.43226770603853848</v>
      </c>
    </row>
    <row r="28" spans="2:9">
      <c r="B28" s="18">
        <v>2021</v>
      </c>
      <c r="C28" s="20">
        <v>252.63749037343109</v>
      </c>
      <c r="D28" s="20">
        <v>43.735948019970593</v>
      </c>
      <c r="E28" s="20">
        <v>20.401060908967558</v>
      </c>
      <c r="F28" s="20">
        <v>19.572667743691241</v>
      </c>
      <c r="G28" s="43">
        <v>336.34716704606052</v>
      </c>
      <c r="H28" s="43">
        <v>742.52072795835079</v>
      </c>
      <c r="I28" s="21">
        <v>0.4529801719756526</v>
      </c>
    </row>
    <row r="29" spans="2:9">
      <c r="B29" s="18">
        <v>2022</v>
      </c>
      <c r="C29" s="20">
        <v>200.5618112304596</v>
      </c>
      <c r="D29" s="20">
        <v>43.230787326985919</v>
      </c>
      <c r="E29" s="20">
        <v>19.932623511947462</v>
      </c>
      <c r="F29" s="20">
        <v>18.96106395590261</v>
      </c>
      <c r="G29" s="43">
        <v>282.68628602529549</v>
      </c>
      <c r="H29" s="43">
        <v>695.51139859177874</v>
      </c>
      <c r="I29" s="21">
        <v>0.40644378596477121</v>
      </c>
    </row>
    <row r="30" spans="2:9">
      <c r="B30" s="18">
        <v>2023</v>
      </c>
      <c r="C30" s="20">
        <v>206.73783738675201</v>
      </c>
      <c r="D30" s="20">
        <v>42.392599531298544</v>
      </c>
      <c r="E30" s="20">
        <v>20.461281762496739</v>
      </c>
      <c r="F30" s="20">
        <v>18.62544861176503</v>
      </c>
      <c r="G30" s="43">
        <v>288.2171672923123</v>
      </c>
      <c r="H30" s="43">
        <v>697.56662396363026</v>
      </c>
      <c r="I30" s="21">
        <v>0.41317511100895132</v>
      </c>
    </row>
    <row r="31" spans="2:9">
      <c r="B31" s="22">
        <v>2024</v>
      </c>
      <c r="C31" s="24">
        <v>211.55260938963201</v>
      </c>
      <c r="D31" s="24">
        <v>42.645125456597157</v>
      </c>
      <c r="E31" s="24">
        <v>20.6159310991602</v>
      </c>
      <c r="F31" s="24">
        <v>18.338860162876689</v>
      </c>
      <c r="G31" s="44">
        <v>293.15252610826599</v>
      </c>
      <c r="H31" s="44">
        <v>701.3565671247286</v>
      </c>
      <c r="I31" s="25">
        <v>0.41797929876107093</v>
      </c>
    </row>
    <row r="32" spans="2:9">
      <c r="B32" s="30" t="s">
        <v>87</v>
      </c>
      <c r="C32" s="29">
        <v>-0.1946267004677204</v>
      </c>
      <c r="D32" s="29">
        <v>-7.0007167645061971E-2</v>
      </c>
      <c r="E32" s="29">
        <v>0.14295102919912689</v>
      </c>
      <c r="F32" s="29">
        <v>-0.2730211150248722</v>
      </c>
      <c r="G32" s="29">
        <v>-0.16669590034572551</v>
      </c>
      <c r="H32" s="29">
        <v>-0.1032055720935596</v>
      </c>
      <c r="I32" s="29">
        <v>-3.1846288638158138E-2</v>
      </c>
    </row>
    <row r="33" spans="2:2">
      <c r="B33" s="33" t="s">
        <v>139</v>
      </c>
    </row>
    <row r="34" spans="2:2">
      <c r="B34" s="33" t="s">
        <v>140</v>
      </c>
    </row>
    <row r="35" spans="2:2">
      <c r="B35" s="33"/>
    </row>
    <row r="36" spans="2:2">
      <c r="B36" s="33"/>
    </row>
    <row r="37" spans="2:2">
      <c r="B37" s="184" t="s">
        <v>441</v>
      </c>
    </row>
    <row r="38" spans="2:2">
      <c r="B38" s="184" t="s">
        <v>451</v>
      </c>
    </row>
    <row r="39" spans="2:2">
      <c r="B39" s="33"/>
    </row>
    <row r="40" spans="2:2">
      <c r="B40" s="33"/>
    </row>
    <row r="41" spans="2:2">
      <c r="B41" s="33" t="s">
        <v>122</v>
      </c>
    </row>
    <row r="42" spans="2:2">
      <c r="B42" s="33" t="s">
        <v>123</v>
      </c>
    </row>
    <row r="43" spans="2:2">
      <c r="B43" s="33"/>
    </row>
    <row r="44" spans="2:2">
      <c r="B44" s="33"/>
    </row>
    <row r="45" spans="2:2">
      <c r="B45" s="33"/>
    </row>
    <row r="46" spans="2:2">
      <c r="B46" s="33"/>
    </row>
    <row r="47" spans="2:2">
      <c r="B47" s="33"/>
    </row>
    <row r="48" spans="2:2">
      <c r="B48" s="33"/>
    </row>
    <row r="49" spans="2:2">
      <c r="B49" s="33"/>
    </row>
    <row r="50" spans="2:2">
      <c r="B50" s="33"/>
    </row>
    <row r="51" spans="2:2">
      <c r="B51" s="33"/>
    </row>
    <row r="52" spans="2:2">
      <c r="B52" s="33"/>
    </row>
    <row r="53" spans="2:2">
      <c r="B53" s="33"/>
    </row>
    <row r="54" spans="2:2">
      <c r="B54" s="33"/>
    </row>
    <row r="55" spans="2:2">
      <c r="B55" s="33"/>
    </row>
    <row r="56" spans="2:2">
      <c r="B56" s="33"/>
    </row>
    <row r="57" spans="2:2">
      <c r="B57" s="33"/>
    </row>
    <row r="58" spans="2:2">
      <c r="B58" s="33"/>
    </row>
    <row r="59" spans="2:2">
      <c r="B59" s="33"/>
    </row>
    <row r="60" spans="2:2">
      <c r="B60" s="33"/>
    </row>
    <row r="61" spans="2:2">
      <c r="B61" s="33"/>
    </row>
    <row r="62" spans="2:2">
      <c r="B62" s="33"/>
    </row>
    <row r="63" spans="2:2">
      <c r="B63" s="33"/>
    </row>
    <row r="64" spans="2: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  <row r="76" spans="2:2">
      <c r="B76" s="33"/>
    </row>
    <row r="77" spans="2:2">
      <c r="B77" s="33"/>
    </row>
    <row r="78" spans="2:2">
      <c r="B78" s="33"/>
    </row>
    <row r="79" spans="2:2">
      <c r="B79" s="33"/>
    </row>
    <row r="80" spans="2:2">
      <c r="B80" s="33"/>
    </row>
    <row r="81" spans="2:2">
      <c r="B81" s="33"/>
    </row>
    <row r="82" spans="2:2">
      <c r="B82" s="33"/>
    </row>
    <row r="83" spans="2:2">
      <c r="B83" s="33"/>
    </row>
    <row r="84" spans="2:2">
      <c r="B84" s="33"/>
    </row>
    <row r="85" spans="2:2">
      <c r="B85" s="33"/>
    </row>
    <row r="86" spans="2:2">
      <c r="B86" s="33"/>
    </row>
    <row r="87" spans="2:2">
      <c r="B87" s="33"/>
    </row>
    <row r="88" spans="2:2">
      <c r="B88" s="33"/>
    </row>
    <row r="89" spans="2:2">
      <c r="B89" s="33"/>
    </row>
    <row r="90" spans="2:2">
      <c r="B90" s="33"/>
    </row>
    <row r="91" spans="2:2">
      <c r="B91" s="33"/>
    </row>
    <row r="92" spans="2:2">
      <c r="B92" s="33"/>
    </row>
    <row r="93" spans="2:2">
      <c r="B93" s="33"/>
    </row>
    <row r="94" spans="2:2">
      <c r="B94" s="33"/>
    </row>
    <row r="95" spans="2:2">
      <c r="B95" s="33"/>
    </row>
    <row r="96" spans="2:2">
      <c r="B96" s="33"/>
    </row>
    <row r="97" spans="2:2">
      <c r="B97" s="33"/>
    </row>
    <row r="98" spans="2:2">
      <c r="B98" s="33"/>
    </row>
    <row r="99" spans="2:2">
      <c r="B99" s="33"/>
    </row>
    <row r="100" spans="2:2">
      <c r="B100" s="33"/>
    </row>
    <row r="101" spans="2:2">
      <c r="B101" s="33"/>
    </row>
    <row r="102" spans="2:2">
      <c r="B102" s="33"/>
    </row>
    <row r="103" spans="2:2">
      <c r="B103" s="33"/>
    </row>
    <row r="104" spans="2:2">
      <c r="B104" s="33"/>
    </row>
    <row r="105" spans="2:2">
      <c r="B105" s="33"/>
    </row>
    <row r="106" spans="2:2">
      <c r="B106" s="33"/>
    </row>
    <row r="107" spans="2:2">
      <c r="B107" s="33"/>
    </row>
    <row r="108" spans="2:2">
      <c r="B108" s="33"/>
    </row>
    <row r="109" spans="2:2">
      <c r="B109" s="33"/>
    </row>
    <row r="110" spans="2:2">
      <c r="B110" s="33"/>
    </row>
    <row r="111" spans="2:2">
      <c r="B111" s="33"/>
    </row>
    <row r="112" spans="2:2">
      <c r="B112" s="33"/>
    </row>
    <row r="113" spans="2:2">
      <c r="B113" s="33"/>
    </row>
    <row r="114" spans="2:2">
      <c r="B114" s="33"/>
    </row>
    <row r="115" spans="2:2">
      <c r="B115" s="33"/>
    </row>
    <row r="116" spans="2:2">
      <c r="B116" s="33"/>
    </row>
    <row r="117" spans="2:2">
      <c r="B117" s="33"/>
    </row>
    <row r="118" spans="2:2">
      <c r="B118" s="33"/>
    </row>
    <row r="119" spans="2:2">
      <c r="B119" s="33"/>
    </row>
    <row r="120" spans="2:2">
      <c r="B120" s="33"/>
    </row>
    <row r="121" spans="2:2">
      <c r="B121" s="33"/>
    </row>
    <row r="122" spans="2:2">
      <c r="B122" s="33"/>
    </row>
    <row r="123" spans="2:2">
      <c r="B123" s="33"/>
    </row>
    <row r="124" spans="2:2">
      <c r="B124" s="33"/>
    </row>
    <row r="125" spans="2:2">
      <c r="B125" s="33"/>
    </row>
    <row r="126" spans="2:2">
      <c r="B126" s="33"/>
    </row>
    <row r="127" spans="2:2">
      <c r="B127" s="33"/>
    </row>
    <row r="128" spans="2:2">
      <c r="B128" s="33"/>
    </row>
    <row r="129" spans="2:2">
      <c r="B129" s="33"/>
    </row>
    <row r="130" spans="2:2">
      <c r="B130" s="33"/>
    </row>
    <row r="131" spans="2:2">
      <c r="B131" s="33"/>
    </row>
  </sheetData>
  <hyperlinks>
    <hyperlink ref="A1" location="Tabellenverzeichnis!B2" display="retour à la liste des tableaux" xr:uid="{00000000-0004-0000-0800-000000000000}"/>
    <hyperlink ref="B38" r:id="rId1" xr:uid="{F43EA192-F520-4704-8AC1-3B670C948782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51</vt:i4>
      </vt:variant>
    </vt:vector>
  </HeadingPairs>
  <TitlesOfParts>
    <vt:vector size="51" baseType="lpstr">
      <vt:lpstr>Titelblatt</vt:lpstr>
      <vt:lpstr>Tabellenverzeichnis</vt:lpstr>
      <vt:lpstr>Tabelle1</vt:lpstr>
      <vt:lpstr>Tabelle2</vt:lpstr>
      <vt:lpstr>Tabelle3</vt:lpstr>
      <vt:lpstr>Tabelle4</vt:lpstr>
      <vt:lpstr>Tableau5</vt:lpstr>
      <vt:lpstr>Tableau6</vt:lpstr>
      <vt:lpstr>Tableau7</vt:lpstr>
      <vt:lpstr>Tableau8</vt:lpstr>
      <vt:lpstr>Tabelle9</vt:lpstr>
      <vt:lpstr>Tabelle10</vt:lpstr>
      <vt:lpstr>Tabelle11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Tabelle26</vt:lpstr>
      <vt:lpstr>Tabelle27</vt:lpstr>
      <vt:lpstr>Tabelle28</vt:lpstr>
      <vt:lpstr>Tabelle30</vt:lpstr>
      <vt:lpstr>Tabelle31</vt:lpstr>
      <vt:lpstr>Tabelle32</vt:lpstr>
      <vt:lpstr>Tabelle33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Tabelle52</vt:lpstr>
      <vt:lpstr>Tabelle53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2025-12-10T11:28:46Z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2025-10-29T11:10:03Z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9c8fba0f-1728-44da-acef-c5f50477e266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