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1.xml" ContentType="application/vnd.openxmlformats-officedocument.spreadsheetml.table+xml"/>
  <Override PartName="/xl/customProperty4.bin" ContentType="application/vnd.openxmlformats-officedocument.spreadsheetml.customProperty"/>
  <Override PartName="/xl/tables/table2.xml" ContentType="application/vnd.openxmlformats-officedocument.spreadsheetml.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3.xml" ContentType="application/vnd.openxmlformats-officedocument.spreadsheetml.table+xml"/>
  <Override PartName="/xl/customProperty7.bin" ContentType="application/vnd.openxmlformats-officedocument.spreadsheetml.customProperty"/>
  <Override PartName="/xl/tables/table4.xml" ContentType="application/vnd.openxmlformats-officedocument.spreadsheetml.table+xml"/>
  <Override PartName="/xl/customProperty8.bin" ContentType="application/vnd.openxmlformats-officedocument.spreadsheetml.customProperty"/>
  <Override PartName="/xl/tables/table5.xml" ContentType="application/vnd.openxmlformats-officedocument.spreadsheetml.table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6.xml" ContentType="application/vnd.openxmlformats-officedocument.spreadsheetml.table+xml"/>
  <Override PartName="/xl/customProperty11.bin" ContentType="application/vnd.openxmlformats-officedocument.spreadsheetml.customProperty"/>
  <Override PartName="/xl/tables/table7.xml" ContentType="application/vnd.openxmlformats-officedocument.spreadsheetml.table+xml"/>
  <Override PartName="/xl/customProperty12.bin" ContentType="application/vnd.openxmlformats-officedocument.spreadsheetml.customProperty"/>
  <Override PartName="/xl/tables/table8.xml" ContentType="application/vnd.openxmlformats-officedocument.spreadsheetml.table+xml"/>
  <Override PartName="/xl/customProperty13.bin" ContentType="application/vnd.openxmlformats-officedocument.spreadsheetml.customProperty"/>
  <Override PartName="/xl/tables/table9.xml" ContentType="application/vnd.openxmlformats-officedocument.spreadsheetml.table+xml"/>
  <Override PartName="/xl/customProperty14.bin" ContentType="application/vnd.openxmlformats-officedocument.spreadsheetml.customProperty"/>
  <Override PartName="/xl/tables/table10.xml" ContentType="application/vnd.openxmlformats-officedocument.spreadsheetml.table+xml"/>
  <Override PartName="/xl/customProperty15.bin" ContentType="application/vnd.openxmlformats-officedocument.spreadsheetml.customProperty"/>
  <Override PartName="/xl/tables/table11.xml" ContentType="application/vnd.openxmlformats-officedocument.spreadsheetml.table+xml"/>
  <Override PartName="/xl/customProperty16.bin" ContentType="application/vnd.openxmlformats-officedocument.spreadsheetml.customProperty"/>
  <Override PartName="/xl/tables/table12.xml" ContentType="application/vnd.openxmlformats-officedocument.spreadsheetml.table+xml"/>
  <Override PartName="/xl/customProperty17.bin" ContentType="application/vnd.openxmlformats-officedocument.spreadsheetml.customProperty"/>
  <Override PartName="/xl/tables/table13.xml" ContentType="application/vnd.openxmlformats-officedocument.spreadsheetml.table+xml"/>
  <Override PartName="/xl/customProperty18.bin" ContentType="application/vnd.openxmlformats-officedocument.spreadsheetml.customProperty"/>
  <Override PartName="/xl/tables/table14.xml" ContentType="application/vnd.openxmlformats-officedocument.spreadsheetml.table+xml"/>
  <Override PartName="/xl/customProperty19.bin" ContentType="application/vnd.openxmlformats-officedocument.spreadsheetml.customProperty"/>
  <Override PartName="/xl/tables/table15.xml" ContentType="application/vnd.openxmlformats-officedocument.spreadsheetml.table+xml"/>
  <Override PartName="/xl/customProperty20.bin" ContentType="application/vnd.openxmlformats-officedocument.spreadsheetml.customProperty"/>
  <Override PartName="/xl/tables/table16.xml" ContentType="application/vnd.openxmlformats-officedocument.spreadsheetml.table+xml"/>
  <Override PartName="/xl/customProperty21.bin" ContentType="application/vnd.openxmlformats-officedocument.spreadsheetml.customProperty"/>
  <Override PartName="/xl/tables/table17.xml" ContentType="application/vnd.openxmlformats-officedocument.spreadsheetml.table+xml"/>
  <Override PartName="/xl/customProperty22.bin" ContentType="application/vnd.openxmlformats-officedocument.spreadsheetml.customProperty"/>
  <Override PartName="/xl/tables/table18.xml" ContentType="application/vnd.openxmlformats-officedocument.spreadsheetml.table+xml"/>
  <Override PartName="/xl/customProperty23.bin" ContentType="application/vnd.openxmlformats-officedocument.spreadsheetml.customProperty"/>
  <Override PartName="/xl/tables/table19.xml" ContentType="application/vnd.openxmlformats-officedocument.spreadsheetml.table+xml"/>
  <Override PartName="/xl/customProperty24.bin" ContentType="application/vnd.openxmlformats-officedocument.spreadsheetml.customProperty"/>
  <Override PartName="/xl/tables/table20.xml" ContentType="application/vnd.openxmlformats-officedocument.spreadsheetml.table+xml"/>
  <Override PartName="/xl/customProperty25.bin" ContentType="application/vnd.openxmlformats-officedocument.spreadsheetml.customProperty"/>
  <Override PartName="/xl/tables/table21.xml" ContentType="application/vnd.openxmlformats-officedocument.spreadsheetml.table+xml"/>
  <Override PartName="/xl/customProperty26.bin" ContentType="application/vnd.openxmlformats-officedocument.spreadsheetml.customProperty"/>
  <Override PartName="/xl/tables/table22.xml" ContentType="application/vnd.openxmlformats-officedocument.spreadsheetml.table+xml"/>
  <Override PartName="/xl/customProperty27.bin" ContentType="application/vnd.openxmlformats-officedocument.spreadsheetml.customProperty"/>
  <Override PartName="/xl/tables/table23.xml" ContentType="application/vnd.openxmlformats-officedocument.spreadsheetml.table+xml"/>
  <Override PartName="/xl/customProperty28.bin" ContentType="application/vnd.openxmlformats-officedocument.spreadsheetml.customProperty"/>
  <Override PartName="/xl/tables/table24.xml" ContentType="application/vnd.openxmlformats-officedocument.spreadsheetml.table+xml"/>
  <Override PartName="/xl/customProperty29.bin" ContentType="application/vnd.openxmlformats-officedocument.spreadsheetml.customProperty"/>
  <Override PartName="/xl/tables/table25.xml" ContentType="application/vnd.openxmlformats-officedocument.spreadsheetml.table+xml"/>
  <Override PartName="/xl/customProperty30.bin" ContentType="application/vnd.openxmlformats-officedocument.spreadsheetml.customProperty"/>
  <Override PartName="/xl/tables/table26.xml" ContentType="application/vnd.openxmlformats-officedocument.spreadsheetml.table+xml"/>
  <Override PartName="/xl/customProperty31.bin" ContentType="application/vnd.openxmlformats-officedocument.spreadsheetml.customProperty"/>
  <Override PartName="/xl/tables/table27.xml" ContentType="application/vnd.openxmlformats-officedocument.spreadsheetml.table+xml"/>
  <Override PartName="/xl/customProperty32.bin" ContentType="application/vnd.openxmlformats-officedocument.spreadsheetml.customProperty"/>
  <Override PartName="/xl/tables/table28.xml" ContentType="application/vnd.openxmlformats-officedocument.spreadsheetml.table+xml"/>
  <Override PartName="/xl/customProperty33.bin" ContentType="application/vnd.openxmlformats-officedocument.spreadsheetml.customProperty"/>
  <Override PartName="/xl/tables/table29.xml" ContentType="application/vnd.openxmlformats-officedocument.spreadsheetml.table+xml"/>
  <Override PartName="/xl/customProperty34.bin" ContentType="application/vnd.openxmlformats-officedocument.spreadsheetml.customProperty"/>
  <Override PartName="/xl/tables/table30.xml" ContentType="application/vnd.openxmlformats-officedocument.spreadsheetml.table+xml"/>
  <Override PartName="/xl/customProperty35.bin" ContentType="application/vnd.openxmlformats-officedocument.spreadsheetml.customProperty"/>
  <Override PartName="/xl/tables/table31.xml" ContentType="application/vnd.openxmlformats-officedocument.spreadsheetml.table+xml"/>
  <Override PartName="/xl/customProperty36.bin" ContentType="application/vnd.openxmlformats-officedocument.spreadsheetml.customProperty"/>
  <Override PartName="/xl/tables/table32.xml" ContentType="application/vnd.openxmlformats-officedocument.spreadsheetml.table+xml"/>
  <Override PartName="/xl/customProperty37.bin" ContentType="application/vnd.openxmlformats-officedocument.spreadsheetml.customProperty"/>
  <Override PartName="/xl/tables/table33.xml" ContentType="application/vnd.openxmlformats-officedocument.spreadsheetml.table+xml"/>
  <Override PartName="/xl/customProperty38.bin" ContentType="application/vnd.openxmlformats-officedocument.spreadsheetml.customProperty"/>
  <Override PartName="/xl/tables/table34.xml" ContentType="application/vnd.openxmlformats-officedocument.spreadsheetml.table+xml"/>
  <Override PartName="/xl/customProperty39.bin" ContentType="application/vnd.openxmlformats-officedocument.spreadsheetml.customProperty"/>
  <Override PartName="/xl/tables/table35.xml" ContentType="application/vnd.openxmlformats-officedocument.spreadsheetml.table+xml"/>
  <Override PartName="/xl/customProperty40.bin" ContentType="application/vnd.openxmlformats-officedocument.spreadsheetml.customProperty"/>
  <Override PartName="/xl/tables/table36.xml" ContentType="application/vnd.openxmlformats-officedocument.spreadsheetml.table+xml"/>
  <Override PartName="/xl/customProperty41.bin" ContentType="application/vnd.openxmlformats-officedocument.spreadsheetml.customProperty"/>
  <Override PartName="/xl/tables/table37.xml" ContentType="application/vnd.openxmlformats-officedocument.spreadsheetml.table+xml"/>
  <Override PartName="/xl/customProperty42.bin" ContentType="application/vnd.openxmlformats-officedocument.spreadsheetml.customProperty"/>
  <Override PartName="/xl/tables/table38.xml" ContentType="application/vnd.openxmlformats-officedocument.spreadsheetml.table+xml"/>
  <Override PartName="/xl/customProperty43.bin" ContentType="application/vnd.openxmlformats-officedocument.spreadsheetml.customProperty"/>
  <Override PartName="/xl/tables/table39.xml" ContentType="application/vnd.openxmlformats-officedocument.spreadsheetml.table+xml"/>
  <Override PartName="/xl/customProperty44.bin" ContentType="application/vnd.openxmlformats-officedocument.spreadsheetml.customProperty"/>
  <Override PartName="/xl/tables/table40.xml" ContentType="application/vnd.openxmlformats-officedocument.spreadsheetml.table+xml"/>
  <Override PartName="/xl/customProperty45.bin" ContentType="application/vnd.openxmlformats-officedocument.spreadsheetml.customProperty"/>
  <Override PartName="/xl/tables/table41.xml" ContentType="application/vnd.openxmlformats-officedocument.spreadsheetml.table+xml"/>
  <Override PartName="/xl/customProperty46.bin" ContentType="application/vnd.openxmlformats-officedocument.spreadsheetml.customProperty"/>
  <Override PartName="/xl/tables/table42.xml" ContentType="application/vnd.openxmlformats-officedocument.spreadsheetml.table+xml"/>
  <Override PartName="/xl/customProperty47.bin" ContentType="application/vnd.openxmlformats-officedocument.spreadsheetml.customProperty"/>
  <Override PartName="/xl/tables/table43.xml" ContentType="application/vnd.openxmlformats-officedocument.spreadsheetml.table+xml"/>
  <Override PartName="/xl/customProperty48.bin" ContentType="application/vnd.openxmlformats-officedocument.spreadsheetml.customProperty"/>
  <Override PartName="/xl/tables/table44.xml" ContentType="application/vnd.openxmlformats-officedocument.spreadsheetml.table+xml"/>
  <Override PartName="/xl/customProperty49.bin" ContentType="application/vnd.openxmlformats-officedocument.spreadsheetml.customProperty"/>
  <Override PartName="/xl/tables/table45.xml" ContentType="application/vnd.openxmlformats-officedocument.spreadsheetml.table+xml"/>
  <Override PartName="/xl/customProperty50.bin" ContentType="application/vnd.openxmlformats-officedocument.spreadsheetml.customProperty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x post 2021\Tabellen\Web\"/>
    </mc:Choice>
  </mc:AlternateContent>
  <xr:revisionPtr revIDLastSave="0" documentId="13_ncr:1_{7FF95013-9D14-41C3-AB3E-64F9C6EC4EA7}" xr6:coauthVersionLast="47" xr6:coauthVersionMax="47" xr10:uidLastSave="{00000000-0000-0000-0000-000000000000}"/>
  <bookViews>
    <workbookView xWindow="28680" yWindow="-120" windowWidth="29040" windowHeight="15840" tabRatio="864" activeTab="1" xr2:uid="{00000000-000D-0000-FFFF-FFFF00000000}"/>
  </bookViews>
  <sheets>
    <sheet name="Titelblatt" sheetId="55" r:id="rId1"/>
    <sheet name="Tabellenverzeichnis" sheetId="53" r:id="rId2"/>
    <sheet name="Tabelle1" sheetId="1" r:id="rId3"/>
    <sheet name="Tabelle2" sheetId="2" r:id="rId4"/>
    <sheet name="Tabelle3" sheetId="3" r:id="rId5"/>
    <sheet name="Tabelle4" sheetId="46" r:id="rId6"/>
    <sheet name="Tableau5" sheetId="4" r:id="rId7"/>
    <sheet name="Tableau6" sheetId="5" r:id="rId8"/>
    <sheet name="Tableau7" sheetId="6" r:id="rId9"/>
    <sheet name="Tableau8" sheetId="47" r:id="rId10"/>
    <sheet name="Tabelle9" sheetId="7" r:id="rId11"/>
    <sheet name="Tabelle10" sheetId="8" r:id="rId12"/>
    <sheet name="Tabelle11" sheetId="9" r:id="rId13"/>
    <sheet name="Tabelle13" sheetId="11" r:id="rId14"/>
    <sheet name="Tabelle14" sheetId="12" r:id="rId15"/>
    <sheet name="Tabelle15" sheetId="13" r:id="rId16"/>
    <sheet name="Tabelle16" sheetId="14" r:id="rId17"/>
    <sheet name="Tabelle17" sheetId="15" r:id="rId18"/>
    <sheet name="Tabelle18" sheetId="16" r:id="rId19"/>
    <sheet name="Tabelle19" sheetId="17" r:id="rId20"/>
    <sheet name="Tabelle20" sheetId="18" r:id="rId21"/>
    <sheet name="Tabelle21" sheetId="19" r:id="rId22"/>
    <sheet name="Tabelle22" sheetId="20" r:id="rId23"/>
    <sheet name="Tabelle23" sheetId="21" r:id="rId24"/>
    <sheet name="Tabelle24" sheetId="22" r:id="rId25"/>
    <sheet name="Tabelle26" sheetId="24" r:id="rId26"/>
    <sheet name="Tabelle27" sheetId="25" r:id="rId27"/>
    <sheet name="Tabelle28" sheetId="26" r:id="rId28"/>
    <sheet name="Tabelle30" sheetId="28" r:id="rId29"/>
    <sheet name="Tabelle31" sheetId="29" r:id="rId30"/>
    <sheet name="Tabelle32" sheetId="30" r:id="rId31"/>
    <sheet name="Tabelle33" sheetId="31" r:id="rId32"/>
    <sheet name="Tabelle35" sheetId="33" r:id="rId33"/>
    <sheet name="Tabelle36" sheetId="34" r:id="rId34"/>
    <sheet name="Tabelle37" sheetId="35" r:id="rId35"/>
    <sheet name="Tabelle38" sheetId="56" r:id="rId36"/>
    <sheet name="Tabelle39" sheetId="36" r:id="rId37"/>
    <sheet name="Tabelle40" sheetId="37" r:id="rId38"/>
    <sheet name="Tabelle41" sheetId="38" r:id="rId39"/>
    <sheet name="Tabelle42" sheetId="39" r:id="rId40"/>
    <sheet name="Tabelle43" sheetId="40" r:id="rId41"/>
    <sheet name="Tabelle44" sheetId="41" r:id="rId42"/>
    <sheet name="Tabelle45" sheetId="42" r:id="rId43"/>
    <sheet name="Tabelle46" sheetId="43" r:id="rId44"/>
    <sheet name="Tabelle47" sheetId="44" r:id="rId45"/>
    <sheet name="Tabelle48" sheetId="48" r:id="rId46"/>
    <sheet name="Tabelle49" sheetId="49" r:id="rId47"/>
    <sheet name="Tabelle50" sheetId="50" r:id="rId48"/>
    <sheet name="Tabelle51" sheetId="51" r:id="rId49"/>
    <sheet name="Tabelle52" sheetId="52" r:id="rId50"/>
  </sheets>
  <externalReferences>
    <externalReference r:id="rId51"/>
  </externalReferences>
  <definedNames>
    <definedName name="_Ref50390024" localSheetId="46">Tabelle49!$B$3</definedName>
    <definedName name="_Toc53642075" localSheetId="9">Tableau8!$B$3</definedName>
    <definedName name="Auswertungsjahr">[1]Inhalt!$D$10</definedName>
    <definedName name="ExterneDaten_1" localSheetId="18" hidden="1">Tabelle18!$B$5:$Y$14</definedName>
    <definedName name="ExterneDaten_1" localSheetId="19" hidden="1">Tabelle19!$B$5:$Y$13</definedName>
    <definedName name="ExterneDaten_1" localSheetId="20" hidden="1">Tabelle20!$B$5:$X$16</definedName>
    <definedName name="ExterneDaten_1" localSheetId="21" hidden="1">Tabelle21!$B$5:$X$14</definedName>
    <definedName name="ExterneDaten_1" localSheetId="22" hidden="1">Tabelle22!$B$5:$Y$14</definedName>
    <definedName name="ExterneDaten_1" localSheetId="23" hidden="1">Tabelle23!$B$5:$B$12</definedName>
    <definedName name="ExterneDaten_1" localSheetId="24" hidden="1">Tabelle24!$B$5:$Y$12</definedName>
    <definedName name="ExterneDaten_1" localSheetId="25" hidden="1">Tabelle26!$B$5:$Y$14</definedName>
    <definedName name="ExterneDaten_1" localSheetId="26" hidden="1">Tabelle27!$B$5:$X$8</definedName>
    <definedName name="ExterneDaten_1" localSheetId="27" hidden="1">Tabelle28!$B$5:$Y$14</definedName>
    <definedName name="ExterneDaten_1" localSheetId="28" hidden="1">Tabelle30!$B$5:$Y$14</definedName>
    <definedName name="ExterneDaten_1" localSheetId="29" hidden="1">Tabelle31!$B$5:$Y$11</definedName>
    <definedName name="ExterneDaten_1" localSheetId="30" hidden="1">Tabelle32!$B$5:$Y$14</definedName>
    <definedName name="ExterneDaten_1" localSheetId="31" hidden="1">Tabelle33!$B$5:$H$19</definedName>
    <definedName name="ExterneDaten_1" localSheetId="32" hidden="1">Tabelle35!$B$5:$Y$11</definedName>
    <definedName name="ExterneDaten_1" localSheetId="33" hidden="1">Tabelle36!$B$5:$Y$9</definedName>
    <definedName name="ExterneDaten_1" localSheetId="34" hidden="1">Tabelle37!$B$5:$Y$12</definedName>
    <definedName name="ExterneDaten_1" localSheetId="36" hidden="1">Tabelle39!$B$5:$J$32</definedName>
    <definedName name="ExterneDaten_1" localSheetId="37" hidden="1">Tabelle40!$B$5:$J$23</definedName>
    <definedName name="ExterneDaten_1" localSheetId="38" hidden="1">Tabelle41!$B$5:$G$32</definedName>
    <definedName name="ExterneDaten_1" localSheetId="39" hidden="1">Tabelle42!$B$5:$G$38</definedName>
    <definedName name="ExterneDaten_1" localSheetId="40" hidden="1">Tabelle43!$B$5:$F$22</definedName>
    <definedName name="ExterneDaten_1" localSheetId="41" hidden="1">Tabelle44!$B$5:$I$28</definedName>
    <definedName name="ExterneDaten_1" localSheetId="42" hidden="1">Tabelle45!$B$5:$Y$14</definedName>
    <definedName name="ExterneDaten_1" localSheetId="43" hidden="1">Tabelle46!$B$5:$Y$13</definedName>
    <definedName name="ExterneDaten_1" localSheetId="44" hidden="1">Tabelle47!$B$5:$I$28</definedName>
    <definedName name="ExterneDaten_1" localSheetId="45" hidden="1">Tabelle48!$B$5:$Y$14</definedName>
    <definedName name="ExterneDaten_1" localSheetId="46" hidden="1">Tabelle49!$B$5:$Y$11</definedName>
    <definedName name="ExterneDaten_1" localSheetId="47" hidden="1">Tabelle50!$B$5:$Y$9</definedName>
    <definedName name="ExterneDaten_1" localSheetId="48" hidden="1">Tabelle51!$B$5:$E$29</definedName>
    <definedName name="ExterneDaten_1" localSheetId="49" hidden="1">Tabelle52!$B$5:$Y$19</definedName>
    <definedName name="ExterneDaten_1" localSheetId="6" hidden="1">Tableau5!$B$5:$B$18</definedName>
    <definedName name="Referenzjahr">[1]Inhalt!$D$12</definedName>
    <definedName name="timestamp">#REF!</definedName>
    <definedName name="WordFilePath">#REF!</definedName>
  </definedNames>
  <calcPr calcId="191029" concurrentManualCount="3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6" l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B27" i="3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11" i="8"/>
  <c r="Y7" i="8"/>
  <c r="Y8" i="8"/>
  <c r="Y9" i="8"/>
  <c r="Y10" i="8"/>
  <c r="Y6" i="8"/>
  <c r="B25" i="3" l="1"/>
  <c r="B25" i="6"/>
  <c r="Q7" i="4"/>
  <c r="M6" i="4"/>
  <c r="M8" i="4"/>
  <c r="M10" i="4"/>
  <c r="M12" i="4"/>
  <c r="M14" i="4"/>
  <c r="W6" i="4"/>
  <c r="V11" i="4"/>
  <c r="V13" i="4"/>
  <c r="V15" i="4"/>
  <c r="P7" i="4"/>
  <c r="R13" i="4"/>
  <c r="O14" i="4"/>
  <c r="N14" i="4"/>
  <c r="O8" i="4"/>
  <c r="O10" i="4"/>
  <c r="W9" i="4"/>
  <c r="Q10" i="4"/>
  <c r="Q12" i="4"/>
  <c r="R8" i="4"/>
  <c r="R10" i="4"/>
  <c r="R12" i="4"/>
  <c r="R14" i="4"/>
  <c r="V8" i="4"/>
  <c r="W8" i="4"/>
  <c r="S14" i="4"/>
  <c r="T8" i="4"/>
  <c r="T10" i="4"/>
  <c r="T12" i="4"/>
  <c r="U12" i="4"/>
  <c r="U14" i="4"/>
  <c r="O7" i="4"/>
  <c r="S9" i="4"/>
  <c r="N13" i="4"/>
  <c r="M7" i="4"/>
  <c r="M9" i="4"/>
  <c r="M11" i="4"/>
  <c r="M13" i="4"/>
  <c r="M15" i="4"/>
  <c r="M16" i="4"/>
  <c r="M17" i="4"/>
  <c r="M18" i="4"/>
  <c r="N6" i="4"/>
  <c r="N7" i="4"/>
  <c r="N8" i="4"/>
  <c r="N9" i="4"/>
  <c r="N10" i="4"/>
  <c r="N11" i="4"/>
  <c r="N12" i="4"/>
  <c r="N15" i="4"/>
  <c r="N16" i="4"/>
  <c r="N17" i="4"/>
  <c r="N18" i="4"/>
  <c r="O6" i="4"/>
  <c r="O9" i="4"/>
  <c r="O11" i="4"/>
  <c r="O12" i="4"/>
  <c r="O13" i="4"/>
  <c r="O15" i="4"/>
  <c r="O16" i="4"/>
  <c r="O17" i="4"/>
  <c r="O18" i="4"/>
  <c r="P6" i="4"/>
  <c r="P8" i="4"/>
  <c r="P9" i="4"/>
  <c r="P10" i="4"/>
  <c r="P11" i="4"/>
  <c r="P12" i="4"/>
  <c r="P13" i="4"/>
  <c r="P14" i="4"/>
  <c r="P15" i="4"/>
  <c r="P16" i="4"/>
  <c r="P17" i="4"/>
  <c r="P18" i="4"/>
  <c r="Q6" i="4"/>
  <c r="Q8" i="4"/>
  <c r="Q9" i="4"/>
  <c r="Q11" i="4"/>
  <c r="Q13" i="4"/>
  <c r="Q14" i="4"/>
  <c r="Q15" i="4"/>
  <c r="Q16" i="4"/>
  <c r="Q17" i="4"/>
  <c r="Q18" i="4"/>
  <c r="R6" i="4"/>
  <c r="R7" i="4"/>
  <c r="R9" i="4"/>
  <c r="R11" i="4"/>
  <c r="R15" i="4"/>
  <c r="R16" i="4"/>
  <c r="R17" i="4"/>
  <c r="R18" i="4"/>
  <c r="S6" i="4"/>
  <c r="S7" i="4"/>
  <c r="S8" i="4"/>
  <c r="S10" i="4"/>
  <c r="S11" i="4"/>
  <c r="S12" i="4"/>
  <c r="S13" i="4"/>
  <c r="S15" i="4"/>
  <c r="S16" i="4"/>
  <c r="S17" i="4"/>
  <c r="S18" i="4"/>
  <c r="T6" i="4"/>
  <c r="T7" i="4"/>
  <c r="T9" i="4"/>
  <c r="T11" i="4"/>
  <c r="T13" i="4"/>
  <c r="T14" i="4"/>
  <c r="T15" i="4"/>
  <c r="T16" i="4"/>
  <c r="T17" i="4"/>
  <c r="T18" i="4"/>
  <c r="U6" i="4"/>
  <c r="U7" i="4"/>
  <c r="U8" i="4"/>
  <c r="U9" i="4"/>
  <c r="U10" i="4"/>
  <c r="U11" i="4"/>
  <c r="U13" i="4"/>
  <c r="U15" i="4"/>
  <c r="U16" i="4"/>
  <c r="U17" i="4"/>
  <c r="U18" i="4"/>
  <c r="V6" i="4"/>
  <c r="V7" i="4"/>
  <c r="V9" i="4"/>
  <c r="V10" i="4"/>
  <c r="V12" i="4"/>
  <c r="V14" i="4"/>
  <c r="V16" i="4"/>
  <c r="V17" i="4"/>
  <c r="V18" i="4"/>
  <c r="W7" i="4"/>
  <c r="W10" i="4"/>
  <c r="W11" i="4"/>
  <c r="W12" i="4"/>
  <c r="W13" i="4"/>
  <c r="W14" i="4"/>
  <c r="W15" i="4"/>
  <c r="W16" i="4"/>
  <c r="W17" i="4"/>
  <c r="W18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L18" i="4" l="1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B26" i="6" l="1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6" i="3"/>
  <c r="B12" i="2"/>
  <c r="B6" i="2"/>
  <c r="B7" i="2"/>
  <c r="B8" i="2"/>
  <c r="B9" i="2"/>
  <c r="B10" i="2"/>
  <c r="B11" i="2"/>
</calcChain>
</file>

<file path=xl/sharedStrings.xml><?xml version="1.0" encoding="utf-8"?>
<sst xmlns="http://schemas.openxmlformats.org/spreadsheetml/2006/main" count="1821" uniqueCount="418">
  <si>
    <t>Application</t>
  </si>
  <si>
    <t>2000</t>
  </si>
  <si>
    <t>2013</t>
  </si>
  <si>
    <t>2014</t>
  </si>
  <si>
    <t>2015</t>
  </si>
  <si>
    <t>2016</t>
  </si>
  <si>
    <t>2017</t>
  </si>
  <si>
    <t>2018</t>
  </si>
  <si>
    <t>2019</t>
  </si>
  <si>
    <t>Chauffage des locaux</t>
  </si>
  <si>
    <t>Eau chaude</t>
  </si>
  <si>
    <t>Chaleur industrielle</t>
  </si>
  <si>
    <t>Eclairage</t>
  </si>
  <si>
    <t>Climatisation, ventilation et installations techniques</t>
  </si>
  <si>
    <t>Systèmes d’entraînement, processus</t>
  </si>
  <si>
    <t>Mobilité intérieure</t>
  </si>
  <si>
    <t>Autres</t>
  </si>
  <si>
    <t>Tourisme à la pompe</t>
  </si>
  <si>
    <t>Trafic aérien international</t>
  </si>
  <si>
    <t>Consommation d’énergie finale totale</t>
  </si>
  <si>
    <t>1) hors conduites</t>
  </si>
  <si>
    <t>I&amp;C : Information et communication</t>
  </si>
  <si>
    <t>Finalité</t>
  </si>
  <si>
    <t>Air</t>
  </si>
  <si>
    <t>Total</t>
  </si>
  <si>
    <t>Travail</t>
  </si>
  <si>
    <t>Education</t>
  </si>
  <si>
    <t>Achats</t>
  </si>
  <si>
    <t>Utilitaires</t>
  </si>
  <si>
    <t>Loisirs</t>
  </si>
  <si>
    <t>Autres activités</t>
  </si>
  <si>
    <t>Part des modes de transport</t>
  </si>
  <si>
    <t>Energieträger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</si>
  <si>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</si>
  <si>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</si>
  <si>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</si>
  <si>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</si>
  <si>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</si>
  <si>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</si>
  <si>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</si>
  <si>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</si>
  <si>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</si>
  <si>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</si>
  <si>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</si>
  <si>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</si>
  <si>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Elektrizität</t>
  </si>
  <si>
    <t>Erdölbrennstoffe</t>
  </si>
  <si>
    <t>Heizöl extra-leicht</t>
  </si>
  <si>
    <t>Kohle und Koks</t>
  </si>
  <si>
    <t>Fernwärme</t>
  </si>
  <si>
    <t>Holz</t>
  </si>
  <si>
    <t>Müll / Industrieabfälle</t>
  </si>
  <si>
    <t>Treibstoffe</t>
  </si>
  <si>
    <t>Benzin</t>
  </si>
  <si>
    <t>Diesel</t>
  </si>
  <si>
    <t>Flugtreibstoffe</t>
  </si>
  <si>
    <t>1) inklusive Heizöl Mittel und Schwer</t>
  </si>
  <si>
    <t>3) Sonne, Biogas, Biotreibstoffe, Umweltwärme</t>
  </si>
  <si>
    <t>Verbrauchssektor</t>
  </si>
  <si>
    <t>Haushalte</t>
  </si>
  <si>
    <t>Industrie</t>
  </si>
  <si>
    <t>Dienstleistungen</t>
  </si>
  <si>
    <t>Verkehr</t>
  </si>
  <si>
    <t>statistische Differenz</t>
  </si>
  <si>
    <t> Bestimmungsfaktoren</t>
  </si>
  <si>
    <t>Einheit</t>
  </si>
  <si>
    <t>Heizgradtage (a)</t>
  </si>
  <si>
    <t>Cooling Degree Days (f)</t>
  </si>
  <si>
    <t>Tsd.</t>
  </si>
  <si>
    <t>Mrd. CHF</t>
  </si>
  <si>
    <t>Energiebezugsflächen</t>
  </si>
  <si>
    <t xml:space="preserve"> - insgesamt (d,f)</t>
  </si>
  <si>
    <t xml:space="preserve"> - Wohnungen (f)</t>
  </si>
  <si>
    <t xml:space="preserve"> - Dienstleistungen (d)</t>
  </si>
  <si>
    <t xml:space="preserve"> - Industrie (d)</t>
  </si>
  <si>
    <t xml:space="preserve">Mio. </t>
  </si>
  <si>
    <t>Personenwagen (b)</t>
  </si>
  <si>
    <t>Mio.</t>
  </si>
  <si>
    <t>Heizöl EL (3000-6000l)</t>
  </si>
  <si>
    <t>CHF/100l</t>
  </si>
  <si>
    <t>Rp./kWh</t>
  </si>
  <si>
    <t>Erdgas</t>
  </si>
  <si>
    <t>CHF/Ster</t>
  </si>
  <si>
    <t>CHF/GJ</t>
  </si>
  <si>
    <t>CHF/l</t>
  </si>
  <si>
    <t>Verwendungszweck</t>
  </si>
  <si>
    <t>Raumwärme</t>
  </si>
  <si>
    <t>Warmwasser</t>
  </si>
  <si>
    <t>Prozesswärme</t>
  </si>
  <si>
    <t>Beleuchtung</t>
  </si>
  <si>
    <t>Klima, Lüftung &amp; HT</t>
  </si>
  <si>
    <t>I&amp;K, Unterhaltung</t>
  </si>
  <si>
    <t>Antriebe, Prozesse</t>
  </si>
  <si>
    <t>Mobilität Inland</t>
  </si>
  <si>
    <t>Sonstige</t>
  </si>
  <si>
    <t>Tanktourismus</t>
  </si>
  <si>
    <t>int. Flugverkehr</t>
  </si>
  <si>
    <t>Total EEV</t>
  </si>
  <si>
    <t>1) ohne Pipelines</t>
  </si>
  <si>
    <t>Total Brenn-/Treibstoffe</t>
  </si>
  <si>
    <t>Total Elektrizität</t>
  </si>
  <si>
    <t>Dienst-leistungen</t>
  </si>
  <si>
    <t>Klima, Lüftung &amp; Haustechnik</t>
  </si>
  <si>
    <t>Mobilität</t>
  </si>
  <si>
    <t>sonstige</t>
  </si>
  <si>
    <t>Total inländischer</t>
  </si>
  <si>
    <t>Endenergieverbrauch</t>
  </si>
  <si>
    <t>I&amp;K: Information und Kommunikation</t>
  </si>
  <si>
    <t>Klima, Lüftung, HT</t>
  </si>
  <si>
    <t>I&amp;K, inklusive Unterhaltung</t>
  </si>
  <si>
    <t>Kochherde</t>
  </si>
  <si>
    <t>sonstige Elektrogeräte</t>
  </si>
  <si>
    <t>Anlagensystem</t>
  </si>
  <si>
    <t>Heizöl</t>
  </si>
  <si>
    <t>El. Widerstandsheizungen</t>
  </si>
  <si>
    <t>El. Wärmepumpen</t>
  </si>
  <si>
    <t>Kohle</t>
  </si>
  <si>
    <t>Solar</t>
  </si>
  <si>
    <t>* inklusive Leerwohnungen, ohne Zweit- und Ferienwohnungen</t>
  </si>
  <si>
    <t>witterungsbereinigt</t>
  </si>
  <si>
    <t xml:space="preserve"> Kochen/Geschirrspülen</t>
  </si>
  <si>
    <t>darunter Elektroherd</t>
  </si>
  <si>
    <t>elektrische Kochhilfen</t>
  </si>
  <si>
    <t>Geschirrspüler</t>
  </si>
  <si>
    <t xml:space="preserve"> Total Endenergie</t>
  </si>
  <si>
    <t>Branche</t>
  </si>
  <si>
    <t>Raumwärme &amp; Warmwasser</t>
  </si>
  <si>
    <t>Beleuchtung, HT, I&amp;K</t>
  </si>
  <si>
    <t>Mechanische Arbeit</t>
  </si>
  <si>
    <t>Elektrolyse, Umweltschutz und sonstige</t>
  </si>
  <si>
    <t>Bau</t>
  </si>
  <si>
    <t>Übrige</t>
  </si>
  <si>
    <t>Verkehrsträger</t>
  </si>
  <si>
    <t>Luft (Inland)</t>
  </si>
  <si>
    <t>Schiene</t>
  </si>
  <si>
    <t>Strasse</t>
  </si>
  <si>
    <t>Wasser</t>
  </si>
  <si>
    <t>übrige</t>
  </si>
  <si>
    <t>Verwendungsart</t>
  </si>
  <si>
    <t>Güter</t>
  </si>
  <si>
    <t>Personen</t>
  </si>
  <si>
    <t>undifferenziert</t>
  </si>
  <si>
    <t>Kerosin</t>
  </si>
  <si>
    <t>Biogene Treibstoffe</t>
  </si>
  <si>
    <t>übrige fossile Treibstoffe</t>
  </si>
  <si>
    <t>Personen-wagen</t>
  </si>
  <si>
    <t>Motorrad, Mofas</t>
  </si>
  <si>
    <t>Bahn</t>
  </si>
  <si>
    <t>Tram</t>
  </si>
  <si>
    <t>Bus</t>
  </si>
  <si>
    <t>Flugzeug</t>
  </si>
  <si>
    <t xml:space="preserve">Total </t>
  </si>
  <si>
    <t>Strom</t>
  </si>
  <si>
    <t>andere fossile TS</t>
  </si>
  <si>
    <t>erneuerbare TS (flüssig)</t>
  </si>
  <si>
    <t>erneuerbare TS (gasförmig)</t>
  </si>
  <si>
    <t>TS: Treibstoffe</t>
  </si>
  <si>
    <t>Lieferwagen</t>
  </si>
  <si>
    <t>Lastwagen</t>
  </si>
  <si>
    <t>Güterverkehr</t>
  </si>
  <si>
    <t>MIV</t>
  </si>
  <si>
    <t>ÖV</t>
  </si>
  <si>
    <t>GV</t>
  </si>
  <si>
    <t>nicht zuweisbar</t>
  </si>
  <si>
    <t>Benzin - Strasse</t>
  </si>
  <si>
    <t>Diesel - Strasse</t>
  </si>
  <si>
    <t>Diesel - Schiene</t>
  </si>
  <si>
    <t>andere fossile TS - Strasse</t>
  </si>
  <si>
    <t>erneuerbare TS (flüssig) - Strasse</t>
  </si>
  <si>
    <t>erneuerbare TS (gasförmig) - Strasse</t>
  </si>
  <si>
    <t>Strom - Strasse</t>
  </si>
  <si>
    <t>Strom - Schiene</t>
  </si>
  <si>
    <t>Flugtreibstoffe - Luft</t>
  </si>
  <si>
    <t>Verkehrszweck</t>
  </si>
  <si>
    <t>Luft</t>
  </si>
  <si>
    <t>in PJ</t>
  </si>
  <si>
    <t xml:space="preserve">Arbeit </t>
  </si>
  <si>
    <t>Ausbildung</t>
  </si>
  <si>
    <t>Einkauf</t>
  </si>
  <si>
    <t>Nutzverkehr</t>
  </si>
  <si>
    <t>Freizeit</t>
  </si>
  <si>
    <t>Anderes</t>
  </si>
  <si>
    <t>in Prozent</t>
  </si>
  <si>
    <t>Anteil der Verkehrsträger</t>
  </si>
  <si>
    <t>Jahr</t>
  </si>
  <si>
    <t>Lüftung, Klima, HT</t>
  </si>
  <si>
    <t>Gebäude insgesamt</t>
  </si>
  <si>
    <t>Inland Verbrauch insgesamt</t>
  </si>
  <si>
    <t>Anteil Gebäude</t>
  </si>
  <si>
    <t>Umweltwärme / Solarthermie</t>
  </si>
  <si>
    <t>Année</t>
  </si>
  <si>
    <t>Vent., clim., inst. techn.</t>
  </si>
  <si>
    <t>Part des bâtiments</t>
  </si>
  <si>
    <t>Total bâtiments</t>
  </si>
  <si>
    <t>Consommation  domestique totale</t>
  </si>
  <si>
    <t>Wohnungsbestand (e,f)</t>
  </si>
  <si>
    <t>Raumwärme festinstalliert</t>
  </si>
  <si>
    <t>Heizen mobil</t>
  </si>
  <si>
    <t>Heizen Hilfsenergie</t>
  </si>
  <si>
    <t>Klimatisierung</t>
  </si>
  <si>
    <t>übrige Haustechnik</t>
  </si>
  <si>
    <t>Unterhaltung, I&amp;K</t>
  </si>
  <si>
    <t>Kochen / Geschirrspülen</t>
  </si>
  <si>
    <t>Waschen &amp; Trocknen</t>
  </si>
  <si>
    <t>Kühlen &amp; Gefrieren</t>
  </si>
  <si>
    <t>Total Endenergieverbrauch</t>
  </si>
  <si>
    <t>Umweltwärme</t>
  </si>
  <si>
    <t>El. Ohm'sche Anlagen</t>
  </si>
  <si>
    <t>Kühlen und Gefrieren</t>
  </si>
  <si>
    <t>Waschen und Trocknen</t>
  </si>
  <si>
    <t>Total Brennstoffe</t>
  </si>
  <si>
    <t>Total Endenergie</t>
  </si>
  <si>
    <t>Tabelle 1: Endenergieverbrauch nach Verwendungszwecken</t>
  </si>
  <si>
    <t>Tabelle 3: Energieverbrauch in Gebäuden nach Verwendungszwecken</t>
  </si>
  <si>
    <t>Tableau 5: Consommation d’énergie finale par applications</t>
  </si>
  <si>
    <t>Route</t>
  </si>
  <si>
    <t xml:space="preserve">Voie ferrée </t>
  </si>
  <si>
    <t>Médias de divertissement, 
I&amp;C</t>
  </si>
  <si>
    <t>Tableau 7: Consommation énergétique dans les bâtiments par applications</t>
  </si>
  <si>
    <t>Tableau 8: Consommation d'énergie pour le chauffage et le refroidissement</t>
  </si>
  <si>
    <t>Tabelle 9: Endenergieverbrauch der Schweiz nach Energieträgern</t>
  </si>
  <si>
    <t>Tabelle 10: Endenergieverbrauch der Schweiz nach Sektoren</t>
  </si>
  <si>
    <t>Tabelle 11: Wichtige Bestimmungsfaktoren des Energieverbrauchs</t>
  </si>
  <si>
    <t>Tabelle 13: Endenergieverbrauch nach Verwendungszwecken</t>
  </si>
  <si>
    <t>Tabelle 14: Thermische Energieträger nach Verwendungszwecken</t>
  </si>
  <si>
    <t>Tabelle 15: Elektrizitätsverbrauch nach Verwendungszwecken</t>
  </si>
  <si>
    <t>Tabelle 17: Entwicklung des Energieverbrauchs der Privaten Haushalte</t>
  </si>
  <si>
    <t>Tabelle 18: Elektrizitätsverbrauch der Privaten Haushalte</t>
  </si>
  <si>
    <t>Tabelle 19: Energiebezugsflächen von Privaten Haushalten nach Anlagensystemen</t>
  </si>
  <si>
    <t>Tabelle 20: Energieverbrauch für Raumwärme in Privaten Haushalten</t>
  </si>
  <si>
    <t>Tabelle 21: Entwicklung der Bevölkerungszahl mit Warmwasseranschluss</t>
  </si>
  <si>
    <t>El.: Elektrisch</t>
  </si>
  <si>
    <t>Tabelle 22: Energieverbrauch für Warmwasser in Privaten Haushalten</t>
  </si>
  <si>
    <t>Tabelle 23: Energieverbrauch für das Kochen in Privaten Haushalten</t>
  </si>
  <si>
    <t>Tabelle 24: Stromverbrauch Privater Haushalte für Beleuchtung und Elektrogeräte </t>
  </si>
  <si>
    <t>Tabelle 26: Endenergieverbrauch im Dienstleistungssektor nach Verwendungszwecken</t>
  </si>
  <si>
    <t>Tabelle 27: Brennstoffverbrauch im Dienstleistungssektor nach Verwendungszwecken</t>
  </si>
  <si>
    <t>Tabelle 28: Stromverbrauch im Dienstleistungssektor nach Verwendungszwecken</t>
  </si>
  <si>
    <t>Tabelle 30: Endenergieverbrauch im Industriesektor nach Verwendungszwecken</t>
  </si>
  <si>
    <t>Tabelle 31: Brennstoffverbrauch im Industriesektor nach Verwendungszwecken</t>
  </si>
  <si>
    <t>Tabelle 32: Elektrizitätsverbrauch im Industriesektor nach Verwendungszwecken</t>
  </si>
  <si>
    <t>Tabelle 35: Energieverbrauch im Verkehrssektor nach Verkehrsträgern</t>
  </si>
  <si>
    <t>Tabelle 36: Energieverbrauch im Verkehrssektor nach Verwendungsart</t>
  </si>
  <si>
    <t>Tabelle 37: Energieverbrauch im Verkehrssektor nach Energieträgern</t>
  </si>
  <si>
    <t>Prozesskälte</t>
  </si>
  <si>
    <t>Private Haushalte</t>
  </si>
  <si>
    <t>Dienstleistungen inkl. Landwirtschaft</t>
  </si>
  <si>
    <t>Raumwärme und Warmwasser</t>
  </si>
  <si>
    <t>Klimakälte</t>
  </si>
  <si>
    <t>Temperaturband</t>
  </si>
  <si>
    <t>Energieverbrauch in PJ</t>
  </si>
  <si>
    <t>&lt;100°C</t>
  </si>
  <si>
    <t>100-200°C</t>
  </si>
  <si>
    <t>200-400°C</t>
  </si>
  <si>
    <t>400-800°C</t>
  </si>
  <si>
    <t>800-1200°C</t>
  </si>
  <si>
    <t>&gt;1200°C</t>
  </si>
  <si>
    <t>Verbrauchsanteile in %</t>
  </si>
  <si>
    <t>Tabellenverzeichnis</t>
  </si>
  <si>
    <t>Eidgenössisches Departement für</t>
  </si>
  <si>
    <t>Umwelt, Verkehr, Energie und Kommunikation UVEK</t>
  </si>
  <si>
    <t>Bundesamt für Energie BFE</t>
  </si>
  <si>
    <t>Analyse des schweizerischen</t>
  </si>
  <si>
    <t>nach Verwendungszwecken</t>
  </si>
  <si>
    <t>1) mittlere ständige Wohnbevölkerung</t>
  </si>
  <si>
    <t>2) total Fahrzeuge, ohne Anhänger</t>
  </si>
  <si>
    <t>3) inklusive MwSt.</t>
  </si>
  <si>
    <t>4) ohne MwSt.</t>
  </si>
  <si>
    <t>5) gewichteter Durchschnitt der Preise ab Raffinerie und franko Grenze zuzüglich Carbura-Gebühr</t>
  </si>
  <si>
    <r>
      <t xml:space="preserve">Inländischer EEV </t>
    </r>
    <r>
      <rPr>
        <vertAlign val="superscript"/>
        <sz val="11"/>
        <color theme="1"/>
        <rFont val="Franklin Gothic Demi"/>
        <family val="2"/>
      </rPr>
      <t xml:space="preserve">1) </t>
    </r>
  </si>
  <si>
    <t>Tabelle 4: Endenergieverbrauch für Wärme und Kälte</t>
  </si>
  <si>
    <t>2) inklusive gasförmiger Treibstoffe und eingespeistem Biomethan</t>
  </si>
  <si>
    <t>Verwendungszweck / Energieträger</t>
  </si>
  <si>
    <t>Chaleur de processus</t>
  </si>
  <si>
    <t>Refroidissement de processus</t>
  </si>
  <si>
    <t>Climatisation à froid</t>
  </si>
  <si>
    <t>Huile de chauffage</t>
  </si>
  <si>
    <t>Electricité</t>
  </si>
  <si>
    <t>Bois</t>
  </si>
  <si>
    <t>Charbon</t>
  </si>
  <si>
    <t>Chaleur à distance</t>
  </si>
  <si>
    <t>Chaleur ambiante / solaire</t>
  </si>
  <si>
    <t>Application / agent énergétique</t>
  </si>
  <si>
    <t xml:space="preserve">Autres </t>
  </si>
  <si>
    <t>2020</t>
  </si>
  <si>
    <t>zurück zum Tabellenverzeichnis</t>
  </si>
  <si>
    <t>nachrichtlich: Anteil Solar</t>
  </si>
  <si>
    <t>El.: Elektrisch. Der Elektrizitätsverbrauch ist aufgeteilt auf elektrische Widerstandsheizungen und elektrische Wärmepumpen.</t>
  </si>
  <si>
    <t>El.: Elektrisch. Der Elektrizitätsverbrauch ist aufgeteilt auf elektrische Wärmepumpen und übrige Elektroanlagen (Ohm’sche Anlagen)</t>
  </si>
  <si>
    <t>Anteil am Energieverbrauch</t>
  </si>
  <si>
    <t>Gase</t>
  </si>
  <si>
    <r>
      <t>Mio. m</t>
    </r>
    <r>
      <rPr>
        <vertAlign val="superscript"/>
        <sz val="11"/>
        <color theme="1"/>
        <rFont val="Franklin Gothic Book"/>
        <family val="2"/>
        <scheme val="minor"/>
      </rPr>
      <t>2</t>
    </r>
  </si>
  <si>
    <t>Tabelle 2: Energieverbrauch nach Verkehrszwecken im Personenverkehr</t>
  </si>
  <si>
    <t>HT: Haustechnik, inkl. Hilfsenergie für Anlagen </t>
  </si>
  <si>
    <r>
      <t>Consommation intérieure d’énergie finale</t>
    </r>
    <r>
      <rPr>
        <vertAlign val="superscript"/>
        <sz val="11"/>
        <color theme="1"/>
        <rFont val="Franklin Gothic Demi"/>
        <family val="2"/>
      </rPr>
      <t xml:space="preserve"> 1) </t>
    </r>
  </si>
  <si>
    <t>Tableau 6: Consommation énergétique du transport des personnes par finalité</t>
  </si>
  <si>
    <t>Vent., clim., inst. techn : ventilation, climatisation, installations techniques (y compris énergie auxiliaire pour les installations) </t>
  </si>
  <si>
    <t>Tabelle 16: Energieverbrauch nach Verwendungszwecken und Sektoren</t>
  </si>
  <si>
    <t>Tabelle 33: Branchenanteile am Energieverbrauch für Verwendungszwecke</t>
  </si>
  <si>
    <t>Gase: Erdgas, Biogas; sonstige: Müll, übrige fossile </t>
  </si>
  <si>
    <t>Gaz : Gaz naturel, biogaz ; Autres : déchets, autres combustibles fossiles </t>
  </si>
  <si>
    <t>Gaz</t>
  </si>
  <si>
    <r>
      <t>Dienstleistungen</t>
    </r>
    <r>
      <rPr>
        <vertAlign val="superscript"/>
        <sz val="11"/>
        <color theme="1"/>
        <rFont val="Franklin Gothic Book"/>
        <family val="2"/>
        <scheme val="minor"/>
      </rPr>
      <t xml:space="preserve"> 1)</t>
    </r>
  </si>
  <si>
    <t>Gase: Erdgas, Biogas; sonstige: Müll, übrige fossile Brennstoffe</t>
  </si>
  <si>
    <r>
      <t xml:space="preserve">übrige Erdölbrennstoffe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</si>
  <si>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r>
      <t xml:space="preserve">Erdgas </t>
    </r>
    <r>
      <rPr>
        <vertAlign val="superscript"/>
        <sz val="11"/>
        <color theme="1"/>
        <rFont val="Franklin Gothic Book"/>
        <family val="2"/>
        <scheme val="minor"/>
      </rPr>
      <t>2)</t>
    </r>
  </si>
  <si>
    <r>
      <t xml:space="preserve">übrige Erneuerbare Energien </t>
    </r>
    <r>
      <rPr>
        <vertAlign val="superscript"/>
        <sz val="11"/>
        <color theme="1"/>
        <rFont val="Franklin Gothic Book"/>
        <family val="2"/>
        <scheme val="minor"/>
      </rPr>
      <t>3)</t>
    </r>
  </si>
  <si>
    <r>
      <t xml:space="preserve">Heizöl EL </t>
    </r>
    <r>
      <rPr>
        <vertAlign val="superscript"/>
        <sz val="11"/>
        <color theme="1"/>
        <rFont val="Franklin Gothic Book"/>
        <family val="2"/>
        <scheme val="minor"/>
      </rPr>
      <t>5)</t>
    </r>
  </si>
  <si>
    <r>
      <t xml:space="preserve">El. Wärmepumpen </t>
    </r>
    <r>
      <rPr>
        <vertAlign val="superscript"/>
        <sz val="11"/>
        <color theme="1"/>
        <rFont val="Franklin Gothic Book"/>
        <family val="2"/>
        <scheme val="minor"/>
      </rPr>
      <t>1)</t>
    </r>
  </si>
  <si>
    <r>
      <t xml:space="preserve">Bevölkerung </t>
    </r>
    <r>
      <rPr>
        <vertAlign val="superscript"/>
        <sz val="11"/>
        <color theme="1"/>
        <rFont val="Franklin Gothic Book"/>
        <family val="2"/>
        <scheme val="minor"/>
      </rPr>
      <t>1)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</si>
  <si>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Motorfahrzeugbestand </t>
    </r>
    <r>
      <rPr>
        <vertAlign val="superscript"/>
        <sz val="11"/>
        <color theme="1"/>
        <rFont val="Franklin Gothic Book"/>
        <family val="2"/>
        <scheme val="minor"/>
      </rPr>
      <t>2)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</si>
  <si>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a) Konsumentenpreise </t>
    </r>
    <r>
      <rPr>
        <vertAlign val="superscript"/>
        <sz val="11"/>
        <color theme="1"/>
        <rFont val="Franklin Gothic Book"/>
        <family val="2"/>
        <scheme val="minor"/>
      </rPr>
      <t>3)</t>
    </r>
    <r>
      <rPr>
        <sz val="11"/>
        <color theme="1"/>
        <rFont val="Franklin Gothic Book"/>
        <family val="2"/>
        <scheme val="minor"/>
      </rPr>
      <t xml:space="preserve"> (b)</t>
    </r>
  </si>
  <si>
    <r>
      <t xml:space="preserve">b) Produzenten-/Importpreise </t>
    </r>
    <r>
      <rPr>
        <vertAlign val="superscript"/>
        <sz val="11"/>
        <color theme="1"/>
        <rFont val="Franklin Gothic Book"/>
        <family val="2"/>
        <scheme val="minor"/>
      </rPr>
      <t>4)</t>
    </r>
    <r>
      <rPr>
        <sz val="11"/>
        <color theme="1"/>
        <rFont val="Franklin Gothic Book"/>
        <family val="2"/>
        <scheme val="minor"/>
      </rPr>
      <t xml:space="preserve"> (a) </t>
    </r>
  </si>
  <si>
    <r>
      <t xml:space="preserve">Inländischer EEV </t>
    </r>
    <r>
      <rPr>
        <vertAlign val="superscript"/>
        <sz val="11"/>
        <color theme="1"/>
        <rFont val="Franklin Gothic Demi"/>
        <family val="2"/>
      </rPr>
      <t>1)</t>
    </r>
    <r>
      <rPr>
        <sz val="11"/>
        <color theme="1"/>
        <rFont val="Franklin Gothic Demi"/>
        <family val="2"/>
      </rPr>
      <t xml:space="preserve"> </t>
    </r>
  </si>
  <si>
    <t>2021</t>
  </si>
  <si>
    <t>Δ ’00–’21</t>
  </si>
  <si>
    <t>Entwicklung von 2000 bis 2021 nach Verwendungszwecken und Energieträgern, in PJ </t>
  </si>
  <si>
    <r>
      <t>|</t>
    </r>
    <r>
      <rPr>
        <sz val="8"/>
        <color rgb="FF3F464A"/>
        <rFont val="Franklin Gothic Book"/>
        <family val="2"/>
        <scheme val="minor"/>
      </rPr>
      <t xml:space="preserve">  Quelle: Prognos, TEP 2022</t>
    </r>
  </si>
  <si>
    <t>Répartition par mode de transport en 2021 (hors transport fluvial)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</si>
  <si>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 : Infras 2022, sur la base de BFS/ARE 2012 et 2017</t>
    </r>
  </si>
  <si>
    <t>Evolution de 2000 à 2021 par applications et agents énergétiques, en PJ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</si>
  <si>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Prognos, TEP 2022</t>
    </r>
  </si>
  <si>
    <t>Entwicklung von 2000 bis 2021, in PJ</t>
  </si>
  <si>
    <r>
      <t>|</t>
    </r>
    <r>
      <rPr>
        <sz val="8"/>
        <color rgb="FF3F464A"/>
        <rFont val="Franklin Gothic Book"/>
        <family val="2"/>
        <scheme val="minor"/>
      </rPr>
      <t xml:space="preserve">  Quelle: BFE 2022a</t>
    </r>
  </si>
  <si>
    <t>Entwicklung in den Jahren 2000 bis 2021</t>
  </si>
  <si>
    <t>LIK (b), Basis 2021</t>
  </si>
  <si>
    <t>BIP real, Preise 2021 (c)</t>
  </si>
  <si>
    <t>2. Energiepreise (real, Basis 2021) </t>
  </si>
  <si>
    <r>
      <t>|</t>
    </r>
    <r>
      <rPr>
        <sz val="8"/>
        <color rgb="FF3F464A"/>
        <rFont val="Franklin Gothic Book"/>
        <family val="2"/>
        <scheme val="minor"/>
      </rPr>
      <t xml:space="preserve">  Quelle: Prognos, TEP, Infras 2022</t>
    </r>
  </si>
  <si>
    <t>Brenn- und Treibstoffe inkl. Umwelt-, Solar- und Fernwärme, Entwicklung 2000 bis 2021, in PJ</t>
  </si>
  <si>
    <t>Darstellung für das Jahr 2021, in PJ</t>
  </si>
  <si>
    <t>Darstellung nach Verwendungszwecken für die Jahre 2000 bis 2021, in PJ</t>
  </si>
  <si>
    <r>
      <t>|</t>
    </r>
    <r>
      <rPr>
        <sz val="8"/>
        <color rgb="FF3F464A"/>
        <rFont val="Franklin Gothic Book"/>
        <family val="2"/>
        <scheme val="minor"/>
      </rPr>
      <t xml:space="preserve">  Quelle: Prognos 2022</t>
    </r>
  </si>
  <si>
    <t>Entwicklung nach Verwendungszwecken von 2000 bis 2021, in PJ</t>
  </si>
  <si>
    <t>Entwicklung* von 2000 bis 2021, in Mio. m²</t>
  </si>
  <si>
    <t>Entwicklung von 2000 bis 2021 nach Energieträgern, in PJ</t>
  </si>
  <si>
    <t>Anteile 2021</t>
  </si>
  <si>
    <t>Entwicklung nach Anlagensystemen von 2000 bis 2021, in Tsd.</t>
  </si>
  <si>
    <t>Entwicklung von 2000 bis 2021 nach Anlagensystem, in PJ</t>
  </si>
  <si>
    <t>Δ ’00 – ’21</t>
  </si>
  <si>
    <t>Verbrauch für Kochherde, Geschirrspüler und elektrische Kochhilfen von 2000 bis 2021, in PJ</t>
  </si>
  <si>
    <t>Entwicklung von 2000 bis 2021 nach Verwendungszwecken, in PJ</t>
  </si>
  <si>
    <t>Entwicklung von 2000 bis 2021, in PJ, inkl. Landwirtschaft</t>
  </si>
  <si>
    <r>
      <t>|</t>
    </r>
    <r>
      <rPr>
        <sz val="8"/>
        <color rgb="FF3F464A"/>
        <rFont val="Franklin Gothic Book"/>
        <family val="2"/>
        <scheme val="minor"/>
      </rPr>
      <t xml:space="preserve">  Quelle: TEP 2022</t>
    </r>
  </si>
  <si>
    <t>Entwicklung von 2000 bis 2021, in PJ, inkl. Fern-, Umwelt- und Solarwärme, inkl. Landwirtschaft</t>
  </si>
  <si>
    <t>Entwicklung von 2000 bis 2021, in PJ, inkl. Fern-, Umwelt- und Solarwärme</t>
  </si>
  <si>
    <t>Prozentualer Anteil der Branchen am zweckgebundenen Endenergieverbrauch im Jahr 2021</t>
  </si>
  <si>
    <t>Chemie, Pharma</t>
  </si>
  <si>
    <t>Eisen, Stahl</t>
  </si>
  <si>
    <t>Nahrung, Tabak</t>
  </si>
  <si>
    <t>NE-Metalle</t>
  </si>
  <si>
    <t>Papier, Druck</t>
  </si>
  <si>
    <t>Textilien</t>
  </si>
  <si>
    <t>Wasser, Abfall</t>
  </si>
  <si>
    <t>Glas, Keramik, Beton, Steine</t>
  </si>
  <si>
    <t>Maschinenbau, Fahrzeugbau</t>
  </si>
  <si>
    <t>Metallerzeugnisse, Geräte</t>
  </si>
  <si>
    <t>Zement, Kalk, Ziegel</t>
  </si>
  <si>
    <r>
      <t>|</t>
    </r>
    <r>
      <rPr>
        <sz val="8"/>
        <color rgb="FF3F464A"/>
        <rFont val="Franklin Gothic Book"/>
        <family val="2"/>
        <scheme val="minor"/>
      </rPr>
      <t xml:space="preserve">  Quelle: Infras 2022</t>
    </r>
  </si>
  <si>
    <t>Entwicklung des Endenergieverbrauchs von 2000 bis 2021, in PJ</t>
  </si>
  <si>
    <r>
      <t>|</t>
    </r>
    <r>
      <rPr>
        <sz val="8"/>
        <color rgb="FF3F464A"/>
        <rFont val="Franklin Gothic Book"/>
        <family val="2"/>
        <scheme val="minor"/>
      </rPr>
      <t xml:space="preserve">  Quelle: Infras 2022, basierend auf BFS/ARE 2012 und 2017</t>
    </r>
  </si>
  <si>
    <t>Energieverbrauch in den Jahren 2010, 2020 und 2021, in PJ</t>
  </si>
  <si>
    <t>Darstellung der Anteile am Energieverbrauch für die Jahre 2010 und 2021, in Prozent</t>
  </si>
  <si>
    <t>Energieverbrauch in den Jahren 2010, 2020 und 2021, in PJ</t>
  </si>
  <si>
    <t>Darstellung ohne Schiffsverkehr für das Jahr 2021, Energieverbrauch in PJ und Prozent</t>
  </si>
  <si>
    <t>Entwicklung von 2000 bis 2021 in PJ und Anteil am inländischen Energieverbrauch in Prozent</t>
  </si>
  <si>
    <t>Entwicklung des Endenergieverbrauchs von 2000 bis 2021 nach Energieträgern, in PJ</t>
  </si>
  <si>
    <t>Entwicklung von 2000 bis 2021, in PJ</t>
  </si>
  <si>
    <t>Darstellung nach Verwendungszwecken und Energieträgern je Verbrauchssektor 2021, in PJ</t>
  </si>
  <si>
    <t>Entwicklung von 2000 bis 2021, in PJ und Struktur in Prozent</t>
  </si>
  <si>
    <t>Verteilung im Jahr 2021 nach Verkehrsträgern (ohne Schiffsverkehr)</t>
  </si>
  <si>
    <t>Evolution entre 2000 et 2021, en PJ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</si>
  <si>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Prognos,  TEP, Infras 2022</t>
    </r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</si>
  <si>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Source: Prognos et TEP 2022</t>
    </r>
  </si>
  <si>
    <t>Evolution entre 2000-2021 en PJ et part dans la consommation d’énergie finale intérieure en %</t>
  </si>
  <si>
    <t>Tabelle 38: Elektrizitätsverbrauch im Verkehrssektor nach Verkehrsträgern</t>
  </si>
  <si>
    <t>Tabelle 40: Personenverkehrsanteile nach Verkehrsmitteln und Energieträgern</t>
  </si>
  <si>
    <t>Tabelle 41: Verbrauch im Güterverkehr nach Verkehrsmitteln und Energieträgern </t>
  </si>
  <si>
    <t>Tabelle 42: Verbrauch nach Verkehrsanwendungen und Energieträgern</t>
  </si>
  <si>
    <t>Tabelle 43: Personenverkehr nach Verkehrszwecken und -trägern</t>
  </si>
  <si>
    <t>Tabelle 44: Energieverbrauch in Gebäuden nach Verwendungszwecken</t>
  </si>
  <si>
    <t>Tabelle 45: Energieverbrauch für Raumwärme in Gebäuden</t>
  </si>
  <si>
    <t>Tabelle 46: Energieverbrauch für Warmwasser in Gebäuden</t>
  </si>
  <si>
    <t>Tabelle 47: Witterungsbereinigter Energieverbrauch in Gebäuden</t>
  </si>
  <si>
    <t>Tabelle 48: Endenergieverbrauch für Wärme und Kälte nach Energieträgern</t>
  </si>
  <si>
    <t>Tabelle 49: Endenergieverbrauch für Wärme und Kälte nach Verwendungszwecken</t>
  </si>
  <si>
    <t>Tabelle 50: Endenergieverbrauch für Wärme und Kälte nach Verbrauchssektoren</t>
  </si>
  <si>
    <t>Tabelle 51: Energieverbrauch für Wärme und Kälte  </t>
  </si>
  <si>
    <t>Tabelle 52: Energieverbrauch für industrielle Prozesswärme nach Temperaturniveaus</t>
  </si>
  <si>
    <r>
      <t>Energieverbrauchs 2000</t>
    </r>
    <r>
      <rPr>
        <b/>
        <sz val="24"/>
        <color theme="1"/>
        <rFont val="Calibri"/>
        <family val="2"/>
      </rPr>
      <t>–</t>
    </r>
    <r>
      <rPr>
        <b/>
        <sz val="24"/>
        <color theme="1"/>
        <rFont val="Arial"/>
        <family val="2"/>
      </rPr>
      <t>2021</t>
    </r>
  </si>
  <si>
    <t xml:space="preserve"> Oktober 2022</t>
  </si>
  <si>
    <t>Tabelle 39: Verbrauch im Personenverkehr nach Verkehrsmitteln und Energieträgern</t>
  </si>
  <si>
    <t>Tabelle 39: Verbrauch im Personenverkehr nach Verkehrsmitteln und Energieträgern</t>
  </si>
  <si>
    <t>I&amp;K: Information und Kommunikation; HT: Haustechnik</t>
  </si>
  <si>
    <t>EEV: Endenergieverbrauch; I&amp;K: Information und Kommunikation; HT: Haustechnik</t>
  </si>
  <si>
    <r>
      <rPr>
        <sz val="8"/>
        <color rgb="FFE40019"/>
        <rFont val="Franklin Gothic Book"/>
        <family val="2"/>
        <scheme val="minor"/>
      </rPr>
      <t>|</t>
    </r>
    <r>
      <rPr>
        <sz val="8"/>
        <color rgb="FF3F464A"/>
        <rFont val="Franklin Gothic Book"/>
        <family val="2"/>
        <scheme val="minor"/>
      </rPr>
      <t xml:space="preserve">  Quellen: (a) Gesamtenergiestatistik (BFE, 2022a), (b) BFS (2021a–c); (c) seco, (d) Wüest &amp; Partner (2022), (e) Gebäude- und Wohnungszählung 2000 (BFS, 2002), (f) eigene Berechnungen</t>
    </r>
  </si>
  <si>
    <t>HT: Haustechnik; I&amp;K: Information und Kommunikation</t>
  </si>
  <si>
    <t>Δ '00-'21</t>
  </si>
  <si>
    <t>Δ ’00 - ’21</t>
  </si>
  <si>
    <t>El.: Elektrisch; Solaranteil bezogen auf den Anteil der Nutzenergie für Warmwasser</t>
  </si>
  <si>
    <t>MIV: Motorisierter Individualverkehr; ÖV: Öffentlicher Verkehr, GV: Güterverkehr, TS: Treibstoffe</t>
  </si>
  <si>
    <t>HT: Haustechnik, inkl. Hilfsenergie für Anlagen</t>
  </si>
  <si>
    <t>retour à la liste des tableaux</t>
  </si>
  <si>
    <t>|  Quelle: eigene Fortschreibung der Gebäude- und Wohnungszählung 2000, Prognos 2022</t>
  </si>
  <si>
    <t>HT: Haustechnik; I&amp;K: Information- und Kommunikation; NE-Metalle: Nichteisenmetalle</t>
  </si>
  <si>
    <t>|  Quelle: eigene Fortschreibung der Gebäude- und Wohnungszählung 2000; Prognos 2022</t>
  </si>
  <si>
    <t xml:space="preserve">1) nur Elektrizitätsverbrauch, die genutzte Umgebungswärme ist unter Umweltwärme berücksichtigt </t>
  </si>
  <si>
    <t>1) inkl. Landwirtschaft</t>
  </si>
  <si>
    <t>Auskunft: Pia Baumann, pia.baumann@bfe.admin.ch</t>
  </si>
  <si>
    <t>Bundesamt für Energie BFE, Analyse des schweizerischen Energieverbrauchs 2000 - 2021 nach Verwendungszwecken</t>
  </si>
  <si>
    <t>Information: Pia Baumann, pia.baumann@bfe.admin.ch</t>
  </si>
  <si>
    <t>Office fédéral de l'énergie OFEN, Analyse de la consommation énergétique suisse 2000 - 2021 en fonction de l’application</t>
  </si>
  <si>
    <t>1. Allgemeine Bestimmungsfaktoren </t>
  </si>
  <si>
    <t>Trolley-bus</t>
  </si>
  <si>
    <t>Flug-zeug</t>
  </si>
  <si>
    <t>Inland 
Verbrauch insgesamt</t>
  </si>
  <si>
    <t>Raum-wärme</t>
  </si>
  <si>
    <t>Warm-wasser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</si>
</sst>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 * #,##0.00_ ;_ * \-#,##0.00_ ;_ * &quot;-&quot;??_ ;_ @_ "/>
    <numFmt numFmtId="164" formatCode="0.0"/>
    <numFmt numFmtId="165" formatCode="0.0%"/>
    <numFmt numFmtId="166" formatCode="\+0.0%;\-0.0%;0.0%"/>
    <numFmt numFmtId="167" formatCode="\(0%\)"/>
    <numFmt numFmtId="168" formatCode="\+#,##0.0%;\-#,##0.0%;0.0%"/>
    <numFmt numFmtId="169" formatCode="[=0]&quot;-&quot;;[&lt;0.001]&quot;&lt;0.1%&quot;;0.0%"/>
    <numFmt numFmtId="170" formatCode="[&gt;0.1]0.0;[&gt;0]&quot;&lt;0.1&quot;;&quot;-&quot;"/>
    <numFmt numFmtId="171" formatCode="#,##0.0"/>
    <numFmt numFmtId="172" formatCode="\(0.0%\)"/>
    <numFmt numFmtId="173" formatCode="_ * #,##0.0_ ;_ * \-#,##0.0_ ;_ * &quot;-&quot;??_ ;_ @_ "/>
    <numFmt numFmtId="174" formatCode="_ * #,##0_ ;_ * \-#,##0_ ;_ * &quot;-&quot;??_ ;_ @_ "/>
    <numFmt numFmtId="175" formatCode="\+0.0%;\-0.0%"/>
    <numFmt numFmtId="176" formatCode="[&gt;=10]0.0;[&lt;10]0.00"/>
    <numFmt numFmtId="177" formatCode="[=0]&quot;-&quot;;[&lt;0.001]&quot;&lt;0.1%&quot;;0%"/>
  </numFmts>
  <fonts count="34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Demi"/>
      <family val="2"/>
    </font>
    <font>
      <sz val="8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sz val="11"/>
      <color rgb="FF000000"/>
      <name val="Franklin Gothic Demi"/>
      <family val="2"/>
    </font>
    <font>
      <sz val="11"/>
      <color rgb="FF000000"/>
      <name val="Franklin Gothic Book"/>
      <family val="2"/>
    </font>
    <font>
      <b/>
      <sz val="12"/>
      <color rgb="FF3C464A"/>
      <name val="Times New Roman"/>
      <family val="1"/>
    </font>
    <font>
      <sz val="11"/>
      <color rgb="FF3C464A"/>
      <name val="Frankling Gothic Book"/>
    </font>
    <font>
      <sz val="8"/>
      <color theme="1"/>
      <name val="Franklin Gothic Book"/>
      <family val="2"/>
      <scheme val="minor"/>
    </font>
    <font>
      <sz val="8"/>
      <color rgb="FF3F464A"/>
      <name val="Franklin Gothic Book"/>
      <family val="2"/>
      <scheme val="minor"/>
    </font>
    <font>
      <b/>
      <sz val="12"/>
      <color rgb="FF3C464A"/>
      <name val="Times New Roman"/>
      <family val="1"/>
      <scheme val="major"/>
    </font>
    <font>
      <u/>
      <sz val="11"/>
      <color theme="10"/>
      <name val="Franklin Gothic Book"/>
      <family val="2"/>
      <scheme val="minor"/>
    </font>
    <font>
      <b/>
      <sz val="14"/>
      <color rgb="FF3C464A"/>
      <name val="Times New Roman"/>
      <family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vertAlign val="superscript"/>
      <sz val="11"/>
      <color theme="1"/>
      <name val="Franklin Gothic Demi"/>
      <family val="2"/>
    </font>
    <font>
      <sz val="8"/>
      <color rgb="FFE40019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vertAlign val="superscript"/>
      <sz val="11"/>
      <color theme="1"/>
      <name val="Franklin Gothic Book"/>
      <family val="2"/>
      <scheme val="minor"/>
    </font>
    <font>
      <u/>
      <sz val="11"/>
      <color theme="4"/>
      <name val="Franklin Gothic Book"/>
      <family val="2"/>
      <scheme val="minor"/>
    </font>
    <font>
      <b/>
      <sz val="24"/>
      <color theme="1"/>
      <name val="Calibri"/>
      <family val="2"/>
    </font>
    <font>
      <sz val="11"/>
      <color theme="1"/>
      <name val="Franklin Gothic Book"/>
      <family val="2"/>
    </font>
    <font>
      <sz val="10"/>
      <color rgb="FF000000"/>
      <name val="Franklin Gothic Book"/>
      <family val="2"/>
      <scheme val="minor"/>
    </font>
    <font>
      <sz val="10"/>
      <color rgb="FF000000"/>
      <name val="Franklin Gothic Demi"/>
      <family val="2"/>
    </font>
    <font>
      <sz val="10"/>
      <color rgb="FF000000"/>
      <name val="Franklin Gothic Book"/>
      <family val="2"/>
    </font>
    <font>
      <sz val="10"/>
      <name val="Arial"/>
      <family val="2"/>
    </font>
    <font>
      <i/>
      <sz val="11"/>
      <color rgb="FF000000"/>
      <name val="Franklin Gothic Book"/>
      <family val="2"/>
    </font>
    <font>
      <sz val="8"/>
      <color rgb="FF3F464A"/>
      <name val="Franklin Gothic Book"/>
      <family val="2"/>
    </font>
    <font>
      <sz val="9"/>
      <name val="Franklin Gothic Book"/>
      <family val="2"/>
      <scheme val="minor"/>
    </font>
    <font>
      <u/>
      <sz val="11"/>
      <color rgb="FF2E92D0"/>
      <name val="Franklin Gothic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0F1F2"/>
        <bgColor rgb="FF000000"/>
      </patternFill>
    </fill>
    <fill>
      <patternFill patternType="solid">
        <fgColor rgb="FFF0F0F0"/>
        <bgColor rgb="FF000000"/>
      </patternFill>
    </fill>
  </fills>
  <borders count="26">
    <border>
      <left/>
      <right/>
      <top/>
      <bottom/>
      <diagonal/>
    </border>
    <border>
      <left/>
      <right style="medium">
        <color rgb="FFE40019"/>
      </right>
      <top/>
      <bottom/>
      <diagonal/>
    </border>
    <border>
      <left/>
      <right/>
      <top style="medium">
        <color rgb="FF666F77"/>
      </top>
      <bottom/>
      <diagonal/>
    </border>
    <border>
      <left/>
      <right/>
      <top style="medium">
        <color rgb="FF666F77"/>
      </top>
      <bottom style="medium">
        <color rgb="FF666F77"/>
      </bottom>
      <diagonal/>
    </border>
    <border>
      <left/>
      <right/>
      <top style="thin">
        <color rgb="FF666F77"/>
      </top>
      <bottom/>
      <diagonal/>
    </border>
    <border>
      <left/>
      <right/>
      <top/>
      <bottom style="medium">
        <color rgb="FF666F77"/>
      </bottom>
      <diagonal/>
    </border>
    <border>
      <left/>
      <right/>
      <top/>
      <bottom style="thin">
        <color rgb="FF666F77"/>
      </bottom>
      <diagonal/>
    </border>
    <border>
      <left/>
      <right/>
      <top/>
      <bottom style="medium">
        <color rgb="FFE40019"/>
      </bottom>
      <diagonal/>
    </border>
    <border>
      <left/>
      <right style="medium">
        <color rgb="FFE40019"/>
      </right>
      <top style="medium">
        <color rgb="FF666F77"/>
      </top>
      <bottom/>
      <diagonal/>
    </border>
    <border>
      <left/>
      <right style="medium">
        <color rgb="FFE40019"/>
      </right>
      <top style="medium">
        <color rgb="FF666F77"/>
      </top>
      <bottom style="medium">
        <color rgb="FF666F77"/>
      </bottom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rgb="FFE40019"/>
      </right>
      <top/>
      <bottom style="medium">
        <color rgb="FF666F77"/>
      </bottom>
      <diagonal/>
    </border>
    <border>
      <left style="medium">
        <color rgb="FFE40019"/>
      </left>
      <right style="medium">
        <color rgb="FF595959"/>
      </right>
      <top/>
      <bottom/>
      <diagonal/>
    </border>
    <border>
      <left style="medium">
        <color rgb="FFE40019"/>
      </left>
      <right style="medium">
        <color rgb="FF595959"/>
      </right>
      <top/>
      <bottom style="medium">
        <color rgb="FF666F77"/>
      </bottom>
      <diagonal/>
    </border>
    <border>
      <left style="medium">
        <color rgb="FFE40019"/>
      </left>
      <right style="medium">
        <color rgb="FF595959"/>
      </right>
      <top style="medium">
        <color rgb="FF666F77"/>
      </top>
      <bottom style="medium">
        <color rgb="FF666F77"/>
      </bottom>
      <diagonal/>
    </border>
    <border>
      <left/>
      <right style="medium">
        <color rgb="FF666F77"/>
      </right>
      <top/>
      <bottom/>
      <diagonal/>
    </border>
    <border>
      <left/>
      <right style="medium">
        <color rgb="FF666F77"/>
      </right>
      <top/>
      <bottom style="medium">
        <color rgb="FF666F77"/>
      </bottom>
      <diagonal/>
    </border>
    <border>
      <left style="medium">
        <color rgb="FFE40019"/>
      </left>
      <right style="medium">
        <color rgb="FF666F77"/>
      </right>
      <top/>
      <bottom style="medium">
        <color rgb="FF666F77"/>
      </bottom>
      <diagonal/>
    </border>
    <border>
      <left/>
      <right/>
      <top style="medium">
        <color rgb="FFE40019"/>
      </top>
      <bottom/>
      <diagonal/>
    </border>
    <border>
      <left/>
      <right/>
      <top style="medium">
        <color rgb="FFE40019"/>
      </top>
      <bottom style="medium">
        <color rgb="FF666F77"/>
      </bottom>
      <diagonal/>
    </border>
    <border>
      <left style="medium">
        <color rgb="FFE40019"/>
      </left>
      <right/>
      <top style="medium">
        <color rgb="FFE40019"/>
      </top>
      <bottom/>
      <diagonal/>
    </border>
    <border>
      <left style="medium">
        <color rgb="FFE40019"/>
      </left>
      <right/>
      <top/>
      <bottom/>
      <diagonal/>
    </border>
    <border>
      <left style="medium">
        <color rgb="FFE40019"/>
      </left>
      <right/>
      <top style="medium">
        <color rgb="FF666F77"/>
      </top>
      <bottom style="medium">
        <color rgb="FF666F77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</cellStyleXfs>
  <cellXfs count="266">
    <xf numFmtId="0" fontId="0" fillId="0" borderId="0" xfId="0"/>
    <xf numFmtId="164" fontId="0" fillId="0" borderId="0" xfId="0" applyNumberFormat="1"/>
    <xf numFmtId="9" fontId="0" fillId="0" borderId="0" xfId="1" applyFont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0" borderId="0" xfId="0" applyFont="1"/>
    <xf numFmtId="0" fontId="2" fillId="0" borderId="3" xfId="0" applyFont="1" applyBorder="1"/>
    <xf numFmtId="164" fontId="2" fillId="0" borderId="3" xfId="0" applyNumberFormat="1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0" fontId="5" fillId="0" borderId="5" xfId="0" applyNumberFormat="1" applyFont="1" applyBorder="1" applyAlignment="1">
      <alignment horizontal="righ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0" borderId="2" xfId="0" applyNumberFormat="1" applyFont="1" applyBorder="1" applyAlignment="1">
      <alignment horizontal="right" vertical="center" wrapText="1"/>
    </xf>
    <xf numFmtId="170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4" fontId="0" fillId="2" borderId="0" xfId="0" applyNumberFormat="1" applyFill="1"/>
    <xf numFmtId="165" fontId="0" fillId="2" borderId="0" xfId="1" applyNumberFormat="1" applyFont="1" applyFill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168" fontId="0" fillId="2" borderId="0" xfId="1" applyNumberFormat="1" applyFont="1" applyFill="1"/>
    <xf numFmtId="168" fontId="2" fillId="2" borderId="3" xfId="1" applyNumberFormat="1" applyFont="1" applyFill="1" applyBorder="1"/>
    <xf numFmtId="171" fontId="0" fillId="0" borderId="0" xfId="0" applyNumberFormat="1"/>
    <xf numFmtId="0" fontId="7" fillId="0" borderId="4" xfId="0" applyFont="1" applyBorder="1"/>
    <xf numFmtId="0" fontId="8" fillId="0" borderId="6" xfId="0" applyFont="1" applyBorder="1"/>
    <xf numFmtId="0" fontId="7" fillId="0" borderId="0" xfId="0" applyFont="1"/>
    <xf numFmtId="0" fontId="8" fillId="0" borderId="0" xfId="0" applyFont="1"/>
    <xf numFmtId="0" fontId="0" fillId="0" borderId="8" xfId="0" applyBorder="1"/>
    <xf numFmtId="171" fontId="0" fillId="0" borderId="2" xfId="0" applyNumberFormat="1" applyBorder="1"/>
    <xf numFmtId="0" fontId="0" fillId="0" borderId="5" xfId="0" applyBorder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11" fillId="0" borderId="4" xfId="0" applyFont="1" applyBorder="1"/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0" fillId="0" borderId="5" xfId="0" applyNumberFormat="1" applyBorder="1"/>
    <xf numFmtId="164" fontId="2" fillId="0" borderId="5" xfId="0" applyNumberFormat="1" applyFont="1" applyBorder="1"/>
    <xf numFmtId="164" fontId="2" fillId="2" borderId="3" xfId="0" applyNumberFormat="1" applyFont="1" applyFill="1" applyBorder="1"/>
    <xf numFmtId="0" fontId="2" fillId="2" borderId="3" xfId="0" applyFont="1" applyFill="1" applyBorder="1"/>
    <xf numFmtId="166" fontId="2" fillId="2" borderId="3" xfId="1" applyNumberFormat="1" applyFont="1" applyFill="1" applyBorder="1"/>
    <xf numFmtId="0" fontId="2" fillId="2" borderId="9" xfId="0" applyFont="1" applyFill="1" applyBorder="1"/>
    <xf numFmtId="165" fontId="2" fillId="2" borderId="3" xfId="1" applyNumberFormat="1" applyFont="1" applyFill="1" applyBorder="1"/>
    <xf numFmtId="9" fontId="2" fillId="2" borderId="3" xfId="1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left" indent="1"/>
    </xf>
    <xf numFmtId="0" fontId="13" fillId="0" borderId="10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17" fontId="16" fillId="0" borderId="11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12" xfId="0" applyBorder="1"/>
    <xf numFmtId="0" fontId="10" fillId="0" borderId="0" xfId="0" applyFont="1" applyAlignment="1">
      <alignment horizontal="left" vertical="center"/>
    </xf>
    <xf numFmtId="164" fontId="0" fillId="0" borderId="0" xfId="0" applyNumberFormat="1" applyAlignment="1">
      <alignment horizontal="left" indent="1"/>
    </xf>
    <xf numFmtId="168" fontId="2" fillId="2" borderId="5" xfId="1" applyNumberFormat="1" applyFont="1" applyFill="1" applyBorder="1"/>
    <xf numFmtId="165" fontId="0" fillId="2" borderId="0" xfId="1" applyNumberFormat="1" applyFont="1" applyFill="1" applyBorder="1"/>
    <xf numFmtId="0" fontId="21" fillId="0" borderId="3" xfId="0" applyFont="1" applyBorder="1"/>
    <xf numFmtId="0" fontId="2" fillId="2" borderId="3" xfId="0" applyFont="1" applyFill="1" applyBorder="1" applyAlignment="1">
      <alignment horizontal="left" indent="1"/>
    </xf>
    <xf numFmtId="166" fontId="0" fillId="2" borderId="0" xfId="1" applyNumberFormat="1" applyFont="1" applyFill="1"/>
    <xf numFmtId="0" fontId="0" fillId="0" borderId="5" xfId="0" applyBorder="1" applyAlignment="1">
      <alignment horizontal="left"/>
    </xf>
    <xf numFmtId="0" fontId="0" fillId="0" borderId="13" xfId="0" applyBorder="1"/>
    <xf numFmtId="0" fontId="2" fillId="3" borderId="2" xfId="0" applyFont="1" applyFill="1" applyBorder="1"/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indent="2"/>
    </xf>
    <xf numFmtId="0" fontId="23" fillId="0" borderId="4" xfId="2" applyFont="1" applyBorder="1"/>
    <xf numFmtId="0" fontId="23" fillId="0" borderId="0" xfId="2" applyFont="1" applyBorder="1"/>
    <xf numFmtId="0" fontId="23" fillId="0" borderId="6" xfId="2" applyFont="1" applyBorder="1"/>
    <xf numFmtId="164" fontId="28" fillId="0" borderId="14" xfId="0" applyNumberFormat="1" applyFont="1" applyBorder="1" applyAlignment="1">
      <alignment horizontal="right" vertical="center" wrapText="1"/>
    </xf>
    <xf numFmtId="164" fontId="28" fillId="0" borderId="0" xfId="0" applyNumberFormat="1" applyFont="1" applyAlignment="1">
      <alignment horizontal="right" vertical="center" wrapText="1"/>
    </xf>
    <xf numFmtId="165" fontId="28" fillId="4" borderId="0" xfId="1" applyNumberFormat="1" applyFont="1" applyFill="1" applyBorder="1" applyAlignment="1">
      <alignment horizontal="right" vertical="center" wrapText="1"/>
    </xf>
    <xf numFmtId="164" fontId="27" fillId="5" borderId="16" xfId="0" applyNumberFormat="1" applyFont="1" applyFill="1" applyBorder="1" applyAlignment="1">
      <alignment horizontal="right" vertical="center" wrapText="1"/>
    </xf>
    <xf numFmtId="164" fontId="27" fillId="5" borderId="3" xfId="0" applyNumberFormat="1" applyFont="1" applyFill="1" applyBorder="1" applyAlignment="1">
      <alignment horizontal="right" vertical="center" wrapText="1"/>
    </xf>
    <xf numFmtId="165" fontId="27" fillId="4" borderId="3" xfId="1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8" fillId="0" borderId="5" xfId="0" applyNumberFormat="1" applyFont="1" applyBorder="1" applyAlignment="1">
      <alignment horizontal="right" vertical="center" wrapText="1"/>
    </xf>
    <xf numFmtId="165" fontId="28" fillId="4" borderId="5" xfId="1" applyNumberFormat="1" applyFont="1" applyFill="1" applyBorder="1" applyAlignment="1">
      <alignment horizontal="right" vertical="center" wrapText="1"/>
    </xf>
    <xf numFmtId="165" fontId="28" fillId="0" borderId="0" xfId="0" applyNumberFormat="1" applyFont="1" applyAlignment="1">
      <alignment horizontal="right" vertical="center" wrapText="1"/>
    </xf>
    <xf numFmtId="165" fontId="28" fillId="5" borderId="0" xfId="0" applyNumberFormat="1" applyFont="1" applyFill="1" applyAlignment="1">
      <alignment horizontal="right" vertical="center" wrapText="1"/>
    </xf>
    <xf numFmtId="165" fontId="28" fillId="0" borderId="5" xfId="0" applyNumberFormat="1" applyFont="1" applyBorder="1" applyAlignment="1">
      <alignment horizontal="right" vertical="center" wrapText="1"/>
    </xf>
    <xf numFmtId="165" fontId="28" fillId="5" borderId="5" xfId="0" applyNumberFormat="1" applyFont="1" applyFill="1" applyBorder="1" applyAlignment="1">
      <alignment horizontal="right" vertical="center" wrapText="1"/>
    </xf>
    <xf numFmtId="165" fontId="28" fillId="0" borderId="0" xfId="1" applyNumberFormat="1" applyFont="1" applyBorder="1" applyAlignment="1">
      <alignment horizontal="right" vertical="center" wrapText="1"/>
    </xf>
    <xf numFmtId="164" fontId="28" fillId="0" borderId="17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164" fontId="28" fillId="0" borderId="18" xfId="0" applyNumberFormat="1" applyFont="1" applyBorder="1" applyAlignment="1">
      <alignment horizontal="right" vertical="center"/>
    </xf>
    <xf numFmtId="164" fontId="28" fillId="0" borderId="5" xfId="0" applyNumberFormat="1" applyFont="1" applyBorder="1" applyAlignment="1">
      <alignment horizontal="right" vertical="center"/>
    </xf>
    <xf numFmtId="164" fontId="27" fillId="5" borderId="5" xfId="0" applyNumberFormat="1" applyFont="1" applyFill="1" applyBorder="1" applyAlignment="1">
      <alignment horizontal="right" vertical="center"/>
    </xf>
    <xf numFmtId="171" fontId="6" fillId="0" borderId="17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71" fontId="5" fillId="5" borderId="5" xfId="0" applyNumberFormat="1" applyFont="1" applyFill="1" applyBorder="1" applyAlignment="1">
      <alignment horizontal="right" vertical="center"/>
    </xf>
    <xf numFmtId="171" fontId="6" fillId="0" borderId="18" xfId="0" applyNumberFormat="1" applyFont="1" applyBorder="1" applyAlignment="1">
      <alignment horizontal="right" vertical="center"/>
    </xf>
    <xf numFmtId="171" fontId="6" fillId="0" borderId="5" xfId="0" applyNumberFormat="1" applyFont="1" applyBorder="1" applyAlignment="1">
      <alignment horizontal="right" vertical="center"/>
    </xf>
    <xf numFmtId="168" fontId="0" fillId="0" borderId="0" xfId="1" applyNumberFormat="1" applyFont="1" applyFill="1" applyBorder="1"/>
    <xf numFmtId="164" fontId="6" fillId="0" borderId="17" xfId="0" applyNumberFormat="1" applyFont="1" applyBorder="1" applyAlignment="1">
      <alignment horizontal="right" vertical="center"/>
    </xf>
    <xf numFmtId="3" fontId="25" fillId="0" borderId="0" xfId="4" applyNumberFormat="1" applyFont="1"/>
    <xf numFmtId="3" fontId="25" fillId="0" borderId="0" xfId="4" applyNumberFormat="1" applyFont="1" applyAlignment="1">
      <alignment horizontal="right"/>
    </xf>
    <xf numFmtId="1" fontId="25" fillId="0" borderId="0" xfId="4" applyNumberFormat="1" applyFont="1"/>
    <xf numFmtId="1" fontId="25" fillId="0" borderId="0" xfId="4" applyNumberFormat="1" applyFont="1" applyAlignment="1">
      <alignment horizontal="right"/>
    </xf>
    <xf numFmtId="164" fontId="25" fillId="0" borderId="0" xfId="4" applyNumberFormat="1" applyFont="1"/>
    <xf numFmtId="164" fontId="25" fillId="0" borderId="0" xfId="4" applyNumberFormat="1" applyFont="1" applyAlignment="1">
      <alignment horizontal="right"/>
    </xf>
    <xf numFmtId="0" fontId="25" fillId="0" borderId="0" xfId="4" applyFont="1"/>
    <xf numFmtId="0" fontId="25" fillId="0" borderId="0" xfId="4" applyFont="1" applyAlignment="1">
      <alignment horizontal="right"/>
    </xf>
    <xf numFmtId="2" fontId="25" fillId="0" borderId="0" xfId="4" applyNumberFormat="1" applyFont="1"/>
    <xf numFmtId="2" fontId="25" fillId="0" borderId="0" xfId="4" applyNumberFormat="1" applyFont="1" applyAlignment="1">
      <alignment horizontal="right"/>
    </xf>
    <xf numFmtId="2" fontId="6" fillId="0" borderId="5" xfId="0" applyNumberFormat="1" applyFont="1" applyBorder="1" applyAlignment="1">
      <alignment horizontal="right" vertical="center"/>
    </xf>
    <xf numFmtId="173" fontId="26" fillId="0" borderId="17" xfId="3" applyNumberFormat="1" applyFont="1" applyBorder="1" applyAlignment="1">
      <alignment horizontal="right" vertical="center"/>
    </xf>
    <xf numFmtId="173" fontId="6" fillId="0" borderId="17" xfId="3" applyNumberFormat="1" applyFont="1" applyBorder="1" applyAlignment="1">
      <alignment horizontal="right" vertical="center"/>
    </xf>
    <xf numFmtId="174" fontId="6" fillId="0" borderId="17" xfId="3" applyNumberFormat="1" applyFont="1" applyBorder="1" applyAlignment="1">
      <alignment horizontal="right" vertical="center"/>
    </xf>
    <xf numFmtId="43" fontId="6" fillId="0" borderId="17" xfId="3" applyFont="1" applyBorder="1" applyAlignment="1">
      <alignment horizontal="right" vertical="center"/>
    </xf>
    <xf numFmtId="43" fontId="6" fillId="0" borderId="18" xfId="3" applyFont="1" applyBorder="1" applyAlignment="1">
      <alignment horizontal="right" vertical="center"/>
    </xf>
    <xf numFmtId="164" fontId="28" fillId="0" borderId="17" xfId="0" applyNumberFormat="1" applyFont="1" applyBorder="1" applyAlignment="1">
      <alignment horizontal="right" vertical="center" wrapText="1"/>
    </xf>
    <xf numFmtId="164" fontId="28" fillId="0" borderId="18" xfId="0" applyNumberFormat="1" applyFont="1" applyBorder="1" applyAlignment="1">
      <alignment horizontal="right" vertical="center" wrapText="1"/>
    </xf>
    <xf numFmtId="164" fontId="27" fillId="0" borderId="18" xfId="0" applyNumberFormat="1" applyFont="1" applyBorder="1" applyAlignment="1">
      <alignment horizontal="right" vertical="center" wrapText="1"/>
    </xf>
    <xf numFmtId="164" fontId="27" fillId="0" borderId="5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75" fontId="6" fillId="5" borderId="0" xfId="0" applyNumberFormat="1" applyFont="1" applyFill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75" fontId="6" fillId="5" borderId="5" xfId="0" applyNumberFormat="1" applyFont="1" applyFill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75" fontId="5" fillId="5" borderId="5" xfId="0" applyNumberFormat="1" applyFont="1" applyFill="1" applyBorder="1" applyAlignment="1">
      <alignment horizontal="right" vertical="center" wrapText="1"/>
    </xf>
    <xf numFmtId="164" fontId="5" fillId="5" borderId="3" xfId="0" applyNumberFormat="1" applyFont="1" applyFill="1" applyBorder="1" applyAlignment="1">
      <alignment horizontal="right" vertical="center" wrapText="1"/>
    </xf>
    <xf numFmtId="175" fontId="28" fillId="5" borderId="0" xfId="1" applyNumberFormat="1" applyFont="1" applyFill="1" applyBorder="1" applyAlignment="1">
      <alignment horizontal="right" vertical="center" wrapText="1"/>
    </xf>
    <xf numFmtId="175" fontId="28" fillId="5" borderId="5" xfId="1" applyNumberFormat="1" applyFont="1" applyFill="1" applyBorder="1" applyAlignment="1">
      <alignment horizontal="right" vertical="center" wrapText="1"/>
    </xf>
    <xf numFmtId="175" fontId="27" fillId="5" borderId="5" xfId="1" applyNumberFormat="1" applyFont="1" applyFill="1" applyBorder="1" applyAlignment="1">
      <alignment horizontal="right" vertical="center" wrapText="1"/>
    </xf>
    <xf numFmtId="164" fontId="27" fillId="5" borderId="5" xfId="0" applyNumberFormat="1" applyFont="1" applyFill="1" applyBorder="1" applyAlignment="1">
      <alignment horizontal="right" vertical="center" wrapText="1"/>
    </xf>
    <xf numFmtId="164" fontId="5" fillId="5" borderId="5" xfId="0" applyNumberFormat="1" applyFont="1" applyFill="1" applyBorder="1" applyAlignment="1">
      <alignment horizontal="right" vertical="center" wrapText="1"/>
    </xf>
    <xf numFmtId="164" fontId="6" fillId="5" borderId="0" xfId="0" applyNumberFormat="1" applyFont="1" applyFill="1" applyAlignment="1">
      <alignment horizontal="right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164" fontId="5" fillId="5" borderId="0" xfId="0" applyNumberFormat="1" applyFont="1" applyFill="1" applyAlignment="1">
      <alignment horizontal="right" vertical="center" wrapText="1"/>
    </xf>
    <xf numFmtId="172" fontId="5" fillId="5" borderId="5" xfId="0" applyNumberFormat="1" applyFont="1" applyFill="1" applyBorder="1" applyAlignment="1">
      <alignment horizontal="right" vertical="center" wrapText="1"/>
    </xf>
    <xf numFmtId="167" fontId="5" fillId="5" borderId="5" xfId="0" applyNumberFormat="1" applyFont="1" applyFill="1" applyBorder="1" applyAlignment="1">
      <alignment horizontal="right" vertical="center" wrapText="1"/>
    </xf>
    <xf numFmtId="175" fontId="6" fillId="5" borderId="0" xfId="1" applyNumberFormat="1" applyFont="1" applyFill="1" applyBorder="1" applyAlignment="1">
      <alignment horizontal="right" vertical="center" wrapText="1"/>
    </xf>
    <xf numFmtId="175" fontId="6" fillId="5" borderId="5" xfId="1" applyNumberFormat="1" applyFont="1" applyFill="1" applyBorder="1" applyAlignment="1">
      <alignment horizontal="right" vertical="center" wrapText="1"/>
    </xf>
    <xf numFmtId="175" fontId="5" fillId="5" borderId="5" xfId="1" applyNumberFormat="1" applyFont="1" applyFill="1" applyBorder="1" applyAlignment="1">
      <alignment horizontal="right" vertical="center" wrapText="1"/>
    </xf>
    <xf numFmtId="164" fontId="5" fillId="6" borderId="5" xfId="0" applyNumberFormat="1" applyFont="1" applyFill="1" applyBorder="1" applyAlignment="1">
      <alignment horizontal="right" vertical="center" wrapText="1"/>
    </xf>
    <xf numFmtId="175" fontId="5" fillId="6" borderId="5" xfId="1" applyNumberFormat="1" applyFont="1" applyFill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0" xfId="0" applyNumberFormat="1" applyFont="1" applyAlignment="1">
      <alignment horizontal="right" vertical="center" wrapText="1"/>
    </xf>
    <xf numFmtId="176" fontId="5" fillId="5" borderId="3" xfId="0" applyNumberFormat="1" applyFont="1" applyFill="1" applyBorder="1" applyAlignment="1">
      <alignment horizontal="right" vertical="center" wrapText="1"/>
    </xf>
    <xf numFmtId="165" fontId="6" fillId="5" borderId="0" xfId="1" applyNumberFormat="1" applyFont="1" applyFill="1" applyBorder="1" applyAlignment="1">
      <alignment horizontal="right" vertical="center" wrapText="1"/>
    </xf>
    <xf numFmtId="165" fontId="5" fillId="5" borderId="0" xfId="1" applyNumberFormat="1" applyFont="1" applyFill="1" applyBorder="1" applyAlignment="1">
      <alignment horizontal="right" vertical="center" wrapText="1"/>
    </xf>
    <xf numFmtId="165" fontId="5" fillId="6" borderId="5" xfId="1" applyNumberFormat="1" applyFont="1" applyFill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5" fillId="6" borderId="3" xfId="0" applyNumberFormat="1" applyFont="1" applyFill="1" applyBorder="1" applyAlignment="1">
      <alignment horizontal="right" vertical="center" wrapText="1"/>
    </xf>
    <xf numFmtId="9" fontId="5" fillId="6" borderId="3" xfId="1" applyFont="1" applyFill="1" applyBorder="1" applyAlignment="1">
      <alignment horizontal="right" vertical="center" wrapText="1"/>
    </xf>
    <xf numFmtId="9" fontId="6" fillId="0" borderId="3" xfId="1" applyFont="1" applyBorder="1" applyAlignment="1">
      <alignment horizontal="right" vertical="center" wrapText="1"/>
    </xf>
    <xf numFmtId="164" fontId="5" fillId="6" borderId="3" xfId="0" applyNumberFormat="1" applyFont="1" applyFill="1" applyBorder="1" applyAlignment="1">
      <alignment horizontal="right" vertical="center" wrapText="1"/>
    </xf>
    <xf numFmtId="175" fontId="5" fillId="6" borderId="5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indent="2"/>
    </xf>
    <xf numFmtId="164" fontId="28" fillId="0" borderId="2" xfId="0" applyNumberFormat="1" applyFont="1" applyBorder="1" applyAlignment="1">
      <alignment horizontal="right" vertical="center" wrapText="1"/>
    </xf>
    <xf numFmtId="175" fontId="28" fillId="0" borderId="0" xfId="0" applyNumberFormat="1" applyFont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175" fontId="5" fillId="5" borderId="3" xfId="0" applyNumberFormat="1" applyFont="1" applyFill="1" applyBorder="1" applyAlignment="1">
      <alignment horizontal="right" vertical="center" wrapText="1"/>
    </xf>
    <xf numFmtId="165" fontId="6" fillId="5" borderId="0" xfId="1" applyNumberFormat="1" applyFont="1" applyFill="1" applyAlignment="1">
      <alignment horizontal="right" vertical="center" wrapText="1"/>
    </xf>
    <xf numFmtId="165" fontId="5" fillId="5" borderId="3" xfId="1" applyNumberFormat="1" applyFont="1" applyFill="1" applyBorder="1" applyAlignment="1">
      <alignment horizontal="right" vertical="center" wrapText="1"/>
    </xf>
    <xf numFmtId="175" fontId="6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0" xfId="0" applyNumberFormat="1" applyFont="1" applyAlignment="1">
      <alignment horizontal="right" vertical="center" wrapText="1"/>
    </xf>
    <xf numFmtId="9" fontId="6" fillId="5" borderId="0" xfId="0" applyNumberFormat="1" applyFont="1" applyFill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9" fontId="6" fillId="0" borderId="5" xfId="0" applyNumberFormat="1" applyFont="1" applyBorder="1" applyAlignment="1">
      <alignment horizontal="right" vertical="center" wrapText="1"/>
    </xf>
    <xf numFmtId="9" fontId="6" fillId="5" borderId="5" xfId="0" applyNumberFormat="1" applyFont="1" applyFill="1" applyBorder="1" applyAlignment="1">
      <alignment horizontal="right" vertical="center" wrapText="1"/>
    </xf>
    <xf numFmtId="175" fontId="28" fillId="0" borderId="0" xfId="1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8" fontId="0" fillId="0" borderId="0" xfId="1" applyNumberFormat="1" applyFont="1" applyFill="1"/>
    <xf numFmtId="170" fontId="6" fillId="0" borderId="0" xfId="0" applyNumberFormat="1" applyFont="1" applyAlignment="1">
      <alignment horizontal="right" vertical="center" wrapText="1"/>
    </xf>
    <xf numFmtId="170" fontId="6" fillId="5" borderId="0" xfId="0" applyNumberFormat="1" applyFont="1" applyFill="1" applyAlignment="1">
      <alignment horizontal="right" vertical="center" wrapText="1"/>
    </xf>
    <xf numFmtId="170" fontId="6" fillId="0" borderId="5" xfId="0" applyNumberFormat="1" applyFont="1" applyBorder="1" applyAlignment="1">
      <alignment horizontal="right" vertical="center" wrapText="1"/>
    </xf>
    <xf numFmtId="170" fontId="5" fillId="5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9" fontId="6" fillId="0" borderId="0" xfId="1" applyNumberFormat="1" applyFont="1" applyFill="1" applyBorder="1" applyAlignment="1">
      <alignment horizontal="right" vertical="center" wrapText="1"/>
    </xf>
    <xf numFmtId="169" fontId="6" fillId="5" borderId="0" xfId="1" applyNumberFormat="1" applyFont="1" applyFill="1" applyBorder="1" applyAlignment="1">
      <alignment horizontal="right" vertical="center" wrapText="1"/>
    </xf>
    <xf numFmtId="169" fontId="6" fillId="0" borderId="5" xfId="1" applyNumberFormat="1" applyFont="1" applyFill="1" applyBorder="1" applyAlignment="1">
      <alignment horizontal="right" vertical="center" wrapText="1"/>
    </xf>
    <xf numFmtId="169" fontId="6" fillId="5" borderId="5" xfId="1" applyNumberFormat="1" applyFont="1" applyFill="1" applyBorder="1" applyAlignment="1">
      <alignment horizontal="right" vertical="center" wrapText="1"/>
    </xf>
    <xf numFmtId="169" fontId="5" fillId="0" borderId="5" xfId="1" applyNumberFormat="1" applyFont="1" applyFill="1" applyBorder="1" applyAlignment="1">
      <alignment horizontal="right" vertical="center" wrapText="1"/>
    </xf>
    <xf numFmtId="169" fontId="5" fillId="5" borderId="5" xfId="1" applyNumberFormat="1" applyFont="1" applyFill="1" applyBorder="1" applyAlignment="1">
      <alignment horizontal="right" vertical="center" wrapText="1"/>
    </xf>
    <xf numFmtId="170" fontId="5" fillId="0" borderId="20" xfId="0" applyNumberFormat="1" applyFont="1" applyBorder="1" applyAlignment="1">
      <alignment horizontal="right" vertical="center" wrapText="1"/>
    </xf>
    <xf numFmtId="170" fontId="5" fillId="5" borderId="20" xfId="0" applyNumberFormat="1" applyFont="1" applyFill="1" applyBorder="1" applyAlignment="1">
      <alignment horizontal="right" vertical="center" wrapText="1"/>
    </xf>
    <xf numFmtId="170" fontId="6" fillId="5" borderId="5" xfId="0" applyNumberFormat="1" applyFont="1" applyFill="1" applyBorder="1" applyAlignment="1">
      <alignment horizontal="right" vertical="center" wrapText="1"/>
    </xf>
    <xf numFmtId="170" fontId="5" fillId="5" borderId="0" xfId="0" applyNumberFormat="1" applyFont="1" applyFill="1" applyAlignment="1">
      <alignment horizontal="right" vertical="center" wrapText="1"/>
    </xf>
    <xf numFmtId="170" fontId="5" fillId="5" borderId="2" xfId="0" applyNumberFormat="1" applyFont="1" applyFill="1" applyBorder="1" applyAlignment="1">
      <alignment horizontal="right" vertical="center" wrapText="1"/>
    </xf>
    <xf numFmtId="170" fontId="5" fillId="5" borderId="5" xfId="0" applyNumberFormat="1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left" indent="1"/>
    </xf>
    <xf numFmtId="165" fontId="0" fillId="0" borderId="0" xfId="1" applyNumberFormat="1" applyFont="1" applyBorder="1"/>
    <xf numFmtId="169" fontId="6" fillId="0" borderId="0" xfId="0" applyNumberFormat="1" applyFont="1" applyAlignment="1">
      <alignment horizontal="right" vertical="center" wrapText="1"/>
    </xf>
    <xf numFmtId="169" fontId="6" fillId="5" borderId="0" xfId="0" applyNumberFormat="1" applyFont="1" applyFill="1" applyAlignment="1">
      <alignment horizontal="right" vertical="center" wrapText="1"/>
    </xf>
    <xf numFmtId="169" fontId="6" fillId="0" borderId="5" xfId="0" applyNumberFormat="1" applyFont="1" applyBorder="1" applyAlignment="1">
      <alignment horizontal="right" vertical="center" wrapText="1"/>
    </xf>
    <xf numFmtId="169" fontId="6" fillId="5" borderId="5" xfId="0" applyNumberFormat="1" applyFont="1" applyFill="1" applyBorder="1" applyAlignment="1">
      <alignment horizontal="right" vertical="center" wrapText="1"/>
    </xf>
    <xf numFmtId="169" fontId="5" fillId="0" borderId="5" xfId="0" applyNumberFormat="1" applyFont="1" applyBorder="1" applyAlignment="1">
      <alignment horizontal="right" vertical="center" wrapText="1"/>
    </xf>
    <xf numFmtId="177" fontId="5" fillId="5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168" fontId="2" fillId="2" borderId="3" xfId="0" applyNumberFormat="1" applyFont="1" applyFill="1" applyBorder="1"/>
    <xf numFmtId="0" fontId="6" fillId="0" borderId="0" xfId="0" applyFont="1" applyAlignment="1">
      <alignment horizontal="lef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5" fontId="6" fillId="5" borderId="0" xfId="1" applyNumberFormat="1" applyFont="1" applyFill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5" fillId="5" borderId="5" xfId="0" applyNumberFormat="1" applyFont="1" applyFill="1" applyBorder="1" applyAlignment="1">
      <alignment horizontal="right" vertical="center"/>
    </xf>
    <xf numFmtId="165" fontId="5" fillId="5" borderId="3" xfId="1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/>
    <xf numFmtId="165" fontId="6" fillId="5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left"/>
    </xf>
    <xf numFmtId="165" fontId="6" fillId="5" borderId="5" xfId="0" applyNumberFormat="1" applyFont="1" applyFill="1" applyBorder="1" applyAlignment="1">
      <alignment horizontal="right" vertical="center" wrapText="1"/>
    </xf>
    <xf numFmtId="165" fontId="5" fillId="5" borderId="5" xfId="0" applyNumberFormat="1" applyFont="1" applyFill="1" applyBorder="1" applyAlignment="1">
      <alignment horizontal="right" vertical="center" wrapText="1"/>
    </xf>
    <xf numFmtId="164" fontId="5" fillId="0" borderId="21" xfId="0" applyNumberFormat="1" applyFont="1" applyBorder="1" applyAlignment="1">
      <alignment horizontal="right" vertical="center" wrapText="1"/>
    </xf>
    <xf numFmtId="9" fontId="5" fillId="0" borderId="18" xfId="0" applyNumberFormat="1" applyFont="1" applyBorder="1" applyAlignment="1">
      <alignment horizontal="right" vertical="center" wrapText="1"/>
    </xf>
    <xf numFmtId="9" fontId="5" fillId="0" borderId="5" xfId="0" applyNumberFormat="1" applyFont="1" applyBorder="1" applyAlignment="1">
      <alignment horizontal="right" vertical="center" wrapText="1"/>
    </xf>
    <xf numFmtId="9" fontId="6" fillId="0" borderId="17" xfId="0" applyNumberFormat="1" applyFont="1" applyBorder="1" applyAlignment="1">
      <alignment horizontal="right" vertical="center" wrapText="1"/>
    </xf>
    <xf numFmtId="9" fontId="6" fillId="0" borderId="5" xfId="1" applyFont="1" applyBorder="1" applyAlignment="1">
      <alignment horizontal="right" vertical="center" wrapText="1"/>
    </xf>
    <xf numFmtId="9" fontId="6" fillId="0" borderId="18" xfId="1" applyFont="1" applyBorder="1" applyAlignment="1">
      <alignment horizontal="right" vertical="center" wrapText="1"/>
    </xf>
    <xf numFmtId="169" fontId="5" fillId="5" borderId="3" xfId="0" applyNumberFormat="1" applyFont="1" applyFill="1" applyBorder="1" applyAlignment="1">
      <alignment horizontal="right" vertical="center" wrapText="1"/>
    </xf>
    <xf numFmtId="177" fontId="5" fillId="5" borderId="3" xfId="0" applyNumberFormat="1" applyFont="1" applyFill="1" applyBorder="1" applyAlignment="1">
      <alignment horizontal="right" vertical="center" wrapText="1"/>
    </xf>
    <xf numFmtId="165" fontId="28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164" fontId="0" fillId="0" borderId="22" xfId="0" applyNumberFormat="1" applyBorder="1"/>
    <xf numFmtId="164" fontId="0" fillId="0" borderId="20" xfId="0" applyNumberFormat="1" applyBorder="1"/>
    <xf numFmtId="164" fontId="0" fillId="2" borderId="20" xfId="0" applyNumberFormat="1" applyFill="1" applyBorder="1"/>
    <xf numFmtId="165" fontId="0" fillId="2" borderId="20" xfId="1" applyNumberFormat="1" applyFont="1" applyFill="1" applyBorder="1"/>
    <xf numFmtId="164" fontId="0" fillId="0" borderId="23" xfId="0" applyNumberFormat="1" applyBorder="1"/>
    <xf numFmtId="168" fontId="2" fillId="2" borderId="24" xfId="0" applyNumberFormat="1" applyFont="1" applyFill="1" applyBorder="1"/>
    <xf numFmtId="175" fontId="27" fillId="5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right" vertical="center" wrapText="1"/>
    </xf>
    <xf numFmtId="0" fontId="0" fillId="0" borderId="20" xfId="0" applyBorder="1" applyAlignment="1">
      <alignment horizontal="left"/>
    </xf>
    <xf numFmtId="165" fontId="27" fillId="5" borderId="3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43" fontId="6" fillId="0" borderId="19" xfId="3" applyNumberFormat="1" applyFont="1" applyBorder="1" applyAlignment="1">
      <alignment horizontal="right" vertical="center"/>
    </xf>
    <xf numFmtId="166" fontId="6" fillId="5" borderId="0" xfId="1" applyNumberFormat="1" applyFont="1" applyFill="1" applyBorder="1" applyAlignment="1">
      <alignment horizontal="right" vertical="center" wrapText="1"/>
    </xf>
    <xf numFmtId="166" fontId="6" fillId="5" borderId="5" xfId="1" applyNumberFormat="1" applyFont="1" applyFill="1" applyBorder="1" applyAlignment="1">
      <alignment horizontal="right" vertical="center" wrapText="1"/>
    </xf>
    <xf numFmtId="166" fontId="28" fillId="4" borderId="0" xfId="1" applyNumberFormat="1" applyFont="1" applyFill="1" applyBorder="1" applyAlignment="1">
      <alignment horizontal="right" vertical="center" wrapText="1"/>
    </xf>
    <xf numFmtId="165" fontId="30" fillId="0" borderId="3" xfId="1" applyNumberFormat="1" applyFont="1" applyFill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6" fontId="2" fillId="2" borderId="3" xfId="0" applyNumberFormat="1" applyFont="1" applyFill="1" applyBorder="1"/>
    <xf numFmtId="166" fontId="6" fillId="5" borderId="0" xfId="0" applyNumberFormat="1" applyFont="1" applyFill="1" applyAlignment="1">
      <alignment horizontal="right" vertical="center" wrapText="1"/>
    </xf>
    <xf numFmtId="166" fontId="6" fillId="5" borderId="5" xfId="0" applyNumberFormat="1" applyFont="1" applyFill="1" applyBorder="1" applyAlignment="1">
      <alignment horizontal="right" vertical="center" wrapText="1"/>
    </xf>
    <xf numFmtId="164" fontId="31" fillId="0" borderId="2" xfId="0" applyNumberFormat="1" applyFont="1" applyBorder="1" applyAlignment="1">
      <alignment horizontal="left"/>
    </xf>
    <xf numFmtId="164" fontId="25" fillId="0" borderId="2" xfId="0" applyNumberFormat="1" applyFont="1" applyBorder="1"/>
    <xf numFmtId="0" fontId="20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/>
    <xf numFmtId="0" fontId="0" fillId="0" borderId="3" xfId="0" applyBorder="1" applyAlignment="1"/>
    <xf numFmtId="0" fontId="8" fillId="0" borderId="25" xfId="0" applyFont="1" applyBorder="1"/>
    <xf numFmtId="0" fontId="9" fillId="0" borderId="0" xfId="0" applyFont="1" applyAlignment="1">
      <alignment horizontal="left" vertical="center"/>
    </xf>
    <xf numFmtId="0" fontId="32" fillId="0" borderId="0" xfId="0" applyFont="1"/>
    <xf numFmtId="0" fontId="23" fillId="0" borderId="0" xfId="2" applyFont="1" applyAlignment="1">
      <alignment horizontal="left"/>
    </xf>
    <xf numFmtId="0" fontId="33" fillId="0" borderId="0" xfId="2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5">
    <cellStyle name="Komma" xfId="3" builtinId="3"/>
    <cellStyle name="Link" xfId="2" builtinId="8"/>
    <cellStyle name="Prozent" xfId="1" builtinId="5"/>
    <cellStyle name="Standard" xfId="0" builtinId="0"/>
    <cellStyle name="Standard 2" xfId="4" xr:uid="{DF378A89-1CCC-4F1D-988A-A186A4851CC8}"/>
  </cellStyles>
  <dxfs count="1006"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8" formatCode="\+#,##0.0%;\-#,##0.0%;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3" formatCode="0%"/>
      <alignment horizontal="right" vertical="center" textRotation="0" wrapText="1" indent="0" justifyLastLine="0" shrinkToFit="0" readingOrder="0"/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name val="Franklin Gothic Demi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font>
        <name val="Franklin Gothic Demi"/>
        <family val="2"/>
        <scheme val="none"/>
      </font>
      <numFmt numFmtId="164" formatCode="0.0"/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font>
        <name val="Franklin Gothic Demi"/>
        <family val="2"/>
        <scheme val="none"/>
      </font>
      <numFmt numFmtId="164" formatCode="0.0"/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font>
        <name val="Franklin Gothic Demi"/>
        <family val="2"/>
        <scheme val="none"/>
      </font>
      <numFmt numFmtId="164" formatCode="0.0"/>
      <alignment horizontal="left" vertical="bottom" textRotation="0" wrapText="0" indent="1" justifyLastLine="0" shrinkToFit="0" readingOrder="0"/>
      <border diagonalUp="0" diagonalDown="0">
        <left/>
        <right/>
        <top style="medium">
          <color rgb="FF666F77"/>
        </top>
        <bottom style="medium">
          <color rgb="FF666F77"/>
        </bottom>
        <vertical/>
        <horizontal/>
      </border>
    </dxf>
    <dxf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5" formatCode="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68" formatCode="\+#,##0.0%;\-#,##0.0%;0.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alignment horizontal="left" vertical="center" textRotation="0" wrapText="1" indent="0" justifyLastLine="0" shrinkToFit="0" readingOrder="0"/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</dxf>
    <dxf>
      <font>
        <strike val="0"/>
        <outline val="0"/>
        <shadow val="0"/>
        <u val="none"/>
        <vertAlign val="baseline"/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0" formatCode="[&gt;0.1]0.0;[&gt;0]&quot;&lt;0.1&quot;;&quot;-&quot;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9" formatCode="[=0]&quot;-&quot;;[&lt;0.001]&quot;&lt;0.1%&quot;;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70" formatCode="[&gt;0.1]0.0;[&gt;0]&quot;&lt;0.1&quot;;&quot;-&quot;"/>
      <alignment horizontal="right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</dxf>
    <dxf>
      <font>
        <strike val="0"/>
        <outline val="0"/>
        <shadow val="0"/>
        <u val="none"/>
        <vertAlign val="baseline"/>
        <sz val="11"/>
        <color rgb="FF000000"/>
      </font>
      <numFmt numFmtId="168" formatCode="\+#,##0.0%;\-#,##0.0%;0.0%"/>
      <fill>
        <patternFill patternType="solid">
          <fgColor indexed="64"/>
          <bgColor rgb="FFF0F1F2"/>
        </patternFill>
      </fill>
    </dxf>
    <dxf>
      <font>
        <strike val="0"/>
        <outline val="0"/>
        <shadow val="0"/>
        <u val="none"/>
        <vertAlign val="baseline"/>
        <sz val="11"/>
        <color rgb="FF000000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  <alignment horizontal="left" vertical="bottom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  <border diagonalUp="0" diagonalDown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13" formatCode="0%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numFmt numFmtId="3" formatCode="#,##0"/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  <border diagonalUp="0" diagonalDown="0" outline="0">
        <left/>
        <right/>
        <top/>
        <bottom style="medium">
          <color rgb="FF666F77"/>
        </bottom>
      </border>
    </dxf>
    <dxf>
      <border>
        <top style="medium">
          <color rgb="FF666F77"/>
        </top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fill>
        <patternFill patternType="solid">
          <fgColor indexed="64"/>
          <bgColor rgb="FFF0F1F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65" formatCode="0.0%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fill>
        <patternFill patternType="solid">
          <fgColor indexed="64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numFmt numFmtId="176" formatCode="[&gt;=10]0.0;[&lt;10]0.00"/>
      <alignment horizontal="right" vertical="center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z val="10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 style="medium">
          <color rgb="FF666F77"/>
        </right>
        <top/>
        <bottom style="medium">
          <color rgb="FF666F77"/>
        </bottom>
        <vertical/>
        <horizontal/>
      </border>
    </dxf>
    <dxf>
      <numFmt numFmtId="164" formatCode="0.0"/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</font>
      <numFmt numFmtId="175" formatCode="\+0.0%;\-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font>
        <strike val="0"/>
        <outline val="0"/>
        <shadow val="0"/>
        <u val="none"/>
        <vertAlign val="baseline"/>
        <sz val="11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666F77"/>
        </bottom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  <border diagonalUp="0" diagonalDown="0">
        <left style="medium">
          <color rgb="FF666F77"/>
        </left>
        <right/>
        <top/>
        <bottom/>
        <vertical/>
        <horizontal/>
      </border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</dxf>
    <dxf>
      <numFmt numFmtId="171" formatCode="#,##0.0"/>
      <border outline="0">
        <left style="medium">
          <color rgb="FF666F77"/>
        </left>
      </border>
    </dxf>
    <dxf>
      <numFmt numFmtId="173" formatCode="_ * #,##0.0_ ;_ * \-#,##0.0_ ;_ * &quot;-&quot;??_ ;_ @_ "/>
    </dxf>
    <dxf>
      <numFmt numFmtId="0" formatCode="General"/>
      <border diagonalUp="0" diagonalDown="0">
        <left/>
        <right style="medium">
          <color rgb="FFE40019"/>
        </right>
        <top/>
        <bottom/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</dxf>
    <dxf>
      <border outline="0">
        <bottom style="medium">
          <color rgb="FF666F77"/>
        </bottom>
      </border>
    </dxf>
    <dxf>
      <border outline="0">
        <bottom style="medium">
          <color rgb="FFE4001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horizontal="right" vertical="bottom" textRotation="0" wrapText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sz val="10"/>
        <color rgb="FF000000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medium">
          <color rgb="FF666F77"/>
        </right>
        <top/>
        <bottom style="medium">
          <color rgb="FF666F77"/>
        </bottom>
        <vertical/>
        <horizontal/>
      </border>
    </dxf>
    <dxf>
      <numFmt numFmtId="0" formatCode="General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horizontal="left" vertical="bottom" textRotation="0" wrapText="0" indent="0" justifyLastLine="0" shrinkToFit="0" readingOrder="0"/>
    </dxf>
    <dxf>
      <numFmt numFmtId="168" formatCode="\+#,##0.0%;\-#,##0.0%;0.0%"/>
      <fill>
        <patternFill patternType="solid">
          <fgColor indexed="64"/>
          <bgColor rgb="FFF0F1F2"/>
        </patternFill>
      </fill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color rgb="FF000000"/>
      </font>
      <numFmt numFmtId="171" formatCode="#,##0.0"/>
      <fill>
        <patternFill patternType="solid">
          <fgColor rgb="FF000000"/>
          <bgColor rgb="FFE1F0F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666F77"/>
        </right>
        <top/>
        <bottom style="medium">
          <color rgb="FF666F77"/>
        </bottom>
        <vertical/>
        <horizontal/>
      </border>
    </dxf>
    <dxf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z val="10"/>
        <color rgb="FF000000"/>
      </font>
      <numFmt numFmtId="165" formatCode="0.0%"/>
      <fill>
        <patternFill patternType="solid">
          <fgColor rgb="FF000000"/>
          <bgColor rgb="FFF2F2F2"/>
        </patternFill>
      </fill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medium">
          <color rgb="FFE40019"/>
        </left>
        <right style="medium">
          <color rgb="FF595959"/>
        </right>
        <top/>
        <bottom/>
        <vertical/>
        <horizontal/>
      </border>
    </dxf>
    <dxf>
      <numFmt numFmtId="0" formatCode="General"/>
    </dxf>
    <dxf>
      <border outline="0">
        <bottom style="medium">
          <color rgb="FF666F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165" formatCode="0.0%"/>
      <fill>
        <patternFill patternType="solid">
          <fgColor rgb="FF000000"/>
          <bgColor rgb="FFF0F1F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165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165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165" formatCode="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numFmt numFmtId="166" formatCode="\+0.0%;\-0.0%;0.0%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fill>
        <patternFill patternType="solid">
          <fgColor indexed="64"/>
          <bgColor rgb="FFF0F1F2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 outline="0">
        <left style="medium">
          <color rgb="FF666F77"/>
        </left>
        <right/>
        <top/>
        <bottom/>
      </border>
    </dxf>
    <dxf>
      <font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 style="medium">
          <color rgb="FF666F77"/>
        </right>
        <top/>
        <bottom style="medium">
          <color rgb="FF666F77"/>
        </bottom>
        <vertical/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sz val="10"/>
        <color rgb="FF000000"/>
      </font>
      <numFmt numFmtId="165" formatCode="0.0%"/>
      <fill>
        <patternFill patternType="solid">
          <fgColor rgb="FF000000"/>
          <bgColor rgb="FFF2F2F2"/>
        </patternFill>
      </fill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medium">
          <color rgb="FF666F77"/>
        </left>
        <right/>
        <top/>
        <bottom/>
      </border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</dxf>
    <dxf>
      <font>
        <sz val="10"/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medium">
          <color rgb="FFE40019"/>
        </left>
        <right style="medium">
          <color rgb="FF595959"/>
        </right>
        <top/>
        <bottom/>
        <vertical/>
        <horizontal/>
      </border>
    </dxf>
    <dxf>
      <numFmt numFmtId="0" formatCode="General"/>
    </dxf>
    <dxf>
      <border outline="0">
        <top style="thin">
          <color rgb="FF666F77"/>
        </top>
      </border>
    </dxf>
    <dxf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0.0%"/>
      <fill>
        <patternFill patternType="solid">
          <fgColor indexed="64"/>
          <bgColor rgb="FFF0F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numFmt numFmtId="169" formatCode="[=0]&quot;-&quot;;[&lt;0.001]&quot;&lt;0.1%&quot;;0.0%"/>
      <alignment horizontal="right" vertical="center" textRotation="0" wrapText="1" indent="0" justifyLastLine="0" shrinkToFit="0" readingOrder="0"/>
      <border diagonalUp="0" diagonalDown="0">
        <left/>
        <right/>
        <top/>
        <bottom style="medium">
          <color rgb="FF666F77"/>
        </bottom>
        <vertical/>
        <horizontal/>
      </border>
    </dxf>
    <dxf>
      <numFmt numFmtId="0" formatCode="General"/>
      <alignment horizontal="left" vertical="bottom" textRotation="0" wrapText="0" indent="1" justifyLastLine="0" shrinkToFit="0" readingOrder="0"/>
      <border diagonalUp="0" diagonalDown="0">
        <left/>
        <right style="medium">
          <color rgb="FFE4001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anklin Gothic Book"/>
        <family val="2"/>
        <scheme val="minor"/>
      </font>
      <alignment horizontal="right" vertical="center" textRotation="0" wrapText="1" indent="0" justifyLastLine="0" shrinkToFit="0" readingOrder="0"/>
    </dxf>
    <dxf>
      <border outline="0">
        <bottom style="medium">
          <color rgb="FFE4001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6" formatCode="\+0.0%;\-0.0%;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color rgb="FF000000"/>
      </font>
      <numFmt numFmtId="164" formatCode="0.0"/>
      <alignment horizontal="right" vertical="center" textRotation="0" wrapText="1" indent="0" justifyLastLine="0" shrinkToFit="0" readingOrder="0"/>
      <border diagonalUp="0" diagonalDown="0">
        <left/>
        <right style="medium">
          <color rgb="FF666F77"/>
        </right>
        <top/>
        <bottom style="medium">
          <color rgb="FF666F77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Demi"/>
        <family val="2"/>
        <scheme val="none"/>
      </font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border diagonalUp="0" diagonalDown="0">
        <left/>
        <right/>
        <top/>
        <bottom style="medium">
          <color rgb="FFE40019"/>
        </bottom>
        <vertical/>
        <horizontal/>
      </border>
    </dxf>
    <dxf>
      <fill>
        <patternFill>
          <bgColor rgb="FFF0F1F2"/>
        </patternFill>
      </fill>
    </dxf>
    <dxf>
      <border>
        <right style="medium">
          <color rgb="FFE40019"/>
        </right>
      </border>
    </dxf>
    <dxf>
      <fill>
        <patternFill>
          <bgColor rgb="FFF0F1F2"/>
        </patternFill>
      </fill>
      <border>
        <top style="medium">
          <color rgb="FF666F77"/>
        </top>
      </border>
    </dxf>
    <dxf>
      <font>
        <b val="0"/>
        <i val="0"/>
      </font>
      <border>
        <bottom style="medium">
          <color rgb="FFE40019"/>
        </bottom>
      </border>
    </dxf>
  </dxfs>
  <tableStyles count="1" defaultTableStyle="TableStyleMedium2" defaultPivotStyle="PivotStyleLight16">
    <tableStyle name="ProgTab_1" pivot="0" count="6" xr9:uid="{A425F095-7EF7-4F3D-A496-CF5281ECEE27}">
      <tableStyleElement type="headerRow" dxfId="1005"/>
      <tableStyleElement type="totalRow" dxfId="1004"/>
      <tableStyleElement type="firstColumn" dxfId="1003"/>
      <tableStyleElement type="lastColumn" dxfId="1002"/>
      <tableStyleElement type="firstHeaderCell" dxfId="1001"/>
      <tableStyleElement type="lastHeaderCell" dxfId="1000"/>
    </tableStyle>
  </tableStyles>
  <colors>
    <mruColors>
      <color rgb="FF2E92D0"/>
      <color rgb="FF666F77"/>
      <color rgb="FF3F464A"/>
      <color rgb="FFF0F1F2"/>
      <color rgb="FFE40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2080895</xdr:colOff>
      <xdr:row>5</xdr:row>
      <xdr:rowOff>635</xdr:rowOff>
    </xdr:to>
    <xdr:pic>
      <xdr:nvPicPr>
        <xdr:cNvPr id="2" name="Bild 1" descr="Logo_col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19075"/>
          <a:ext cx="2061845" cy="664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981075</xdr:colOff>
      <xdr:row>17</xdr:row>
      <xdr:rowOff>76200</xdr:rowOff>
    </xdr:from>
    <xdr:to>
      <xdr:col>3</xdr:col>
      <xdr:colOff>1609725</xdr:colOff>
      <xdr:row>20</xdr:row>
      <xdr:rowOff>6985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81075" y="4295775"/>
          <a:ext cx="5829300" cy="540385"/>
          <a:chOff x="1971675" y="4276725"/>
          <a:chExt cx="5829300" cy="540385"/>
        </a:xfrm>
      </xdr:grpSpPr>
      <xdr:pic>
        <xdr:nvPicPr>
          <xdr:cNvPr id="4" name="Bild 5" descr="logo-farbi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267450" y="4276725"/>
            <a:ext cx="1533525" cy="238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Bild 3" descr="tep_log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4206240" y="4276725"/>
            <a:ext cx="907415" cy="327660"/>
          </a:xfrm>
          <a:prstGeom prst="rect">
            <a:avLst/>
          </a:prstGeom>
          <a:noFill/>
        </xdr:spPr>
      </xdr:pic>
      <xdr:pic>
        <xdr:nvPicPr>
          <xdr:cNvPr id="6" name="Picture 1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971675" y="4276725"/>
            <a:ext cx="1080770" cy="54038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_GE1\13_Projekte_aktiv\EPOL\B100954_ExPostAnalyse2021_AKE\Bericht\Verwendungszwecke\Berichtstabellen_VWZ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sche Ausganslage"/>
      <sheetName val="Bestimmung VWZ"/>
      <sheetName val="Gesamt-EEV nach VWZ"/>
      <sheetName val="EEV PHH"/>
      <sheetName val="EEV DL LW"/>
      <sheetName val="EEV Industrie"/>
      <sheetName val="EEV_Verkehr"/>
      <sheetName val="Sonderauswertung Verkehr"/>
      <sheetName val="Sonderauswertung Gebäude"/>
      <sheetName val="Sonderauswertung Wärme"/>
      <sheetName val="Zusammenfassung"/>
      <sheetName val="Résumé"/>
      <sheetName val="Qualitative Definitionen"/>
      <sheetName val="Auswertungen"/>
      <sheetName val="Inha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D10">
            <v>2021</v>
          </cell>
        </row>
        <row r="12">
          <cell r="D12">
            <v>2000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152233A-ECC2-4634-89D2-498CE3949D0F}" name="Tab_01" displayName="Tab_01" ref="B5:Y18" totalsRowShown="0" headerRowDxfId="999">
  <autoFilter ref="B5:Y18" xr:uid="{3C9FF031-E273-4771-80E4-FBE3367D0A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205CD181-C3DE-4796-BE78-D51E966F49B1}" name="Verwendungszweck" dataDxfId="998"/>
    <tableColumn id="2" xr3:uid="{5ACD600D-4119-483E-BAE7-FF2D8E9AA0EC}" name="2000" dataDxfId="997"/>
    <tableColumn id="3" xr3:uid="{B02BFBB1-A8A7-490B-B4AC-0CE8F6B3447A}" name="2001" dataDxfId="996"/>
    <tableColumn id="4" xr3:uid="{4B342C9E-CBFB-4CA8-9C49-7654755DEFDE}" name="2002" dataDxfId="995"/>
    <tableColumn id="5" xr3:uid="{72603873-689B-49CE-997B-9CB59E4147EF}" name="2003" dataDxfId="994"/>
    <tableColumn id="6" xr3:uid="{82A42A7F-1158-4B59-8329-A2353B3EA7B0}" name="2004" dataDxfId="993"/>
    <tableColumn id="7" xr3:uid="{1AEEE16C-5454-4935-BB9D-397980A49CB7}" name="2005" dataDxfId="992"/>
    <tableColumn id="8" xr3:uid="{E80D22F4-9572-4655-8F82-39A3D4EA128D}" name="2006" dataDxfId="991"/>
    <tableColumn id="9" xr3:uid="{196E8296-DB5B-4F40-A19E-9D41C57977D3}" name="2007" dataDxfId="990"/>
    <tableColumn id="10" xr3:uid="{5F09101D-FA55-4272-BB16-8AABFFC4891B}" name="2008" dataDxfId="989"/>
    <tableColumn id="11" xr3:uid="{F8C6A2C0-4FCB-4D9B-90EB-EC3D157C955F}" name="2009" dataDxfId="988"/>
    <tableColumn id="12" xr3:uid="{9D2BA3FE-B262-4295-879E-FF4D3D48579D}" name="2010" dataDxfId="987"/>
    <tableColumn id="13" xr3:uid="{6E892AD6-96DD-4D63-8E62-164CE940AD5D}" name="2011" dataDxfId="986"/>
    <tableColumn id="14" xr3:uid="{8CDC4D2F-FD2A-47D5-AF24-C967EE54ABAE}" name="2012" dataDxfId="985"/>
    <tableColumn id="15" xr3:uid="{0DEE074F-56D4-4203-8992-E7C30476B132}" name="2013" dataDxfId="984"/>
    <tableColumn id="16" xr3:uid="{493C4DB6-0556-449A-BA28-50DE9B3CD8D0}" name="2014" dataDxfId="983"/>
    <tableColumn id="17" xr3:uid="{54EFAE44-1C20-4C79-8F22-5C497F690895}" name="2015" dataDxfId="982"/>
    <tableColumn id="18" xr3:uid="{B5434187-D829-4BF9-873F-B51F6E3109BA}" name="2016" dataDxfId="981"/>
    <tableColumn id="19" xr3:uid="{84D11C6A-AD6B-41D7-A810-780F8FC52256}" name="2017" dataDxfId="980"/>
    <tableColumn id="20" xr3:uid="{D8ADE3EA-6D3B-4950-BF3F-8CCCC8F8A92E}" name="2018" dataDxfId="979"/>
    <tableColumn id="23" xr3:uid="{88D2F108-CFAD-434C-875C-A681B78A2791}" name="2019" dataDxfId="978"/>
    <tableColumn id="21" xr3:uid="{B75AF50B-119A-4F6C-B380-E3F4E0284E53}" name="2020" dataDxfId="977"/>
    <tableColumn id="24" xr3:uid="{9588DEE7-625E-4AC7-A0DC-4F3FBB2E2F3E}" name="2021" dataDxfId="976"/>
    <tableColumn id="22" xr3:uid="{76F136DB-CF6E-4675-A6A6-AD2DD96D8ACB}" name="Δ ’00 - ’21" dataDxfId="975" dataCellStyle="Prozent"/>
  </tableColumns>
  <tableStyleInfo name="ProgTab_1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774B04-E554-4CE3-9616-A97DC4DAA906}" name="Tab_13" displayName="Tab_13" ref="B5:Y18" totalsRowShown="0" headerRowDxfId="805">
  <autoFilter ref="B5:Y18" xr:uid="{A4EC78E6-0F9D-472C-BFE9-79D23B4D11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E7216F33-63BB-4BD7-A2AF-1F43D87805BE}" name="Verwendungszweck" dataDxfId="804"/>
    <tableColumn id="2" xr3:uid="{271ABD33-1282-40CD-BE90-FEADCD76E16B}" name="2000" dataDxfId="803"/>
    <tableColumn id="3" xr3:uid="{3B0C2DD6-4DE9-4846-B95A-5FC3E1CC7267}" name="2001" dataDxfId="802"/>
    <tableColumn id="4" xr3:uid="{F68A3874-7DC5-473F-823D-7C77F513D731}" name="2002" dataDxfId="801"/>
    <tableColumn id="5" xr3:uid="{1E4F77D8-F5DE-4312-9E4B-3020A3BB7517}" name="2003" dataDxfId="800"/>
    <tableColumn id="6" xr3:uid="{C764C72A-473A-45A7-BD17-20BE9C680B7A}" name="2004" dataDxfId="799"/>
    <tableColumn id="7" xr3:uid="{BCFDD8AC-5A2C-47B5-8A8C-A52E975BCB65}" name="2005" dataDxfId="798"/>
    <tableColumn id="8" xr3:uid="{75FD88A1-C01D-452C-B14D-56E573080BA6}" name="2006" dataDxfId="797"/>
    <tableColumn id="9" xr3:uid="{17AEB2F4-4ECF-462B-B852-E84FB35556D9}" name="2007" dataDxfId="796"/>
    <tableColumn id="10" xr3:uid="{3C77A49C-A477-4C7F-934A-018FDD824640}" name="2008" dataDxfId="795"/>
    <tableColumn id="11" xr3:uid="{FABE6656-8029-4687-8C23-026E2AE18AFD}" name="2009" dataDxfId="794"/>
    <tableColumn id="12" xr3:uid="{524A8F28-BB74-4204-AE8C-31C38E6FC000}" name="2010" dataDxfId="793"/>
    <tableColumn id="13" xr3:uid="{AA8A0D60-4F23-4ACB-B2A5-D2CE158D15E3}" name="2011" dataDxfId="792"/>
    <tableColumn id="14" xr3:uid="{9BD9D2DA-3E90-4053-AE66-B5285949D0D2}" name="2012" dataDxfId="791"/>
    <tableColumn id="15" xr3:uid="{E15F5622-418D-4BE3-A2A3-9AF5395607B1}" name="2013" dataDxfId="790"/>
    <tableColumn id="16" xr3:uid="{A317BAEB-34C4-459B-9798-77F951877C10}" name="2014" dataDxfId="789"/>
    <tableColumn id="17" xr3:uid="{AFB9FF1A-005A-4915-BF43-F30E02DC000A}" name="2015" dataDxfId="788"/>
    <tableColumn id="18" xr3:uid="{848D6FD7-326B-45E0-882B-485036E3FEB9}" name="2016" dataDxfId="787"/>
    <tableColumn id="19" xr3:uid="{3BF64B46-BD4B-4412-A70C-5B6BC2A58457}" name="2017" dataDxfId="786"/>
    <tableColumn id="20" xr3:uid="{CA31CF47-07B5-4733-8F77-E2F77417F65A}" name="2018" dataDxfId="785"/>
    <tableColumn id="21" xr3:uid="{49E7E3F7-80BD-40B6-99E4-F98F0D540C94}" name="2019" dataDxfId="784"/>
    <tableColumn id="22" xr3:uid="{6AD8C919-CEAE-4B26-AF8B-89F779EC6262}" name="2020" dataDxfId="783"/>
    <tableColumn id="25" xr3:uid="{D443D5FC-61B3-4006-9D94-16533124CF70}" name="2021" dataDxfId="782"/>
    <tableColumn id="23" xr3:uid="{4C092574-5B9E-44E9-B8F6-7A15E277DBA0}" name="Δ ’00–’21" dataDxfId="781" dataCellStyle="Prozent"/>
  </tableColumns>
  <tableStyleInfo name="ProgTab_1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5E29B5-FD31-481B-BB48-25E54FA9EBA4}" name="Tab_14" displayName="Tab_14" ref="B5:Y18" totalsRowShown="0" headerRowDxfId="780" dataDxfId="779">
  <autoFilter ref="B5:Y18" xr:uid="{D1932AD4-BAA8-4B51-9D10-17B8650F74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0F71A832-A692-4A9D-94A1-AD3BB1DECFAA}" name="Verwendungszweck" dataDxfId="778"/>
    <tableColumn id="2" xr3:uid="{E37FDF65-7610-48DC-BF80-FEE7AF11038F}" name="2000" dataDxfId="777"/>
    <tableColumn id="3" xr3:uid="{9B3CC008-34F7-4962-B2B6-915C66F6133E}" name="2001" dataDxfId="776"/>
    <tableColumn id="4" xr3:uid="{915B6102-51A3-4383-8A6A-CC3F28F0DB0E}" name="2002" dataDxfId="775"/>
    <tableColumn id="5" xr3:uid="{B1596F90-C250-4131-9677-237B629EB92A}" name="2003" dataDxfId="774"/>
    <tableColumn id="6" xr3:uid="{2757D2D3-0B83-448E-BAFC-9C0D8D623B95}" name="2004" dataDxfId="773"/>
    <tableColumn id="7" xr3:uid="{3378509E-6618-4573-89EA-42FDEBEAD6BF}" name="2005" dataDxfId="772"/>
    <tableColumn id="8" xr3:uid="{164D621B-6166-435E-B0AF-24D6C8AB98B9}" name="2006" dataDxfId="771"/>
    <tableColumn id="9" xr3:uid="{73D4CDCC-17C8-4BBF-9069-70144AEEFA45}" name="2007" dataDxfId="770"/>
    <tableColumn id="10" xr3:uid="{2436D91C-D527-464C-A45F-22E6F6102E95}" name="2008" dataDxfId="769"/>
    <tableColumn id="11" xr3:uid="{23619951-EA40-4D43-BD8C-9065A0F6253A}" name="2009" dataDxfId="768"/>
    <tableColumn id="12" xr3:uid="{B1F63C2A-4C96-4A71-A6E8-A54254E2B321}" name="2010" dataDxfId="767"/>
    <tableColumn id="13" xr3:uid="{B2D47A10-AE06-4B19-ACFC-7328C871C9D4}" name="2011" dataDxfId="766"/>
    <tableColumn id="14" xr3:uid="{AFC0596F-9FE9-4BCF-A36B-5A07C2F4323E}" name="2012" dataDxfId="765"/>
    <tableColumn id="15" xr3:uid="{0C478318-78AE-464B-94DC-BE61D120F9E4}" name="2013" dataDxfId="764"/>
    <tableColumn id="16" xr3:uid="{70A3D0F9-1433-4F1D-8BF8-5536472E67D4}" name="2014" dataDxfId="763"/>
    <tableColumn id="17" xr3:uid="{3939E77A-2FFF-4C35-97B2-24234640FA91}" name="2015" dataDxfId="762"/>
    <tableColumn id="18" xr3:uid="{62D89B3A-0824-4D82-9099-61FF4F5FD41C}" name="2016" dataDxfId="761"/>
    <tableColumn id="19" xr3:uid="{AE8CF5CE-B737-4F72-B482-446DEF77013A}" name="2017" dataDxfId="760"/>
    <tableColumn id="20" xr3:uid="{433D1DFD-31A4-45BF-839B-C335832442BA}" name="2018" dataDxfId="759"/>
    <tableColumn id="21" xr3:uid="{35BDD789-7898-478C-ABDC-1B65FB2501A1}" name="2019" dataDxfId="758"/>
    <tableColumn id="22" xr3:uid="{14F7E157-DAC1-4B3F-8316-03D059AF8882}" name="2020" dataDxfId="757"/>
    <tableColumn id="24" xr3:uid="{760E62CC-4FB3-4A23-89FB-917F07C0D094}" name="2021" dataDxfId="756"/>
    <tableColumn id="23" xr3:uid="{9D4C5B1B-C666-45BE-803F-E9959FD4A05B}" name="Δ ’00–’21" dataDxfId="755" dataCellStyle="Prozent"/>
  </tableColumns>
  <tableStyleInfo name="ProgTab_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3ABAF71-B38D-43A7-85BA-F367CD87FA06}" name="Tab_15" displayName="Tab_15" ref="B5:Y15" totalsRowShown="0" headerRowDxfId="754">
  <autoFilter ref="B5:Y15" xr:uid="{A7AE4DC2-6F4C-4FFD-82FF-392FD96D7A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1687D894-AEC4-4CD5-8CCD-3A6BCFEF29D5}" name="Verwendungszweck" dataDxfId="753"/>
    <tableColumn id="2" xr3:uid="{B012ECB9-509E-455D-B327-E1368586EDFD}" name="2000" dataDxfId="752"/>
    <tableColumn id="3" xr3:uid="{5538248C-4A8A-4A55-96DE-37D5EEF0859C}" name="2001" dataDxfId="751"/>
    <tableColumn id="4" xr3:uid="{153950B6-1A30-4316-8963-B35CA8C6E352}" name="2002" dataDxfId="750"/>
    <tableColumn id="5" xr3:uid="{9949F542-D7D3-4327-AD24-53C8C1283B2B}" name="2003" dataDxfId="749"/>
    <tableColumn id="6" xr3:uid="{F49E5F90-0BEA-43DC-9F32-F87E05704C85}" name="2004" dataDxfId="748"/>
    <tableColumn id="7" xr3:uid="{AEDAD918-DEBA-4182-9435-13F504BAC5A5}" name="2005" dataDxfId="747"/>
    <tableColumn id="8" xr3:uid="{B282304B-5C06-4F6A-B301-82EDCB30EDDB}" name="2006" dataDxfId="746"/>
    <tableColumn id="9" xr3:uid="{18FD7CE9-C4A9-43D8-BCD9-63CC1745ED47}" name="2007" dataDxfId="745"/>
    <tableColumn id="10" xr3:uid="{EBDA899D-FD3D-4EA9-B2A3-3DA5208B33AE}" name="2008" dataDxfId="744"/>
    <tableColumn id="11" xr3:uid="{AADFFF1A-CBCE-49CC-A954-8DA3E2A82F45}" name="2009" dataDxfId="743"/>
    <tableColumn id="12" xr3:uid="{B90DCB1F-2DBE-4591-950E-B70EA0253EF5}" name="2010" dataDxfId="742"/>
    <tableColumn id="13" xr3:uid="{D4891389-A814-43A0-BF14-1FAEC22D933B}" name="2011" dataDxfId="741"/>
    <tableColumn id="14" xr3:uid="{A220D7E7-CEE6-47ED-8BE8-F4CF93A972BA}" name="2012" dataDxfId="740"/>
    <tableColumn id="15" xr3:uid="{92A4BE3D-7F07-4446-B215-C2CC6F19D4E1}" name="2013" dataDxfId="739"/>
    <tableColumn id="16" xr3:uid="{A7A2EC8E-6F6E-4D99-88A2-FA919FBC9FCE}" name="2014" dataDxfId="738"/>
    <tableColumn id="17" xr3:uid="{9F0A6FB6-CD7B-4EF0-9FA8-B298FB77C295}" name="2015" dataDxfId="737"/>
    <tableColumn id="18" xr3:uid="{BDE4A523-ACDB-497D-B4BF-E2A654D2EFCF}" name="2016" dataDxfId="736"/>
    <tableColumn id="19" xr3:uid="{ED6E57C5-B144-46A7-AD2B-3D3B70FABBF6}" name="2017" dataDxfId="735"/>
    <tableColumn id="20" xr3:uid="{C28A4612-98B2-4CB9-B4DE-2D13F2DD7A4B}" name="2018" dataDxfId="734"/>
    <tableColumn id="21" xr3:uid="{F4632FEB-D5D9-4C93-9BBE-D2175F2ACCD2}" name="2019" dataDxfId="733"/>
    <tableColumn id="22" xr3:uid="{5323A085-8C1D-418B-A5F9-752A254071B2}" name="2020" dataDxfId="732"/>
    <tableColumn id="24" xr3:uid="{2D2729C8-55A7-4757-B6A0-90EFE1E5E948}" name="2021" dataDxfId="731"/>
    <tableColumn id="23" xr3:uid="{413BBF31-C2BC-4156-9DF2-983671A7B886}" name="Δ ’00–’21" dataDxfId="730" dataCellStyle="Prozent"/>
  </tableColumns>
  <tableStyleInfo name="ProgTab_1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90C2A46-DB3B-4A4E-930E-450D99CF5E4D}" name="Tab_16" displayName="Tab_16" ref="B5:G16" totalsRowShown="0" headerRowDxfId="0">
  <autoFilter ref="B5:G16" xr:uid="{60F2E5C2-8D15-4861-B780-4C39C30D17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90382A4-DC73-443A-B63F-D13A6DDD33C7}" name="Verwendungszweck" dataDxfId="729"/>
    <tableColumn id="2" xr3:uid="{FFE1609E-32ED-4002-AFEA-AF7E656F1809}" name="Haushalte" dataDxfId="728"/>
    <tableColumn id="3" xr3:uid="{EAE0407F-8875-47D8-B2A7-79E6B6477EAF}" name="Dienst-leistungen" dataDxfId="727"/>
    <tableColumn id="4" xr3:uid="{E4E4663C-7A6F-49BF-B240-85E4E5A53E7F}" name="Industrie" dataDxfId="726"/>
    <tableColumn id="5" xr3:uid="{F8525ECE-A28A-4ADD-988A-346AA9B6211F}" name="Verkehr" dataDxfId="725"/>
    <tableColumn id="6" xr3:uid="{8B586AB2-F956-4447-B74D-91A478AEDF4A}" name="Total" dataDxfId="724"/>
  </tableColumns>
  <tableStyleInfo name="ProgTab_1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CE600B-DD5C-4826-AAA1-8346C84CA0F4}" name="Tab_17" displayName="Tab_17" ref="B5:Y20" totalsRowShown="0" headerRowDxfId="723">
  <autoFilter ref="B5:Y20" xr:uid="{E5443697-7849-4F9B-83B6-170BD883E0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03118E2A-3D5A-4EAA-9F4F-AFB8EE058A49}" name="Verwendungszweck" dataDxfId="722"/>
    <tableColumn id="2" xr3:uid="{F8ADA5F4-8A4A-4F0F-8745-6FBC76234A50}" name="2000" dataDxfId="721"/>
    <tableColumn id="3" xr3:uid="{6621D424-7317-4E1A-93D4-9EF4F0817DCB}" name="2001" dataDxfId="720"/>
    <tableColumn id="4" xr3:uid="{C2856068-A88A-4148-A4E8-27ACB5E05539}" name="2002" dataDxfId="719"/>
    <tableColumn id="5" xr3:uid="{ECA3453D-D00F-407D-97DB-0C141AD32726}" name="2003" dataDxfId="718"/>
    <tableColumn id="6" xr3:uid="{BB201EFC-9E25-4BEB-99E7-75EDD9E737DC}" name="2004" dataDxfId="717"/>
    <tableColumn id="7" xr3:uid="{6A27C0D0-ADE9-4637-82E4-2734622523B4}" name="2005" dataDxfId="716"/>
    <tableColumn id="8" xr3:uid="{6F583B70-D2D9-4D7B-883A-CF1FC2A0C098}" name="2006" dataDxfId="715"/>
    <tableColumn id="9" xr3:uid="{ADB33F9C-EC8C-45F9-BA1B-84755E55AA85}" name="2007" dataDxfId="714"/>
    <tableColumn id="10" xr3:uid="{C617F336-6077-4639-93DF-97914EF88480}" name="2008" dataDxfId="713"/>
    <tableColumn id="11" xr3:uid="{A6FEE1E1-DEE2-4A48-A137-C668F00E2628}" name="2009" dataDxfId="712"/>
    <tableColumn id="12" xr3:uid="{7B565D8B-BA5D-440B-9077-433871DC824C}" name="2010" dataDxfId="711"/>
    <tableColumn id="13" xr3:uid="{9B24F815-0981-47A7-A98E-646030C3C8BF}" name="2011" dataDxfId="710"/>
    <tableColumn id="14" xr3:uid="{F5660C2F-7FA9-4796-A3B0-8D1C94A53717}" name="2012" dataDxfId="709"/>
    <tableColumn id="15" xr3:uid="{8C4893E0-9AFF-485A-8A85-9201B2FE64EA}" name="2013" dataDxfId="708"/>
    <tableColumn id="16" xr3:uid="{F5535076-9B49-4349-99A2-4D8B2B826422}" name="2014" dataDxfId="707"/>
    <tableColumn id="17" xr3:uid="{05E6B931-4EF6-4102-9C16-042E02E72BB7}" name="2015" dataDxfId="706"/>
    <tableColumn id="18" xr3:uid="{94E1A768-D3C7-4156-A6DD-44C8BFB3C9E8}" name="2016" dataDxfId="705"/>
    <tableColumn id="19" xr3:uid="{52CD9AFE-D29C-4A7B-A6EA-6537914D5136}" name="2017" dataDxfId="704"/>
    <tableColumn id="20" xr3:uid="{C33A8FF0-5D07-4D48-808A-249D2B1E591D}" name="2018" dataDxfId="703"/>
    <tableColumn id="21" xr3:uid="{82F235BF-344D-4C02-9531-20FB1EC91428}" name="2019" dataDxfId="702"/>
    <tableColumn id="22" xr3:uid="{E66C3E39-0179-4633-9639-5E140689290E}" name="2020" dataDxfId="701"/>
    <tableColumn id="24" xr3:uid="{660BB761-A56D-4EB4-9EB8-2DDD83ED1AA8}" name="2021" dataDxfId="700"/>
    <tableColumn id="23" xr3:uid="{BC611D21-2B74-4CBA-9EF9-34B08B0BCF4E}" name="Δ ’00–’21" dataDxfId="699" dataCellStyle="Prozent"/>
  </tableColumns>
  <tableStyleInfo name="ProgTab_1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BE8BF12-EBFF-40B4-84E2-780791725C1D}" name="Tab_18" displayName="Tab_18" ref="B5:Y14" totalsRowShown="0" headerRowDxfId="698">
  <autoFilter ref="B5:Y14" xr:uid="{325A108B-C967-43D8-8B62-1522B4B134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1C23D8A3-B838-495A-A0C6-749A69A6B5D7}" name="Verwendungszweck" dataDxfId="697"/>
    <tableColumn id="2" xr3:uid="{B979DBFD-E975-48DF-BEF7-23DB4E4F01D6}" name="2000" dataDxfId="696"/>
    <tableColumn id="3" xr3:uid="{D69C9F36-FA3C-42C2-8A34-AFBF955AD93E}" name="2001" dataDxfId="695"/>
    <tableColumn id="4" xr3:uid="{F5133D48-E35B-4F16-9D7A-9B98A6127348}" name="2002" dataDxfId="694"/>
    <tableColumn id="5" xr3:uid="{4E1B9DA1-3ADD-4951-B874-47971456A8DB}" name="2003" dataDxfId="693"/>
    <tableColumn id="6" xr3:uid="{70C5C576-957F-467C-A67E-4ECD27095FD6}" name="2004" dataDxfId="692"/>
    <tableColumn id="7" xr3:uid="{E85DF7C4-ABA5-4F0F-8C5D-16504B5A0E1F}" name="2005" dataDxfId="691"/>
    <tableColumn id="8" xr3:uid="{594A01D8-E792-418D-AFF8-0F276A471515}" name="2006" dataDxfId="690"/>
    <tableColumn id="9" xr3:uid="{A8C410B8-BFB0-4961-A855-52AECD28F8AF}" name="2007" dataDxfId="689"/>
    <tableColumn id="10" xr3:uid="{1A722534-DCFF-4AA3-AB6A-E0AC843F8412}" name="2008" dataDxfId="688"/>
    <tableColumn id="11" xr3:uid="{CDC07EFF-30E3-467B-BD5D-5541F4E0C478}" name="2009" dataDxfId="687"/>
    <tableColumn id="12" xr3:uid="{4FC99A51-751D-4F6F-B852-12A9D5E8E9DD}" name="2010" dataDxfId="686"/>
    <tableColumn id="13" xr3:uid="{2F1FEF03-7203-40F3-B445-0A84FB89FFAD}" name="2011" dataDxfId="685"/>
    <tableColumn id="14" xr3:uid="{F9F8AD69-5809-465B-8589-5CB320999B45}" name="2012" dataDxfId="684"/>
    <tableColumn id="15" xr3:uid="{2ECF6BF4-6D7E-449C-BBB7-2CC30F43C145}" name="2013" dataDxfId="683"/>
    <tableColumn id="16" xr3:uid="{FE224D6D-4D91-4958-9EB9-33E4F8C78428}" name="2014" dataDxfId="682"/>
    <tableColumn id="17" xr3:uid="{68D58133-4D23-48CD-AD12-017039204060}" name="2015" dataDxfId="681"/>
    <tableColumn id="18" xr3:uid="{F647AC7A-F9C8-4415-BAF6-C00D1CAB4CC3}" name="2016" dataDxfId="680"/>
    <tableColumn id="19" xr3:uid="{E633A205-CF99-4118-9787-99E1ED2CCC48}" name="2017" dataDxfId="679"/>
    <tableColumn id="20" xr3:uid="{D0FC04B5-2140-42D6-8B7B-48091A6C827A}" name="2018" dataDxfId="678"/>
    <tableColumn id="21" xr3:uid="{1B48A80F-DCFA-4D1B-997E-FE0E85D500AB}" name="2019" dataDxfId="677"/>
    <tableColumn id="22" xr3:uid="{660C3D96-62DA-4E0A-AD78-1804623C3978}" name="2020" dataDxfId="676"/>
    <tableColumn id="24" xr3:uid="{656B5EC9-8FFE-4423-B8D2-757F2E71E715}" name="2021" dataDxfId="675"/>
    <tableColumn id="23" xr3:uid="{3F49AB53-B025-45F0-87A2-DA633B7D7D1B}" name="Δ ’00–’21" dataDxfId="674" dataCellStyle="Prozent"/>
  </tableColumns>
  <tableStyleInfo name="ProgTab_1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92B5B90-BBA4-42AF-9F70-FE4A02CA5F88}" name="Tab_19" displayName="Tab_19" ref="B5:Y13" totalsRowShown="0" headerRowDxfId="673">
  <autoFilter ref="B5:Y13" xr:uid="{F14F1B08-D610-4658-ADF0-6F95A43CC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5B6DADAE-0081-4C13-8A11-6874D2F15E5A}" name="Anlagensystem" dataDxfId="672"/>
    <tableColumn id="2" xr3:uid="{5B87028B-0538-4993-8CA7-EB7C8E58A943}" name="2000" dataDxfId="671"/>
    <tableColumn id="3" xr3:uid="{3D1367DA-4CCC-4504-8B2A-640B4FCF2F90}" name="2001" dataDxfId="670"/>
    <tableColumn id="4" xr3:uid="{19B8F1DD-7986-4602-A223-C1914C902C90}" name="2002" dataDxfId="669"/>
    <tableColumn id="5" xr3:uid="{7B2E74BD-1A04-48A7-858B-FBC2D1CB87FD}" name="2003" dataDxfId="668"/>
    <tableColumn id="6" xr3:uid="{6CAFE78B-0DBF-44DD-9F77-0626D9237474}" name="2004" dataDxfId="667"/>
    <tableColumn id="7" xr3:uid="{E6B5094F-2BA6-4FE5-9E43-9B95AE6AA509}" name="2005" dataDxfId="666"/>
    <tableColumn id="8" xr3:uid="{3DDEF396-27DE-4BA9-A376-2A2BD6088929}" name="2006" dataDxfId="665"/>
    <tableColumn id="9" xr3:uid="{381FF287-C282-4D37-9AE7-338641775E8D}" name="2007" dataDxfId="664"/>
    <tableColumn id="10" xr3:uid="{2957F845-8EC2-4AC0-B033-D944EC16B810}" name="2008" dataDxfId="663"/>
    <tableColumn id="11" xr3:uid="{B91F23B1-9961-4A45-9C6A-6A1BB5A7DA12}" name="2009" dataDxfId="662"/>
    <tableColumn id="12" xr3:uid="{5EF730F9-DFE4-456E-A462-233F2BC2841B}" name="2010" dataDxfId="661"/>
    <tableColumn id="13" xr3:uid="{CC4607C3-6C11-4263-AE3B-9B8702E5182B}" name="2011" dataDxfId="660"/>
    <tableColumn id="14" xr3:uid="{5EA66C3D-2670-4AD3-B369-DDEF72C5883D}" name="2012" dataDxfId="659"/>
    <tableColumn id="15" xr3:uid="{2C1DE5BD-15F8-4876-91AB-C907AE5C9C92}" name="2013" dataDxfId="658"/>
    <tableColumn id="16" xr3:uid="{4CA1AC13-4995-4673-9088-599C8C146275}" name="2014" dataDxfId="657"/>
    <tableColumn id="17" xr3:uid="{F67D3025-30A4-48AA-80F1-04BE7081EF57}" name="2015" dataDxfId="656"/>
    <tableColumn id="18" xr3:uid="{B8FC9DF9-79A5-4CC2-9206-AC8F55C6B7CA}" name="2016" dataDxfId="655"/>
    <tableColumn id="19" xr3:uid="{37AAB3B7-4D70-4D2C-9079-58FD61595103}" name="2017" dataDxfId="654"/>
    <tableColumn id="20" xr3:uid="{331719A1-9958-4D57-82D4-AC0395B2D0EF}" name="2018" dataDxfId="653"/>
    <tableColumn id="21" xr3:uid="{BC4DAE45-9ACB-42B0-B2D3-01049143278D}" name="2019" dataDxfId="652"/>
    <tableColumn id="22" xr3:uid="{3215179C-2023-4239-859D-97AFB7FA9814}" name="2020" dataDxfId="651"/>
    <tableColumn id="24" xr3:uid="{203542EE-ED9C-4ED4-88F4-F2A20F3C3EA4}" name="2021" dataDxfId="650"/>
    <tableColumn id="23" xr3:uid="{A8FBAEDF-FD2D-4738-AE7D-CC7B166BF1F7}" name="Δ ’00–’21" dataDxfId="649" dataCellStyle="Prozent"/>
  </tableColumns>
  <tableStyleInfo name="ProgTab_1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EF1C014-826E-4348-ADBE-13F768801910}" name="Tab_20" displayName="Tab_20" ref="B5:Y16" totalsRowShown="0" headerRowDxfId="648">
  <autoFilter ref="B5:Y16" xr:uid="{378F1E11-BE9F-4A73-B9B4-15B017A477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1B42D154-A13A-42BA-8689-ECA3D72C1823}" name="Anlagensystem" dataDxfId="647"/>
    <tableColumn id="2" xr3:uid="{1709C6A6-967E-44C4-8D7C-D56FC7F1BD69}" name="2000" dataDxfId="646"/>
    <tableColumn id="3" xr3:uid="{499648E0-5718-4F47-A045-4B715D62C231}" name="2001" dataDxfId="645"/>
    <tableColumn id="4" xr3:uid="{5CF86807-7AF3-4F0D-9750-DA6121DC6ECF}" name="2002" dataDxfId="644"/>
    <tableColumn id="5" xr3:uid="{5972EB95-5F75-4A4A-8563-2715A11DB95C}" name="2003" dataDxfId="643"/>
    <tableColumn id="6" xr3:uid="{1DFF8F5E-2638-4056-80C4-D9207543DBD2}" name="2004" dataDxfId="642"/>
    <tableColumn id="7" xr3:uid="{E07E2E62-21DD-4D8D-B059-83C2BB0C0CBB}" name="2005" dataDxfId="641"/>
    <tableColumn id="8" xr3:uid="{45BA5749-16B6-457F-B3CC-32EBDEB93702}" name="2006" dataDxfId="640"/>
    <tableColumn id="9" xr3:uid="{26E82B3E-76A4-4A95-864C-C9BCFF186AF2}" name="2007" dataDxfId="639"/>
    <tableColumn id="10" xr3:uid="{16189536-15D8-4B13-BE07-55F4985E93B4}" name="2008" dataDxfId="638"/>
    <tableColumn id="11" xr3:uid="{7467842E-88AE-4140-AD69-E20A16C13BAE}" name="2009" dataDxfId="637"/>
    <tableColumn id="12" xr3:uid="{242B2ECF-AD54-4DCA-8163-326994B30816}" name="2010" dataDxfId="636"/>
    <tableColumn id="13" xr3:uid="{C9BC068D-A6E7-4D18-A56F-F82C5189DF9B}" name="2011" dataDxfId="635"/>
    <tableColumn id="14" xr3:uid="{C6763CC3-8966-4F6D-9A0F-6665F1ABE869}" name="2012" dataDxfId="634"/>
    <tableColumn id="15" xr3:uid="{CA6CC288-9199-4327-A175-8802456F69BF}" name="2013" dataDxfId="633"/>
    <tableColumn id="16" xr3:uid="{D37CD556-5ED6-449A-B6A4-4AD8D06DD25D}" name="2014" dataDxfId="632"/>
    <tableColumn id="17" xr3:uid="{7A1DC6DC-F4C8-42F6-9030-8ADDB679CA69}" name="2015" dataDxfId="631"/>
    <tableColumn id="18" xr3:uid="{6B174A26-E632-40E8-B800-6F92DCB16269}" name="2016" dataDxfId="630"/>
    <tableColumn id="19" xr3:uid="{662563BA-6C95-4101-84E8-2A737398D99F}" name="2017" dataDxfId="629"/>
    <tableColumn id="20" xr3:uid="{8C226B11-18B3-4900-BDAA-871DE699B533}" name="2018" dataDxfId="628"/>
    <tableColumn id="21" xr3:uid="{199D4AD0-C2BC-463C-B51A-7E1279DA196C}" name="2019" dataDxfId="627"/>
    <tableColumn id="22" xr3:uid="{94917F41-0E0D-4EEB-9A90-EC35F2009B2E}" name="2020" dataDxfId="626"/>
    <tableColumn id="23" xr3:uid="{B70724D3-B6BB-4164-8412-5AA6BCC37A89}" name="2021" dataDxfId="625" dataCellStyle="Prozent"/>
    <tableColumn id="24" xr3:uid="{B09B1FBD-7FAB-4F7C-8B7B-BDAD6D0FAD7A}" name="Δ ’00–’21" dataDxfId="624" dataCellStyle="Prozent"/>
  </tableColumns>
  <tableStyleInfo name="ProgTab_1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1F76E3-AB7A-43AE-8C25-291F41E2BC28}" name="Tab_21" displayName="Tab_21" ref="B5:Y14" totalsRowShown="0" headerRowDxfId="623" totalsRowDxfId="622" totalsRowBorderDxfId="621">
  <autoFilter ref="B5:Y14" xr:uid="{8C4BA406-3A3B-45E3-919D-46E6340BF2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AE697836-D8C5-4C0D-91D6-AD22EFACBEF4}" name="Anlagensystem" dataDxfId="620" totalsRowDxfId="619"/>
    <tableColumn id="2" xr3:uid="{B94EBBCE-C74C-4B9D-8B03-54B57E410BC3}" name="2000" dataDxfId="618" totalsRowDxfId="617"/>
    <tableColumn id="3" xr3:uid="{C26C1A21-3727-4C98-8349-FFECF4AE5127}" name="2001" dataDxfId="616" totalsRowDxfId="615"/>
    <tableColumn id="4" xr3:uid="{1183C4DD-0398-4164-B2FF-5707E582FEE4}" name="2002" dataDxfId="614" totalsRowDxfId="613"/>
    <tableColumn id="5" xr3:uid="{1912F833-FD9F-4A28-BC03-BE020A5444B4}" name="2003" dataDxfId="612" totalsRowDxfId="611"/>
    <tableColumn id="6" xr3:uid="{2CFD7237-6826-4DCA-A2E3-75EA347C3B49}" name="2004" dataDxfId="610" totalsRowDxfId="609"/>
    <tableColumn id="7" xr3:uid="{29EC91CF-9187-451E-A418-25E4C8D96D94}" name="2005" dataDxfId="608" totalsRowDxfId="607"/>
    <tableColumn id="8" xr3:uid="{3FFD5368-4ED8-4101-BA46-42238A2E6E44}" name="2006" dataDxfId="606" totalsRowDxfId="605"/>
    <tableColumn id="9" xr3:uid="{EE5B3484-FE95-45F9-9B20-82C7FA1010A6}" name="2007" dataDxfId="604" totalsRowDxfId="603"/>
    <tableColumn id="10" xr3:uid="{963AD4B1-04E1-487B-9442-3093E2126D10}" name="2008" dataDxfId="602" totalsRowDxfId="601"/>
    <tableColumn id="11" xr3:uid="{F9593B0E-F1DE-4492-A7FF-6B7FCDA6AB76}" name="2009" dataDxfId="600" totalsRowDxfId="599"/>
    <tableColumn id="12" xr3:uid="{80101F35-AEA8-439B-975D-9555D60C8250}" name="2010" dataDxfId="598" totalsRowDxfId="597"/>
    <tableColumn id="13" xr3:uid="{64D5E926-C570-4073-B951-89CF4972DB53}" name="2011" dataDxfId="596" totalsRowDxfId="595"/>
    <tableColumn id="14" xr3:uid="{FA7AA14D-7A55-4884-9F97-8C0D61E33EDD}" name="2012" dataDxfId="594" totalsRowDxfId="593"/>
    <tableColumn id="15" xr3:uid="{44A9B31D-4C81-4E04-957D-DCAC9CDF55CD}" name="2013" dataDxfId="592" totalsRowDxfId="591"/>
    <tableColumn id="16" xr3:uid="{0BE7D4FA-D59D-4C7C-ADD1-35D58B836E53}" name="2014" dataDxfId="590" totalsRowDxfId="589"/>
    <tableColumn id="17" xr3:uid="{F9C6BD9F-F4F5-42EB-894C-6FB6B48C28E0}" name="2015" dataDxfId="588" totalsRowDxfId="587"/>
    <tableColumn id="18" xr3:uid="{F8F413A4-B0DF-49D3-8965-9FD878638F5D}" name="2016" dataDxfId="586" totalsRowDxfId="585"/>
    <tableColumn id="19" xr3:uid="{51774A64-0C06-49FE-9487-F8302B6486BD}" name="2017" dataDxfId="584" totalsRowDxfId="583"/>
    <tableColumn id="20" xr3:uid="{A208AEC1-E7F5-480D-BD1B-41D5F72442C5}" name="2018" dataDxfId="582" totalsRowDxfId="581"/>
    <tableColumn id="21" xr3:uid="{DCFAAA40-C976-4632-BAB2-52BA27D1A134}" name="2019" dataDxfId="580" totalsRowDxfId="579"/>
    <tableColumn id="22" xr3:uid="{15B113AB-D7C8-45F6-A343-3693178DB3E6}" name="2020" dataDxfId="578" totalsRowDxfId="577"/>
    <tableColumn id="23" xr3:uid="{D5025101-19FD-4F63-875D-89B32349073D}" name="2021" dataDxfId="576" totalsRowDxfId="575" dataCellStyle="Prozent"/>
    <tableColumn id="24" xr3:uid="{0C6745BE-E7C1-4DB6-846A-1F5FE455D772}" name="Anteile 2021" dataDxfId="574" totalsRowDxfId="573" dataCellStyle="Prozent"/>
  </tableColumns>
  <tableStyleInfo name="ProgTab_1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8980654-4B7D-41E9-A236-656D44CE7A7D}" name="Tab_22" displayName="Tab_22" ref="B5:Y14" totalsRowShown="0" headerRowDxfId="572">
  <autoFilter ref="B5:Y14" xr:uid="{4C47FEDD-3730-49C0-AFE5-AB5FCD864F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7613DFA3-6E49-43C8-B534-EE00323D41B3}" name="Anlagensystem" dataDxfId="571"/>
    <tableColumn id="2" xr3:uid="{AD31BB96-1154-437A-8B30-0896187C4D9B}" name="2000" dataDxfId="570"/>
    <tableColumn id="3" xr3:uid="{FD0FF82A-7D7A-4949-AAE5-D785D84DD089}" name="2001" dataDxfId="569"/>
    <tableColumn id="4" xr3:uid="{37D9A200-C88A-4044-AE13-4942E67606FA}" name="2002" dataDxfId="568"/>
    <tableColumn id="5" xr3:uid="{D21ACDD8-65B9-47C0-9E9C-9B6B53E4D578}" name="2003" dataDxfId="567"/>
    <tableColumn id="6" xr3:uid="{136ED986-88D0-4544-A89E-233F1CF54A24}" name="2004" dataDxfId="566"/>
    <tableColumn id="7" xr3:uid="{6FA47190-8235-48E4-A77D-25DADD4C37E9}" name="2005" dataDxfId="565"/>
    <tableColumn id="8" xr3:uid="{889E0964-A9F9-4B48-968E-612EF297E5FD}" name="2006" dataDxfId="564"/>
    <tableColumn id="9" xr3:uid="{4EC7B1E9-BA6C-459D-8AE0-6F2BA0BEF626}" name="2007" dataDxfId="563"/>
    <tableColumn id="10" xr3:uid="{2636751D-D57A-4B1E-82C2-8CD7BB591153}" name="2008" dataDxfId="562"/>
    <tableColumn id="11" xr3:uid="{CF8E327C-6044-48D9-BDBC-560AFBAE2BFD}" name="2009" dataDxfId="561"/>
    <tableColumn id="12" xr3:uid="{BF5217A7-9458-435E-9974-14EC4A3BE592}" name="2010" dataDxfId="560"/>
    <tableColumn id="13" xr3:uid="{474C0C6B-FD34-4771-BB0D-12E8B0B1B7E8}" name="2011" dataDxfId="559"/>
    <tableColumn id="14" xr3:uid="{0D439CF2-E84B-419F-82F3-D5B4543F2AA4}" name="2012" dataDxfId="558"/>
    <tableColumn id="15" xr3:uid="{F7329966-CD53-47BF-9DB2-0A3C5A24279E}" name="2013" dataDxfId="557"/>
    <tableColumn id="16" xr3:uid="{4018B366-CED4-4B14-B906-32A288CB53FB}" name="2014" dataDxfId="556"/>
    <tableColumn id="17" xr3:uid="{DE6AC350-CE2F-424F-88C1-4CCC56B43636}" name="2015" dataDxfId="555"/>
    <tableColumn id="18" xr3:uid="{C2260F9B-6EC4-43D0-B355-C1676E24B789}" name="2016" dataDxfId="554"/>
    <tableColumn id="19" xr3:uid="{E368AA52-80E9-44D5-83DA-9E0B634377AE}" name="2017" dataDxfId="553"/>
    <tableColumn id="20" xr3:uid="{CA87800E-7F7A-4A9E-B9E1-795A2FD2AB9F}" name="2018" dataDxfId="552"/>
    <tableColumn id="21" xr3:uid="{5C85831E-BD36-4B46-99F1-06A1147FE34F}" name="2019" dataDxfId="551"/>
    <tableColumn id="22" xr3:uid="{803899C4-DD58-4FEB-8F6F-53259B7E0847}" name="2020" dataDxfId="550"/>
    <tableColumn id="24" xr3:uid="{47AAC8E6-02B9-4523-9D40-5C5CBA4D3A64}" name="2021" dataDxfId="549"/>
    <tableColumn id="23" xr3:uid="{619EC4D2-75B7-4A95-AED1-1BFBEF001DF9}" name="Δ ’00–’21" dataDxfId="548" dataCellStyle="Prozent"/>
  </tableColumns>
  <tableStyleInfo name="ProgTab_1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B441FF4-60DC-4423-BF6C-DDCD71724452}" name="Tab_02" displayName="Tab_02" ref="B5:F12" totalsRowShown="0" headerRowDxfId="974" dataDxfId="972" headerRowBorderDxfId="973">
  <autoFilter ref="B5:F12" xr:uid="{1DB3079C-413E-46B5-8992-1B13A1ADDE6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E0F156A-5F31-4760-8BC8-F29DFAAD44BE}" name="Verkehrszweck" dataDxfId="971"/>
    <tableColumn id="2" xr3:uid="{FA31CFAF-F761-4CCC-9EB1-29926822B537}" name="Strasse" dataDxfId="970"/>
    <tableColumn id="3" xr3:uid="{3970E748-58F7-4DB6-BF9F-718F457CB62E}" name="Schiene" dataDxfId="969"/>
    <tableColumn id="4" xr3:uid="{988013AC-0052-4778-A3FC-54F20CD27D5E}" name="Luft" dataDxfId="968"/>
    <tableColumn id="5" xr3:uid="{CB442278-2529-484E-8766-3EFDDCABE96B}" name="Total" dataDxfId="967" dataCellStyle="Prozent"/>
  </tableColumns>
  <tableStyleInfo name="ProgTab_1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4CBDBB-DE15-44C8-AE8F-8ACEE678B499}" name="Tab_23" displayName="Tab_23" ref="B5:Y12" totalsRowShown="0" headerRowDxfId="547">
  <autoFilter ref="B5:Y12" xr:uid="{503A6698-4D87-4A15-9461-EF9983F608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FD0BDCAA-A43F-4D0B-B520-9A843A3D1D01}" name=" Kochen/Geschirrspülen" dataDxfId="546"/>
    <tableColumn id="2" xr3:uid="{182F7BC0-0CE2-46DD-844A-17AF77B1ED2A}" name="2000" dataDxfId="545"/>
    <tableColumn id="3" xr3:uid="{A5F47959-6769-4F98-8C5A-E6C4D507F265}" name="2001" dataDxfId="544"/>
    <tableColumn id="4" xr3:uid="{19BCE8FB-3311-4C3D-BA8C-37400C4CDE1C}" name="2002" dataDxfId="543"/>
    <tableColumn id="5" xr3:uid="{050DC538-564C-44F6-9F9B-508C38A4D11F}" name="2003" dataDxfId="542"/>
    <tableColumn id="6" xr3:uid="{60B487E7-8C58-4B7A-B0F2-F06CB2A20DC5}" name="2004" dataDxfId="541"/>
    <tableColumn id="7" xr3:uid="{EE977534-5B32-4190-BCE2-5CBC89B24A83}" name="2005" dataDxfId="540"/>
    <tableColumn id="8" xr3:uid="{486BC092-709C-4CDB-93D6-31ED15F69970}" name="2006" dataDxfId="539"/>
    <tableColumn id="9" xr3:uid="{F943B04A-BAEB-4D41-A3F4-CFE1D9E99E1F}" name="2007" dataDxfId="538"/>
    <tableColumn id="10" xr3:uid="{BE1A399C-4B39-4576-A182-9F8D3682F9ED}" name="2008" dataDxfId="537"/>
    <tableColumn id="11" xr3:uid="{4E47F8A9-1ECE-4B99-80B4-028FDA3B5653}" name="2009" dataDxfId="536"/>
    <tableColumn id="12" xr3:uid="{41EC106A-FC2D-4660-A881-036A08AF9D43}" name="2010" dataDxfId="535"/>
    <tableColumn id="13" xr3:uid="{1A6A9C1E-4174-4432-BB93-6B8D358ACB47}" name="2011" dataDxfId="534"/>
    <tableColumn id="14" xr3:uid="{7B1E816E-F033-434B-B187-78E21F1F8993}" name="2012" dataDxfId="533"/>
    <tableColumn id="15" xr3:uid="{3988598E-B9E6-4C14-92E9-39644941792F}" name="2013" dataDxfId="532"/>
    <tableColumn id="16" xr3:uid="{EDA06E9F-FE6C-4B32-A360-5015E930728F}" name="2014" dataDxfId="531"/>
    <tableColumn id="17" xr3:uid="{2618D3A0-68F6-453F-A06A-6DC4458E2A57}" name="2015" dataDxfId="530"/>
    <tableColumn id="18" xr3:uid="{E7CEF137-3322-4963-B472-E561D10D79D8}" name="2016" dataDxfId="529"/>
    <tableColumn id="19" xr3:uid="{4A88E8C1-EE64-407B-B2FA-323F5EE06CF5}" name="2017" dataDxfId="528"/>
    <tableColumn id="20" xr3:uid="{3AB06E30-6D21-4D13-97E3-98706B8B2AFC}" name="2018" dataDxfId="527"/>
    <tableColumn id="21" xr3:uid="{B4463180-0E05-4291-BB5E-721CBF0A7778}" name="2019" dataDxfId="526"/>
    <tableColumn id="22" xr3:uid="{1384BDD0-6B76-48F9-A3D8-89E146B6635F}" name="2020" dataDxfId="525"/>
    <tableColumn id="23" xr3:uid="{57FEED02-7C40-413F-AA1B-87DA2F9B56F4}" name="2021" dataDxfId="524"/>
    <tableColumn id="24" xr3:uid="{7B1BAACA-EE9A-44A6-B5AD-DEC11476B9C0}" name="Δ ’00 – ’21" dataDxfId="523"/>
  </tableColumns>
  <tableStyleInfo name="ProgTab_1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E7D7B88-0FFF-4E21-B49E-DC13DABEB6E2}" name="Tab_24" displayName="Tab_24" ref="B5:Y12" totalsRowShown="0" headerRowDxfId="522">
  <autoFilter ref="B5:Y12" xr:uid="{2BEC342E-9F75-47A2-A7FA-F95E81D6E2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E480F840-3BE6-46AA-A5DB-4425BA4BDFDB}" name="Verwendungszweck" dataDxfId="521"/>
    <tableColumn id="2" xr3:uid="{C0533F5D-13D7-40D6-A296-B590F717508A}" name="2000" dataDxfId="520"/>
    <tableColumn id="3" xr3:uid="{AB5E621D-DF5A-4CCD-A359-CDFFCD357F49}" name="2001" dataDxfId="519"/>
    <tableColumn id="4" xr3:uid="{1C28382B-C747-436F-BA27-1D1844A14F04}" name="2002" dataDxfId="518"/>
    <tableColumn id="5" xr3:uid="{21375508-07D2-45EB-B03A-B07D806FB008}" name="2003" dataDxfId="517"/>
    <tableColumn id="6" xr3:uid="{7950DA98-BCBF-43E2-9599-E869A3BFCC50}" name="2004" dataDxfId="516"/>
    <tableColumn id="7" xr3:uid="{66316C41-84DA-4236-9036-430784354EEE}" name="2005" dataDxfId="515"/>
    <tableColumn id="8" xr3:uid="{134B5D1F-90D4-466B-8256-07B060F77BE9}" name="2006" dataDxfId="514"/>
    <tableColumn id="9" xr3:uid="{D58F5E26-A0FE-4D8B-9132-45D3ED28823B}" name="2007" dataDxfId="513"/>
    <tableColumn id="10" xr3:uid="{6B06DDA3-43A6-4C85-8A6A-BF79C9475060}" name="2008" dataDxfId="512"/>
    <tableColumn id="11" xr3:uid="{CD488611-DE67-4293-B45A-20EE4DA23D16}" name="2009" dataDxfId="511"/>
    <tableColumn id="12" xr3:uid="{D84A2A5E-314A-4B29-AFE2-33C814CF8B9D}" name="2010" dataDxfId="510"/>
    <tableColumn id="13" xr3:uid="{DFDD5702-3BCC-495C-AD04-4B74A5EC4474}" name="2011" dataDxfId="509"/>
    <tableColumn id="14" xr3:uid="{C2846721-0CB0-4CAA-986F-9DE66E02519E}" name="2012" dataDxfId="508"/>
    <tableColumn id="15" xr3:uid="{A798515A-CC1C-4232-9883-8F0D40192DB7}" name="2013" dataDxfId="507"/>
    <tableColumn id="16" xr3:uid="{2ACE9A74-366F-48F4-8FBF-A0AC1ED32772}" name="2014" dataDxfId="506"/>
    <tableColumn id="17" xr3:uid="{5B6800CF-D4B2-4AD4-A1E6-7E12322AB81D}" name="2015" dataDxfId="505"/>
    <tableColumn id="18" xr3:uid="{D7189215-328B-4F58-9B63-BFEDCAE06F3E}" name="2016" dataDxfId="504"/>
    <tableColumn id="19" xr3:uid="{277AFACE-E22C-479C-964A-5D3F91B20CCF}" name="2017" dataDxfId="503"/>
    <tableColumn id="20" xr3:uid="{2B66369D-62AA-4795-882A-74FD9239EF99}" name="2018" dataDxfId="502"/>
    <tableColumn id="21" xr3:uid="{CC53E52B-42F0-4AB6-B579-0A7E4DF87B22}" name="2019" dataDxfId="501"/>
    <tableColumn id="22" xr3:uid="{251E876D-86A4-4C94-81A1-3B7ABC7CD2D4}" name="2020" dataDxfId="500"/>
    <tableColumn id="24" xr3:uid="{285B299B-DCD1-4A06-BFCF-B86B5618CA9B}" name="2021" dataDxfId="499"/>
    <tableColumn id="23" xr3:uid="{D5D8291D-F1D2-47BD-9EBE-FD0A41AB996A}" name="Δ ’00–’21" dataDxfId="498" dataCellStyle="Prozent"/>
  </tableColumns>
  <tableStyleInfo name="ProgTab_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D5B73CD-ACC6-4842-A6C4-821C8D3B7078}" name="Tab_26" displayName="Tab_26" ref="B5:Y14" totalsRowShown="0" headerRowDxfId="497">
  <autoFilter ref="B5:Y14" xr:uid="{0DA46F0D-7323-4FE8-AD47-90B89655A7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340B665-A0F9-4225-BC73-8EA2AD2F74E5}" name="Verwendungszweck" dataDxfId="496"/>
    <tableColumn id="2" xr3:uid="{E6408F74-7FC2-45DC-BD59-45BAD40662DC}" name="2000" dataDxfId="495"/>
    <tableColumn id="3" xr3:uid="{339EC939-997A-47A9-8F3F-F0E3970CE4E4}" name="2001" dataDxfId="494"/>
    <tableColumn id="4" xr3:uid="{848DB2A3-EABF-46DD-A9DB-FD000ADB6F03}" name="2002" dataDxfId="493"/>
    <tableColumn id="5" xr3:uid="{1813706D-8BCC-48FD-9DE0-3DF74FC2BDE4}" name="2003" dataDxfId="492"/>
    <tableColumn id="6" xr3:uid="{5F519CB0-1520-42DF-A1F4-10372D34567E}" name="2004" dataDxfId="491"/>
    <tableColumn id="7" xr3:uid="{5A4D769A-557C-44A9-B36C-D1A6F9364309}" name="2005" dataDxfId="490"/>
    <tableColumn id="8" xr3:uid="{B8A69AC9-3BD3-41E2-8118-2E022EFA4D4D}" name="2006" dataDxfId="489"/>
    <tableColumn id="9" xr3:uid="{C6E054B8-9DCC-4E1C-BB00-5193F9F9F6C6}" name="2007" dataDxfId="488"/>
    <tableColumn id="10" xr3:uid="{603B40DF-5B4D-46AB-9CAA-EB7E51DA328B}" name="2008" dataDxfId="487"/>
    <tableColumn id="11" xr3:uid="{34A22DC4-6C96-46D2-A60E-E5F681408867}" name="2009" dataDxfId="486"/>
    <tableColumn id="12" xr3:uid="{2735E7B2-97DD-4420-A5C7-71B9CDC59FCB}" name="2010" dataDxfId="485"/>
    <tableColumn id="13" xr3:uid="{FC0EC7DC-1CF8-4560-957F-8BAC4CB18862}" name="2011" dataDxfId="484"/>
    <tableColumn id="14" xr3:uid="{046BC30D-249C-44DE-8990-EE21872D0777}" name="2012" dataDxfId="483"/>
    <tableColumn id="15" xr3:uid="{75CBAB21-C71C-443C-99BB-FDB16E34A1F9}" name="2013" dataDxfId="482"/>
    <tableColumn id="16" xr3:uid="{D993697C-4FCB-4B90-9C0D-FB5C6FA9EAEC}" name="2014" dataDxfId="481"/>
    <tableColumn id="17" xr3:uid="{7A2BAABC-3E02-48A7-95C3-60DD24EBE685}" name="2015" dataDxfId="480"/>
    <tableColumn id="18" xr3:uid="{8ED7F5E4-D17C-48CF-B8D0-E74522D2FAC0}" name="2016" dataDxfId="479"/>
    <tableColumn id="19" xr3:uid="{585FD34C-A995-415E-B1F2-EB75D70B025F}" name="2017" dataDxfId="478"/>
    <tableColumn id="20" xr3:uid="{685F34CF-8A86-4759-925C-20637A10127D}" name="2018" dataDxfId="477"/>
    <tableColumn id="21" xr3:uid="{C9344978-9F2A-427B-BE16-4707742C7EE9}" name="2019" dataDxfId="476"/>
    <tableColumn id="22" xr3:uid="{19C81D6A-397A-415F-9A18-D881DE0B9AD1}" name="2020" dataDxfId="475"/>
    <tableColumn id="24" xr3:uid="{5C8DD47B-EB3A-4A7D-B8E8-567C848AE21B}" name="2021" dataDxfId="474"/>
    <tableColumn id="23" xr3:uid="{7DAFBF94-84C6-44B3-BA07-D7241F469B4A}" name="Δ ’00–’21" dataDxfId="473" dataCellStyle="Prozent"/>
  </tableColumns>
  <tableStyleInfo name="ProgTab_1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7235EFB-DEAC-41FA-9304-4A11711CE7B2}" name="Tab_27" displayName="Tab_27" ref="B5:Y8" totalsRowShown="0" headerRowDxfId="472">
  <autoFilter ref="B5:Y8" xr:uid="{8CFF40BB-DDF0-4B04-8406-E289CEEEA3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A4E08FD-67E0-4C09-926D-79FA347E5A13}" name="Verwendungszweck" dataDxfId="471"/>
    <tableColumn id="2" xr3:uid="{93144203-D9D3-4AAE-AA0D-301192EC9825}" name="2000" dataDxfId="470"/>
    <tableColumn id="3" xr3:uid="{49E92890-C3AF-4B6C-BDAA-B185D0BF824D}" name="2001" dataDxfId="469"/>
    <tableColumn id="4" xr3:uid="{9BFC07DC-F2B3-43FD-90F6-46B0037EFA57}" name="2002" dataDxfId="468"/>
    <tableColumn id="5" xr3:uid="{59122D4F-7B2C-44D0-AF1A-6810D2B44118}" name="2003" dataDxfId="467"/>
    <tableColumn id="6" xr3:uid="{022E619F-77E3-420C-A0FD-8B6F97663DD4}" name="2004" dataDxfId="466"/>
    <tableColumn id="7" xr3:uid="{8F533207-8E95-4799-8827-B85849FC5035}" name="2005" dataDxfId="465"/>
    <tableColumn id="8" xr3:uid="{12669F18-ED3F-4865-890B-A6B302BA810D}" name="2006" dataDxfId="464"/>
    <tableColumn id="9" xr3:uid="{4248BA6D-9F72-43D5-9A75-181095854EE2}" name="2007" dataDxfId="463"/>
    <tableColumn id="10" xr3:uid="{315EAAD8-3A7C-4EF6-ABEF-843476AA7BC8}" name="2008" dataDxfId="462"/>
    <tableColumn id="11" xr3:uid="{E59845D3-DC1C-44FE-8993-8BB9AD421A85}" name="2009" dataDxfId="461"/>
    <tableColumn id="12" xr3:uid="{403DBF23-C21B-455C-B0A3-4AD4CCAE7B42}" name="2010" dataDxfId="460"/>
    <tableColumn id="13" xr3:uid="{8DBA6AED-E7B1-482F-8233-8DD25942F7C9}" name="2011" dataDxfId="459"/>
    <tableColumn id="14" xr3:uid="{6826A171-45C3-4794-8331-61FF84DF67C7}" name="2012" dataDxfId="458"/>
    <tableColumn id="15" xr3:uid="{9CFA468C-9E8E-472C-B98A-2B7745F1EE84}" name="2013" dataDxfId="457"/>
    <tableColumn id="16" xr3:uid="{0D5AEAEE-96AB-41A9-ABCB-2BC5F1F9A748}" name="2014" dataDxfId="456"/>
    <tableColumn id="17" xr3:uid="{C765EF30-912F-4286-A617-8A5BF176A4E8}" name="2015" dataDxfId="455"/>
    <tableColumn id="18" xr3:uid="{9052674F-F907-4501-A038-87074ED9E2A5}" name="2016" dataDxfId="454"/>
    <tableColumn id="19" xr3:uid="{037819FC-01B0-497E-87E4-F6AED7AD1E80}" name="2017" dataDxfId="453"/>
    <tableColumn id="20" xr3:uid="{559E4AA0-49A6-4C55-A7C5-B340272A76A0}" name="2018" dataDxfId="452"/>
    <tableColumn id="21" xr3:uid="{D725D952-64E7-4ECE-98DA-4E00317A67A3}" name="2019" dataDxfId="451"/>
    <tableColumn id="22" xr3:uid="{DBBC6244-A7D0-405A-A4EC-701652EA6A8A}" name="2020" dataDxfId="450"/>
    <tableColumn id="23" xr3:uid="{CAF3598F-B455-44FD-A224-6FBFB99855E1}" name="2021" dataDxfId="449" dataCellStyle="Prozent"/>
    <tableColumn id="24" xr3:uid="{F77DB078-51C8-45EB-833D-BD2885566288}" name="Δ ’00–’21" dataDxfId="448" dataCellStyle="Prozent"/>
  </tableColumns>
  <tableStyleInfo name="ProgTab_1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99B2210-9052-42B3-B23C-87B3A20CEBC0}" name="Tab_28" displayName="Tab_28" ref="B5:Y14" totalsRowShown="0" headerRowDxfId="447">
  <autoFilter ref="B5:Y14" xr:uid="{7F0B8369-6799-4795-8DD0-833701CAC1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36632564-CD08-49C1-A15D-65B9AC6D4010}" name="Verwendungszweck" dataDxfId="446"/>
    <tableColumn id="2" xr3:uid="{408A525D-AA23-4054-8EEF-E97DB930E0B5}" name="2000" dataDxfId="445"/>
    <tableColumn id="3" xr3:uid="{ED1A7CFB-A96E-459A-82EB-F875944DEE6F}" name="2001" dataDxfId="444"/>
    <tableColumn id="4" xr3:uid="{BE5F053C-E55D-433B-89EA-88FC6BA9DA69}" name="2002" dataDxfId="443"/>
    <tableColumn id="5" xr3:uid="{07404F8B-C94C-4524-BD0D-29B999ED80CB}" name="2003" dataDxfId="442"/>
    <tableColumn id="6" xr3:uid="{4B151A4A-B86F-4EA9-A2B5-4685EE67FC51}" name="2004" dataDxfId="441"/>
    <tableColumn id="7" xr3:uid="{727625FD-8A87-4E90-A37D-A4769A7BF207}" name="2005" dataDxfId="440"/>
    <tableColumn id="8" xr3:uid="{166B4DE2-22AA-4889-9CC4-141FF7240352}" name="2006" dataDxfId="439"/>
    <tableColumn id="9" xr3:uid="{1F1BA33F-3C16-4809-9203-DA9EAEBFFD1F}" name="2007" dataDxfId="438"/>
    <tableColumn id="10" xr3:uid="{F23B4B65-0EDD-4749-9E63-48B351FAA9A2}" name="2008" dataDxfId="437"/>
    <tableColumn id="11" xr3:uid="{0DC1B10F-19B8-4643-9D5E-BD0BFBABBE2D}" name="2009" dataDxfId="436"/>
    <tableColumn id="12" xr3:uid="{4C2A8445-7AF7-4CC1-A00E-F5157394FDF6}" name="2010" dataDxfId="435"/>
    <tableColumn id="13" xr3:uid="{10AAFE8B-DF6C-4B7C-865D-91A422874AC8}" name="2011" dataDxfId="434"/>
    <tableColumn id="14" xr3:uid="{02483D9E-E28D-4463-8982-92A9E4A9E679}" name="2012" dataDxfId="433"/>
    <tableColumn id="15" xr3:uid="{C6C7D396-894C-4DD8-AC39-B47D7BCCC25F}" name="2013" dataDxfId="432"/>
    <tableColumn id="16" xr3:uid="{85C3F9E1-1563-41DD-9525-34029A96A516}" name="2014" dataDxfId="431"/>
    <tableColumn id="17" xr3:uid="{C8021803-DA91-49BE-A34F-15C65798D3A4}" name="2015" dataDxfId="430"/>
    <tableColumn id="18" xr3:uid="{932C9C74-D0FF-4472-847C-30F9DAD5914D}" name="2016" dataDxfId="429"/>
    <tableColumn id="19" xr3:uid="{E7274CCF-40AE-4243-8E73-2BB9496ACC44}" name="2017" dataDxfId="428"/>
    <tableColumn id="20" xr3:uid="{74879B2C-CA63-466A-8273-82A18759F69E}" name="2018" dataDxfId="427"/>
    <tableColumn id="21" xr3:uid="{3B1A5DBC-261F-40DE-A8D6-1D4186E01CA1}" name="2019" dataDxfId="426"/>
    <tableColumn id="22" xr3:uid="{9B0FA00C-9BC2-4417-A6AD-3C0CC695CB14}" name="2020" dataDxfId="425"/>
    <tableColumn id="24" xr3:uid="{063B3120-0CBC-41AC-A58E-530D46722750}" name="2021" dataDxfId="424"/>
    <tableColumn id="23" xr3:uid="{05E1AED9-7A60-498A-BC65-05266A99EC8A}" name="Δ ’00–’21" dataDxfId="423" dataCellStyle="Prozent"/>
  </tableColumns>
  <tableStyleInfo name="ProgTab_1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20D119A-62C1-4CA3-806A-872F325D722A}" name="Tab_30" displayName="Tab_30" ref="B5:Y14" totalsRowShown="0" headerRowDxfId="422">
  <autoFilter ref="B5:Y14" xr:uid="{E7EF3BE5-C5DC-4FF5-8959-3CAE5A6893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D8948A0-3824-4280-B086-963FF097499B}" name="Verwendungszweck" dataDxfId="421"/>
    <tableColumn id="2" xr3:uid="{6769DEB9-2D09-47CF-881E-79FA7D687278}" name="2000" dataDxfId="420"/>
    <tableColumn id="3" xr3:uid="{2405094C-DFCE-4466-804F-7CB112C9DE9B}" name="2001" dataDxfId="419"/>
    <tableColumn id="4" xr3:uid="{5EC59B9C-B76C-480E-8CBD-30BA8E2A62D6}" name="2002" dataDxfId="418"/>
    <tableColumn id="5" xr3:uid="{7BE1D236-A278-406C-AFC5-2B1CC2DBB6BC}" name="2003" dataDxfId="417"/>
    <tableColumn id="6" xr3:uid="{AA3C3194-C76E-4132-9757-EE725D3172D0}" name="2004" dataDxfId="416"/>
    <tableColumn id="7" xr3:uid="{94137575-D018-4623-A375-8B5B1C05828A}" name="2005" dataDxfId="415"/>
    <tableColumn id="8" xr3:uid="{28EDB9B5-DF6D-4549-B2B6-E9EC4134D0CC}" name="2006" dataDxfId="414"/>
    <tableColumn id="9" xr3:uid="{ECAE07C4-A06C-4EC2-B218-BA47CDBD68AB}" name="2007" dataDxfId="413"/>
    <tableColumn id="10" xr3:uid="{81921A14-DD92-4C0B-81B1-63426910ECAC}" name="2008" dataDxfId="412"/>
    <tableColumn id="11" xr3:uid="{CF7FA9AA-99C1-42C2-BEF3-D9CD2F00072B}" name="2009" dataDxfId="411"/>
    <tableColumn id="12" xr3:uid="{008B6520-801A-4E39-B81B-C060990C6001}" name="2010" dataDxfId="410"/>
    <tableColumn id="13" xr3:uid="{1DDCBFC0-99C8-434C-819A-FA619E2BE460}" name="2011" dataDxfId="409"/>
    <tableColumn id="14" xr3:uid="{A3A242A4-2F9C-40D2-8942-9203659A71DE}" name="2012" dataDxfId="408"/>
    <tableColumn id="15" xr3:uid="{8AE2C3CD-8404-400E-836F-04FB48300755}" name="2013" dataDxfId="407"/>
    <tableColumn id="16" xr3:uid="{3C63348C-5B89-476E-AECC-1A8281A1FCC5}" name="2014" dataDxfId="406"/>
    <tableColumn id="17" xr3:uid="{214AF711-AC78-40AB-91A4-FF46ECD474A5}" name="2015" dataDxfId="405"/>
    <tableColumn id="18" xr3:uid="{EAECC297-DD0C-44E6-9E61-AB0927E073A5}" name="2016" dataDxfId="404"/>
    <tableColumn id="19" xr3:uid="{FCB7058B-EFF0-4FE5-AC06-3BE6E9AF50B9}" name="2017" dataDxfId="403"/>
    <tableColumn id="20" xr3:uid="{5999521B-6479-419D-BA9F-4C5DF40E5B14}" name="2018" dataDxfId="402"/>
    <tableColumn id="21" xr3:uid="{A1318EB7-F523-4B79-80CB-F71A7027977B}" name="2019" dataDxfId="401"/>
    <tableColumn id="22" xr3:uid="{9C45ADE1-901B-4755-A1E3-7AB0C794A780}" name="2020" dataDxfId="400"/>
    <tableColumn id="24" xr3:uid="{6E0CEBB3-00C4-4A0A-A4CA-37DFBBCF331D}" name="2021" dataDxfId="399"/>
    <tableColumn id="23" xr3:uid="{733EEF51-A6C7-40F6-AE4E-574B783196DD}" name="Δ ’00–’21" dataDxfId="398" dataCellStyle="Prozent"/>
  </tableColumns>
  <tableStyleInfo name="ProgTab_1" showFirstColumn="0" showLastColumn="1" showRowStripes="1" showColumnStripes="1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9B159C1-E958-4832-9C38-DDE8F3EFCE90}" name="Tab_31" displayName="Tab_31" ref="B5:Y11" totalsRowShown="0" headerRowDxfId="397">
  <autoFilter ref="B5:Y11" xr:uid="{8E01442E-F5CD-49E1-930F-555DDA4ADD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3A866D4-113D-421F-BB5F-07BAF423CB33}" name="Verwendungszweck" dataDxfId="396"/>
    <tableColumn id="2" xr3:uid="{C3CD0895-E5F4-45D9-8C51-B7DB24D98F02}" name="2000" dataDxfId="395"/>
    <tableColumn id="3" xr3:uid="{21E03517-96F3-4433-ADEB-E5FD19B9DEE1}" name="2001" dataDxfId="394"/>
    <tableColumn id="4" xr3:uid="{25A4423E-F8A7-488E-AC36-960537FC2D4D}" name="2002" dataDxfId="393"/>
    <tableColumn id="5" xr3:uid="{70016E42-59BC-4A32-ACCD-B240D2E34EEC}" name="2003" dataDxfId="392"/>
    <tableColumn id="6" xr3:uid="{AC1BCECA-3E8F-4BCD-A215-14E7BC9BC873}" name="2004" dataDxfId="391"/>
    <tableColumn id="7" xr3:uid="{A9374945-E2A5-4557-9993-1ED827B9BDCB}" name="2005" dataDxfId="390"/>
    <tableColumn id="8" xr3:uid="{616A9816-8F42-4A39-A41B-798D19BEBC36}" name="2006" dataDxfId="389"/>
    <tableColumn id="9" xr3:uid="{79B24698-ED03-4715-8097-B255471293D5}" name="2007" dataDxfId="388"/>
    <tableColumn id="10" xr3:uid="{3AB93497-B618-4733-AE14-F673410180B3}" name="2008" dataDxfId="387"/>
    <tableColumn id="11" xr3:uid="{BA36A462-660E-4BA1-B04F-1C06F1B4A0C0}" name="2009" dataDxfId="386"/>
    <tableColumn id="12" xr3:uid="{6CE95D5C-3FE3-4A0D-9F95-20803F14D372}" name="2010" dataDxfId="385"/>
    <tableColumn id="13" xr3:uid="{6E0F3619-0A20-4167-9D9C-D7495E60D207}" name="2011" dataDxfId="384"/>
    <tableColumn id="14" xr3:uid="{08673E72-AA49-476D-A529-64F53BB32742}" name="2012" dataDxfId="383"/>
    <tableColumn id="15" xr3:uid="{729E09B7-DB8B-4E24-BA08-5539642D3BB2}" name="2013" dataDxfId="382"/>
    <tableColumn id="16" xr3:uid="{67673513-177D-4ED9-99EA-5D35ECA7B54A}" name="2014" dataDxfId="381"/>
    <tableColumn id="17" xr3:uid="{17909ABD-EB37-4A90-A1CE-0380C1506113}" name="2015" dataDxfId="380"/>
    <tableColumn id="18" xr3:uid="{234D883C-3D9F-40CF-8CAD-03C4FCB00EE7}" name="2016" dataDxfId="379"/>
    <tableColumn id="19" xr3:uid="{69FA2AC1-5426-4F7F-B4CC-E0F9CAA556E0}" name="2017" dataDxfId="378"/>
    <tableColumn id="20" xr3:uid="{B1178791-DA14-4A6E-A6EE-6D810D149B64}" name="2018" dataDxfId="377"/>
    <tableColumn id="21" xr3:uid="{27BAC11F-49FE-4734-BFCF-6F63D090B9FC}" name="2019" dataDxfId="376"/>
    <tableColumn id="22" xr3:uid="{D081EEF8-F8D0-4793-AD17-0FE4B99D8063}" name="2020" dataDxfId="375"/>
    <tableColumn id="24" xr3:uid="{5F00AB93-2910-4D18-9E6D-5858F6B659A6}" name="2021" dataDxfId="374"/>
    <tableColumn id="23" xr3:uid="{F35823B3-E658-4399-B9C2-535F5B315236}" name="Δ ’00–’21" dataDxfId="373" dataCellStyle="Prozent"/>
  </tableColumns>
  <tableStyleInfo name="ProgTab_1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5A7BD3-CEA9-43C3-A945-DE1AB083CD56}" name="Tab_32" displayName="Tab_32" ref="B5:Y14" totalsRowShown="0" headerRowDxfId="372">
  <autoFilter ref="B5:Y14" xr:uid="{A4B97636-86C6-4207-B0D6-1760062785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3212920C-B896-46AF-ADE4-F7B623522166}" name="Verwendungszweck" dataDxfId="371"/>
    <tableColumn id="2" xr3:uid="{662D43F7-EE98-4543-B1C4-6CAB3A0C8E31}" name="2000" dataDxfId="370"/>
    <tableColumn id="3" xr3:uid="{47C3A9D5-9059-47A9-ADCC-72FE8F282D55}" name="2001" dataDxfId="369"/>
    <tableColumn id="4" xr3:uid="{3870B0D5-D981-4387-9DC1-231542544CE6}" name="2002" dataDxfId="368"/>
    <tableColumn id="5" xr3:uid="{F51B7E8E-CFCA-42B6-A921-3C1942F8D003}" name="2003" dataDxfId="367"/>
    <tableColumn id="6" xr3:uid="{78662A21-CEC3-4DBA-A806-6965FFF60621}" name="2004" dataDxfId="366"/>
    <tableColumn id="7" xr3:uid="{0DE187A6-7283-493C-9DE9-7E1C678A81BF}" name="2005" dataDxfId="365"/>
    <tableColumn id="8" xr3:uid="{927E619F-9E40-432D-9CDE-031C92ABD71C}" name="2006" dataDxfId="364"/>
    <tableColumn id="9" xr3:uid="{23B10C3D-6680-4C74-910E-FBA0B2DE588B}" name="2007" dataDxfId="363"/>
    <tableColumn id="10" xr3:uid="{93306E89-7C15-454F-B396-5AF3D33B408F}" name="2008" dataDxfId="362"/>
    <tableColumn id="11" xr3:uid="{9CF95264-7857-4694-8E3C-061305BDC57F}" name="2009" dataDxfId="361"/>
    <tableColumn id="12" xr3:uid="{33A55666-DC89-4842-9275-15012A58A408}" name="2010" dataDxfId="360"/>
    <tableColumn id="13" xr3:uid="{6EA1AFBE-695D-4B7B-B814-F4CA3DD2B58F}" name="2011" dataDxfId="359"/>
    <tableColumn id="14" xr3:uid="{608E6D6C-A54B-4B5F-A2AF-4992E7790D98}" name="2012" dataDxfId="358"/>
    <tableColumn id="15" xr3:uid="{75583FE1-B26D-413E-98A8-159AD91565ED}" name="2013" dataDxfId="357"/>
    <tableColumn id="16" xr3:uid="{B8C8FDE2-91E5-48A1-8247-CC373A4CBCD9}" name="2014" dataDxfId="356"/>
    <tableColumn id="17" xr3:uid="{246E81F1-52F1-463C-AC77-C33E583BB850}" name="2015" dataDxfId="355"/>
    <tableColumn id="18" xr3:uid="{423690FB-C398-40B8-A864-CCD14869A133}" name="2016" dataDxfId="354"/>
    <tableColumn id="19" xr3:uid="{75B0A87E-531A-4AB1-B144-E5DCBC6E4053}" name="2017" dataDxfId="353"/>
    <tableColumn id="20" xr3:uid="{5C515704-0F8E-49BB-972C-1E6465913A4B}" name="2018" dataDxfId="352"/>
    <tableColumn id="21" xr3:uid="{EBC2769A-4B9A-4EBD-B8CB-4956519067E3}" name="2019" dataDxfId="351"/>
    <tableColumn id="22" xr3:uid="{D9B8ADA0-C9EF-4307-9117-1D6E36A2A61C}" name="2020" dataDxfId="350"/>
    <tableColumn id="24" xr3:uid="{EE3ABF02-125C-4C59-B304-9A87265643F7}" name="2021" dataDxfId="349"/>
    <tableColumn id="23" xr3:uid="{39DFFFE7-9548-4ED8-86A5-92B5CABC30B5}" name="Δ ’00–’21" dataDxfId="348" dataCellStyle="Prozent"/>
  </tableColumns>
  <tableStyleInfo name="ProgTab_1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6D6939A-D996-4407-8EAC-E13406E59851}" name="Tab_33" displayName="Tab_33" ref="B5:H19" totalsRowShown="0" headerRowDxfId="347">
  <autoFilter ref="B5:H19" xr:uid="{EE93FFD8-9090-4C10-87B2-8A5743B0E0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2E764EF-81EF-476A-9E60-EB7BB7C8AC17}" name="Branche" dataDxfId="346"/>
    <tableColumn id="2" xr3:uid="{96572DE0-9245-44A4-8E21-2D5C76B47EEC}" name="Raumwärme &amp; Warmwasser" dataDxfId="345" dataCellStyle="Prozent"/>
    <tableColumn id="3" xr3:uid="{AF0C53FF-A3DC-4B22-BAA3-57BBF0E4D551}" name="Prozesswärme" dataDxfId="344" dataCellStyle="Prozent"/>
    <tableColumn id="4" xr3:uid="{6771A94E-D332-41FD-AADF-07521E71DC05}" name="Beleuchtung, HT, I&amp;K" dataDxfId="343" dataCellStyle="Prozent"/>
    <tableColumn id="5" xr3:uid="{471112D8-E3DD-4070-9EF0-82F4D102E58B}" name="Mechanische Arbeit" dataDxfId="342" dataCellStyle="Prozent"/>
    <tableColumn id="6" xr3:uid="{A2491906-1A83-46A1-801F-6784ACC4DDE9}" name="Elektrolyse, Umweltschutz und sonstige" dataDxfId="341" dataCellStyle="Prozent"/>
    <tableColumn id="7" xr3:uid="{1F8E2711-970E-4745-91CA-D775AAF43AFB}" name="Anteil am Energieverbrauch" dataDxfId="340" dataCellStyle="Prozent"/>
  </tableColumns>
  <tableStyleInfo name="ProgTab_1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2F36643-CD3D-46BA-B378-BA3A913C2F31}" name="Tab_35" displayName="Tab_35" ref="B5:Y11" totalsRowShown="0" headerRowDxfId="339">
  <autoFilter ref="B5:Y11" xr:uid="{952B6560-F34C-4B63-BE6B-A407AD0304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2DCD98E3-2622-4840-B37E-A7F3E0C85C65}" name="Verkehrsträger" dataDxfId="338"/>
    <tableColumn id="2" xr3:uid="{9D37B177-9FED-42D0-B1D2-D6EC25213CBC}" name="2000" dataDxfId="337"/>
    <tableColumn id="3" xr3:uid="{6024B350-D7E9-4339-B3A7-52BF6DB938E9}" name="2001" dataDxfId="336"/>
    <tableColumn id="4" xr3:uid="{2BD94F2A-B472-4E9E-8A90-E6EBE85AEC0C}" name="2002" dataDxfId="335"/>
    <tableColumn id="5" xr3:uid="{DB58C9E2-2A6A-4E8E-B49A-32B0FA296EEF}" name="2003" dataDxfId="334"/>
    <tableColumn id="6" xr3:uid="{6FB885D9-2A89-446D-9BFF-6FFFA1C57789}" name="2004" dataDxfId="333"/>
    <tableColumn id="7" xr3:uid="{6D2A4872-B823-4774-B08D-C4BB1691BC09}" name="2005" dataDxfId="332"/>
    <tableColumn id="8" xr3:uid="{9F795A39-5CC3-4C01-B32E-B901CCDD6D5F}" name="2006" dataDxfId="331"/>
    <tableColumn id="9" xr3:uid="{AC5D11C8-36B5-4FFE-8270-C0DA7B71F25F}" name="2007" dataDxfId="330"/>
    <tableColumn id="10" xr3:uid="{6598524F-B67E-445E-B07B-161B1CD39FE4}" name="2008" dataDxfId="329"/>
    <tableColumn id="11" xr3:uid="{6A477EFA-B8EB-4631-9FBB-2E51005B243E}" name="2009" dataDxfId="328"/>
    <tableColumn id="12" xr3:uid="{11F13B29-61DE-46D2-9405-CD7DF8048EFA}" name="2010" dataDxfId="327"/>
    <tableColumn id="13" xr3:uid="{965D5713-455A-4918-A955-0324CF8B0DFF}" name="2011" dataDxfId="326"/>
    <tableColumn id="14" xr3:uid="{C099FBFC-2CEB-49B5-B0D3-D5786421DD1D}" name="2012" dataDxfId="325"/>
    <tableColumn id="15" xr3:uid="{B6B11588-5966-4777-93F9-8019C3D9CC01}" name="2013" dataDxfId="324"/>
    <tableColumn id="16" xr3:uid="{309B35B5-864D-4969-A890-EAAF00435D5F}" name="2014" dataDxfId="323"/>
    <tableColumn id="17" xr3:uid="{D810F71B-CC1B-46AE-980D-4B35BC42BAF2}" name="2015" dataDxfId="322"/>
    <tableColumn id="18" xr3:uid="{3E5A36AB-A228-419B-8D15-47464B521DEE}" name="2016" dataDxfId="321"/>
    <tableColumn id="19" xr3:uid="{2A42774F-079B-4FD5-80F6-F7D9FBDEF294}" name="2017" dataDxfId="320"/>
    <tableColumn id="20" xr3:uid="{291A9F84-6DFD-4404-80D2-7BBA5D79AA66}" name="2018" dataDxfId="319"/>
    <tableColumn id="21" xr3:uid="{B32E3EFF-7132-45B2-8B88-C3CA049738C1}" name="2019" dataDxfId="318"/>
    <tableColumn id="22" xr3:uid="{A2E5DE72-0854-411B-904F-E16AA2D6E6AF}" name="2020" dataDxfId="317"/>
    <tableColumn id="24" xr3:uid="{8B352168-AB19-418E-BA74-5CAD00D93602}" name="2021" dataDxfId="316"/>
    <tableColumn id="23" xr3:uid="{E4298C24-D7EB-4FE5-90A7-F9938B2513E3}" name="Δ ’00–’21" dataDxfId="315" dataCellStyle="Prozent"/>
  </tableColumns>
  <tableStyleInfo name="ProgTab_1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D0F9C2-FE83-487F-81F7-62A4471CDEEC}" name="Tab_04" displayName="Tab_04" ref="B5:Y19" totalsRowShown="0" headerRowDxfId="966" dataDxfId="965" tableBorderDxfId="964">
  <autoFilter ref="B5:Y19" xr:uid="{B13B8C48-4EE2-47FA-BD6A-8AE34D97CF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6B904A80-35BF-422A-AA2E-DF396A6C27BE}" name="Verwendungszweck / Energieträger" dataDxfId="963"/>
    <tableColumn id="24" xr3:uid="{812C4499-4A79-47C3-AB9F-DB9790BFDD57}" name="2000" dataDxfId="962"/>
    <tableColumn id="25" xr3:uid="{50BFCCE4-8677-41DF-A5D8-B2E4C958FFAC}" name="2001" dataDxfId="961"/>
    <tableColumn id="26" xr3:uid="{9BC2C9B5-E921-4A3C-9CE8-9E73EB508EBF}" name="2002" dataDxfId="960"/>
    <tableColumn id="27" xr3:uid="{E22DB4F9-EBF9-40CE-88AB-5E112E68F1E1}" name="2003" dataDxfId="959"/>
    <tableColumn id="28" xr3:uid="{A97B54F5-FC5C-4928-A5E9-234CEC203E1D}" name="2004" dataDxfId="958"/>
    <tableColumn id="29" xr3:uid="{44968645-52DA-450F-A82A-104BEF56945C}" name="2005" dataDxfId="957"/>
    <tableColumn id="30" xr3:uid="{EE2C7508-E81A-48A8-891E-52617B3F46D6}" name="2006" dataDxfId="956"/>
    <tableColumn id="31" xr3:uid="{8CA29F30-9B83-4BA8-91FA-B31F9656D7D1}" name="2007" dataDxfId="955"/>
    <tableColumn id="32" xr3:uid="{B954D64D-F5FF-4B17-8750-277E152A0AB5}" name="2008" dataDxfId="954"/>
    <tableColumn id="33" xr3:uid="{F0FC1055-4235-40EE-8352-293E37BE91AF}" name="2009" dataDxfId="953"/>
    <tableColumn id="34" xr3:uid="{BE463BD4-2429-45F1-A269-2B3E8EBDB45F}" name="2010" dataDxfId="952"/>
    <tableColumn id="35" xr3:uid="{1531F8E0-71B0-4654-B326-AFB9F8853204}" name="2011" dataDxfId="951"/>
    <tableColumn id="36" xr3:uid="{D150A765-E3FF-4CAD-81FF-F1D12B2CAD2E}" name="2012" dataDxfId="950"/>
    <tableColumn id="37" xr3:uid="{9323523A-28B3-4A96-A8D7-9001DC9FFB85}" name="2013" dataDxfId="949"/>
    <tableColumn id="38" xr3:uid="{CA6B7075-0B87-4AC1-BA68-320F58628230}" name="2014" dataDxfId="948"/>
    <tableColumn id="39" xr3:uid="{BCAFF3CA-936B-46EA-AB76-627C8AD69EE2}" name="2015" dataDxfId="947"/>
    <tableColumn id="40" xr3:uid="{EECDF4EC-7114-4C3E-A4B5-3872B4A76355}" name="2016" dataDxfId="946"/>
    <tableColumn id="41" xr3:uid="{B31D9B05-5C93-415C-B76A-DBA89B5CA35A}" name="2017" dataDxfId="945"/>
    <tableColumn id="42" xr3:uid="{524FBA59-FDB5-4897-A015-7E697A166ACA}" name="2018" dataDxfId="944"/>
    <tableColumn id="43" xr3:uid="{E66E68DB-27DC-4324-B2B2-193B960D1E67}" name="2019" dataDxfId="943"/>
    <tableColumn id="2" xr3:uid="{E0AF7283-B4CE-4378-9875-67BCF499AE6C}" name="2020" dataDxfId="942"/>
    <tableColumn id="4" xr3:uid="{E522CC41-3302-4017-AFB5-4A4F7C0C5ADB}" name="2021" dataDxfId="941"/>
    <tableColumn id="5" xr3:uid="{3799F5AC-B380-4801-B75D-919EF69F0C2D}" name="Δ '00-'21" dataDxfId="940" dataCellStyle="Prozent"/>
  </tableColumns>
  <tableStyleInfo name="ProgTab_1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5A71FA6-2B27-45AE-B531-4727D35C76DF}" name="Tab_36" displayName="Tab_36" ref="B5:Y9" totalsRowShown="0" headerRowDxfId="314">
  <autoFilter ref="B5:Y9" xr:uid="{A3779589-77EE-4D2F-AD0A-0CA0F3324D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3ED0F529-93DD-4E8C-9AEF-0298061251C7}" name="Verwendungsart" dataDxfId="313"/>
    <tableColumn id="2" xr3:uid="{9C1E6B02-16EB-4265-B67B-004A8018932E}" name="2000" dataDxfId="312"/>
    <tableColumn id="3" xr3:uid="{6D33426D-FF47-447C-82E5-57C1DBEA9556}" name="2001" dataDxfId="311"/>
    <tableColumn id="4" xr3:uid="{581BE671-F681-4BC2-8B7F-90A8278F3448}" name="2002" dataDxfId="310"/>
    <tableColumn id="5" xr3:uid="{E3D90689-6635-4E61-A68B-47E35B08B8E0}" name="2003" dataDxfId="309"/>
    <tableColumn id="6" xr3:uid="{05BB92B8-5240-4F5F-85ED-98B0A34B5371}" name="2004" dataDxfId="308"/>
    <tableColumn id="7" xr3:uid="{C61C79AB-02E6-4253-9EE6-3BCA9B6A599A}" name="2005" dataDxfId="307"/>
    <tableColumn id="8" xr3:uid="{05299034-70EF-4F90-B889-779B6FC479BF}" name="2006" dataDxfId="306"/>
    <tableColumn id="9" xr3:uid="{319630FB-1CFB-40ED-81D4-36566D4E98BC}" name="2007" dataDxfId="305"/>
    <tableColumn id="10" xr3:uid="{8E076DF8-DF3E-4AAF-A827-857A0C2243EF}" name="2008" dataDxfId="304"/>
    <tableColumn id="11" xr3:uid="{BDF27CB7-5D30-4A91-A3F7-AA6578C47E3B}" name="2009" dataDxfId="303"/>
    <tableColumn id="12" xr3:uid="{223375CA-221B-44BC-9622-41BFE198D3B7}" name="2010" dataDxfId="302"/>
    <tableColumn id="13" xr3:uid="{F5914581-F592-466A-A34B-31FFA8453C33}" name="2011" dataDxfId="301"/>
    <tableColumn id="14" xr3:uid="{CD0C638D-8CE2-4A01-8E4C-43D72CD4E25D}" name="2012" dataDxfId="300"/>
    <tableColumn id="15" xr3:uid="{D224FBFE-E0B4-47BC-8FBE-365730C78DBA}" name="2013" dataDxfId="299"/>
    <tableColumn id="16" xr3:uid="{F41889F1-D86C-46AB-B712-877E270F1632}" name="2014" dataDxfId="298"/>
    <tableColumn id="17" xr3:uid="{F717E14B-0D02-41AA-B27B-B1A98E66D870}" name="2015" dataDxfId="297"/>
    <tableColumn id="18" xr3:uid="{2763375E-4534-4544-B888-4DB6D2D491FB}" name="2016" dataDxfId="296"/>
    <tableColumn id="19" xr3:uid="{7EC920A5-5FE3-4EA7-AF93-EA09ED10B85A}" name="2017" dataDxfId="295"/>
    <tableColumn id="20" xr3:uid="{95D86726-3B76-42C7-B0DC-804EBD2970DA}" name="2018" dataDxfId="294"/>
    <tableColumn id="21" xr3:uid="{791F500D-25FA-413A-A542-C5B9467FE827}" name="2019" dataDxfId="293"/>
    <tableColumn id="22" xr3:uid="{4FC0863D-A530-4AC3-9CB8-D04B83E5DB36}" name="2020" dataDxfId="292"/>
    <tableColumn id="24" xr3:uid="{237B98C0-F794-40D0-9F20-F5A6749E1EF3}" name="2021" dataDxfId="291"/>
    <tableColumn id="23" xr3:uid="{374B2401-B4E2-4D62-AC0F-5552CFC81CBF}" name="Δ ’00–’21" dataDxfId="290" dataCellStyle="Prozent"/>
  </tableColumns>
  <tableStyleInfo name="ProgTab_1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34C3FDE-1941-48AA-B40A-63BC137E598F}" name="Tab_37" displayName="Tab_37" ref="B5:Y12" totalsRowShown="0" headerRowDxfId="289">
  <autoFilter ref="B5:Y12" xr:uid="{BF911FEB-9553-456D-A778-84B7730B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FE3FDAE8-089B-41C8-905C-1FAA730C4232}" name="Energieträger" dataDxfId="288"/>
    <tableColumn id="2" xr3:uid="{502E5691-523E-46F8-94E9-AFFD8D1850D0}" name="2000" dataDxfId="287"/>
    <tableColumn id="3" xr3:uid="{CF14DAA6-F0CB-4260-BB0C-718561FBF9EF}" name="2001" dataDxfId="286"/>
    <tableColumn id="4" xr3:uid="{6CFF64F0-1E50-4955-B96F-C1892666B414}" name="2002" dataDxfId="285"/>
    <tableColumn id="5" xr3:uid="{18050EF7-EE9C-4D18-AF6B-DC9EE8202FB4}" name="2003" dataDxfId="284"/>
    <tableColumn id="6" xr3:uid="{A05CC232-94F8-4EBE-A9BF-F83A66D41A28}" name="2004" dataDxfId="283"/>
    <tableColumn id="7" xr3:uid="{13E73884-AEA1-484C-A9EA-AB49E8DCBCCF}" name="2005" dataDxfId="282"/>
    <tableColumn id="8" xr3:uid="{56CBC3EA-F32E-4D97-8758-F920734FEC6D}" name="2006" dataDxfId="281"/>
    <tableColumn id="9" xr3:uid="{5EE16B74-9C64-4F55-9837-F52B1485C9BA}" name="2007" dataDxfId="280"/>
    <tableColumn id="10" xr3:uid="{510150A2-F12D-4F89-AAC7-6952C136CA68}" name="2008" dataDxfId="279"/>
    <tableColumn id="11" xr3:uid="{89EEF2E0-A5FC-415B-AF2B-6FA77040C396}" name="2009" dataDxfId="278"/>
    <tableColumn id="12" xr3:uid="{6DA4DAF5-B2E9-41C9-92A3-46691EAA2A41}" name="2010" dataDxfId="277"/>
    <tableColumn id="13" xr3:uid="{D0AD1072-4CAB-403E-958C-E477688DCF9F}" name="2011" dataDxfId="276"/>
    <tableColumn id="14" xr3:uid="{B9113887-A34B-47DA-8E80-DF4AE85093E2}" name="2012" dataDxfId="275"/>
    <tableColumn id="15" xr3:uid="{04A21F6A-44D2-4E88-8843-43E30670E83D}" name="2013" dataDxfId="274"/>
    <tableColumn id="16" xr3:uid="{C1C4E4D7-1D18-4016-9095-580862094023}" name="2014" dataDxfId="273"/>
    <tableColumn id="17" xr3:uid="{E29FA9F7-25CD-4B4B-9A92-A63BA1C2EB06}" name="2015" dataDxfId="272"/>
    <tableColumn id="18" xr3:uid="{CBB7CA46-962C-43F8-B59A-27B48DD094F8}" name="2016" dataDxfId="271"/>
    <tableColumn id="19" xr3:uid="{1B5768E0-66F2-44D2-BBF8-93B6A8DEA239}" name="2017" dataDxfId="270"/>
    <tableColumn id="20" xr3:uid="{9BA37476-418D-46BC-B7B1-7F62C4A1BF75}" name="2018" dataDxfId="269"/>
    <tableColumn id="21" xr3:uid="{937D0422-693A-451B-9D09-2AB17B528146}" name="2019" dataDxfId="268"/>
    <tableColumn id="22" xr3:uid="{6818BD51-BE3C-4079-934E-3A2B796F9F53}" name="2020" dataDxfId="267"/>
    <tableColumn id="24" xr3:uid="{8A9532D1-BEA7-4A01-81E4-242928A1AEFC}" name="2021" dataDxfId="266"/>
    <tableColumn id="23" xr3:uid="{B0349987-ED13-44A4-BF8B-F063D5CD7D5F}" name="Δ ’00–’21" dataDxfId="265" dataCellStyle="Prozent"/>
  </tableColumns>
  <tableStyleInfo name="ProgTab_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25512A0-7505-4C0F-A918-A7996C8EC1F1}" name="Tab_3543" displayName="Tab_3543" ref="B5:Y11" totalsRowShown="0" headerRowDxfId="264">
  <autoFilter ref="B5:Y11" xr:uid="{952B6560-F34C-4B63-BE6B-A407AD0304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A46D40B-AA5F-4EF5-9607-1C8AED92AF6D}" name="Verkehrsträger" dataDxfId="263"/>
    <tableColumn id="2" xr3:uid="{C7AF36D9-ACAC-4C1E-96D6-87340694CBC9}" name="2000" dataDxfId="262"/>
    <tableColumn id="3" xr3:uid="{1D764A85-CD50-4B9A-B0E2-087D3C75E7E4}" name="2001" dataDxfId="261"/>
    <tableColumn id="4" xr3:uid="{CA53782B-9FA0-4A5C-92B6-87618DE6A852}" name="2002" dataDxfId="260"/>
    <tableColumn id="5" xr3:uid="{1F99A0C5-D863-46F0-83C6-96710DA260D1}" name="2003" dataDxfId="259"/>
    <tableColumn id="6" xr3:uid="{A08C64A0-BCED-4139-BC6E-B0CD9D85BBB8}" name="2004" dataDxfId="258"/>
    <tableColumn id="7" xr3:uid="{E1F9498D-5B67-4B0A-BBE3-8EDE983D93C7}" name="2005" dataDxfId="257"/>
    <tableColumn id="8" xr3:uid="{E3C19053-CDDF-4BE8-B8A6-6714B39FE8BD}" name="2006" dataDxfId="256"/>
    <tableColumn id="9" xr3:uid="{5BF1A0A7-EF15-4DBA-B6DC-3AC512BAE280}" name="2007" dataDxfId="255"/>
    <tableColumn id="10" xr3:uid="{5AD1F580-B6B4-4877-AB96-F5667E225D05}" name="2008" dataDxfId="254"/>
    <tableColumn id="11" xr3:uid="{15422EA6-A317-4E0A-BF9F-0BEFA237B2EF}" name="2009" dataDxfId="253"/>
    <tableColumn id="12" xr3:uid="{01B9F863-7635-4F23-84C0-D01D42DCD8F4}" name="2010" dataDxfId="252"/>
    <tableColumn id="13" xr3:uid="{0A63ADA2-AD8A-4C8B-90E4-5B7A209D77E4}" name="2011" dataDxfId="251"/>
    <tableColumn id="14" xr3:uid="{7BF6D3CC-1E38-4AFF-BFF3-FD0381E19E7A}" name="2012" dataDxfId="250"/>
    <tableColumn id="15" xr3:uid="{6489F800-A759-4851-9E0D-98FB9BE8D1C2}" name="2013" dataDxfId="249"/>
    <tableColumn id="16" xr3:uid="{07113F0A-1ED3-428D-A75E-EFD6A1C350AF}" name="2014" dataDxfId="248"/>
    <tableColumn id="17" xr3:uid="{DAF91305-CBD7-48D5-B1B1-CB89CC72B7AE}" name="2015" dataDxfId="247"/>
    <tableColumn id="18" xr3:uid="{D192BF2E-BF9A-41F7-9722-6189E8592DA1}" name="2016" dataDxfId="246"/>
    <tableColumn id="19" xr3:uid="{63729065-138E-4554-844F-C80552122199}" name="2017" dataDxfId="245"/>
    <tableColumn id="20" xr3:uid="{6552BC9A-C841-44BC-9245-F57096E7B866}" name="2018" dataDxfId="244"/>
    <tableColumn id="21" xr3:uid="{9FB12EB5-AEBA-4FCB-BBC5-C328021C0F5B}" name="2019" dataDxfId="243"/>
    <tableColumn id="22" xr3:uid="{DFB61076-0024-4C97-8E30-E69997147119}" name="2020" dataDxfId="242"/>
    <tableColumn id="24" xr3:uid="{2FCBD56C-7F73-4A46-A5D7-937D6A4FB284}" name="2021" dataDxfId="241"/>
    <tableColumn id="23" xr3:uid="{9A2389B3-DD56-4E9D-BF72-A93523A3C3ED}" name="Δ ’00–’21" dataDxfId="240" dataCellStyle="Prozent"/>
  </tableColumns>
  <tableStyleInfo name="ProgTab_1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90B22BF-2D1F-4012-A1AE-01A0018575F8}" name="Tab_38" displayName="Tab_38" ref="B5:J32" totalsRowShown="0" headerRowDxfId="239">
  <autoFilter ref="B5:J32" xr:uid="{D0DC7140-26D0-4141-9A4B-DB0AD6AA76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BCF7135-E5F6-4790-B07C-57D0FAAB2D50}" name="Energieträger" dataDxfId="238"/>
    <tableColumn id="2" xr3:uid="{BFEC3CFF-F203-4AFC-AEED-E13DD3D38B3F}" name="Personen-wagen" dataDxfId="237"/>
    <tableColumn id="3" xr3:uid="{7237A0F6-540D-4258-B52A-F332978FE012}" name="Motorrad, Mofas" dataDxfId="236"/>
    <tableColumn id="4" xr3:uid="{8F525051-3012-4D18-96CD-353886650DEC}" name="Bahn" dataDxfId="235"/>
    <tableColumn id="5" xr3:uid="{586ED7D1-C4F8-4D6B-A803-B287E5D223EF}" name="Tram" dataDxfId="234"/>
    <tableColumn id="6" xr3:uid="{A64AAE67-F1F0-4CD1-93EA-561E7B26FE90}" name="Bus" dataDxfId="233"/>
    <tableColumn id="7" xr3:uid="{340CD754-55B7-4A51-B963-DB2CE12EB0BC}" name="Trolley-bus" dataDxfId="232"/>
    <tableColumn id="8" xr3:uid="{952560C8-572F-424E-AE4C-30CCAFC7558D}" name="Flug-zeug" dataDxfId="231"/>
    <tableColumn id="9" xr3:uid="{081EE49B-F942-438C-9BC9-82AE4FC314F5}" name="Total " dataDxfId="230"/>
  </tableColumns>
  <tableStyleInfo name="ProgTab_1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AF25DEE-2930-47AB-BAD0-E9D46ED04F24}" name="Tab_39" displayName="Tab_39" ref="B5:J23" totalsRowShown="0" headerRowDxfId="1">
  <autoFilter ref="B5:J23" xr:uid="{5263827C-8B26-46F0-94C6-1E19F205D3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CAB069E-6C85-4ED6-AD5D-CE5F46B6FACE}" name="Energieträger" dataDxfId="229"/>
    <tableColumn id="2" xr3:uid="{BD133227-1314-4E55-BECD-63ACB1A92430}" name="Personen-wagen" dataDxfId="228" dataCellStyle="Prozent"/>
    <tableColumn id="3" xr3:uid="{9228F684-7852-4B59-8D8A-118D7BAA2944}" name="Motorrad, Mofas" dataDxfId="227" dataCellStyle="Prozent"/>
    <tableColumn id="4" xr3:uid="{15007EC9-A2EA-43E3-B25A-3FCDCFA6086E}" name="Bahn" dataDxfId="226" dataCellStyle="Prozent"/>
    <tableColumn id="5" xr3:uid="{45C9F435-173D-43C6-BA8E-2620ACF553FE}" name="Tram" dataDxfId="225" dataCellStyle="Prozent"/>
    <tableColumn id="6" xr3:uid="{E1A35097-E240-4512-985E-26E6D60F9AEF}" name="Bus" dataDxfId="224" dataCellStyle="Prozent"/>
    <tableColumn id="7" xr3:uid="{C5CBDACB-FFDF-48FA-9950-F2CFF8CC6FB4}" name="Trolley-bus" dataDxfId="223" dataCellStyle="Prozent"/>
    <tableColumn id="8" xr3:uid="{E20BB51C-2BEF-45F0-8A5A-CD0ADBD36E5F}" name="Flug-zeug" dataDxfId="222" dataCellStyle="Prozent"/>
    <tableColumn id="9" xr3:uid="{6ADECF8B-9DEB-48D7-BFFE-D773D9C71F59}" name="Total " dataDxfId="221" dataCellStyle="Prozent"/>
  </tableColumns>
  <tableStyleInfo name="ProgTab_1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D552748-222E-4A38-9A69-25EB3E69DFEF}" name="Tab_40" displayName="Tab_40" ref="B5:G32" totalsRowShown="0" headerRowDxfId="220">
  <autoFilter ref="B5:G32" xr:uid="{B138F0FF-99FC-402C-BB17-936E3ED74D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6F8826-706E-450C-B1DD-81141A3E77BD}" name="Energieträger" dataDxfId="219"/>
    <tableColumn id="2" xr3:uid="{AA15FC4B-71A1-4D59-A538-061B4C7614C7}" name="Lieferwagen" dataDxfId="218"/>
    <tableColumn id="3" xr3:uid="{79E0EA7E-8E49-485B-BBDA-026BBFF73D8F}" name="Lastwagen" dataDxfId="217"/>
    <tableColumn id="4" xr3:uid="{741AAA1F-8127-4F20-A643-78CAC1AA2C12}" name="Bahn" dataDxfId="216"/>
    <tableColumn id="5" xr3:uid="{49398EC8-DAFB-4E55-B2C6-49B6028B29B1}" name="Flugzeug" dataDxfId="215"/>
    <tableColumn id="6" xr3:uid="{EE3DB55E-B1F7-473D-BDD5-65FF80F97662}" name="Güterverkehr" dataDxfId="214"/>
  </tableColumns>
  <tableStyleInfo name="ProgTab_1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358D9E2-981C-447D-81D1-1BD1617769A5}" name="Tab_41" displayName="Tab_41" ref="B5:G38" totalsRowShown="0" headerRowDxfId="213">
  <autoFilter ref="B5:G38" xr:uid="{D0DCF504-1809-4B3B-982A-E794A5F9B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AF87627-000F-427D-A49A-8DF0A8548F84}" name="Energieträger" dataDxfId="212"/>
    <tableColumn id="2" xr3:uid="{74A4BC79-EFAB-44D8-8BF9-ABF3E9852248}" name="MIV" dataDxfId="211"/>
    <tableColumn id="3" xr3:uid="{659FEEBE-41EF-4DB8-A811-D54A5A3B4CFB}" name="ÖV" dataDxfId="210"/>
    <tableColumn id="4" xr3:uid="{97FEE9D5-B9DF-4328-85BE-18F5817F206B}" name="GV" dataDxfId="209"/>
    <tableColumn id="5" xr3:uid="{BE7C0A43-CDBF-4E96-9DDB-0DF762311B47}" name="nicht zuweisbar" dataDxfId="208"/>
    <tableColumn id="6" xr3:uid="{4F68E90D-9064-43FE-8653-272F2133A8C1}" name="Total" dataDxfId="207"/>
  </tableColumns>
  <tableStyleInfo name="ProgTab_1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A86A0FB-0767-4EC7-B18A-08E5CCBA54A5}" name="Tab_42" displayName="Tab_42" ref="B5:F22" totalsRowShown="0" headerRowDxfId="206">
  <autoFilter ref="B5:F22" xr:uid="{E365656B-0DF4-4282-B1F9-82856808477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4A3173D-680B-43A4-8083-6E1819516499}" name="Verkehrszweck" dataDxfId="205"/>
    <tableColumn id="2" xr3:uid="{CDB1E70A-CA79-4E6C-8AAE-5EF0BE7D79BF}" name="Strasse" dataDxfId="204"/>
    <tableColumn id="3" xr3:uid="{978C110A-3B0D-46B7-B9F0-5096F4E65FA1}" name="Schiene" dataDxfId="203"/>
    <tableColumn id="4" xr3:uid="{237E2B5F-0F22-4682-AE2C-C75E67CE6762}" name="Luft" dataDxfId="202"/>
    <tableColumn id="5" xr3:uid="{6D4A21F0-FB4F-418C-B4E9-091F9596F8C7}" name="Total" dataDxfId="201" dataCellStyle="Prozent"/>
  </tableColumns>
  <tableStyleInfo name="ProgTab_1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27A499C-5C92-4749-92FC-3AAB201798EC}" name="Tab_43" displayName="Tab_43" ref="B5:I28" totalsRowShown="0" headerRowDxfId="2" dataDxfId="200" totalsRowDxfId="199" totalsRowBorderDxfId="198">
  <autoFilter ref="B5:I28" xr:uid="{98B55A40-D3D4-496E-A70E-F479443783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D1D8EA2-5744-4B4F-98FC-E0262350427B}" name="Jahr" dataDxfId="197" totalsRowDxfId="196"/>
    <tableColumn id="2" xr3:uid="{3F21B5CC-9004-4AEC-852E-C9A2920995AB}" name="Raum-wärme" dataDxfId="195" totalsRowDxfId="194"/>
    <tableColumn id="3" xr3:uid="{DD8D0F23-6FE1-4969-9D21-F62008B5A44C}" name="Warm-wasser" dataDxfId="193" totalsRowDxfId="192"/>
    <tableColumn id="4" xr3:uid="{3852A75E-843A-4D56-A2E8-45F8730F4BC8}" name="Lüftung, Klima, HT" dataDxfId="191" totalsRowDxfId="190"/>
    <tableColumn id="5" xr3:uid="{23722C97-FC9E-41DA-A6BD-55AA424F1DB2}" name="Beleuchtung" dataDxfId="189" totalsRowDxfId="188"/>
    <tableColumn id="6" xr3:uid="{EEC6E11D-387C-4623-96C4-407B569D2D45}" name="Gebäude insgesamt" dataDxfId="187" totalsRowDxfId="186"/>
    <tableColumn id="7" xr3:uid="{B83C7460-C4EE-4505-AC83-47CD3DBD7F52}" name="Inland _x000a_Verbrauch insgesamt" dataDxfId="185" totalsRowDxfId="184"/>
    <tableColumn id="8" xr3:uid="{9485348A-890A-4EAB-BF5B-DCE9C3C97C55}" name="Anteil Gebäude" dataDxfId="183" totalsRowDxfId="182" dataCellStyle="Prozent"/>
  </tableColumns>
  <tableStyleInfo name="ProgTab_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6FE6311-E0FF-40E0-9EEB-89362CE000B8}" name="Tab_44" displayName="Tab_44" ref="B5:Y14" totalsRowShown="0" headerRowDxfId="181">
  <autoFilter ref="B5:Y14" xr:uid="{C31319D3-A1AB-433A-BC4C-E0307093CF5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CDBC7840-ED8A-4D50-9136-7FB8CAA406E3}" name="Energieträger" dataDxfId="180"/>
    <tableColumn id="2" xr3:uid="{D6538B5E-8A63-4F9F-90F4-7C271FA46A9F}" name="2000" dataDxfId="179"/>
    <tableColumn id="3" xr3:uid="{6789364D-682F-4662-B28A-F731A283A9F0}" name="2001" dataDxfId="178"/>
    <tableColumn id="4" xr3:uid="{2BCC798F-E47F-449C-96BE-04831507C82F}" name="2002" dataDxfId="177"/>
    <tableColumn id="5" xr3:uid="{38FC9C99-5D15-4AD6-96D5-76D844D03DA1}" name="2003" dataDxfId="176"/>
    <tableColumn id="6" xr3:uid="{2E611B88-50D4-4F81-BAC0-F1F37EC50286}" name="2004" dataDxfId="175"/>
    <tableColumn id="7" xr3:uid="{1FA0B54F-A5B9-4EBF-8AA6-B08492ADAA3B}" name="2005" dataDxfId="174"/>
    <tableColumn id="8" xr3:uid="{F5A6741B-75DD-44DD-A157-6B36EE935DD3}" name="2006" dataDxfId="173"/>
    <tableColumn id="9" xr3:uid="{DFCE0222-8BAE-436D-805B-EF74994F35F9}" name="2007" dataDxfId="172"/>
    <tableColumn id="10" xr3:uid="{6FDEA647-9374-40D8-B299-6A44E255FCE7}" name="2008" dataDxfId="171"/>
    <tableColumn id="11" xr3:uid="{391926CD-DA0E-40AE-96FC-87E9C04FFAE1}" name="2009" dataDxfId="170"/>
    <tableColumn id="12" xr3:uid="{5EDC2C3D-B74C-4624-BBBC-4CA7923A6BD9}" name="2010" dataDxfId="169"/>
    <tableColumn id="13" xr3:uid="{F2CF8DF6-2DF6-4DD6-9B0A-5D14009B0BB5}" name="2011" dataDxfId="168"/>
    <tableColumn id="14" xr3:uid="{67AFD386-2F01-4D10-BC53-E8E986F39339}" name="2012" dataDxfId="167"/>
    <tableColumn id="15" xr3:uid="{43B51A8D-F3F8-42E0-BAC7-2B4E57DABE1A}" name="2013" dataDxfId="166"/>
    <tableColumn id="16" xr3:uid="{E2D468D3-C9C7-48E8-8FA5-DD944BC8F499}" name="2014" dataDxfId="165"/>
    <tableColumn id="17" xr3:uid="{A117F89D-480C-4122-815A-86B7FDE3103B}" name="2015" dataDxfId="164"/>
    <tableColumn id="18" xr3:uid="{39039E7E-F9AE-4DA1-AD35-308DD6C4500F}" name="2016" dataDxfId="163"/>
    <tableColumn id="19" xr3:uid="{9905FB98-72D1-4D06-A73D-23C4E501B340}" name="2017" dataDxfId="162"/>
    <tableColumn id="20" xr3:uid="{E05B5FBB-7C47-44FD-AAF3-B96141F79E8D}" name="2018" dataDxfId="161"/>
    <tableColumn id="21" xr3:uid="{CCB1BC84-875E-4A75-8111-834D00087A32}" name="2019" dataDxfId="160"/>
    <tableColumn id="22" xr3:uid="{1F14D46D-DA72-4B83-8B12-FD9C089741AE}" name="2020" dataDxfId="159"/>
    <tableColumn id="24" xr3:uid="{F9845A88-ED3A-416F-88B4-D744E09B36A5}" name="2021" dataDxfId="158"/>
    <tableColumn id="23" xr3:uid="{945B74DD-99DC-43A3-B6B8-793DD0CFDD8E}" name="Δ ’00–’21" dataDxfId="157" dataCellStyle="Prozent"/>
  </tableColumns>
  <tableStyleInfo name="ProgTab_1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C6387E-EB46-45A0-AF64-016B9A1D238A}" name="Tab_05" displayName="Tab_05" ref="B5:Y18" headerRowDxfId="939">
  <autoFilter ref="B5:Y18" xr:uid="{4B3B2D95-D873-4CBF-8AA1-FDEEECA8B3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AAB9FAC8-D603-4446-97ED-7B0876376A18}" name="Application" totalsRowLabel="Ergebnis" dataDxfId="938"/>
    <tableColumn id="2" xr3:uid="{D2DF618F-55F6-44BD-AEB4-B7901B89184C}" name="2000" dataDxfId="937"/>
    <tableColumn id="3" xr3:uid="{18A3697B-9EAB-44FD-88FA-E2B09E8D2A7A}" name="2001" dataDxfId="936"/>
    <tableColumn id="4" xr3:uid="{4BF35180-167D-4EF6-A63C-C83EE98666CA}" name="2002" dataDxfId="935"/>
    <tableColumn id="5" xr3:uid="{B9C29958-64C4-4834-9879-034D88B818CC}" name="2003" dataDxfId="934"/>
    <tableColumn id="6" xr3:uid="{39133EA8-FB61-4595-81F9-589781BD80AF}" name="2004" dataDxfId="933"/>
    <tableColumn id="7" xr3:uid="{98233A4D-FA47-45B0-83DB-B8BF45A81A0C}" name="2005" dataDxfId="932"/>
    <tableColumn id="8" xr3:uid="{2FC707D4-94E7-4E04-8835-D9D94DC025DB}" name="2006" dataDxfId="931"/>
    <tableColumn id="9" xr3:uid="{6B1E0E54-6D28-4196-85FB-C4A47EDB43BF}" name="2007" dataDxfId="930"/>
    <tableColumn id="10" xr3:uid="{287A4A73-43DA-44C5-B975-75ADDAED25C5}" name="2008" dataDxfId="929"/>
    <tableColumn id="11" xr3:uid="{28D810C8-E850-40EF-866A-00274DD463BD}" name="2009" dataDxfId="928" dataCellStyle="Prozent"/>
    <tableColumn id="12" xr3:uid="{C98C59E9-DDDE-4920-8FAD-1A11B68C9A82}" name="2010" dataDxfId="927">
      <calculatedColumnFormula>Tabelle13!M6</calculatedColumnFormula>
    </tableColumn>
    <tableColumn id="13" xr3:uid="{0F547112-8432-48E0-A70C-798B793D1354}" name="2011" dataDxfId="926">
      <calculatedColumnFormula>Tabelle13!N6</calculatedColumnFormula>
    </tableColumn>
    <tableColumn id="14" xr3:uid="{481BC3AE-8A78-4CFE-A6D5-64FDAF0579C2}" name="2012" dataDxfId="925">
      <calculatedColumnFormula>Tabelle13!O6</calculatedColumnFormula>
    </tableColumn>
    <tableColumn id="15" xr3:uid="{811A85A4-E193-484B-A581-519640243486}" name="2013" dataDxfId="924">
      <calculatedColumnFormula>Tabelle13!P6</calculatedColumnFormula>
    </tableColumn>
    <tableColumn id="16" xr3:uid="{F9DACF6B-BDF4-4998-8AEC-C61B6E6F5D5F}" name="2014" dataDxfId="923">
      <calculatedColumnFormula>Tabelle13!Q6</calculatedColumnFormula>
    </tableColumn>
    <tableColumn id="17" xr3:uid="{B0BBF1FB-E323-47B9-8AF4-E01DD422A8E5}" name="2015" dataDxfId="922">
      <calculatedColumnFormula>Tabelle13!R6</calculatedColumnFormula>
    </tableColumn>
    <tableColumn id="18" xr3:uid="{A01F8BCA-429F-4AED-97CD-21606C2FD638}" name="2016" dataDxfId="921">
      <calculatedColumnFormula>Tabelle13!S6</calculatedColumnFormula>
    </tableColumn>
    <tableColumn id="19" xr3:uid="{43813E5C-716D-4888-9FD8-4621FC2E3FB5}" name="2017" dataDxfId="920">
      <calculatedColumnFormula>Tabelle13!T6</calculatedColumnFormula>
    </tableColumn>
    <tableColumn id="20" xr3:uid="{8FB40BE2-728B-4318-A640-3ECD3C5A8C00}" name="2018" dataDxfId="919">
      <calculatedColumnFormula>Tabelle13!U6</calculatedColumnFormula>
    </tableColumn>
    <tableColumn id="21" xr3:uid="{367D7418-E6A0-4CA7-AEBF-1B3E5A81BCDF}" name="2019" dataDxfId="918">
      <calculatedColumnFormula>Tabelle13!V6</calculatedColumnFormula>
    </tableColumn>
    <tableColumn id="22" xr3:uid="{E67BF055-93D7-498A-B2C1-1742BA89BF07}" name="2020" dataDxfId="917">
      <calculatedColumnFormula>Tabelle13!W6</calculatedColumnFormula>
    </tableColumn>
    <tableColumn id="24" xr3:uid="{DE80AA7F-7864-49D3-98CB-6E4D50D79D5B}" name="2021" dataDxfId="916">
      <calculatedColumnFormula>Tabelle13!X6</calculatedColumnFormula>
    </tableColumn>
    <tableColumn id="23" xr3:uid="{3566087B-A978-4236-AF7B-F7FFAC455AE9}" name="Δ ’00–’21" dataDxfId="915" dataCellStyle="Prozent">
      <calculatedColumnFormula>Tabelle13!Y6</calculatedColumnFormula>
    </tableColumn>
  </tableColumns>
  <tableStyleInfo name="ProgTab_1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CBB3290-7AC5-4543-8AC2-919B5654519B}" name="Tab_45" displayName="Tab_45" ref="B5:Y13" totalsRowShown="0" headerRowDxfId="156">
  <autoFilter ref="B5:Y13" xr:uid="{53D7C66F-A318-41E1-B4FD-A610C025B6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F2596C10-CEF0-4806-9FE1-F0CEED74EB24}" name="Energieträger" dataDxfId="155"/>
    <tableColumn id="2" xr3:uid="{D17C3136-8798-4E62-B73E-0294AB97AC77}" name="2000" dataDxfId="154"/>
    <tableColumn id="3" xr3:uid="{9A9DA94D-D10E-4BBD-AA58-5EBB65CE22D1}" name="2001" dataDxfId="153"/>
    <tableColumn id="4" xr3:uid="{44072C32-66EA-4191-90D0-D17195692328}" name="2002" dataDxfId="152"/>
    <tableColumn id="5" xr3:uid="{497249CA-BD7A-465B-9E49-56DD3AFFE246}" name="2003" dataDxfId="151"/>
    <tableColumn id="6" xr3:uid="{266A098C-E0FC-461C-9650-548A337FF4AF}" name="2004" dataDxfId="150"/>
    <tableColumn id="7" xr3:uid="{68A512BD-E708-45C9-B587-B26603576164}" name="2005" dataDxfId="149"/>
    <tableColumn id="8" xr3:uid="{62FA14C2-431D-4EF7-B5E1-417DC94D3956}" name="2006" dataDxfId="148"/>
    <tableColumn id="9" xr3:uid="{C5769E1C-E2E0-41DE-8F2A-6A674CA92806}" name="2007" dataDxfId="147"/>
    <tableColumn id="10" xr3:uid="{E020B86D-C073-4A54-A4D6-D5F7F4DDB7A0}" name="2008" dataDxfId="146"/>
    <tableColumn id="11" xr3:uid="{88245F1D-01A3-4339-A192-405B96826BD4}" name="2009" dataDxfId="145"/>
    <tableColumn id="12" xr3:uid="{46B8B1FA-7B6C-4B80-B337-8CC97A0FCEB4}" name="2010" dataDxfId="144"/>
    <tableColumn id="13" xr3:uid="{F739F355-F7FA-4D5F-BD90-816EEBEC5F36}" name="2011" dataDxfId="143"/>
    <tableColumn id="14" xr3:uid="{5C41B6B4-C8DD-44DC-8C75-9498D36DFBB9}" name="2012" dataDxfId="142"/>
    <tableColumn id="15" xr3:uid="{A8C30354-394C-4893-A812-A4AB82AEE954}" name="2013" dataDxfId="141"/>
    <tableColumn id="16" xr3:uid="{1053846D-6CBB-4309-AFD5-FA6DB30AD88A}" name="2014" dataDxfId="140"/>
    <tableColumn id="17" xr3:uid="{C7946FDC-F839-4455-8E45-53559A5CF660}" name="2015" dataDxfId="139"/>
    <tableColumn id="18" xr3:uid="{385A93FA-D0B6-416D-AD83-D93F783DECAE}" name="2016" dataDxfId="138"/>
    <tableColumn id="19" xr3:uid="{7B9E8CE2-20DC-460B-8047-F176D2A6FCE3}" name="2017" dataDxfId="137"/>
    <tableColumn id="20" xr3:uid="{76D718AF-5307-4242-AD6A-A78D3D760AE3}" name="2018" dataDxfId="136"/>
    <tableColumn id="21" xr3:uid="{BEF747D0-6100-4965-8154-41348C6F2DA8}" name="2019" dataDxfId="135"/>
    <tableColumn id="22" xr3:uid="{C7C24F42-8655-4133-910F-C019B54CC9CB}" name="2020" dataDxfId="134"/>
    <tableColumn id="24" xr3:uid="{B8DBB0D3-EAB9-47EB-B6EC-FC72961FF76E}" name="2021" dataDxfId="133"/>
    <tableColumn id="23" xr3:uid="{40034CE6-120C-4F84-AFFD-695F3AC3DA42}" name="Δ ’00–’21" dataDxfId="132" dataCellStyle="Prozent"/>
  </tableColumns>
  <tableStyleInfo name="ProgTab_1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6506C07-3F1B-4D4D-9285-5EEE8A27165C}" name="Tab_46" displayName="Tab_46" ref="B5:I28" totalsRowShown="0" headerRowDxfId="3" totalsRowDxfId="131" totalsRowBorderDxfId="130">
  <autoFilter ref="B5:I28" xr:uid="{4B07169D-2A9B-48E9-975C-CDFB3517A2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ED90896-7535-449B-94A3-D01CF67EFAF5}" name="Jahr" dataDxfId="129" totalsRowDxfId="128"/>
    <tableColumn id="2" xr3:uid="{42C9530A-2CAD-414F-B9CD-112C4AFBB37E}" name="Raum-wärme" dataDxfId="127" totalsRowDxfId="126"/>
    <tableColumn id="3" xr3:uid="{F1427F8E-9B5B-4429-B766-A26216407095}" name="Warm-wasser" dataDxfId="125" totalsRowDxfId="124"/>
    <tableColumn id="4" xr3:uid="{27EE847D-1099-4085-87F9-015F935817E2}" name="Lüftung, Klima, HT" dataDxfId="123" totalsRowDxfId="122"/>
    <tableColumn id="5" xr3:uid="{5A8645C6-9AE8-4CB6-B862-49706CA5D724}" name="Beleuchtung" dataDxfId="121" totalsRowDxfId="120"/>
    <tableColumn id="6" xr3:uid="{9424EFD6-7347-48EE-96A2-C04522A5FB99}" name="Gebäude insgesamt" dataDxfId="119" totalsRowDxfId="118"/>
    <tableColumn id="7" xr3:uid="{D2523554-E822-4AD3-A8D7-83815B90DAF8}" name="Inland Verbrauch insgesamt" dataDxfId="117" totalsRowDxfId="116"/>
    <tableColumn id="8" xr3:uid="{13C0177A-1402-4E8E-B205-874229BE613E}" name="Anteil Gebäude" dataDxfId="115" totalsRowDxfId="114" dataCellStyle="Prozent"/>
  </tableColumns>
  <tableStyleInfo name="ProgTab_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5B898EE-77EE-4AE5-8A1A-C7758FC1DF51}" name="Tab_47" displayName="Tab_47" ref="B5:Y14" totalsRowShown="0" headerRowDxfId="113" dataDxfId="112">
  <autoFilter ref="B5:Y14" xr:uid="{8CB2B72F-1A6A-4533-BB98-F60F60A1BF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23" xr3:uid="{78EB1C94-1021-4292-BAA6-A3535D6A7E41}" name="Energieträger" dataDxfId="111"/>
    <tableColumn id="24" xr3:uid="{5AD9CECB-98DE-4855-AAAD-E5262CC0330A}" name="2000" dataDxfId="110"/>
    <tableColumn id="25" xr3:uid="{5AFF2BDF-B366-48FD-8BC1-BE4AEC3E6558}" name="2001" dataDxfId="109"/>
    <tableColumn id="26" xr3:uid="{8C926422-BCA5-4B1E-BEDC-0BBA22BF4BDE}" name="2002" dataDxfId="108"/>
    <tableColumn id="27" xr3:uid="{E8C4B4ED-B20B-46CE-ACBD-1F6CBFD7DDC2}" name="2003" dataDxfId="107"/>
    <tableColumn id="28" xr3:uid="{59074975-ACD1-42C4-9977-74D00CB820C2}" name="2004" dataDxfId="106"/>
    <tableColumn id="29" xr3:uid="{B17AF67D-213A-4D29-99AF-36BA9EEFB08D}" name="2005" dataDxfId="105"/>
    <tableColumn id="30" xr3:uid="{DFFFC0B9-5021-4049-A810-8DE60DC11CF1}" name="2006" dataDxfId="104"/>
    <tableColumn id="31" xr3:uid="{9A25A383-ED96-4DBB-A22A-A7F57996F579}" name="2007" dataDxfId="103"/>
    <tableColumn id="32" xr3:uid="{7BC9D417-5EBB-4AA8-B2FA-224D18366CD2}" name="2008" dataDxfId="102"/>
    <tableColumn id="33" xr3:uid="{034D5886-26AF-445A-9F44-CDB005F33840}" name="2009" dataDxfId="101"/>
    <tableColumn id="34" xr3:uid="{49CF4C14-F7BE-4DC3-822E-24C293F7730A}" name="2010" dataDxfId="100"/>
    <tableColumn id="35" xr3:uid="{F44B3577-FCD5-43A3-8DDD-B07AD8756C68}" name="2011" dataDxfId="99"/>
    <tableColumn id="36" xr3:uid="{49086EFD-563E-429E-A674-4BB83AFFF790}" name="2012" dataDxfId="98"/>
    <tableColumn id="37" xr3:uid="{4EC2B2C4-8142-4ECB-957F-4180828BF044}" name="2013" dataDxfId="97"/>
    <tableColumn id="38" xr3:uid="{A4DC3633-9D5A-4147-A6AA-84411FF950EA}" name="2014" dataDxfId="96"/>
    <tableColumn id="39" xr3:uid="{97F870B6-E984-4A24-AB7A-0A8AEC302104}" name="2015" dataDxfId="95"/>
    <tableColumn id="40" xr3:uid="{E8275978-B02C-4F50-BBF0-F716FD0CF032}" name="2016" dataDxfId="94"/>
    <tableColumn id="41" xr3:uid="{9D1EA90B-7205-45C5-9D42-64EFC79DA14F}" name="2017" dataDxfId="93"/>
    <tableColumn id="42" xr3:uid="{16830DD2-ED34-4444-9A04-FC1BA5E63F1B}" name="2018" dataDxfId="92"/>
    <tableColumn id="43" xr3:uid="{6B8C7A86-1938-48AB-A8B3-2715C503E2EE}" name="2019" dataDxfId="91"/>
    <tableColumn id="1" xr3:uid="{EF37C4EC-FFF0-4E57-B31B-15B515945D32}" name="2020" dataDxfId="90"/>
    <tableColumn id="3" xr3:uid="{FDF4665F-F57E-4A7F-B505-D61AAA5C86CF}" name="2021" dataDxfId="89"/>
    <tableColumn id="2" xr3:uid="{02EC66A4-A627-480C-A754-F47361030374}" name="Δ ’00–’21" dataDxfId="88" dataCellStyle="Prozent"/>
  </tableColumns>
  <tableStyleInfo name="ProgTab_1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C3CE8DE-06C0-4CEB-8751-A1395F8DD8F0}" name="Tab_48" displayName="Tab_48" ref="B5:Y11" totalsRowShown="0" headerRowDxfId="87" dataDxfId="86">
  <autoFilter ref="B5:Y11" xr:uid="{CF824523-78BE-4CE2-8E47-05373FBDFE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23" xr3:uid="{83081BFF-C5C6-4A26-BC06-88245D0A561E}" name="Verwendungszweck" dataDxfId="85"/>
    <tableColumn id="24" xr3:uid="{BC778CE0-CD9E-40AF-9638-6F1C0FF24351}" name="2000" dataDxfId="84"/>
    <tableColumn id="25" xr3:uid="{375B013F-880E-458E-A704-188846A44DB7}" name="2001" dataDxfId="83"/>
    <tableColumn id="26" xr3:uid="{CC24115D-4095-4F08-90B7-8E2E4F69C10A}" name="2002" dataDxfId="82"/>
    <tableColumn id="27" xr3:uid="{ADBE5C06-AF3A-48C8-8AB4-2A90A842DE94}" name="2003" dataDxfId="81"/>
    <tableColumn id="28" xr3:uid="{37B48F5A-52B5-4E21-BA84-0BC70FDC43C2}" name="2004" dataDxfId="80"/>
    <tableColumn id="29" xr3:uid="{0F3ADEE6-27D4-4431-A8F2-3A85FC41A2EC}" name="2005" dataDxfId="79"/>
    <tableColumn id="30" xr3:uid="{95080215-7B27-4F79-9027-C68C3F386A5A}" name="2006" dataDxfId="78"/>
    <tableColumn id="31" xr3:uid="{A2EC17FE-815B-4F5C-8C2B-AC3044EECBFF}" name="2007" dataDxfId="77"/>
    <tableColumn id="32" xr3:uid="{7F1D5078-CD81-4162-8202-862B1DE23619}" name="2008" dataDxfId="76"/>
    <tableColumn id="33" xr3:uid="{F67803F7-0D4B-40FD-A155-0438EDE59B48}" name="2009" dataDxfId="75"/>
    <tableColumn id="34" xr3:uid="{78A99B22-DE07-4B3B-AB18-AFEED4AE73FD}" name="2010" dataDxfId="74"/>
    <tableColumn id="35" xr3:uid="{3732AFBC-06EB-4579-BD9B-1A4EA1BD2112}" name="2011" dataDxfId="73"/>
    <tableColumn id="36" xr3:uid="{E2ACD20E-337E-40CF-93F4-BE1C20C6CF47}" name="2012" dataDxfId="72"/>
    <tableColumn id="37" xr3:uid="{784BBAD3-7FFE-4C8C-8C2F-D1945F645349}" name="2013" dataDxfId="71"/>
    <tableColumn id="38" xr3:uid="{F8331487-CCE7-4C4E-8C1A-E012D207AF91}" name="2014" dataDxfId="70"/>
    <tableColumn id="39" xr3:uid="{DD66E7DE-0C25-4D01-8138-E5D85F8C5F09}" name="2015" dataDxfId="69"/>
    <tableColumn id="40" xr3:uid="{1AF737EB-D710-440B-B6D6-BA03F6E54518}" name="2016" dataDxfId="68"/>
    <tableColumn id="41" xr3:uid="{093E4443-8A11-4D73-9210-6308AD5B2280}" name="2017" dataDxfId="67"/>
    <tableColumn id="42" xr3:uid="{477C90D2-A797-4ED1-8CA8-2C710A10E9CF}" name="2018" dataDxfId="66"/>
    <tableColumn id="43" xr3:uid="{80273FCA-ED21-431D-AE3B-21C38599805E}" name="2019" dataDxfId="65"/>
    <tableColumn id="1" xr3:uid="{47F9E6AF-DCB6-4C2C-93A4-8AB9BBFE18D4}" name="2020" dataDxfId="64"/>
    <tableColumn id="3" xr3:uid="{7C75B3B0-0F12-4285-A97B-41ED9D41864F}" name="2021" dataDxfId="63"/>
    <tableColumn id="2" xr3:uid="{5C7495D8-F91B-4C35-81AC-9432F236C4B1}" name="Δ ’00–’21" dataDxfId="62" dataCellStyle="Prozent"/>
  </tableColumns>
  <tableStyleInfo name="ProgTab_1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1136111-B215-4B27-AD85-27BD02356772}" name="Tab_49" displayName="Tab_49" ref="B5:Y9" totalsRowShown="0" headerRowDxfId="61" dataDxfId="60">
  <autoFilter ref="B5:Y9" xr:uid="{BB3ED4D3-D910-4C08-85C3-A7D0FC5AAFB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23" xr3:uid="{9A8097AE-C9F1-472A-AB50-78615C34BF0A}" name="Verbrauchssektor" dataDxfId="59"/>
    <tableColumn id="24" xr3:uid="{40BB4C07-126E-453B-8F84-8566A03EE63B}" name="2000" dataDxfId="58"/>
    <tableColumn id="25" xr3:uid="{3440F8E4-F634-4C10-BD32-8AEB32217C23}" name="2001" dataDxfId="57"/>
    <tableColumn id="26" xr3:uid="{366E5787-B49E-4ED2-85EC-44BA33DA1C2F}" name="2002" dataDxfId="56"/>
    <tableColumn id="27" xr3:uid="{74401804-64E0-479D-8083-6C72CF3BAA45}" name="2003" dataDxfId="55"/>
    <tableColumn id="28" xr3:uid="{1769167C-AB25-49B6-AB15-387F34C6105E}" name="2004" dataDxfId="54"/>
    <tableColumn id="29" xr3:uid="{B10A9A52-EF97-4D5F-88D7-854DF022C7CE}" name="2005" dataDxfId="53"/>
    <tableColumn id="30" xr3:uid="{7AE6947F-5AB9-4D46-A5BA-27840C1F2930}" name="2006" dataDxfId="52"/>
    <tableColumn id="31" xr3:uid="{9E3E9B0B-CD35-4EC6-A1F6-FF30C93AA32C}" name="2007" dataDxfId="51"/>
    <tableColumn id="32" xr3:uid="{8287883D-20E6-4071-81D0-1F36899A7FDB}" name="2008" dataDxfId="50"/>
    <tableColumn id="33" xr3:uid="{A9627D06-78B2-4F8F-9E8B-1F336181B184}" name="2009" dataDxfId="49"/>
    <tableColumn id="34" xr3:uid="{0BD8792B-5A14-4C4A-B629-67BF39C6DB14}" name="2010" dataDxfId="48"/>
    <tableColumn id="35" xr3:uid="{59FC0613-2CAE-4D24-AF0D-B03BAB510CAD}" name="2011" dataDxfId="47"/>
    <tableColumn id="36" xr3:uid="{8EF80451-54AD-42CA-B894-9784076FC26B}" name="2012" dataDxfId="46"/>
    <tableColumn id="37" xr3:uid="{ADF0B74A-8527-44B4-AB61-E23CA7A013E2}" name="2013" dataDxfId="45"/>
    <tableColumn id="38" xr3:uid="{8B4BEF32-6E67-4396-9EE2-C294F5CC29DE}" name="2014" dataDxfId="44"/>
    <tableColumn id="39" xr3:uid="{F64F3BAC-2156-4982-8C44-A077C887C1F8}" name="2015" dataDxfId="43"/>
    <tableColumn id="40" xr3:uid="{C36D6D4F-9486-429D-954E-79C6CF5E3B51}" name="2016" dataDxfId="42"/>
    <tableColumn id="41" xr3:uid="{B51835ED-6DE1-43F4-9151-C8692EA6B884}" name="2017" dataDxfId="41"/>
    <tableColumn id="42" xr3:uid="{35F8D7B4-D223-4C80-B1A9-7AEBBA0E2A75}" name="2018" dataDxfId="40"/>
    <tableColumn id="43" xr3:uid="{DAADD24D-B515-40CA-8688-25AB63403580}" name="2019" dataDxfId="39"/>
    <tableColumn id="1" xr3:uid="{C821DC63-E04D-49DD-AD38-B9B6C8493CCB}" name="2020" dataDxfId="38"/>
    <tableColumn id="3" xr3:uid="{98B5BFF7-8667-40B0-B241-22873CE6C1CE}" name="2021" dataDxfId="37"/>
    <tableColumn id="2" xr3:uid="{96978F71-133F-4663-99BB-6D26553C71EB}" name="Δ ’00–’21" dataDxfId="36" dataCellStyle="Prozent"/>
  </tableColumns>
  <tableStyleInfo name="ProgTab_1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8A85B75-55A2-47D4-8033-949C80CC805B}" name="Tab_50" displayName="Tab_50" ref="B5:E29" totalsRowShown="0" headerRowDxfId="4" dataDxfId="35">
  <autoFilter ref="B5:E29" xr:uid="{385EBA12-1373-4285-9E45-B3D60EE49FC8}">
    <filterColumn colId="0" hiddenButton="1"/>
    <filterColumn colId="1" hiddenButton="1"/>
    <filterColumn colId="2" hiddenButton="1"/>
    <filterColumn colId="3" hiddenButton="1"/>
  </autoFilter>
  <tableColumns count="4">
    <tableColumn id="5" xr3:uid="{0CC8B3B1-CA33-46FE-909C-76436077C7B5}" name="Energieträger" dataDxfId="34"/>
    <tableColumn id="6" xr3:uid="{212AA63C-8BCE-4E31-B2CE-62B7177B9F32}" name="Private Haushalte" dataDxfId="33"/>
    <tableColumn id="7" xr3:uid="{A7255B0D-2F62-4AC9-99E1-B46447B5AFE3}" name="Dienstleistungen inkl. Landwirtschaft" dataDxfId="32"/>
    <tableColumn id="8" xr3:uid="{9889F275-4C29-4D0A-9B55-7BCBD899BBC7}" name="Industrie" dataDxfId="31"/>
  </tableColumns>
  <tableStyleInfo name="ProgTab_1"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FEB244-0D25-4CD5-927E-3731544CF3B8}" name="Tab_51" displayName="Tab_51" ref="B5:Y19" totalsRowShown="0" headerRowDxfId="30" dataDxfId="29">
  <autoFilter ref="B5:Y19" xr:uid="{9A34EB56-DE22-4B5B-AE94-67ABADE3330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24" xr3:uid="{4195D8EE-992B-4DDC-94FA-BFB2572C8A5C}" name="Temperaturband" dataDxfId="28"/>
    <tableColumn id="25" xr3:uid="{555E4097-96FD-4A11-9A64-C566AC42613E}" name="2000" dataDxfId="27" dataCellStyle="Prozent"/>
    <tableColumn id="26" xr3:uid="{C26825C5-1D9E-460B-BDF8-5D4A64F3C2CA}" name="2001" dataDxfId="26" dataCellStyle="Prozent"/>
    <tableColumn id="27" xr3:uid="{2E97D732-1C76-46F3-A7A2-4C7AD2DDCB63}" name="2002" dataDxfId="25" dataCellStyle="Prozent"/>
    <tableColumn id="28" xr3:uid="{88B0C9FA-E34C-4A22-8B08-CB2212333F62}" name="2003" dataDxfId="24" dataCellStyle="Prozent"/>
    <tableColumn id="29" xr3:uid="{CF7B8BC5-8725-4A27-9296-C968D0DD0948}" name="2004" dataDxfId="23" dataCellStyle="Prozent"/>
    <tableColumn id="30" xr3:uid="{AD2F652F-8DEB-4FFB-8942-C84556EC630B}" name="2005" dataDxfId="22" dataCellStyle="Prozent"/>
    <tableColumn id="31" xr3:uid="{B918ECED-A54B-493C-915B-656968F3F069}" name="2006" dataDxfId="21" dataCellStyle="Prozent"/>
    <tableColumn id="32" xr3:uid="{F1BBBC4D-1DB4-4B5F-A26A-0A36D29EA4CD}" name="2007" dataDxfId="20" dataCellStyle="Prozent"/>
    <tableColumn id="33" xr3:uid="{50EF9C45-AC23-466A-A4B0-2419E7A03AA3}" name="2008" dataDxfId="19" dataCellStyle="Prozent"/>
    <tableColumn id="34" xr3:uid="{C65E0D72-69CD-4F15-844E-B78E23A94835}" name="2009" dataDxfId="18" dataCellStyle="Prozent"/>
    <tableColumn id="35" xr3:uid="{8D6B07BC-8597-4828-97E2-C8D4AEEF6E59}" name="2010" dataDxfId="17" dataCellStyle="Prozent"/>
    <tableColumn id="36" xr3:uid="{EA16700F-ED98-491A-BA7B-6E39B3AC6224}" name="2011" dataDxfId="16" dataCellStyle="Prozent"/>
    <tableColumn id="37" xr3:uid="{A5B84A00-6658-4B10-A408-900EFF623E4A}" name="2012" dataDxfId="15" dataCellStyle="Prozent"/>
    <tableColumn id="38" xr3:uid="{5C076FAF-CC44-4E2D-9FE5-468CA504CD89}" name="2013" dataDxfId="14" dataCellStyle="Prozent"/>
    <tableColumn id="39" xr3:uid="{4C0BE0AD-5D36-4477-9869-132B810A22E0}" name="2014" dataDxfId="13" dataCellStyle="Prozent"/>
    <tableColumn id="40" xr3:uid="{C769BADD-0FDA-4751-823C-10F5750D51B7}" name="2015" dataDxfId="12" dataCellStyle="Prozent"/>
    <tableColumn id="41" xr3:uid="{1BBA3529-E1BA-4E36-A8E9-266E0CF86F82}" name="2016" dataDxfId="11" dataCellStyle="Prozent"/>
    <tableColumn id="42" xr3:uid="{0627F58F-B014-4041-A09C-21F89AD09534}" name="2017" dataDxfId="10" dataCellStyle="Prozent"/>
    <tableColumn id="43" xr3:uid="{AE686343-3EBB-4E33-AA05-8428FD545299}" name="2018" dataDxfId="9" dataCellStyle="Prozent"/>
    <tableColumn id="44" xr3:uid="{31169639-F5AF-4091-A330-7C48BF63FD2E}" name="2019" dataDxfId="8" dataCellStyle="Prozent"/>
    <tableColumn id="1" xr3:uid="{2068FF51-0B85-41AB-91D4-D3C1F5A55C9B}" name="2020" dataDxfId="7" dataCellStyle="Prozent"/>
    <tableColumn id="3" xr3:uid="{B3F8BCAB-B1C3-4AB5-99C6-8501CC28C660}" name="2021" dataDxfId="6" dataCellStyle="Prozent"/>
    <tableColumn id="2" xr3:uid="{AA18C527-709C-4743-A1AD-F93D6605E927}" name="Δ ’00–’21" dataDxfId="5" dataCellStyle="Prozent"/>
  </tableColumns>
  <tableStyleInfo name="ProgTab_1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93F921-EC91-4A6A-9964-3E9380D3AF22}" name="Tab_06" displayName="Tab_7" ref="B5:F12" totalsRowShown="0" headerRowDxfId="914">
  <autoFilter ref="B5:F12" xr:uid="{37DCEF0B-10D5-4467-9AA1-EECA9220AAF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1C54613-B189-441D-897D-7B0A381216EF}" name="Finalité" dataDxfId="913"/>
    <tableColumn id="2" xr3:uid="{7791A992-1724-4FC3-848D-E09DB0A4AB0A}" name="Route" dataDxfId="912" dataCellStyle="Prozent"/>
    <tableColumn id="3" xr3:uid="{7035C681-911F-4316-B277-5BC12D892219}" name="Voie ferrée " dataDxfId="911" dataCellStyle="Prozent"/>
    <tableColumn id="4" xr3:uid="{5713547F-2937-4D1F-AE13-F9FA78CEB4E5}" name="Air" dataDxfId="910" dataCellStyle="Prozent"/>
    <tableColumn id="5" xr3:uid="{89FA58F2-5BE8-4E7C-A552-EBB99BDD3449}" name="Total" dataDxfId="909" dataCellStyle="Prozent"/>
  </tableColumns>
  <tableStyleInfo name="ProgTab_1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5B4B8C1-7200-4C69-A403-9F0A08DCEC82}" name="Tab_08" displayName="Tab_08" ref="B5:Y19" totalsRowShown="0" headerRowDxfId="908" tableBorderDxfId="907">
  <autoFilter ref="B5:Y19" xr:uid="{B9C512EC-6701-41DA-BE99-B0F717D67E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1AA3F501-153D-4D22-88E0-F266AFDD2AAA}" name="Application / agent énergétique" dataDxfId="906"/>
    <tableColumn id="2" xr3:uid="{1C906F27-B343-4FDE-AEF7-D69ECD0E0C62}" name="2000" dataDxfId="905"/>
    <tableColumn id="3" xr3:uid="{63F889D7-09C6-4AAA-93E7-28A89226E529}" name="2001" dataDxfId="904"/>
    <tableColumn id="4" xr3:uid="{8AC4A11D-B531-43B5-89DC-89B1DD536A14}" name="2002" dataDxfId="903"/>
    <tableColumn id="5" xr3:uid="{F427B156-B340-4706-8EA3-A870B9898F8D}" name="2003" dataDxfId="902"/>
    <tableColumn id="6" xr3:uid="{7BCB1FCB-94B8-4E3F-BAD7-954C83840FE1}" name="2004" dataDxfId="901"/>
    <tableColumn id="7" xr3:uid="{D6BBAB9C-6668-4CD9-AADC-F04748806BC6}" name="2005" dataDxfId="900"/>
    <tableColumn id="8" xr3:uid="{B4DD8380-EB21-40AA-88CF-3BEE79B02C50}" name="2006" dataDxfId="899"/>
    <tableColumn id="9" xr3:uid="{72C02A32-C51D-4854-8454-CDC4DBEEAAF9}" name="2007" dataDxfId="898"/>
    <tableColumn id="10" xr3:uid="{DE293292-1461-4F5D-A684-A140ED8DDE4B}" name="2008" dataDxfId="897"/>
    <tableColumn id="11" xr3:uid="{AB954CEC-C028-4B58-AA8A-90D9B66765DD}" name="2009" dataDxfId="896"/>
    <tableColumn id="12" xr3:uid="{F0664BCF-43AF-4659-B883-146468B9212E}" name="2010" dataDxfId="895"/>
    <tableColumn id="13" xr3:uid="{DDE9FB0D-B536-41C7-A647-08FFB5E35AF9}" name="2011" dataDxfId="894"/>
    <tableColumn id="14" xr3:uid="{DFE3944C-337A-47CA-AF5F-08085EF1D6D7}" name="2012" dataDxfId="893"/>
    <tableColumn id="15" xr3:uid="{60A451C4-985E-4DA3-BD0B-EFA3E497F343}" name="2013" dataDxfId="892"/>
    <tableColumn id="16" xr3:uid="{C1375CCA-039B-4EBC-84CF-EB979314F6C9}" name="2014" dataDxfId="891"/>
    <tableColumn id="17" xr3:uid="{028CF9B9-8296-40F0-9CE9-4C6FD3C6FB31}" name="2015" dataDxfId="890"/>
    <tableColumn id="18" xr3:uid="{9F654807-642B-4300-AE41-2F6E1B750250}" name="2016" dataDxfId="889"/>
    <tableColumn id="19" xr3:uid="{245991E6-87F5-4DE0-9BF1-C6B95DB962D4}" name="2017" dataDxfId="888"/>
    <tableColumn id="20" xr3:uid="{B97EB20D-EACD-4A64-BD1D-ACF72F7F8573}" name="2018" dataDxfId="887"/>
    <tableColumn id="21" xr3:uid="{9DE9D77F-9390-4E0C-8B2B-6383828B3B21}" name="2019" dataDxfId="886"/>
    <tableColumn id="22" xr3:uid="{BBFCB297-282D-4CD4-88F2-DD9C753CA528}" name="2020" dataDxfId="885"/>
    <tableColumn id="24" xr3:uid="{A03C0764-A3A7-49B0-B381-2F392CA5CBBE}" name="2021" dataDxfId="884"/>
    <tableColumn id="23" xr3:uid="{1920912D-B00E-474B-ADEA-EF3175DCACB0}" name="Δ ’00–’21" dataDxfId="883" dataCellStyle="Prozent"/>
  </tableColumns>
  <tableStyleInfo name="ProgTab_1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739A0E-1EE9-4F6B-B83F-D467445EC984}" name="Tab_09" displayName="Tab_09" ref="B5:Y20" totalsRowShown="0" headerRowDxfId="882">
  <autoFilter ref="B5:Y20" xr:uid="{11165A9D-DF8C-4758-86F7-B054DF1A27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ECAA7212-033F-47B8-B4F8-034D27DEFAD2}" name="Energieträger" dataDxfId="881"/>
    <tableColumn id="2" xr3:uid="{043D0260-B290-4173-80D7-7EBDD3B3EC89}" name="2000" dataDxfId="880"/>
    <tableColumn id="3" xr3:uid="{D9B0BE22-816A-420E-BC5B-6D21DE37A5A3}" name="2001" dataDxfId="879"/>
    <tableColumn id="4" xr3:uid="{7D5D739D-CA42-402B-837A-967B326F4652}" name="2002" dataDxfId="878"/>
    <tableColumn id="5" xr3:uid="{0B2F36DE-8796-4328-A160-586321D96EB9}" name="2003" dataDxfId="877"/>
    <tableColumn id="6" xr3:uid="{9366C2ED-08FF-409A-AD11-47DFA084AEB7}" name="2004" dataDxfId="876"/>
    <tableColumn id="7" xr3:uid="{B66A6EDB-BCB1-4469-AF9C-3CE0D458D1CE}" name="2005" dataDxfId="875"/>
    <tableColumn id="8" xr3:uid="{2EB3BD1D-4E2E-45FB-A6F2-A419B0F09CA2}" name="2006" dataDxfId="874"/>
    <tableColumn id="9" xr3:uid="{8C89F359-EA23-4B4D-9C34-8FE16AEAC4C9}" name="2007" dataDxfId="873"/>
    <tableColumn id="10" xr3:uid="{AEE829F6-DB2A-4484-ABB9-267A2B00C942}" name="2008" dataDxfId="872"/>
    <tableColumn id="11" xr3:uid="{E61A7BCE-6762-4BD9-8B90-FB1568063316}" name="2009" dataDxfId="871"/>
    <tableColumn id="12" xr3:uid="{771FA7E3-3913-4BBE-84C9-9247CDAF7580}" name="2010" dataDxfId="870"/>
    <tableColumn id="13" xr3:uid="{1A24435B-360A-48FD-9A61-30DBAE669D0C}" name="2011" dataDxfId="869"/>
    <tableColumn id="14" xr3:uid="{AC376378-D358-449A-9766-5110281C2426}" name="2012" dataDxfId="868"/>
    <tableColumn id="15" xr3:uid="{32AAA954-3321-45CF-BE93-53A3408CEAD7}" name="2013" dataDxfId="867"/>
    <tableColumn id="16" xr3:uid="{8D969880-A47A-40BC-8C0C-2477BB0ECDBF}" name="2014" dataDxfId="866"/>
    <tableColumn id="17" xr3:uid="{B4306A36-6318-4797-843C-96F092BF63F3}" name="2015" dataDxfId="865"/>
    <tableColumn id="18" xr3:uid="{A7A138A0-D18A-4252-ADB8-9D725321F6AF}" name="2016" dataDxfId="864"/>
    <tableColumn id="19" xr3:uid="{51C88242-9326-4442-B66D-6D2BAD8E674C}" name="2017" dataDxfId="863"/>
    <tableColumn id="20" xr3:uid="{DFA48FDA-3200-40F3-9213-F88F66F652FB}" name="2018" dataDxfId="862"/>
    <tableColumn id="21" xr3:uid="{42513FFE-9798-4F01-A72C-681A19B39B53}" name="2019" dataDxfId="861"/>
    <tableColumn id="22" xr3:uid="{1C522671-23FE-4350-8908-C1FA551DD430}" name="2020" dataDxfId="860"/>
    <tableColumn id="24" xr3:uid="{727DC9B5-B337-4638-BEA0-2BDC4603A0AB}" name="2021" dataDxfId="859"/>
    <tableColumn id="23" xr3:uid="{ED8BA7A3-7897-4834-8209-3FEC71DDE8E3}" name="Δ ’00–’21" dataDxfId="858" dataCellStyle="Prozent"/>
  </tableColumns>
  <tableStyleInfo name="ProgTab_1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EFE1F-7A0B-4312-9E46-736D8E8E5021}" name="Tab_10" displayName="Tab_10" ref="B5:Y11" headerRowDxfId="857">
  <autoFilter ref="B5:Y11" xr:uid="{438D37A3-4B90-4E08-8A06-628F45A957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371B9E9C-AE1A-4A37-B1EA-A34E3A9EE365}" name="Verbrauchssektor" totalsRowLabel="Ergebnis" dataDxfId="856"/>
    <tableColumn id="2" xr3:uid="{56CF801E-1E02-4627-83B3-E87295F76D19}" name="2000" dataDxfId="855"/>
    <tableColumn id="3" xr3:uid="{DD3CBEB1-3C12-4EC3-9B80-6533665F99FB}" name="2001" dataDxfId="854"/>
    <tableColumn id="4" xr3:uid="{4F3EA21B-9A7B-40E9-8EF3-6B5E0C360082}" name="2002" dataDxfId="853"/>
    <tableColumn id="5" xr3:uid="{902E2890-4BD8-4640-830E-603A9E591BFA}" name="2003" dataDxfId="852"/>
    <tableColumn id="6" xr3:uid="{DAB4063C-9C38-4E56-9341-EEF86C8CF50F}" name="2004" dataDxfId="851"/>
    <tableColumn id="7" xr3:uid="{A1A82004-AFC2-445A-B447-7E16232993D9}" name="2005" dataDxfId="850"/>
    <tableColumn id="8" xr3:uid="{55C89B57-3A26-4289-B0EA-110DA426572F}" name="2006" dataDxfId="849"/>
    <tableColumn id="9" xr3:uid="{183DAB9E-D95F-4982-8F18-A62399926BAD}" name="2007" dataDxfId="848"/>
    <tableColumn id="10" xr3:uid="{4EB8975D-F868-469A-BEA4-684F9EEF4CFF}" name="2008" dataDxfId="847"/>
    <tableColumn id="11" xr3:uid="{543357B6-C092-49FF-A1A2-CE3E44893458}" name="2009" dataDxfId="846"/>
    <tableColumn id="12" xr3:uid="{A4000DB5-2556-4455-ADC0-3AC5DC133C89}" name="2010" dataDxfId="845"/>
    <tableColumn id="13" xr3:uid="{52F578EA-9834-4327-9A44-511CD22BE513}" name="2011" dataDxfId="844"/>
    <tableColumn id="14" xr3:uid="{B7FBA8EA-02EA-4905-8461-479022B72E62}" name="2012" dataDxfId="843"/>
    <tableColumn id="15" xr3:uid="{E9DE4959-A54E-4A73-85AF-5450EC880029}" name="2013" dataDxfId="842"/>
    <tableColumn id="16" xr3:uid="{B0AC2375-5AF8-41A8-AB06-D4254B4BAD03}" name="2014" dataDxfId="841"/>
    <tableColumn id="17" xr3:uid="{0729BDE7-C58B-444E-938B-81B3DDDAF886}" name="2015" dataDxfId="840"/>
    <tableColumn id="18" xr3:uid="{1DFA7655-7B73-42B8-BBA3-C668BD5D8B81}" name="2016" dataDxfId="839"/>
    <tableColumn id="19" xr3:uid="{32AAB0C2-D492-4F1D-8046-CCF6B8214D54}" name="2017" dataDxfId="838"/>
    <tableColumn id="20" xr3:uid="{67605CE4-F989-409B-8D6B-0D93AE65A114}" name="2018" dataDxfId="837"/>
    <tableColumn id="21" xr3:uid="{21F5090C-8306-4154-8906-83F44E826703}" name="2019" dataDxfId="836"/>
    <tableColumn id="23" xr3:uid="{C0A231B1-0F99-4575-B9D1-70C9593A517A}" name="2020" dataDxfId="835"/>
    <tableColumn id="24" xr3:uid="{DE19F703-A203-420D-981D-5BC02A9EFAF6}" name="2021" dataDxfId="834"/>
    <tableColumn id="22" xr3:uid="{6167CAE0-9220-41B3-A30D-C410FC37F66D}" name="Δ ’00–’21" dataDxfId="833" dataCellStyle="Prozent"/>
  </tableColumns>
  <tableStyleInfo name="ProgTab_1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54F4F3-205C-4894-B5E1-C6D18B1000F2}" name="Tab_11" displayName="Tab_11" ref="B5:Y33" totalsRowShown="0" headerRowDxfId="832" headerRowBorderDxfId="831" tableBorderDxfId="830">
  <autoFilter ref="B5:Y33" xr:uid="{C054F4F3-205C-4894-B5E1-C6D18B1000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D0A5D8B0-0C1F-42EA-B374-763749607B48}" name=" Bestimmungsfaktoren" dataDxfId="829"/>
    <tableColumn id="2" xr3:uid="{01F6B3B0-55EB-4D61-A526-68DAA6A57390}" name="Einheit" dataDxfId="828"/>
    <tableColumn id="3" xr3:uid="{49D55A25-A28D-4EF8-8EC9-DD6D25FBCDED}" name="2000" dataDxfId="827" dataCellStyle="Komma"/>
    <tableColumn id="4" xr3:uid="{8CF19A62-129D-4DC7-B8E0-3A7030F43B3E}" name="2001" dataDxfId="826"/>
    <tableColumn id="5" xr3:uid="{277111FB-AD2C-415D-9388-1DAE20635254}" name="2002" dataDxfId="825"/>
    <tableColumn id="6" xr3:uid="{7511BC97-0E09-4992-9BF2-52616BC37FD9}" name="2003" dataDxfId="824"/>
    <tableColumn id="7" xr3:uid="{E73EBBC0-C305-4768-99E5-5083EFA3030C}" name="2004" dataDxfId="823"/>
    <tableColumn id="8" xr3:uid="{1C771F08-CC13-492E-AF30-1C8F05DA3AC0}" name="2005" dataDxfId="822"/>
    <tableColumn id="9" xr3:uid="{509877D4-6170-4EA7-A398-5DA874700383}" name="2006" dataDxfId="821"/>
    <tableColumn id="10" xr3:uid="{ECA4F23C-6BFC-4DDE-AEFF-4E2E0B422D03}" name="2007" dataDxfId="820"/>
    <tableColumn id="11" xr3:uid="{EFD50708-3A56-4CAC-BE9A-F57B81E6E534}" name="2008" dataDxfId="819"/>
    <tableColumn id="12" xr3:uid="{1CBF00B9-17C6-4533-9C63-48CC9BB8B45A}" name="2009" dataDxfId="818"/>
    <tableColumn id="13" xr3:uid="{27CFE2C7-3343-47A9-8FA7-4DE66CEC7D1F}" name="2010" dataDxfId="817"/>
    <tableColumn id="14" xr3:uid="{637E74A4-DB4A-4A85-B6A0-B2EC186DDA17}" name="2011" dataDxfId="816"/>
    <tableColumn id="15" xr3:uid="{AD1A0CBF-DC7C-4F81-B839-3B796EE89806}" name="2012" dataDxfId="815"/>
    <tableColumn id="16" xr3:uid="{837C35B2-AB0B-441E-ADBA-ED353B91230C}" name="2013" dataDxfId="814"/>
    <tableColumn id="17" xr3:uid="{0E7FA7F9-A820-4AB5-A273-4E1ED60D9AB9}" name="2014" dataDxfId="813"/>
    <tableColumn id="18" xr3:uid="{707E0DBA-31BB-48E6-AA0E-6B2ABFFC57DE}" name="2015" dataDxfId="812"/>
    <tableColumn id="19" xr3:uid="{9C5AD0E6-0EF4-4ACA-9A03-44B962EEDA47}" name="2016" dataDxfId="811"/>
    <tableColumn id="20" xr3:uid="{0E10BAEF-2E7C-4C43-8481-738031F579B3}" name="2017" dataDxfId="810"/>
    <tableColumn id="21" xr3:uid="{CD168E13-D3E9-4ED0-BA8C-460A578294FC}" name="2018" dataDxfId="809"/>
    <tableColumn id="22" xr3:uid="{99746A79-56CC-499D-B5D5-DB482F472F31}" name="2019" dataDxfId="808"/>
    <tableColumn id="23" xr3:uid="{1EBBFADF-9685-4AD0-A12F-535596F930D8}" name="2020" dataDxfId="807"/>
    <tableColumn id="24" xr3:uid="{79D1FCFF-D513-4A89-BE9B-643689CEC32B}" name="2021" dataDxfId="80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84B6-CE96-4327-8053-E42D3C15EB61}">
  <sheetPr codeName="Tabelle51"/>
  <dimension ref="B2:D18"/>
  <sheetViews>
    <sheetView showGridLines="0" workbookViewId="0">
      <selection activeCell="H12" sqref="H12"/>
    </sheetView>
  </sheetViews>
  <sheetFormatPr baseColWidth="10" defaultRowHeight="15.75"/>
  <cols>
    <col min="2" max="2" width="40.21875" customWidth="1"/>
    <col min="3" max="3" width="8.88671875" customWidth="1"/>
    <col min="4" max="4" width="19.21875" customWidth="1"/>
  </cols>
  <sheetData>
    <row r="2" spans="2:4" ht="11.25" customHeight="1">
      <c r="C2" s="52" t="s">
        <v>259</v>
      </c>
    </row>
    <row r="3" spans="2:4" ht="11.25" customHeight="1">
      <c r="C3" s="52" t="s">
        <v>260</v>
      </c>
    </row>
    <row r="4" spans="2:4" ht="11.25" customHeight="1">
      <c r="C4" s="53" t="s">
        <v>261</v>
      </c>
    </row>
    <row r="5" spans="2:4" ht="20.25">
      <c r="C5" s="54"/>
    </row>
    <row r="6" spans="2:4" ht="23.25">
      <c r="C6" s="55"/>
    </row>
    <row r="9" spans="2:4" ht="16.5" thickBot="1"/>
    <row r="10" spans="2:4" ht="21" thickTop="1">
      <c r="B10" s="56"/>
      <c r="C10" s="56"/>
      <c r="D10" s="56" t="s">
        <v>390</v>
      </c>
    </row>
    <row r="12" spans="2:4" ht="30">
      <c r="B12" s="57" t="s">
        <v>262</v>
      </c>
    </row>
    <row r="13" spans="2:4" ht="31.5">
      <c r="B13" s="57" t="s">
        <v>389</v>
      </c>
    </row>
    <row r="14" spans="2:4" ht="30">
      <c r="B14" s="57" t="s">
        <v>263</v>
      </c>
    </row>
    <row r="15" spans="2:4" ht="23.25">
      <c r="B15" s="55"/>
    </row>
    <row r="16" spans="2:4" ht="23.25">
      <c r="B16" s="55"/>
    </row>
    <row r="17" spans="2:4" ht="16.5" thickBot="1">
      <c r="B17" s="58"/>
      <c r="C17" s="58"/>
      <c r="D17" s="58"/>
    </row>
    <row r="18" spans="2:4" ht="16.5" thickTop="1"/>
  </sheetData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EABA-7D5D-43FB-9C26-CF782178BB64}">
  <sheetPr codeName="Tabelle23"/>
  <dimension ref="A1:Z26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6.77734375" customWidth="1"/>
    <col min="3" max="3" width="5.21875" bestFit="1" customWidth="1"/>
    <col min="4" max="15" width="5.21875" customWidth="1" outlineLevel="1"/>
    <col min="16" max="16" width="5.21875" customWidth="1" outlineLevel="1" collapsed="1"/>
    <col min="17" max="17" width="5.21875" customWidth="1" outlineLevel="1"/>
    <col min="18" max="23" width="5.21875" bestFit="1" customWidth="1"/>
    <col min="24" max="24" width="5.21875" customWidth="1"/>
    <col min="25" max="25" width="8.21875" bestFit="1" customWidth="1"/>
    <col min="26" max="26" width="8.33203125" bestFit="1" customWidth="1"/>
  </cols>
  <sheetData>
    <row r="1" spans="1:26">
      <c r="A1" s="261" t="s">
        <v>402</v>
      </c>
      <c r="B1" s="261"/>
    </row>
    <row r="3" spans="1:26" ht="16.5">
      <c r="B3" s="28" t="s">
        <v>219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282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9</v>
      </c>
      <c r="C6" s="74">
        <v>264.73281939672415</v>
      </c>
      <c r="D6" s="75">
        <v>288.40533056665356</v>
      </c>
      <c r="E6" s="75">
        <v>265.31368873939874</v>
      </c>
      <c r="F6" s="75">
        <v>287.99267277940135</v>
      </c>
      <c r="G6" s="75">
        <v>282.01243952771659</v>
      </c>
      <c r="H6" s="75">
        <v>291.14275183666251</v>
      </c>
      <c r="I6" s="75">
        <v>281.9267886776729</v>
      </c>
      <c r="J6" s="75">
        <v>246.65388656469841</v>
      </c>
      <c r="K6" s="75">
        <v>273.48574402460019</v>
      </c>
      <c r="L6" s="75">
        <v>268.45850591805845</v>
      </c>
      <c r="M6" s="75">
        <v>302.74874080440526</v>
      </c>
      <c r="N6" s="75">
        <v>233.90009857401964</v>
      </c>
      <c r="O6" s="75">
        <v>265.09691015076089</v>
      </c>
      <c r="P6" s="75">
        <v>292.828200836169</v>
      </c>
      <c r="Q6" s="75">
        <v>218.1382691049719</v>
      </c>
      <c r="R6" s="75">
        <v>242.77170057466398</v>
      </c>
      <c r="S6" s="75">
        <v>260.14615186495257</v>
      </c>
      <c r="T6" s="75">
        <v>250.80072123369365</v>
      </c>
      <c r="U6" s="75">
        <v>228.35578846067529</v>
      </c>
      <c r="V6" s="75">
        <v>233.18676600546533</v>
      </c>
      <c r="W6" s="75">
        <v>216.44563577469228</v>
      </c>
      <c r="X6" s="75">
        <v>256.43681502843333</v>
      </c>
      <c r="Y6" s="76">
        <v>-3.1337271998220118E-2</v>
      </c>
    </row>
    <row r="7" spans="1:26">
      <c r="B7" t="s">
        <v>10</v>
      </c>
      <c r="C7" s="74">
        <v>46.921362163230761</v>
      </c>
      <c r="D7" s="75">
        <v>46.539564068996782</v>
      </c>
      <c r="E7" s="75">
        <v>46.605436487516201</v>
      </c>
      <c r="F7" s="75">
        <v>46.451269994455664</v>
      </c>
      <c r="G7" s="75">
        <v>46.341781108942151</v>
      </c>
      <c r="H7" s="75">
        <v>46.138534104191727</v>
      </c>
      <c r="I7" s="75">
        <v>46.227131628687999</v>
      </c>
      <c r="J7" s="75">
        <v>46.375048822189477</v>
      </c>
      <c r="K7" s="75">
        <v>46.33411053800878</v>
      </c>
      <c r="L7" s="75">
        <v>46.517143974504116</v>
      </c>
      <c r="M7" s="75">
        <v>46.455408586230966</v>
      </c>
      <c r="N7" s="75">
        <v>46.349735168817915</v>
      </c>
      <c r="O7" s="75">
        <v>46.145884532856101</v>
      </c>
      <c r="P7" s="75">
        <v>46.16203159564165</v>
      </c>
      <c r="Q7" s="75">
        <v>46.043738510374112</v>
      </c>
      <c r="R7" s="75">
        <v>46.041673115195103</v>
      </c>
      <c r="S7" s="75">
        <v>46.068085541844304</v>
      </c>
      <c r="T7" s="75">
        <v>45.986189581370823</v>
      </c>
      <c r="U7" s="75">
        <v>45.666473381385678</v>
      </c>
      <c r="V7" s="75">
        <v>45.488448408867768</v>
      </c>
      <c r="W7" s="75">
        <v>45.712419759367478</v>
      </c>
      <c r="X7" s="75">
        <v>45.500324225979163</v>
      </c>
      <c r="Y7" s="76">
        <v>-3.0285521812177363E-2</v>
      </c>
    </row>
    <row r="8" spans="1:26">
      <c r="B8" t="s">
        <v>273</v>
      </c>
      <c r="C8" s="74">
        <v>104.78250398827011</v>
      </c>
      <c r="D8" s="75">
        <v>103.24164348741331</v>
      </c>
      <c r="E8" s="75">
        <v>98.425225677486964</v>
      </c>
      <c r="F8" s="75">
        <v>98.647091761085704</v>
      </c>
      <c r="G8" s="75">
        <v>99.65332856443095</v>
      </c>
      <c r="H8" s="75">
        <v>101.27644656514958</v>
      </c>
      <c r="I8" s="75">
        <v>101.44307219888323</v>
      </c>
      <c r="J8" s="75">
        <v>102.95075260978479</v>
      </c>
      <c r="K8" s="75">
        <v>101.71869276415846</v>
      </c>
      <c r="L8" s="75">
        <v>91.073557095624182</v>
      </c>
      <c r="M8" s="75">
        <v>95.854300312387281</v>
      </c>
      <c r="N8" s="75">
        <v>95.68257260915712</v>
      </c>
      <c r="O8" s="75">
        <v>96.321994597358113</v>
      </c>
      <c r="P8" s="75">
        <v>95.464715411914639</v>
      </c>
      <c r="Q8" s="75">
        <v>93.556034011602975</v>
      </c>
      <c r="R8" s="75">
        <v>91.165508527883304</v>
      </c>
      <c r="S8" s="75">
        <v>91.965816854734982</v>
      </c>
      <c r="T8" s="75">
        <v>91.629011229107817</v>
      </c>
      <c r="U8" s="75">
        <v>92.891769358623748</v>
      </c>
      <c r="V8" s="75">
        <v>92.304440557789718</v>
      </c>
      <c r="W8" s="75">
        <v>87.885796027088816</v>
      </c>
      <c r="X8" s="75">
        <v>90.402080171394616</v>
      </c>
      <c r="Y8" s="76">
        <v>-0.13724069639035641</v>
      </c>
    </row>
    <row r="9" spans="1:26">
      <c r="B9" t="s">
        <v>274</v>
      </c>
      <c r="C9" s="74">
        <v>10.576410625761197</v>
      </c>
      <c r="D9" s="75">
        <v>10.821203652898376</v>
      </c>
      <c r="E9" s="75">
        <v>11.070858371875827</v>
      </c>
      <c r="F9" s="75">
        <v>11.187951114370003</v>
      </c>
      <c r="G9" s="75">
        <v>11.453632184880611</v>
      </c>
      <c r="H9" s="75">
        <v>11.663549113587615</v>
      </c>
      <c r="I9" s="75">
        <v>11.977288808825088</v>
      </c>
      <c r="J9" s="75">
        <v>12.590543214669722</v>
      </c>
      <c r="K9" s="75">
        <v>13.139337231923815</v>
      </c>
      <c r="L9" s="75">
        <v>13.095179100719562</v>
      </c>
      <c r="M9" s="75">
        <v>13.371068175424416</v>
      </c>
      <c r="N9" s="75">
        <v>13.293883448043367</v>
      </c>
      <c r="O9" s="75">
        <v>13.159321758980852</v>
      </c>
      <c r="P9" s="75">
        <v>13.033317063929193</v>
      </c>
      <c r="Q9" s="75">
        <v>13.069512382104056</v>
      </c>
      <c r="R9" s="75">
        <v>12.970719927019468</v>
      </c>
      <c r="S9" s="75">
        <v>12.941635111834179</v>
      </c>
      <c r="T9" s="75">
        <v>12.794725769693397</v>
      </c>
      <c r="U9" s="75">
        <v>12.996167491762295</v>
      </c>
      <c r="V9" s="75">
        <v>13.099275829020472</v>
      </c>
      <c r="W9" s="75">
        <v>12.560409728739049</v>
      </c>
      <c r="X9" s="75">
        <v>12.573838879946942</v>
      </c>
      <c r="Y9" s="245">
        <v>0.18885691231773527</v>
      </c>
    </row>
    <row r="10" spans="1:26" ht="16.5" thickBot="1">
      <c r="B10" t="s">
        <v>275</v>
      </c>
      <c r="C10" s="74">
        <v>3.9268382028054831</v>
      </c>
      <c r="D10" s="75">
        <v>4.1281887460822322</v>
      </c>
      <c r="E10" s="75">
        <v>4.1488752096978203</v>
      </c>
      <c r="F10" s="75">
        <v>4.8247536139907021</v>
      </c>
      <c r="G10" s="75">
        <v>4.4221623968692843</v>
      </c>
      <c r="H10" s="75">
        <v>4.6503720171349796</v>
      </c>
      <c r="I10" s="75">
        <v>4.9149400570289048</v>
      </c>
      <c r="J10" s="75">
        <v>4.7407091253645497</v>
      </c>
      <c r="K10" s="75">
        <v>4.9550251537517198</v>
      </c>
      <c r="L10" s="75">
        <v>5.2269194055326045</v>
      </c>
      <c r="M10" s="75">
        <v>5.42649936285724</v>
      </c>
      <c r="N10" s="75">
        <v>5.5441802256109076</v>
      </c>
      <c r="O10" s="75">
        <v>5.6401701877399759</v>
      </c>
      <c r="P10" s="75">
        <v>5.8085122416968433</v>
      </c>
      <c r="Q10" s="75">
        <v>5.4228592023094917</v>
      </c>
      <c r="R10" s="75">
        <v>6.3611319010143088</v>
      </c>
      <c r="S10" s="75">
        <v>6.1944723219514355</v>
      </c>
      <c r="T10" s="75">
        <v>6.5033994800758137</v>
      </c>
      <c r="U10" s="75">
        <v>6.7280523281973883</v>
      </c>
      <c r="V10" s="75">
        <v>6.7962891052581123</v>
      </c>
      <c r="W10" s="75">
        <v>5.8641733742163114</v>
      </c>
      <c r="X10" s="75">
        <v>6.3197050902314524</v>
      </c>
      <c r="Y10" s="245">
        <v>0.60936223084424856</v>
      </c>
    </row>
    <row r="11" spans="1:26" ht="16.5" thickBot="1">
      <c r="B11" s="6" t="s">
        <v>24</v>
      </c>
      <c r="C11" s="77">
        <v>430.93993437679171</v>
      </c>
      <c r="D11" s="78">
        <v>453.13593052204419</v>
      </c>
      <c r="E11" s="78">
        <v>425.56408448597551</v>
      </c>
      <c r="F11" s="78">
        <v>449.10373926330345</v>
      </c>
      <c r="G11" s="78">
        <v>443.88334378283957</v>
      </c>
      <c r="H11" s="78">
        <v>454.87165363672625</v>
      </c>
      <c r="I11" s="78">
        <v>446.4892213710981</v>
      </c>
      <c r="J11" s="78">
        <v>413.31094033670706</v>
      </c>
      <c r="K11" s="78">
        <v>439.63290971244277</v>
      </c>
      <c r="L11" s="78">
        <v>424.37130549443907</v>
      </c>
      <c r="M11" s="78">
        <v>463.85601724130515</v>
      </c>
      <c r="N11" s="78">
        <v>394.77047002564888</v>
      </c>
      <c r="O11" s="78">
        <v>426.36428122769593</v>
      </c>
      <c r="P11" s="78">
        <v>453.29677714935133</v>
      </c>
      <c r="Q11" s="78">
        <v>376.23041321136247</v>
      </c>
      <c r="R11" s="78">
        <v>399.3107340457762</v>
      </c>
      <c r="S11" s="78">
        <v>417.31616169531742</v>
      </c>
      <c r="T11" s="78">
        <v>407.71404729394146</v>
      </c>
      <c r="U11" s="78">
        <v>386.63825102064442</v>
      </c>
      <c r="V11" s="78">
        <v>390.87521990640141</v>
      </c>
      <c r="W11" s="78">
        <v>368.46843466410394</v>
      </c>
      <c r="X11" s="78">
        <v>411.23276339598544</v>
      </c>
      <c r="Y11" s="79">
        <v>-4.5730667800156444E-2</v>
      </c>
    </row>
    <row r="12" spans="1:26">
      <c r="B12" t="s">
        <v>276</v>
      </c>
      <c r="C12" s="74">
        <v>204.29799131813144</v>
      </c>
      <c r="D12" s="75">
        <v>214.96329364105927</v>
      </c>
      <c r="E12" s="75">
        <v>198.7571048868019</v>
      </c>
      <c r="F12" s="75">
        <v>209.16729338080228</v>
      </c>
      <c r="G12" s="75">
        <v>201.48777678264065</v>
      </c>
      <c r="H12" s="75">
        <v>203.26412083189751</v>
      </c>
      <c r="I12" s="75">
        <v>193.14705362034573</v>
      </c>
      <c r="J12" s="75">
        <v>170.0811284497176</v>
      </c>
      <c r="K12" s="75">
        <v>179.56657528617131</v>
      </c>
      <c r="L12" s="75">
        <v>172.21233165434938</v>
      </c>
      <c r="M12" s="75">
        <v>184.96687382513943</v>
      </c>
      <c r="N12" s="75">
        <v>145.15455125391662</v>
      </c>
      <c r="O12" s="75">
        <v>155.94723790473407</v>
      </c>
      <c r="P12" s="75">
        <v>164.24183897368428</v>
      </c>
      <c r="Q12" s="75">
        <v>122.61000548901865</v>
      </c>
      <c r="R12" s="75">
        <v>130.0373861186813</v>
      </c>
      <c r="S12" s="75">
        <v>134.34171248996398</v>
      </c>
      <c r="T12" s="75">
        <v>124.51173838910263</v>
      </c>
      <c r="U12" s="75">
        <v>111.03194472166447</v>
      </c>
      <c r="V12" s="75">
        <v>107.62008343268793</v>
      </c>
      <c r="W12" s="75">
        <v>95.770348909184492</v>
      </c>
      <c r="X12" s="75">
        <v>105.90195328251248</v>
      </c>
      <c r="Y12" s="76">
        <v>-0.48162998275591129</v>
      </c>
    </row>
    <row r="13" spans="1:26">
      <c r="B13" t="s">
        <v>301</v>
      </c>
      <c r="C13" s="74">
        <v>90.895169301675878</v>
      </c>
      <c r="D13" s="75">
        <v>95.813887134773296</v>
      </c>
      <c r="E13" s="75">
        <v>91.829248965749812</v>
      </c>
      <c r="F13" s="75">
        <v>99.058151701540126</v>
      </c>
      <c r="G13" s="75">
        <v>100.78916957487691</v>
      </c>
      <c r="H13" s="75">
        <v>105.49718659225624</v>
      </c>
      <c r="I13" s="75">
        <v>105.01558256997701</v>
      </c>
      <c r="J13" s="75">
        <v>101.15409732657184</v>
      </c>
      <c r="K13" s="75">
        <v>109.68536885216942</v>
      </c>
      <c r="L13" s="75">
        <v>104.8624615459912</v>
      </c>
      <c r="M13" s="75">
        <v>118.58010300427331</v>
      </c>
      <c r="N13" s="75">
        <v>103.81835778002456</v>
      </c>
      <c r="O13" s="75">
        <v>114.13752781820283</v>
      </c>
      <c r="P13" s="75">
        <v>123.18393123362006</v>
      </c>
      <c r="Q13" s="75">
        <v>105.22744710510209</v>
      </c>
      <c r="R13" s="75">
        <v>113.02984850612097</v>
      </c>
      <c r="S13" s="75">
        <v>119.3311043967099</v>
      </c>
      <c r="T13" s="75">
        <v>118.94215900835819</v>
      </c>
      <c r="U13" s="75">
        <v>112.83986513124945</v>
      </c>
      <c r="V13" s="75">
        <v>115.34582250605493</v>
      </c>
      <c r="W13" s="75">
        <v>110.10556896018565</v>
      </c>
      <c r="X13" s="75">
        <v>122.73971925528204</v>
      </c>
      <c r="Y13" s="245">
        <v>0.35034370031168449</v>
      </c>
    </row>
    <row r="14" spans="1:26">
      <c r="B14" t="s">
        <v>277</v>
      </c>
      <c r="C14" s="74">
        <v>59.80963691941956</v>
      </c>
      <c r="D14" s="75">
        <v>61.396878519724922</v>
      </c>
      <c r="E14" s="75">
        <v>59.607547726553541</v>
      </c>
      <c r="F14" s="75">
        <v>61.825561347735075</v>
      </c>
      <c r="G14" s="75">
        <v>61.699222235373085</v>
      </c>
      <c r="H14" s="75">
        <v>63.305742839357421</v>
      </c>
      <c r="I14" s="75">
        <v>63.940912337414531</v>
      </c>
      <c r="J14" s="75">
        <v>62.723686183261947</v>
      </c>
      <c r="K14" s="75">
        <v>65.477731397823391</v>
      </c>
      <c r="L14" s="75">
        <v>64.131705307025982</v>
      </c>
      <c r="M14" s="75">
        <v>68.194388277940632</v>
      </c>
      <c r="N14" s="75">
        <v>64.561818395126593</v>
      </c>
      <c r="O14" s="75">
        <v>67.110430854726346</v>
      </c>
      <c r="P14" s="75">
        <v>69.455876161069042</v>
      </c>
      <c r="Q14" s="75">
        <v>64.185069227916927</v>
      </c>
      <c r="R14" s="75">
        <v>66.613466352255145</v>
      </c>
      <c r="S14" s="75">
        <v>68.465710547122114</v>
      </c>
      <c r="T14" s="75">
        <v>68.273408071392339</v>
      </c>
      <c r="U14" s="75">
        <v>68.216542923622512</v>
      </c>
      <c r="V14" s="75">
        <v>69.06686247572101</v>
      </c>
      <c r="W14" s="75">
        <v>65.779094766000298</v>
      </c>
      <c r="X14" s="75">
        <v>69.832913986578973</v>
      </c>
      <c r="Y14" s="245">
        <v>0.16758632192774536</v>
      </c>
    </row>
    <row r="15" spans="1:26">
      <c r="B15" t="s">
        <v>278</v>
      </c>
      <c r="C15" s="74">
        <v>29.722303637839509</v>
      </c>
      <c r="D15" s="75">
        <v>31.885482813646153</v>
      </c>
      <c r="E15" s="75">
        <v>29.808465450357158</v>
      </c>
      <c r="F15" s="75">
        <v>32.317262558163279</v>
      </c>
      <c r="G15" s="75">
        <v>31.860094857944254</v>
      </c>
      <c r="H15" s="75">
        <v>33.034193736339319</v>
      </c>
      <c r="I15" s="75">
        <v>32.914835818869001</v>
      </c>
      <c r="J15" s="75">
        <v>30.98083146915765</v>
      </c>
      <c r="K15" s="75">
        <v>34.710080132831955</v>
      </c>
      <c r="L15" s="75">
        <v>34.946636214927345</v>
      </c>
      <c r="M15" s="75">
        <v>39.904859596990143</v>
      </c>
      <c r="N15" s="75">
        <v>33.557164074947188</v>
      </c>
      <c r="O15" s="75">
        <v>37.89386810180082</v>
      </c>
      <c r="P15" s="75">
        <v>41.571829277356443</v>
      </c>
      <c r="Q15" s="75">
        <v>34.636340927083573</v>
      </c>
      <c r="R15" s="75">
        <v>37.081124561844241</v>
      </c>
      <c r="S15" s="75">
        <v>39.41260176903431</v>
      </c>
      <c r="T15" s="75">
        <v>38.917335562201451</v>
      </c>
      <c r="U15" s="75">
        <v>37.516728394673407</v>
      </c>
      <c r="V15" s="75">
        <v>39.1925406647374</v>
      </c>
      <c r="W15" s="75">
        <v>37.393600117400602</v>
      </c>
      <c r="X15" s="75">
        <v>45.535512740469883</v>
      </c>
      <c r="Y15" s="245">
        <v>0.53203174610256498</v>
      </c>
    </row>
    <row r="16" spans="1:26">
      <c r="B16" t="s">
        <v>279</v>
      </c>
      <c r="C16" s="74">
        <v>5.7982942184462232</v>
      </c>
      <c r="D16" s="75">
        <v>6.0618780046521756</v>
      </c>
      <c r="E16" s="75">
        <v>5.5240613688473061</v>
      </c>
      <c r="F16" s="75">
        <v>5.3188687218004844</v>
      </c>
      <c r="G16" s="75">
        <v>4.8331996209955381</v>
      </c>
      <c r="H16" s="75">
        <v>5.8597950183316048</v>
      </c>
      <c r="I16" s="75">
        <v>5.6642883314791241</v>
      </c>
      <c r="J16" s="75">
        <v>6.5208030806960293</v>
      </c>
      <c r="K16" s="75">
        <v>5.9211844550528916</v>
      </c>
      <c r="L16" s="75">
        <v>5.5373339000009887</v>
      </c>
      <c r="M16" s="75">
        <v>5.7085996950832314</v>
      </c>
      <c r="N16" s="75">
        <v>5.3738701605529702</v>
      </c>
      <c r="O16" s="75">
        <v>4.8390939570381892</v>
      </c>
      <c r="P16" s="75">
        <v>5.1322334062210304</v>
      </c>
      <c r="Q16" s="75">
        <v>4.9265781119572924</v>
      </c>
      <c r="R16" s="75">
        <v>4.7608602270855007</v>
      </c>
      <c r="S16" s="75">
        <v>4.450106966614289</v>
      </c>
      <c r="T16" s="75">
        <v>4.3115294137947604</v>
      </c>
      <c r="U16" s="75">
        <v>3.9786817921690414</v>
      </c>
      <c r="V16" s="75">
        <v>3.6421747714776989</v>
      </c>
      <c r="W16" s="75">
        <v>3.4390929437356879</v>
      </c>
      <c r="X16" s="75">
        <v>3.4488278945863406</v>
      </c>
      <c r="Y16" s="76">
        <v>-0.40519956996757445</v>
      </c>
    </row>
    <row r="17" spans="1:25">
      <c r="B17" t="s">
        <v>280</v>
      </c>
      <c r="C17" s="74">
        <v>13.533374222917898</v>
      </c>
      <c r="D17" s="75">
        <v>14.433614252835261</v>
      </c>
      <c r="E17" s="75">
        <v>14.020899616938385</v>
      </c>
      <c r="F17" s="75">
        <v>15.151979874132342</v>
      </c>
      <c r="G17" s="75">
        <v>15.087010324848647</v>
      </c>
      <c r="H17" s="75">
        <v>15.844331803000294</v>
      </c>
      <c r="I17" s="75">
        <v>16.439814824806255</v>
      </c>
      <c r="J17" s="75">
        <v>15.265615679965785</v>
      </c>
      <c r="K17" s="75">
        <v>16.08402595450622</v>
      </c>
      <c r="L17" s="75">
        <v>15.925821566335998</v>
      </c>
      <c r="M17" s="75">
        <v>17.557265193437836</v>
      </c>
      <c r="N17" s="75">
        <v>15.629630035929491</v>
      </c>
      <c r="O17" s="75">
        <v>17.581250944484264</v>
      </c>
      <c r="P17" s="75">
        <v>18.986868794725808</v>
      </c>
      <c r="Q17" s="75">
        <v>16.150040913615801</v>
      </c>
      <c r="R17" s="75">
        <v>18.623176482614316</v>
      </c>
      <c r="S17" s="75">
        <v>20.057213865214589</v>
      </c>
      <c r="T17" s="75">
        <v>20.285955752172299</v>
      </c>
      <c r="U17" s="75">
        <v>20.256974141351591</v>
      </c>
      <c r="V17" s="75">
        <v>21.511684130431863</v>
      </c>
      <c r="W17" s="75">
        <v>21.040880022916301</v>
      </c>
      <c r="X17" s="75">
        <v>24.105231004885844</v>
      </c>
      <c r="Y17" s="245">
        <v>0.78116932317331389</v>
      </c>
    </row>
    <row r="18" spans="1:25">
      <c r="B18" t="s">
        <v>281</v>
      </c>
      <c r="C18" s="74">
        <v>4.669851760509216</v>
      </c>
      <c r="D18" s="75">
        <v>5.422093663354028</v>
      </c>
      <c r="E18" s="75">
        <v>5.4401130902252524</v>
      </c>
      <c r="F18" s="75">
        <v>6.2865924466441747</v>
      </c>
      <c r="G18" s="75">
        <v>6.7592077496155376</v>
      </c>
      <c r="H18" s="75">
        <v>7.5595510033099069</v>
      </c>
      <c r="I18" s="75">
        <v>8.1313786340992333</v>
      </c>
      <c r="J18" s="75">
        <v>8.1039384360188453</v>
      </c>
      <c r="K18" s="75">
        <v>9.6348361422828326</v>
      </c>
      <c r="L18" s="75">
        <v>10.38592975253486</v>
      </c>
      <c r="M18" s="75">
        <v>12.393918845740636</v>
      </c>
      <c r="N18" s="75">
        <v>11.121648799362692</v>
      </c>
      <c r="O18" s="75">
        <v>13.404689134734939</v>
      </c>
      <c r="P18" s="75">
        <v>16.012938359807734</v>
      </c>
      <c r="Q18" s="75">
        <v>13.958221517189864</v>
      </c>
      <c r="R18" s="75">
        <v>16.324580694909351</v>
      </c>
      <c r="S18" s="75">
        <v>18.405793259748982</v>
      </c>
      <c r="T18" s="75">
        <v>19.262016969198481</v>
      </c>
      <c r="U18" s="75">
        <v>19.357322985349043</v>
      </c>
      <c r="V18" s="75">
        <v>21.104349050091841</v>
      </c>
      <c r="W18" s="75">
        <v>21.552323543064631</v>
      </c>
      <c r="X18" s="75">
        <v>26.132247136134811</v>
      </c>
      <c r="Y18" s="245">
        <v>4.5959478964885312</v>
      </c>
    </row>
    <row r="19" spans="1:25" ht="16.5" thickBot="1">
      <c r="B19" s="34" t="s">
        <v>283</v>
      </c>
      <c r="C19" s="80">
        <v>22.213312997851993</v>
      </c>
      <c r="D19" s="81">
        <v>23.158802491999182</v>
      </c>
      <c r="E19" s="81">
        <v>20.576643380502205</v>
      </c>
      <c r="F19" s="81">
        <v>19.978029232485707</v>
      </c>
      <c r="G19" s="81">
        <v>21.367662636544992</v>
      </c>
      <c r="H19" s="81">
        <v>20.506731812233991</v>
      </c>
      <c r="I19" s="81">
        <v>21.235355234107196</v>
      </c>
      <c r="J19" s="81">
        <v>18.480839711317358</v>
      </c>
      <c r="K19" s="81">
        <v>18.553107491604802</v>
      </c>
      <c r="L19" s="81">
        <v>16.369085553273294</v>
      </c>
      <c r="M19" s="81">
        <v>16.550008802699899</v>
      </c>
      <c r="N19" s="81">
        <v>15.553429525788786</v>
      </c>
      <c r="O19" s="81">
        <v>15.45018251197452</v>
      </c>
      <c r="P19" s="81">
        <v>14.711260942867002</v>
      </c>
      <c r="Q19" s="81">
        <v>14.536709919478284</v>
      </c>
      <c r="R19" s="81">
        <v>12.840291102265402</v>
      </c>
      <c r="S19" s="81">
        <v>12.851918400909247</v>
      </c>
      <c r="T19" s="81">
        <v>13.209904127721355</v>
      </c>
      <c r="U19" s="81">
        <v>13.440190930564899</v>
      </c>
      <c r="V19" s="81">
        <v>13.391702875198691</v>
      </c>
      <c r="W19" s="81">
        <v>13.387525401616257</v>
      </c>
      <c r="X19" s="81">
        <v>13.536358095535073</v>
      </c>
      <c r="Y19" s="82">
        <v>-0.39061957588928642</v>
      </c>
    </row>
    <row r="20" spans="1:25">
      <c r="B20" s="59" t="s">
        <v>300</v>
      </c>
    </row>
    <row r="21" spans="1:25">
      <c r="B21" s="59" t="s">
        <v>321</v>
      </c>
    </row>
    <row r="25" spans="1:25">
      <c r="A25" s="259" t="s">
        <v>411</v>
      </c>
    </row>
    <row r="26" spans="1:25">
      <c r="A26" s="259" t="s">
        <v>410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8014EBEE-62A5-4150-9061-E2F74C31E9BC}"/>
    <hyperlink ref="A1:B1" location="Tabellenverzeichnis!B10" display="retour à la liste des tableaux" xr:uid="{A3FB59D4-7948-47F3-9EF9-F42DA13FAD7A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D8C9-C923-4D5D-AABB-3F4D13283A55}">
  <sheetPr codeName="Tabelle7"/>
  <dimension ref="A1:Z29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5.33203125" customWidth="1"/>
    <col min="3" max="3" width="5.21875" bestFit="1" customWidth="1"/>
    <col min="4" max="17" width="5.21875" customWidth="1" outlineLevel="1"/>
    <col min="18" max="18" width="5.21875" customWidth="1"/>
    <col min="19" max="23" width="5.21875" bestFit="1" customWidth="1"/>
    <col min="24" max="24" width="5.21875" customWidth="1"/>
    <col min="25" max="25" width="8.21875" bestFit="1" customWidth="1"/>
    <col min="26" max="26" width="8.33203125" bestFit="1" customWidth="1"/>
    <col min="27" max="27" width="7.77734375" bestFit="1" customWidth="1"/>
    <col min="28" max="28" width="10.44140625" bestFit="1" customWidth="1"/>
    <col min="29" max="29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220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  <c r="Z5" s="13"/>
    </row>
    <row r="6" spans="1:26">
      <c r="B6" t="s">
        <v>45</v>
      </c>
      <c r="C6" s="93">
        <v>188.54</v>
      </c>
      <c r="D6" s="94">
        <v>193.5</v>
      </c>
      <c r="E6" s="94">
        <v>194.5</v>
      </c>
      <c r="F6" s="94">
        <v>198.44</v>
      </c>
      <c r="G6" s="94">
        <v>202.22</v>
      </c>
      <c r="H6" s="94">
        <v>206.39</v>
      </c>
      <c r="I6" s="94">
        <v>208.02</v>
      </c>
      <c r="J6" s="94">
        <v>206.76</v>
      </c>
      <c r="K6" s="94">
        <v>211.42</v>
      </c>
      <c r="L6" s="94">
        <v>206.98</v>
      </c>
      <c r="M6" s="94">
        <v>215.23</v>
      </c>
      <c r="N6" s="94">
        <v>210.96</v>
      </c>
      <c r="O6" s="94">
        <v>212.3</v>
      </c>
      <c r="P6" s="94">
        <v>213.56</v>
      </c>
      <c r="Q6" s="94">
        <v>206.88</v>
      </c>
      <c r="R6" s="94">
        <v>209.69</v>
      </c>
      <c r="S6" s="94">
        <v>209.66</v>
      </c>
      <c r="T6" s="94">
        <v>210.54</v>
      </c>
      <c r="U6" s="94">
        <v>207.53</v>
      </c>
      <c r="V6" s="94">
        <v>205.91</v>
      </c>
      <c r="W6" s="94">
        <v>200.57</v>
      </c>
      <c r="X6" s="94">
        <v>209.21</v>
      </c>
      <c r="Y6" s="25">
        <f>Tab_09[[#This Row],[2021]]/Tab_09[[#This Row],[2000]]-1</f>
        <v>0.10963190834836123</v>
      </c>
    </row>
    <row r="7" spans="1:26">
      <c r="B7" t="s">
        <v>46</v>
      </c>
      <c r="C7" s="93">
        <v>208.43</v>
      </c>
      <c r="D7" s="94">
        <v>226.75</v>
      </c>
      <c r="E7" s="94">
        <v>208.24</v>
      </c>
      <c r="F7" s="94">
        <v>218.43</v>
      </c>
      <c r="G7" s="94">
        <v>215.46</v>
      </c>
      <c r="H7" s="94">
        <v>215.72</v>
      </c>
      <c r="I7" s="94">
        <v>207.68</v>
      </c>
      <c r="J7" s="94">
        <v>180.73</v>
      </c>
      <c r="K7" s="94">
        <v>188.23</v>
      </c>
      <c r="L7" s="94">
        <v>182.08</v>
      </c>
      <c r="M7" s="94">
        <v>190.41</v>
      </c>
      <c r="N7" s="94">
        <v>150.85</v>
      </c>
      <c r="O7" s="94">
        <v>161.13</v>
      </c>
      <c r="P7" s="94">
        <v>168.46</v>
      </c>
      <c r="Q7" s="94">
        <v>127.55</v>
      </c>
      <c r="R7" s="94">
        <v>133.88999999999999</v>
      </c>
      <c r="S7" s="94">
        <v>136.35</v>
      </c>
      <c r="T7" s="94">
        <v>127.93</v>
      </c>
      <c r="U7" s="94">
        <v>115.63</v>
      </c>
      <c r="V7" s="94">
        <v>112.31</v>
      </c>
      <c r="W7" s="94">
        <v>101.11</v>
      </c>
      <c r="X7" s="94">
        <v>111.71</v>
      </c>
      <c r="Y7" s="25">
        <f>Tab_09[[#This Row],[2021]]/Tab_09[[#This Row],[2000]]-1</f>
        <v>-0.46404068512210339</v>
      </c>
    </row>
    <row r="8" spans="1:26">
      <c r="B8" s="12" t="s">
        <v>47</v>
      </c>
      <c r="C8" s="93">
        <v>196.27</v>
      </c>
      <c r="D8" s="94">
        <v>213.13</v>
      </c>
      <c r="E8" s="94">
        <v>196.84</v>
      </c>
      <c r="F8" s="94">
        <v>208.03</v>
      </c>
      <c r="G8" s="94">
        <v>203.6</v>
      </c>
      <c r="H8" s="94">
        <v>205.41</v>
      </c>
      <c r="I8" s="94">
        <v>195.67</v>
      </c>
      <c r="J8" s="94">
        <v>171.12</v>
      </c>
      <c r="K8" s="94">
        <v>179.12</v>
      </c>
      <c r="L8" s="94">
        <v>173.55</v>
      </c>
      <c r="M8" s="94">
        <v>182.5</v>
      </c>
      <c r="N8" s="94">
        <v>143.97</v>
      </c>
      <c r="O8" s="94">
        <v>154.28</v>
      </c>
      <c r="P8" s="94">
        <v>162.55000000000001</v>
      </c>
      <c r="Q8" s="94">
        <v>122.39</v>
      </c>
      <c r="R8" s="94">
        <v>129.26</v>
      </c>
      <c r="S8" s="94">
        <v>132.35</v>
      </c>
      <c r="T8" s="94">
        <v>123.72</v>
      </c>
      <c r="U8" s="94">
        <v>111.24</v>
      </c>
      <c r="V8" s="94">
        <v>108.67</v>
      </c>
      <c r="W8" s="94">
        <v>97.38</v>
      </c>
      <c r="X8" s="94">
        <v>107.99</v>
      </c>
      <c r="Y8" s="25">
        <f>Tab_09[[#This Row],[2021]]/Tab_09[[#This Row],[2000]]-1</f>
        <v>-0.44978855658022121</v>
      </c>
    </row>
    <row r="9" spans="1:26" ht="18">
      <c r="B9" s="12" t="s">
        <v>304</v>
      </c>
      <c r="C9" s="93">
        <v>12.16</v>
      </c>
      <c r="D9" s="94">
        <v>13.62</v>
      </c>
      <c r="E9" s="94">
        <v>11.4</v>
      </c>
      <c r="F9" s="94">
        <v>10.4</v>
      </c>
      <c r="G9" s="94">
        <v>11.86</v>
      </c>
      <c r="H9" s="94">
        <v>10.3</v>
      </c>
      <c r="I9" s="94">
        <v>12.01</v>
      </c>
      <c r="J9" s="94">
        <v>9.61</v>
      </c>
      <c r="K9" s="94">
        <v>9.11</v>
      </c>
      <c r="L9" s="94">
        <v>8.5299999999999994</v>
      </c>
      <c r="M9" s="94">
        <v>7.9</v>
      </c>
      <c r="N9" s="94">
        <v>6.88</v>
      </c>
      <c r="O9" s="94">
        <v>6.85</v>
      </c>
      <c r="P9" s="94">
        <v>5.91</v>
      </c>
      <c r="Q9" s="94">
        <v>5.16</v>
      </c>
      <c r="R9" s="94">
        <v>4.63</v>
      </c>
      <c r="S9" s="94">
        <v>4</v>
      </c>
      <c r="T9" s="94">
        <v>4.2</v>
      </c>
      <c r="U9" s="94">
        <v>4.3899999999999997</v>
      </c>
      <c r="V9" s="94">
        <v>3.64</v>
      </c>
      <c r="W9" s="94">
        <v>3.73</v>
      </c>
      <c r="X9" s="94">
        <v>3.72</v>
      </c>
      <c r="Y9" s="25">
        <f>Tab_09[[#This Row],[2021]]/Tab_09[[#This Row],[2000]]-1</f>
        <v>-0.69407894736842102</v>
      </c>
    </row>
    <row r="10" spans="1:26" ht="18">
      <c r="B10" t="s">
        <v>305</v>
      </c>
      <c r="C10" s="93">
        <v>93.16</v>
      </c>
      <c r="D10" s="94">
        <v>97.02</v>
      </c>
      <c r="E10" s="94">
        <v>94.86</v>
      </c>
      <c r="F10" s="94">
        <v>99.98</v>
      </c>
      <c r="G10" s="94">
        <v>103.43</v>
      </c>
      <c r="H10" s="94">
        <v>106.46</v>
      </c>
      <c r="I10" s="94">
        <v>104.42</v>
      </c>
      <c r="J10" s="94">
        <v>102.18</v>
      </c>
      <c r="K10" s="94">
        <v>108.88</v>
      </c>
      <c r="L10" s="94">
        <v>104.53</v>
      </c>
      <c r="M10" s="94">
        <v>115.94</v>
      </c>
      <c r="N10" s="94">
        <v>104.21</v>
      </c>
      <c r="O10" s="94">
        <v>114.32</v>
      </c>
      <c r="P10" s="94">
        <v>120.79</v>
      </c>
      <c r="Q10" s="94">
        <v>107.13</v>
      </c>
      <c r="R10" s="94">
        <v>112.93</v>
      </c>
      <c r="S10" s="94">
        <v>117.24</v>
      </c>
      <c r="T10" s="94">
        <v>118.91</v>
      </c>
      <c r="U10" s="94">
        <v>112.31</v>
      </c>
      <c r="V10" s="94">
        <v>115.21</v>
      </c>
      <c r="W10" s="94">
        <v>112.9</v>
      </c>
      <c r="X10" s="94">
        <v>122.28</v>
      </c>
      <c r="Y10" s="25">
        <f>Tab_09[[#This Row],[2021]]/Tab_09[[#This Row],[2000]]-1</f>
        <v>0.31258050665521697</v>
      </c>
    </row>
    <row r="11" spans="1:26">
      <c r="B11" t="s">
        <v>48</v>
      </c>
      <c r="C11" s="93">
        <v>5.77</v>
      </c>
      <c r="D11" s="94">
        <v>6.03</v>
      </c>
      <c r="E11" s="94">
        <v>5.56</v>
      </c>
      <c r="F11" s="94">
        <v>5.71</v>
      </c>
      <c r="G11" s="94">
        <v>5.42</v>
      </c>
      <c r="H11" s="94">
        <v>6.04</v>
      </c>
      <c r="I11" s="94">
        <v>6.52</v>
      </c>
      <c r="J11" s="94">
        <v>7.3</v>
      </c>
      <c r="K11" s="94">
        <v>6.56</v>
      </c>
      <c r="L11" s="94">
        <v>6.19</v>
      </c>
      <c r="M11" s="94">
        <v>6.21</v>
      </c>
      <c r="N11" s="94">
        <v>5.74</v>
      </c>
      <c r="O11" s="94">
        <v>5.17</v>
      </c>
      <c r="P11" s="94">
        <v>5.57</v>
      </c>
      <c r="Q11" s="94">
        <v>5.7</v>
      </c>
      <c r="R11" s="94">
        <v>5.21</v>
      </c>
      <c r="S11" s="94">
        <v>4.79</v>
      </c>
      <c r="T11" s="94">
        <v>4.6100000000000003</v>
      </c>
      <c r="U11" s="94">
        <v>4.29</v>
      </c>
      <c r="V11" s="94">
        <v>3.81</v>
      </c>
      <c r="W11" s="94">
        <v>3.66</v>
      </c>
      <c r="X11" s="94">
        <v>3.7</v>
      </c>
      <c r="Y11" s="25">
        <f>Tab_09[[#This Row],[2021]]/Tab_09[[#This Row],[2000]]-1</f>
        <v>-0.35875216637781626</v>
      </c>
    </row>
    <row r="12" spans="1:26">
      <c r="B12" t="s">
        <v>49</v>
      </c>
      <c r="C12" s="93">
        <v>13.18</v>
      </c>
      <c r="D12" s="94">
        <v>13.9</v>
      </c>
      <c r="E12" s="94">
        <v>14.02</v>
      </c>
      <c r="F12" s="94">
        <v>14.59</v>
      </c>
      <c r="G12" s="94">
        <v>14.77</v>
      </c>
      <c r="H12" s="94">
        <v>15.24</v>
      </c>
      <c r="I12" s="94">
        <v>15.72</v>
      </c>
      <c r="J12" s="94">
        <v>14.67</v>
      </c>
      <c r="K12" s="94">
        <v>15.26</v>
      </c>
      <c r="L12" s="94">
        <v>15.12</v>
      </c>
      <c r="M12" s="94">
        <v>17.03</v>
      </c>
      <c r="N12" s="94">
        <v>15.66</v>
      </c>
      <c r="O12" s="94">
        <v>16.649999999999999</v>
      </c>
      <c r="P12" s="94">
        <v>17.579999999999998</v>
      </c>
      <c r="Q12" s="94">
        <v>15.98</v>
      </c>
      <c r="R12" s="94">
        <v>18.14</v>
      </c>
      <c r="S12" s="94">
        <v>19.350000000000001</v>
      </c>
      <c r="T12" s="94">
        <v>19.79</v>
      </c>
      <c r="U12" s="94">
        <v>19.36</v>
      </c>
      <c r="V12" s="94">
        <v>21.53</v>
      </c>
      <c r="W12" s="94">
        <v>21.05</v>
      </c>
      <c r="X12" s="94">
        <v>23.09</v>
      </c>
      <c r="Y12" s="25">
        <f>Tab_09[[#This Row],[2021]]/Tab_09[[#This Row],[2000]]-1</f>
        <v>0.75189681335356595</v>
      </c>
    </row>
    <row r="13" spans="1:26">
      <c r="B13" t="s">
        <v>50</v>
      </c>
      <c r="C13" s="93">
        <v>28.13</v>
      </c>
      <c r="D13" s="94">
        <v>29.9</v>
      </c>
      <c r="E13" s="94">
        <v>28.69</v>
      </c>
      <c r="F13" s="94">
        <v>30.74</v>
      </c>
      <c r="G13" s="94">
        <v>30.59</v>
      </c>
      <c r="H13" s="94">
        <v>31.89</v>
      </c>
      <c r="I13" s="94">
        <v>32.6</v>
      </c>
      <c r="J13" s="94">
        <v>31.72</v>
      </c>
      <c r="K13" s="94">
        <v>35.9</v>
      </c>
      <c r="L13" s="94">
        <v>37.159999999999997</v>
      </c>
      <c r="M13" s="94">
        <v>40.93</v>
      </c>
      <c r="N13" s="94">
        <v>35.619999999999997</v>
      </c>
      <c r="O13" s="94">
        <v>39.44</v>
      </c>
      <c r="P13" s="94">
        <v>43.46</v>
      </c>
      <c r="Q13" s="94">
        <v>36.729999999999997</v>
      </c>
      <c r="R13" s="94">
        <v>39.15</v>
      </c>
      <c r="S13" s="94">
        <v>42.32</v>
      </c>
      <c r="T13" s="94">
        <v>42.72</v>
      </c>
      <c r="U13" s="94">
        <v>40.450000000000003</v>
      </c>
      <c r="V13" s="94">
        <v>41.08</v>
      </c>
      <c r="W13" s="94">
        <v>39.86</v>
      </c>
      <c r="X13" s="94">
        <v>46.39</v>
      </c>
      <c r="Y13" s="25">
        <f>Tab_09[[#This Row],[2021]]/Tab_09[[#This Row],[2000]]-1</f>
        <v>0.64912904372555991</v>
      </c>
    </row>
    <row r="14" spans="1:26" ht="18">
      <c r="B14" t="s">
        <v>306</v>
      </c>
      <c r="C14" s="93">
        <v>6.33</v>
      </c>
      <c r="D14" s="94">
        <v>6.78</v>
      </c>
      <c r="E14" s="94">
        <v>6.93</v>
      </c>
      <c r="F14" s="94">
        <v>7.43</v>
      </c>
      <c r="G14" s="94">
        <v>7.79</v>
      </c>
      <c r="H14" s="94">
        <v>8.5299999999999994</v>
      </c>
      <c r="I14" s="94">
        <v>8.9700000000000006</v>
      </c>
      <c r="J14" s="94">
        <v>9.7100000000000009</v>
      </c>
      <c r="K14" s="94">
        <v>11.2</v>
      </c>
      <c r="L14" s="94">
        <v>12.05</v>
      </c>
      <c r="M14" s="94">
        <v>14.3</v>
      </c>
      <c r="N14" s="94">
        <v>14.2</v>
      </c>
      <c r="O14" s="94">
        <v>16.309999999999999</v>
      </c>
      <c r="P14" s="94">
        <v>17.89</v>
      </c>
      <c r="Q14" s="94">
        <v>17.440000000000001</v>
      </c>
      <c r="R14" s="94">
        <v>20.56</v>
      </c>
      <c r="S14" s="94">
        <v>23.69</v>
      </c>
      <c r="T14" s="94">
        <v>26.44</v>
      </c>
      <c r="U14" s="94">
        <v>28.31</v>
      </c>
      <c r="V14" s="94">
        <v>30.35</v>
      </c>
      <c r="W14" s="94">
        <v>30.42</v>
      </c>
      <c r="X14" s="94">
        <v>33.1</v>
      </c>
      <c r="Y14" s="25">
        <f>Tab_09[[#This Row],[2021]]/Tab_09[[#This Row],[2000]]-1</f>
        <v>4.2290679304897312</v>
      </c>
    </row>
    <row r="15" spans="1:26">
      <c r="B15" t="s">
        <v>51</v>
      </c>
      <c r="C15" s="93">
        <v>10.44</v>
      </c>
      <c r="D15" s="94">
        <v>10.45</v>
      </c>
      <c r="E15" s="94">
        <v>10.19</v>
      </c>
      <c r="F15" s="94">
        <v>11.06</v>
      </c>
      <c r="G15" s="94">
        <v>10.98</v>
      </c>
      <c r="H15" s="94">
        <v>10.88</v>
      </c>
      <c r="I15" s="94">
        <v>10.99</v>
      </c>
      <c r="J15" s="94">
        <v>10.6</v>
      </c>
      <c r="K15" s="94">
        <v>11.13</v>
      </c>
      <c r="L15" s="94">
        <v>9.51</v>
      </c>
      <c r="M15" s="94">
        <v>10.039999999999999</v>
      </c>
      <c r="N15" s="94">
        <v>10.51</v>
      </c>
      <c r="O15" s="94">
        <v>10.65</v>
      </c>
      <c r="P15" s="94">
        <v>10.8</v>
      </c>
      <c r="Q15" s="94">
        <v>12.32</v>
      </c>
      <c r="R15" s="94">
        <v>10.61</v>
      </c>
      <c r="S15" s="94">
        <v>11.21</v>
      </c>
      <c r="T15" s="94">
        <v>11.22</v>
      </c>
      <c r="U15" s="94">
        <v>11.07</v>
      </c>
      <c r="V15" s="94">
        <v>11.67</v>
      </c>
      <c r="W15" s="94">
        <v>11.61</v>
      </c>
      <c r="X15" s="94">
        <v>12.03</v>
      </c>
      <c r="Y15" s="25">
        <f>Tab_09[[#This Row],[2021]]/Tab_09[[#This Row],[2000]]-1</f>
        <v>0.15229885057471271</v>
      </c>
    </row>
    <row r="16" spans="1:26">
      <c r="B16" t="s">
        <v>52</v>
      </c>
      <c r="C16" s="93">
        <v>293.37</v>
      </c>
      <c r="D16" s="94">
        <v>285.87</v>
      </c>
      <c r="E16" s="94">
        <v>279.81</v>
      </c>
      <c r="F16" s="94">
        <v>276.64</v>
      </c>
      <c r="G16" s="94">
        <v>275.42</v>
      </c>
      <c r="H16" s="94">
        <v>277.5</v>
      </c>
      <c r="I16" s="94">
        <v>281.3</v>
      </c>
      <c r="J16" s="94">
        <v>289.33</v>
      </c>
      <c r="K16" s="94">
        <v>298.42</v>
      </c>
      <c r="L16" s="94">
        <v>293.45</v>
      </c>
      <c r="M16" s="94">
        <v>295.08</v>
      </c>
      <c r="N16" s="94">
        <v>296.58999999999997</v>
      </c>
      <c r="O16" s="94">
        <v>299.85000000000002</v>
      </c>
      <c r="P16" s="94">
        <v>299.77</v>
      </c>
      <c r="Q16" s="94">
        <v>298.26</v>
      </c>
      <c r="R16" s="94">
        <v>290.52999999999997</v>
      </c>
      <c r="S16" s="94">
        <v>291.82</v>
      </c>
      <c r="T16" s="94">
        <v>290.10000000000002</v>
      </c>
      <c r="U16" s="94">
        <v>294.3</v>
      </c>
      <c r="V16" s="94">
        <v>294.36</v>
      </c>
      <c r="W16" s="94">
        <v>226.72</v>
      </c>
      <c r="X16" s="94">
        <v>233.21</v>
      </c>
      <c r="Y16" s="25">
        <f>Tab_09[[#This Row],[2021]]/Tab_09[[#This Row],[2000]]-1</f>
        <v>-0.20506527593141766</v>
      </c>
    </row>
    <row r="17" spans="1:25">
      <c r="B17" s="12" t="s">
        <v>53</v>
      </c>
      <c r="C17" s="93">
        <v>169.33</v>
      </c>
      <c r="D17" s="94">
        <v>164.68</v>
      </c>
      <c r="E17" s="94">
        <v>161.38999999999999</v>
      </c>
      <c r="F17" s="94">
        <v>160.61000000000001</v>
      </c>
      <c r="G17" s="94">
        <v>157.74</v>
      </c>
      <c r="H17" s="94">
        <v>152.96</v>
      </c>
      <c r="I17" s="94">
        <v>148.26</v>
      </c>
      <c r="J17" s="94">
        <v>146.83000000000001</v>
      </c>
      <c r="K17" s="94">
        <v>143.62</v>
      </c>
      <c r="L17" s="94">
        <v>139.72999999999999</v>
      </c>
      <c r="M17" s="94">
        <v>134.72</v>
      </c>
      <c r="N17" s="94">
        <v>129.51</v>
      </c>
      <c r="O17" s="94">
        <v>124.97</v>
      </c>
      <c r="P17" s="94">
        <v>119.28</v>
      </c>
      <c r="Q17" s="94">
        <v>114.47</v>
      </c>
      <c r="R17" s="94">
        <v>106.07</v>
      </c>
      <c r="S17" s="94">
        <v>102.75</v>
      </c>
      <c r="T17" s="94">
        <v>99.6</v>
      </c>
      <c r="U17" s="94">
        <v>98.02</v>
      </c>
      <c r="V17" s="94">
        <v>97.21</v>
      </c>
      <c r="W17" s="94">
        <v>86.1</v>
      </c>
      <c r="X17" s="94">
        <v>87.97</v>
      </c>
      <c r="Y17" s="25">
        <f>Tab_09[[#This Row],[2021]]/Tab_09[[#This Row],[2000]]-1</f>
        <v>-0.4804818992499853</v>
      </c>
    </row>
    <row r="18" spans="1:25">
      <c r="B18" s="12" t="s">
        <v>54</v>
      </c>
      <c r="C18" s="93">
        <v>55.97</v>
      </c>
      <c r="D18" s="94">
        <v>56.98</v>
      </c>
      <c r="E18" s="94">
        <v>59.01</v>
      </c>
      <c r="F18" s="94">
        <v>62.59</v>
      </c>
      <c r="G18" s="94">
        <v>67.239999999999995</v>
      </c>
      <c r="H18" s="94">
        <v>73.430000000000007</v>
      </c>
      <c r="I18" s="94">
        <v>79.459999999999994</v>
      </c>
      <c r="J18" s="94">
        <v>85.32</v>
      </c>
      <c r="K18" s="94">
        <v>93.64</v>
      </c>
      <c r="L18" s="94">
        <v>95.04</v>
      </c>
      <c r="M18" s="94">
        <v>98.72</v>
      </c>
      <c r="N18" s="94">
        <v>101.37</v>
      </c>
      <c r="O18" s="94">
        <v>107.55</v>
      </c>
      <c r="P18" s="94">
        <v>112.4</v>
      </c>
      <c r="Q18" s="94">
        <v>115.24</v>
      </c>
      <c r="R18" s="94">
        <v>113.65</v>
      </c>
      <c r="S18" s="94">
        <v>114.9</v>
      </c>
      <c r="T18" s="94">
        <v>114.55</v>
      </c>
      <c r="U18" s="94">
        <v>116.01</v>
      </c>
      <c r="V18" s="94">
        <v>116.06</v>
      </c>
      <c r="W18" s="94">
        <v>109.99</v>
      </c>
      <c r="X18" s="94">
        <v>111.24</v>
      </c>
      <c r="Y18" s="25">
        <f>Tab_09[[#This Row],[2021]]/Tab_09[[#This Row],[2000]]-1</f>
        <v>0.98749329998213331</v>
      </c>
    </row>
    <row r="19" spans="1:25" ht="16.5" thickBot="1">
      <c r="B19" s="12" t="s">
        <v>55</v>
      </c>
      <c r="C19" s="96">
        <v>68.069999999999993</v>
      </c>
      <c r="D19" s="97">
        <v>64.22</v>
      </c>
      <c r="E19" s="97">
        <v>59.41</v>
      </c>
      <c r="F19" s="97">
        <v>53.45</v>
      </c>
      <c r="G19" s="97">
        <v>50.45</v>
      </c>
      <c r="H19" s="97">
        <v>51.11</v>
      </c>
      <c r="I19" s="97">
        <v>53.58</v>
      </c>
      <c r="J19" s="97">
        <v>57.18</v>
      </c>
      <c r="K19" s="97">
        <v>61.16</v>
      </c>
      <c r="L19" s="97">
        <v>58.68</v>
      </c>
      <c r="M19" s="97">
        <v>61.63</v>
      </c>
      <c r="N19" s="97">
        <v>65.709999999999994</v>
      </c>
      <c r="O19" s="97">
        <v>67.33</v>
      </c>
      <c r="P19" s="97">
        <v>68.08</v>
      </c>
      <c r="Q19" s="97">
        <v>68.56</v>
      </c>
      <c r="R19" s="97">
        <v>70.8</v>
      </c>
      <c r="S19" s="97">
        <v>74.17</v>
      </c>
      <c r="T19" s="97">
        <v>75.95</v>
      </c>
      <c r="U19" s="97">
        <v>80.27</v>
      </c>
      <c r="V19" s="97">
        <v>81.09</v>
      </c>
      <c r="W19" s="97">
        <v>30.63</v>
      </c>
      <c r="X19" s="97">
        <v>34</v>
      </c>
      <c r="Y19" s="25">
        <f>Tab_09[[#This Row],[2021]]/Tab_09[[#This Row],[2000]]-1</f>
        <v>-0.50051417658292929</v>
      </c>
    </row>
    <row r="20" spans="1:25" ht="16.5" thickBot="1">
      <c r="B20" s="44" t="s">
        <v>24</v>
      </c>
      <c r="C20" s="95">
        <v>847.35</v>
      </c>
      <c r="D20" s="95">
        <v>870.2</v>
      </c>
      <c r="E20" s="95">
        <v>842.8</v>
      </c>
      <c r="F20" s="95">
        <v>863.02</v>
      </c>
      <c r="G20" s="95">
        <v>866.08</v>
      </c>
      <c r="H20" s="95">
        <v>878.64</v>
      </c>
      <c r="I20" s="95">
        <v>876.22</v>
      </c>
      <c r="J20" s="95">
        <v>853</v>
      </c>
      <c r="K20" s="95">
        <v>887</v>
      </c>
      <c r="L20" s="95">
        <v>867.07</v>
      </c>
      <c r="M20" s="95">
        <v>905.16</v>
      </c>
      <c r="N20" s="95">
        <v>844.34</v>
      </c>
      <c r="O20" s="95">
        <v>875.82</v>
      </c>
      <c r="P20" s="95">
        <v>897.88</v>
      </c>
      <c r="Q20" s="95">
        <v>827.99</v>
      </c>
      <c r="R20" s="95">
        <v>840.71</v>
      </c>
      <c r="S20" s="95">
        <v>856.43</v>
      </c>
      <c r="T20" s="95">
        <v>852.25</v>
      </c>
      <c r="U20" s="95">
        <v>833.25</v>
      </c>
      <c r="V20" s="95">
        <v>836.23</v>
      </c>
      <c r="W20" s="95">
        <v>747.9</v>
      </c>
      <c r="X20" s="95">
        <v>794.72</v>
      </c>
      <c r="Y20" s="26">
        <f>Tab_09[[#This Row],[2021]]/Tab_09[[#This Row],[2000]]-1</f>
        <v>-6.2111288133593012E-2</v>
      </c>
    </row>
    <row r="21" spans="1:25">
      <c r="B21" s="35" t="s">
        <v>56</v>
      </c>
    </row>
    <row r="22" spans="1:25">
      <c r="B22" s="35" t="s">
        <v>271</v>
      </c>
    </row>
    <row r="23" spans="1:25">
      <c r="B23" s="35" t="s">
        <v>57</v>
      </c>
    </row>
    <row r="24" spans="1:25">
      <c r="B24" s="69" t="s">
        <v>323</v>
      </c>
    </row>
    <row r="28" spans="1:25">
      <c r="A28" s="259" t="s">
        <v>409</v>
      </c>
    </row>
    <row r="29" spans="1:25">
      <c r="A29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4042C852-FEE5-400C-A218-ACE9A934742E}"/>
    <hyperlink ref="A1:B1" location="Tabellenverzeichnis!B11" display="zurück zum Tabellenverzeichnis" xr:uid="{C2EB653F-118B-4283-9F3B-7324CAD94F96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3393-729D-4B68-A15A-8A97EFD3E448}">
  <sheetPr codeName="Tabelle8"/>
  <dimension ref="A1:Z17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16.88671875" bestFit="1" customWidth="1"/>
    <col min="3" max="3" width="5.21875" bestFit="1" customWidth="1"/>
    <col min="4" max="17" width="5.21875" customWidth="1" outlineLevel="1"/>
    <col min="18" max="23" width="5.21875" bestFit="1" customWidth="1"/>
    <col min="24" max="24" width="5.21875" customWidth="1"/>
    <col min="25" max="25" width="8.21875" bestFit="1" customWidth="1"/>
    <col min="26" max="26" width="8.33203125" bestFit="1" customWidth="1"/>
    <col min="27" max="27" width="7.77734375" bestFit="1" customWidth="1"/>
    <col min="28" max="28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221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10" t="s">
        <v>58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59</v>
      </c>
      <c r="C6" s="88">
        <v>236.32</v>
      </c>
      <c r="D6" s="89">
        <v>247.29</v>
      </c>
      <c r="E6" s="89">
        <v>241.89</v>
      </c>
      <c r="F6" s="89">
        <v>253.55</v>
      </c>
      <c r="G6" s="89">
        <v>255.58</v>
      </c>
      <c r="H6" s="89">
        <v>261.20999999999998</v>
      </c>
      <c r="I6" s="89">
        <v>254.92</v>
      </c>
      <c r="J6" s="89">
        <v>234.34</v>
      </c>
      <c r="K6" s="89">
        <v>248.87</v>
      </c>
      <c r="L6" s="89">
        <v>246.69</v>
      </c>
      <c r="M6" s="89">
        <v>265.98</v>
      </c>
      <c r="N6" s="89">
        <v>226.28</v>
      </c>
      <c r="O6" s="89">
        <v>244.73</v>
      </c>
      <c r="P6" s="89">
        <v>259.45</v>
      </c>
      <c r="Q6" s="89">
        <v>219.06</v>
      </c>
      <c r="R6" s="89">
        <v>232.83</v>
      </c>
      <c r="S6" s="89">
        <v>241.15</v>
      </c>
      <c r="T6" s="89">
        <v>236.48</v>
      </c>
      <c r="U6" s="89">
        <v>223.71</v>
      </c>
      <c r="V6" s="89">
        <v>226.54</v>
      </c>
      <c r="W6" s="89">
        <v>219.11</v>
      </c>
      <c r="X6" s="89">
        <v>241.16</v>
      </c>
      <c r="Y6" s="25">
        <f>Tab_10[[#This Row],[2021]]/Tab_10[[#This Row],[2000]]-1</f>
        <v>2.0480704129993255E-2</v>
      </c>
    </row>
    <row r="7" spans="1:26">
      <c r="B7" t="s">
        <v>60</v>
      </c>
      <c r="C7" s="88">
        <v>160</v>
      </c>
      <c r="D7" s="89">
        <v>165.5</v>
      </c>
      <c r="E7" s="89">
        <v>158.07</v>
      </c>
      <c r="F7" s="89">
        <v>161.81</v>
      </c>
      <c r="G7" s="89">
        <v>164.28</v>
      </c>
      <c r="H7" s="89">
        <v>166.2</v>
      </c>
      <c r="I7" s="89">
        <v>169.83</v>
      </c>
      <c r="J7" s="89">
        <v>167.87</v>
      </c>
      <c r="K7" s="89">
        <v>170.63</v>
      </c>
      <c r="L7" s="89">
        <v>160.57</v>
      </c>
      <c r="M7" s="89">
        <v>168.19</v>
      </c>
      <c r="N7" s="89">
        <v>161.71</v>
      </c>
      <c r="O7" s="89">
        <v>163.37</v>
      </c>
      <c r="P7" s="89">
        <v>164.29</v>
      </c>
      <c r="Q7" s="89">
        <v>156.77000000000001</v>
      </c>
      <c r="R7" s="89">
        <v>154.15</v>
      </c>
      <c r="S7" s="89">
        <v>154.62</v>
      </c>
      <c r="T7" s="89">
        <v>155.5</v>
      </c>
      <c r="U7" s="89">
        <v>150.15</v>
      </c>
      <c r="V7" s="89">
        <v>149.75</v>
      </c>
      <c r="W7" s="89">
        <v>145.09</v>
      </c>
      <c r="X7" s="89">
        <v>153.43</v>
      </c>
      <c r="Y7" s="25">
        <f>Tab_10[[#This Row],[2021]]/Tab_10[[#This Row],[2000]]-1</f>
        <v>-4.1062500000000002E-2</v>
      </c>
    </row>
    <row r="8" spans="1:26">
      <c r="B8" t="s">
        <v>61</v>
      </c>
      <c r="C8" s="88">
        <v>137.72</v>
      </c>
      <c r="D8" s="89">
        <v>144.44</v>
      </c>
      <c r="E8" s="89">
        <v>139.25</v>
      </c>
      <c r="F8" s="89">
        <v>145.36000000000001</v>
      </c>
      <c r="G8" s="89">
        <v>144.77000000000001</v>
      </c>
      <c r="H8" s="89">
        <v>149.28</v>
      </c>
      <c r="I8" s="89">
        <v>146.19999999999999</v>
      </c>
      <c r="J8" s="89">
        <v>137.94</v>
      </c>
      <c r="K8" s="89">
        <v>145.13</v>
      </c>
      <c r="L8" s="89">
        <v>143.33000000000001</v>
      </c>
      <c r="M8" s="89">
        <v>152.80000000000001</v>
      </c>
      <c r="N8" s="89">
        <v>136.44999999999999</v>
      </c>
      <c r="O8" s="89">
        <v>144.54</v>
      </c>
      <c r="P8" s="89">
        <v>151.38999999999999</v>
      </c>
      <c r="Q8" s="89">
        <v>132.03</v>
      </c>
      <c r="R8" s="89">
        <v>139.47</v>
      </c>
      <c r="S8" s="89">
        <v>143.47999999999999</v>
      </c>
      <c r="T8" s="89">
        <v>141.46</v>
      </c>
      <c r="U8" s="89">
        <v>135.27000000000001</v>
      </c>
      <c r="V8" s="89">
        <v>135.91</v>
      </c>
      <c r="W8" s="89">
        <v>128.85</v>
      </c>
      <c r="X8" s="89">
        <v>137.19</v>
      </c>
      <c r="Y8" s="25">
        <f>Tab_10[[#This Row],[2021]]/Tab_10[[#This Row],[2000]]-1</f>
        <v>-3.8483880336915854E-3</v>
      </c>
    </row>
    <row r="9" spans="1:26">
      <c r="B9" t="s">
        <v>62</v>
      </c>
      <c r="C9" s="88">
        <v>304.12</v>
      </c>
      <c r="D9" s="89">
        <v>296.83999999999997</v>
      </c>
      <c r="E9" s="89">
        <v>291.99</v>
      </c>
      <c r="F9" s="89">
        <v>289.44</v>
      </c>
      <c r="G9" s="89">
        <v>288.18</v>
      </c>
      <c r="H9" s="89">
        <v>290.47000000000003</v>
      </c>
      <c r="I9" s="89">
        <v>295.41000000000003</v>
      </c>
      <c r="J9" s="89">
        <v>303.42</v>
      </c>
      <c r="K9" s="89">
        <v>312.97000000000003</v>
      </c>
      <c r="L9" s="89">
        <v>307.19</v>
      </c>
      <c r="M9" s="89">
        <v>309.24</v>
      </c>
      <c r="N9" s="89">
        <v>310.45999999999998</v>
      </c>
      <c r="O9" s="89">
        <v>313.89</v>
      </c>
      <c r="P9" s="89">
        <v>313.54000000000002</v>
      </c>
      <c r="Q9" s="89">
        <v>312.56</v>
      </c>
      <c r="R9" s="89">
        <v>306.2</v>
      </c>
      <c r="S9" s="89">
        <v>308.8</v>
      </c>
      <c r="T9" s="89">
        <v>309</v>
      </c>
      <c r="U9" s="89">
        <v>315.14999999999998</v>
      </c>
      <c r="V9" s="89">
        <v>315.52</v>
      </c>
      <c r="W9" s="89">
        <v>246.47</v>
      </c>
      <c r="X9" s="89">
        <v>252.64</v>
      </c>
      <c r="Y9" s="25">
        <f>Tab_10[[#This Row],[2021]]/Tab_10[[#This Row],[2000]]-1</f>
        <v>-0.16927528607128772</v>
      </c>
    </row>
    <row r="10" spans="1:26" ht="16.5" thickBot="1">
      <c r="B10" t="s">
        <v>63</v>
      </c>
      <c r="C10" s="90">
        <v>9.19</v>
      </c>
      <c r="D10" s="91">
        <v>16.13</v>
      </c>
      <c r="E10" s="91">
        <v>11.6</v>
      </c>
      <c r="F10" s="91">
        <v>12.86</v>
      </c>
      <c r="G10" s="91">
        <v>13.27</v>
      </c>
      <c r="H10" s="91">
        <v>11.48</v>
      </c>
      <c r="I10" s="91">
        <v>9.86</v>
      </c>
      <c r="J10" s="91">
        <v>9.43</v>
      </c>
      <c r="K10" s="91">
        <v>9.4</v>
      </c>
      <c r="L10" s="91">
        <v>9.2899999999999991</v>
      </c>
      <c r="M10" s="91">
        <v>8.9499999999999993</v>
      </c>
      <c r="N10" s="91">
        <v>9.44</v>
      </c>
      <c r="O10" s="91">
        <v>9.2899999999999991</v>
      </c>
      <c r="P10" s="91">
        <v>9.2100000000000009</v>
      </c>
      <c r="Q10" s="91">
        <v>7.57</v>
      </c>
      <c r="R10" s="91">
        <v>8.06</v>
      </c>
      <c r="S10" s="91">
        <v>8.3800000000000008</v>
      </c>
      <c r="T10" s="91">
        <v>9.81</v>
      </c>
      <c r="U10" s="91">
        <v>8.9700000000000006</v>
      </c>
      <c r="V10" s="91">
        <v>8.51</v>
      </c>
      <c r="W10" s="91">
        <v>8.3800000000000008</v>
      </c>
      <c r="X10" s="91">
        <v>10.3</v>
      </c>
      <c r="Y10" s="25">
        <f>Tab_10[[#This Row],[2021]]/Tab_10[[#This Row],[2000]]-1</f>
        <v>0.12078346028291631</v>
      </c>
    </row>
    <row r="11" spans="1:26" ht="16.5" thickBot="1">
      <c r="B11" s="44" t="s">
        <v>24</v>
      </c>
      <c r="C11" s="92">
        <v>847.35</v>
      </c>
      <c r="D11" s="92">
        <v>870.19999999999993</v>
      </c>
      <c r="E11" s="92">
        <v>842.80000000000007</v>
      </c>
      <c r="F11" s="92">
        <v>863.0200000000001</v>
      </c>
      <c r="G11" s="92">
        <v>866.07999999999993</v>
      </c>
      <c r="H11" s="92">
        <v>878.64</v>
      </c>
      <c r="I11" s="92">
        <v>876.22000000000014</v>
      </c>
      <c r="J11" s="92">
        <v>853.00000000000011</v>
      </c>
      <c r="K11" s="92">
        <v>887</v>
      </c>
      <c r="L11" s="92">
        <v>867.06999999999994</v>
      </c>
      <c r="M11" s="92">
        <v>905.16000000000008</v>
      </c>
      <c r="N11" s="92">
        <v>844.34000000000015</v>
      </c>
      <c r="O11" s="92">
        <v>875.81999999999994</v>
      </c>
      <c r="P11" s="92">
        <v>897.88000000000011</v>
      </c>
      <c r="Q11" s="92">
        <v>827.99000000000012</v>
      </c>
      <c r="R11" s="92">
        <v>840.71</v>
      </c>
      <c r="S11" s="92">
        <v>856.43</v>
      </c>
      <c r="T11" s="92">
        <v>852.25</v>
      </c>
      <c r="U11" s="92">
        <v>833.25</v>
      </c>
      <c r="V11" s="92">
        <v>836.2299999999999</v>
      </c>
      <c r="W11" s="92">
        <v>747.90000000000009</v>
      </c>
      <c r="X11" s="92">
        <v>794.71999999999991</v>
      </c>
      <c r="Y11" s="26">
        <f>Tab_10[[#This Row],[2021]]/Tab_10[[#This Row],[2000]]-1</f>
        <v>-6.2111288133593123E-2</v>
      </c>
    </row>
    <row r="12" spans="1:26">
      <c r="B12" s="69" t="s">
        <v>323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98"/>
    </row>
    <row r="16" spans="1:26">
      <c r="A16" s="259" t="s">
        <v>409</v>
      </c>
    </row>
    <row r="17" spans="1:1">
      <c r="A17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3700AB6E-ACE4-4A09-9A42-FC3F9ABD13A0}"/>
    <hyperlink ref="A1:B1" location="Tabellenverzeichnis!B12" display="zurück zum Tabellenverzeichnis" xr:uid="{8DC8386A-3F45-460E-8453-AFA7B1C41AB6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6004-3900-4F81-9BEA-265E2B859FF0}">
  <sheetPr codeName="Tabelle9"/>
  <dimension ref="A1:Y44"/>
  <sheetViews>
    <sheetView showGridLines="0" zoomScale="85" zoomScaleNormal="85" workbookViewId="0">
      <selection activeCell="AB18" sqref="AB18"/>
    </sheetView>
  </sheetViews>
  <sheetFormatPr baseColWidth="10" defaultRowHeight="15.75" outlineLevelCol="1"/>
  <cols>
    <col min="1" max="1" width="6.21875" customWidth="1"/>
    <col min="2" max="2" width="28" bestFit="1" customWidth="1"/>
    <col min="3" max="3" width="7.88671875" bestFit="1" customWidth="1"/>
    <col min="4" max="4" width="6.33203125" bestFit="1" customWidth="1"/>
    <col min="5" max="16" width="5.33203125" customWidth="1" outlineLevel="1"/>
    <col min="17" max="17" width="5.33203125" customWidth="1" outlineLevel="1" collapsed="1"/>
    <col min="18" max="18" width="5.21875" customWidth="1" outlineLevel="1"/>
    <col min="19" max="24" width="5.21875" bestFit="1" customWidth="1"/>
    <col min="25" max="25" width="5.21875" customWidth="1"/>
  </cols>
  <sheetData>
    <row r="1" spans="1:25">
      <c r="A1" s="261" t="s">
        <v>285</v>
      </c>
      <c r="B1" s="261"/>
    </row>
    <row r="3" spans="1:25" ht="16.5">
      <c r="B3" s="28" t="s">
        <v>222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57" t="s">
        <v>324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</row>
    <row r="5" spans="1:25" ht="20.100000000000001" customHeight="1" thickBot="1">
      <c r="B5" s="23" t="s">
        <v>64</v>
      </c>
      <c r="C5" s="24" t="s">
        <v>65</v>
      </c>
      <c r="D5" s="24" t="s">
        <v>1</v>
      </c>
      <c r="E5" s="24" t="s">
        <v>33</v>
      </c>
      <c r="F5" s="24" t="s">
        <v>34</v>
      </c>
      <c r="G5" s="24" t="s">
        <v>35</v>
      </c>
      <c r="H5" s="24" t="s">
        <v>36</v>
      </c>
      <c r="I5" s="24" t="s">
        <v>37</v>
      </c>
      <c r="J5" s="24" t="s">
        <v>38</v>
      </c>
      <c r="K5" s="24" t="s">
        <v>39</v>
      </c>
      <c r="L5" s="24" t="s">
        <v>40</v>
      </c>
      <c r="M5" s="24" t="s">
        <v>41</v>
      </c>
      <c r="N5" s="24" t="s">
        <v>42</v>
      </c>
      <c r="O5" s="24" t="s">
        <v>43</v>
      </c>
      <c r="P5" s="24" t="s">
        <v>44</v>
      </c>
      <c r="Q5" s="24" t="s">
        <v>2</v>
      </c>
      <c r="R5" s="24" t="s">
        <v>3</v>
      </c>
      <c r="S5" s="24" t="s">
        <v>4</v>
      </c>
      <c r="T5" s="24" t="s">
        <v>5</v>
      </c>
      <c r="U5" s="24" t="s">
        <v>6</v>
      </c>
      <c r="V5" s="24" t="s">
        <v>7</v>
      </c>
      <c r="W5" s="24" t="s">
        <v>8</v>
      </c>
      <c r="X5" s="24" t="s">
        <v>284</v>
      </c>
      <c r="Y5" s="24" t="s">
        <v>314</v>
      </c>
    </row>
    <row r="6" spans="1:25">
      <c r="B6" s="5" t="s">
        <v>412</v>
      </c>
      <c r="C6" s="11"/>
      <c r="D6" s="111"/>
    </row>
    <row r="7" spans="1:25">
      <c r="B7" t="s">
        <v>66</v>
      </c>
      <c r="C7" s="11"/>
      <c r="D7" s="113">
        <v>3081</v>
      </c>
      <c r="E7" s="100">
        <v>3256</v>
      </c>
      <c r="F7" s="100">
        <v>3135</v>
      </c>
      <c r="G7" s="100">
        <v>3357</v>
      </c>
      <c r="H7" s="100">
        <v>3339</v>
      </c>
      <c r="I7" s="100">
        <v>3518</v>
      </c>
      <c r="J7" s="100">
        <v>3246</v>
      </c>
      <c r="K7" s="100">
        <v>3101</v>
      </c>
      <c r="L7" s="100">
        <v>3347</v>
      </c>
      <c r="M7" s="100">
        <v>3182</v>
      </c>
      <c r="N7" s="100">
        <v>3586</v>
      </c>
      <c r="O7" s="100">
        <v>2938</v>
      </c>
      <c r="P7" s="100">
        <v>3281</v>
      </c>
      <c r="Q7" s="100">
        <v>3471</v>
      </c>
      <c r="R7" s="100">
        <v>2782</v>
      </c>
      <c r="S7" s="100">
        <v>3075</v>
      </c>
      <c r="T7" s="100">
        <v>3281</v>
      </c>
      <c r="U7" s="100">
        <v>3233</v>
      </c>
      <c r="V7" s="101">
        <v>2891</v>
      </c>
      <c r="W7" s="101">
        <v>3067</v>
      </c>
      <c r="X7" s="101">
        <v>2930.6</v>
      </c>
      <c r="Y7" s="101">
        <v>3378</v>
      </c>
    </row>
    <row r="8" spans="1:25">
      <c r="B8" t="s">
        <v>67</v>
      </c>
      <c r="C8" s="11"/>
      <c r="D8" s="113">
        <v>115.4248624862486</v>
      </c>
      <c r="E8" s="102">
        <v>128.72694269426938</v>
      </c>
      <c r="F8" s="102">
        <v>114.6995399539954</v>
      </c>
      <c r="G8" s="102">
        <v>346.32381238123804</v>
      </c>
      <c r="H8" s="102">
        <v>115.9009100910091</v>
      </c>
      <c r="I8" s="102">
        <v>151.34827482748273</v>
      </c>
      <c r="J8" s="102">
        <v>202.42325232523245</v>
      </c>
      <c r="K8" s="102">
        <v>106.18009800980096</v>
      </c>
      <c r="L8" s="102">
        <v>123.63664366436642</v>
      </c>
      <c r="M8" s="102">
        <v>156.71615161516152</v>
      </c>
      <c r="N8" s="102">
        <v>152.55168516851683</v>
      </c>
      <c r="O8" s="102">
        <v>127.56182618261823</v>
      </c>
      <c r="P8" s="102">
        <v>148.10537053705366</v>
      </c>
      <c r="Q8" s="102">
        <v>166.91141114111409</v>
      </c>
      <c r="R8" s="102">
        <v>82.546114611461135</v>
      </c>
      <c r="S8" s="102">
        <v>262.85562556255627</v>
      </c>
      <c r="T8" s="102">
        <v>167.28894889488947</v>
      </c>
      <c r="U8" s="102">
        <v>230.51119111911188</v>
      </c>
      <c r="V8" s="103">
        <v>246.77239723972389</v>
      </c>
      <c r="W8" s="103">
        <v>222.98105810581058</v>
      </c>
      <c r="X8" s="103">
        <v>182.17803780378034</v>
      </c>
      <c r="Y8" s="103">
        <v>111.40620062006197</v>
      </c>
    </row>
    <row r="9" spans="1:25" ht="18">
      <c r="B9" t="s">
        <v>309</v>
      </c>
      <c r="C9" s="11" t="s">
        <v>68</v>
      </c>
      <c r="D9" s="113">
        <v>7184.2</v>
      </c>
      <c r="E9" s="100">
        <v>7226.8</v>
      </c>
      <c r="F9" s="100">
        <v>7284.85</v>
      </c>
      <c r="G9" s="100">
        <v>7338.95</v>
      </c>
      <c r="H9" s="100">
        <v>7389.6010000000006</v>
      </c>
      <c r="I9" s="100">
        <v>7437.1139999999996</v>
      </c>
      <c r="J9" s="100">
        <v>7483.9195</v>
      </c>
      <c r="K9" s="100">
        <v>7551.1165000000001</v>
      </c>
      <c r="L9" s="100">
        <v>7647.6749999999993</v>
      </c>
      <c r="M9" s="100">
        <v>7743.8310000000001</v>
      </c>
      <c r="N9" s="100">
        <v>7827.9030000000002</v>
      </c>
      <c r="O9" s="100">
        <v>7912.3310000000001</v>
      </c>
      <c r="P9" s="100">
        <v>7996.8610000000008</v>
      </c>
      <c r="Q9" s="100">
        <v>8089.3455000000004</v>
      </c>
      <c r="R9" s="100">
        <v>8188.6484999999993</v>
      </c>
      <c r="S9" s="100">
        <v>8282.3960000000006</v>
      </c>
      <c r="T9" s="100">
        <v>8373.3379999999997</v>
      </c>
      <c r="U9" s="100">
        <v>8451.84</v>
      </c>
      <c r="V9" s="101">
        <v>8514.3284999999996</v>
      </c>
      <c r="W9" s="101">
        <v>8575.2799999999988</v>
      </c>
      <c r="X9" s="101">
        <v>8638.1664999999994</v>
      </c>
      <c r="Y9" s="101">
        <v>8703.4</v>
      </c>
    </row>
    <row r="10" spans="1:25">
      <c r="B10" t="s">
        <v>326</v>
      </c>
      <c r="C10" s="11" t="s">
        <v>69</v>
      </c>
      <c r="D10" s="112">
        <v>514.74147053471324</v>
      </c>
      <c r="E10" s="104">
        <v>522.8528558471254</v>
      </c>
      <c r="F10" s="104">
        <v>522.82406440307091</v>
      </c>
      <c r="G10" s="104">
        <v>522.57914118066924</v>
      </c>
      <c r="H10" s="104">
        <v>537.32385850509195</v>
      </c>
      <c r="I10" s="104">
        <v>552.81296257484632</v>
      </c>
      <c r="J10" s="104">
        <v>575.00844508131001</v>
      </c>
      <c r="K10" s="104">
        <v>597.98418544353729</v>
      </c>
      <c r="L10" s="104">
        <v>614.46170778654596</v>
      </c>
      <c r="M10" s="104">
        <v>601.68315783135949</v>
      </c>
      <c r="N10" s="104">
        <v>621.34677512178871</v>
      </c>
      <c r="O10" s="104">
        <v>633.27940458256148</v>
      </c>
      <c r="P10" s="104">
        <v>640.98764114080632</v>
      </c>
      <c r="Q10" s="104">
        <v>652.66430635675056</v>
      </c>
      <c r="R10" s="104">
        <v>668.63399116687867</v>
      </c>
      <c r="S10" s="104">
        <v>679.71839649178116</v>
      </c>
      <c r="T10" s="104">
        <v>693.61990541205648</v>
      </c>
      <c r="U10" s="104">
        <v>704.61252954497854</v>
      </c>
      <c r="V10" s="105">
        <v>725.16540820274645</v>
      </c>
      <c r="W10" s="105">
        <v>733.94710502604232</v>
      </c>
      <c r="X10" s="105">
        <v>716.38502749602264</v>
      </c>
      <c r="Y10" s="105">
        <v>742.83505604208301</v>
      </c>
    </row>
    <row r="11" spans="1:25">
      <c r="B11" t="s">
        <v>325</v>
      </c>
      <c r="C11" s="11"/>
      <c r="D11" s="112">
        <v>92.247301275760535</v>
      </c>
      <c r="E11" s="104">
        <v>93.228655544651616</v>
      </c>
      <c r="F11" s="104">
        <v>93.817468105986251</v>
      </c>
      <c r="G11" s="104">
        <v>94.4062806673209</v>
      </c>
      <c r="H11" s="104">
        <v>95.191364082433751</v>
      </c>
      <c r="I11" s="104">
        <v>96.270853778213933</v>
      </c>
      <c r="J11" s="104">
        <v>97.252208047105</v>
      </c>
      <c r="K11" s="104">
        <v>98.037291462217851</v>
      </c>
      <c r="L11" s="104">
        <v>100.39254170755643</v>
      </c>
      <c r="M11" s="104">
        <v>99.901864573110885</v>
      </c>
      <c r="N11" s="104">
        <v>100.58881256133463</v>
      </c>
      <c r="O11" s="104">
        <v>100.78508341511285</v>
      </c>
      <c r="P11" s="104">
        <v>100.0981354268891</v>
      </c>
      <c r="Q11" s="104">
        <v>99.901864573110885</v>
      </c>
      <c r="R11" s="104">
        <v>99.901864573110885</v>
      </c>
      <c r="S11" s="104">
        <v>98.724239450441601</v>
      </c>
      <c r="T11" s="104">
        <v>98.331697742885183</v>
      </c>
      <c r="U11" s="104">
        <v>98.822374877330716</v>
      </c>
      <c r="V11" s="105">
        <v>99.803729146221784</v>
      </c>
      <c r="W11" s="105">
        <v>100.0981354268891</v>
      </c>
      <c r="X11" s="105">
        <v>99.411187438665351</v>
      </c>
      <c r="Y11" s="105">
        <v>100</v>
      </c>
    </row>
    <row r="12" spans="1:25">
      <c r="B12" t="s">
        <v>195</v>
      </c>
      <c r="C12" s="11" t="s">
        <v>68</v>
      </c>
      <c r="D12" s="113">
        <v>3753.5242672196914</v>
      </c>
      <c r="E12" s="100">
        <v>3784.0363999394845</v>
      </c>
      <c r="F12" s="100">
        <v>3816.012154681775</v>
      </c>
      <c r="G12" s="100">
        <v>3848.2767779986257</v>
      </c>
      <c r="H12" s="100">
        <v>3885.5880952388675</v>
      </c>
      <c r="I12" s="100">
        <v>3923.9065053222216</v>
      </c>
      <c r="J12" s="100">
        <v>3966.0130008351166</v>
      </c>
      <c r="K12" s="100">
        <v>4009.5371956551121</v>
      </c>
      <c r="L12" s="100">
        <v>4053.7987789691124</v>
      </c>
      <c r="M12" s="100">
        <v>4093.3257390455128</v>
      </c>
      <c r="N12" s="100">
        <v>4138.4631665311599</v>
      </c>
      <c r="O12" s="100">
        <v>4186.6555496252804</v>
      </c>
      <c r="P12" s="100">
        <v>4231.3271024690748</v>
      </c>
      <c r="Q12" s="100">
        <v>4283.5816775630174</v>
      </c>
      <c r="R12" s="100">
        <v>4333.9111035876995</v>
      </c>
      <c r="S12" s="100">
        <v>4390.9252970033631</v>
      </c>
      <c r="T12" s="100">
        <v>4444.6119430352956</v>
      </c>
      <c r="U12" s="100">
        <v>4496.0923125759482</v>
      </c>
      <c r="V12" s="101">
        <v>4554.6740782238121</v>
      </c>
      <c r="W12" s="101">
        <v>4607.6940689404028</v>
      </c>
      <c r="X12" s="101">
        <v>4662.1925236959187</v>
      </c>
      <c r="Y12" s="101">
        <v>4712.6205469082506</v>
      </c>
    </row>
    <row r="13" spans="1:25">
      <c r="B13" t="s">
        <v>70</v>
      </c>
      <c r="C13" s="11"/>
      <c r="D13" s="112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7"/>
      <c r="W13" s="107"/>
      <c r="X13" s="107"/>
      <c r="Y13" s="107"/>
    </row>
    <row r="14" spans="1:25" ht="18">
      <c r="B14" t="s">
        <v>71</v>
      </c>
      <c r="C14" s="11" t="s">
        <v>291</v>
      </c>
      <c r="D14" s="113">
        <v>643.96760842257936</v>
      </c>
      <c r="E14" s="102">
        <v>650.53528835383167</v>
      </c>
      <c r="F14" s="102">
        <v>657.63037997286324</v>
      </c>
      <c r="G14" s="102">
        <v>664.44684138658567</v>
      </c>
      <c r="H14" s="102">
        <v>671.66874639367677</v>
      </c>
      <c r="I14" s="102">
        <v>679.55439099387968</v>
      </c>
      <c r="J14" s="102">
        <v>688.04003014750037</v>
      </c>
      <c r="K14" s="102">
        <v>696.61659680221487</v>
      </c>
      <c r="L14" s="102">
        <v>705.24052492710996</v>
      </c>
      <c r="M14" s="102">
        <v>713.12652523592237</v>
      </c>
      <c r="N14" s="102">
        <v>721.61630698371528</v>
      </c>
      <c r="O14" s="102">
        <v>730.59130000000005</v>
      </c>
      <c r="P14" s="102">
        <v>739.14010000000007</v>
      </c>
      <c r="Q14" s="102">
        <v>503.59980000000007</v>
      </c>
      <c r="R14" s="102">
        <v>510.64749999999998</v>
      </c>
      <c r="S14" s="102">
        <v>767.75880000000006</v>
      </c>
      <c r="T14" s="102">
        <v>777.25560000000007</v>
      </c>
      <c r="U14" s="102">
        <v>786.35149999999999</v>
      </c>
      <c r="V14" s="102">
        <v>795.87520000000006</v>
      </c>
      <c r="W14" s="102">
        <v>804.48389999999995</v>
      </c>
      <c r="X14" s="102">
        <v>813.28020000000004</v>
      </c>
      <c r="Y14" s="102">
        <v>822.28920000000005</v>
      </c>
    </row>
    <row r="15" spans="1:25" ht="18">
      <c r="B15" t="s">
        <v>72</v>
      </c>
      <c r="C15" s="11" t="s">
        <v>291</v>
      </c>
      <c r="D15" s="113">
        <v>421.7294</v>
      </c>
      <c r="E15" s="102">
        <v>426.66880000000003</v>
      </c>
      <c r="F15" s="102">
        <v>432.0412</v>
      </c>
      <c r="G15" s="102">
        <v>437.25540000000001</v>
      </c>
      <c r="H15" s="102">
        <v>443.28960000000001</v>
      </c>
      <c r="I15" s="102">
        <v>449.43640000000005</v>
      </c>
      <c r="J15" s="102">
        <v>456.22380000000004</v>
      </c>
      <c r="K15" s="102">
        <v>463.10980000000006</v>
      </c>
      <c r="L15" s="102">
        <v>469.9402</v>
      </c>
      <c r="M15" s="102">
        <v>475.93280000000004</v>
      </c>
      <c r="N15" s="102">
        <v>482.5145</v>
      </c>
      <c r="O15" s="102">
        <v>489.60630000000003</v>
      </c>
      <c r="P15" s="102">
        <v>496.13310000000001</v>
      </c>
      <c r="Q15" s="102">
        <v>503.59980000000007</v>
      </c>
      <c r="R15" s="102">
        <v>510.64749999999998</v>
      </c>
      <c r="S15" s="102">
        <v>517.96080000000006</v>
      </c>
      <c r="T15" s="102">
        <v>525.10059999999999</v>
      </c>
      <c r="U15" s="102">
        <v>531.69349999999997</v>
      </c>
      <c r="V15" s="103">
        <v>538.71320000000003</v>
      </c>
      <c r="W15" s="103">
        <v>544.8039</v>
      </c>
      <c r="X15" s="103">
        <v>551.02320000000009</v>
      </c>
      <c r="Y15" s="103">
        <v>556.75920000000008</v>
      </c>
    </row>
    <row r="16" spans="1:25" ht="18">
      <c r="B16" t="s">
        <v>73</v>
      </c>
      <c r="C16" s="11" t="s">
        <v>291</v>
      </c>
      <c r="D16" s="113">
        <v>139.68202924416107</v>
      </c>
      <c r="E16" s="102">
        <v>140.90716013683797</v>
      </c>
      <c r="F16" s="102">
        <v>142.26513028603367</v>
      </c>
      <c r="G16" s="102">
        <v>143.50171297325195</v>
      </c>
      <c r="H16" s="102">
        <v>144.56235088613423</v>
      </c>
      <c r="I16" s="102">
        <v>145.71160190085817</v>
      </c>
      <c r="J16" s="102">
        <v>146.85770276060896</v>
      </c>
      <c r="K16" s="102">
        <v>147.99962637474457</v>
      </c>
      <c r="L16" s="102">
        <v>149.19366411107362</v>
      </c>
      <c r="M16" s="102">
        <v>150.47083928920446</v>
      </c>
      <c r="N16" s="102">
        <v>151.75177693275785</v>
      </c>
      <c r="O16" s="102">
        <v>153.15</v>
      </c>
      <c r="P16" s="102">
        <v>154.566</v>
      </c>
      <c r="Q16" s="102">
        <v>0</v>
      </c>
      <c r="R16" s="102">
        <v>0</v>
      </c>
      <c r="S16" s="102">
        <v>159.25399999999999</v>
      </c>
      <c r="T16" s="102">
        <v>160.88300000000001</v>
      </c>
      <c r="U16" s="102">
        <v>162.60900000000001</v>
      </c>
      <c r="V16" s="102">
        <v>164.35599999999999</v>
      </c>
      <c r="W16" s="102">
        <v>166.14099999999999</v>
      </c>
      <c r="X16" s="102">
        <v>167.94800000000001</v>
      </c>
      <c r="Y16" s="102">
        <v>170.16300000000001</v>
      </c>
    </row>
    <row r="17" spans="2:25" ht="18">
      <c r="B17" t="s">
        <v>74</v>
      </c>
      <c r="C17" s="11" t="s">
        <v>291</v>
      </c>
      <c r="D17" s="113">
        <v>82.556179178418191</v>
      </c>
      <c r="E17" s="102">
        <v>82.959328216993683</v>
      </c>
      <c r="F17" s="102">
        <v>83.324049686829497</v>
      </c>
      <c r="G17" s="102">
        <v>83.689728413333654</v>
      </c>
      <c r="H17" s="102">
        <v>83.816795507542537</v>
      </c>
      <c r="I17" s="102">
        <v>84.406389093021488</v>
      </c>
      <c r="J17" s="102">
        <v>84.958527386891276</v>
      </c>
      <c r="K17" s="102">
        <v>85.5071704274702</v>
      </c>
      <c r="L17" s="102">
        <v>86.106660816036339</v>
      </c>
      <c r="M17" s="102">
        <v>86.722885946717795</v>
      </c>
      <c r="N17" s="102">
        <v>87.350030050957471</v>
      </c>
      <c r="O17" s="102">
        <v>87.834999999999994</v>
      </c>
      <c r="P17" s="102">
        <v>88.441000000000003</v>
      </c>
      <c r="Q17" s="102">
        <v>0</v>
      </c>
      <c r="R17" s="102">
        <v>0</v>
      </c>
      <c r="S17" s="102">
        <v>90.543999999999997</v>
      </c>
      <c r="T17" s="102">
        <v>91.272000000000006</v>
      </c>
      <c r="U17" s="102">
        <v>92.049000000000007</v>
      </c>
      <c r="V17" s="102">
        <v>92.805999999999997</v>
      </c>
      <c r="W17" s="102">
        <v>93.539000000000001</v>
      </c>
      <c r="X17" s="102">
        <v>94.308999999999997</v>
      </c>
      <c r="Y17" s="102">
        <v>95.367000000000004</v>
      </c>
    </row>
    <row r="18" spans="2:25" ht="18">
      <c r="B18" t="s">
        <v>310</v>
      </c>
      <c r="C18" s="11" t="s">
        <v>75</v>
      </c>
      <c r="D18" s="114">
        <v>4.5847179999999996</v>
      </c>
      <c r="E18" s="108">
        <v>4.7065609999999998</v>
      </c>
      <c r="F18" s="108">
        <v>4.808916</v>
      </c>
      <c r="G18" s="108">
        <v>4.8882959999999995</v>
      </c>
      <c r="H18" s="108">
        <v>4.9691929999999997</v>
      </c>
      <c r="I18" s="108">
        <v>5.0401119999999997</v>
      </c>
      <c r="J18" s="108">
        <v>5.1080639999999997</v>
      </c>
      <c r="K18" s="108">
        <v>5.1863429999999999</v>
      </c>
      <c r="L18" s="108">
        <v>5.2451449999999999</v>
      </c>
      <c r="M18" s="108">
        <v>5.2732969999999995</v>
      </c>
      <c r="N18" s="108">
        <v>5.3599549999999994</v>
      </c>
      <c r="O18" s="108">
        <v>5.480302</v>
      </c>
      <c r="P18" s="108">
        <v>5.6053280000000001</v>
      </c>
      <c r="Q18" s="108">
        <v>5.6936419999999996</v>
      </c>
      <c r="R18" s="108">
        <v>5.784084</v>
      </c>
      <c r="S18" s="108">
        <v>5.8856419999999998</v>
      </c>
      <c r="T18" s="108">
        <v>5.9805120000000001</v>
      </c>
      <c r="U18" s="108">
        <v>6.0532579999999996</v>
      </c>
      <c r="V18" s="109">
        <v>6.113791</v>
      </c>
      <c r="W18" s="109">
        <v>6.1602619999999995</v>
      </c>
      <c r="X18" s="109">
        <v>6.2411409999999998</v>
      </c>
      <c r="Y18" s="109">
        <v>6.312055</v>
      </c>
    </row>
    <row r="19" spans="2:25" ht="16.5" thickBot="1">
      <c r="B19" t="s">
        <v>76</v>
      </c>
      <c r="C19" s="11" t="s">
        <v>77</v>
      </c>
      <c r="D19" s="242">
        <v>3.5452469999999998</v>
      </c>
      <c r="E19" s="108">
        <v>3.6297129999999997</v>
      </c>
      <c r="F19" s="108">
        <v>3.7009509999999999</v>
      </c>
      <c r="G19" s="108">
        <v>3.7538899999999997</v>
      </c>
      <c r="H19" s="108">
        <v>3.8113509999999997</v>
      </c>
      <c r="I19" s="108">
        <v>3.8614419999999998</v>
      </c>
      <c r="J19" s="108">
        <v>3.9000139999999996</v>
      </c>
      <c r="K19" s="108">
        <v>3.9557869999999999</v>
      </c>
      <c r="L19" s="108">
        <v>3.989811</v>
      </c>
      <c r="M19" s="108">
        <v>4.0096020000000001</v>
      </c>
      <c r="N19" s="108">
        <v>4.075825</v>
      </c>
      <c r="O19" s="108">
        <v>4.1630029999999998</v>
      </c>
      <c r="P19" s="108">
        <v>4.2547249999999996</v>
      </c>
      <c r="Q19" s="108">
        <v>4.3208849999999996</v>
      </c>
      <c r="R19" s="108">
        <v>4.3844899999999996</v>
      </c>
      <c r="S19" s="108">
        <v>4.4580690000000001</v>
      </c>
      <c r="T19" s="108">
        <v>4.5240289999999996</v>
      </c>
      <c r="U19" s="108">
        <v>4.5708229999999999</v>
      </c>
      <c r="V19" s="109">
        <v>4.6026879999999997</v>
      </c>
      <c r="W19" s="109">
        <v>4.6239520000000001</v>
      </c>
      <c r="X19" s="109">
        <v>4.6583350000000001</v>
      </c>
      <c r="Y19" s="109">
        <v>4.6882349999999997</v>
      </c>
    </row>
    <row r="20" spans="2:25">
      <c r="B20" s="9" t="s">
        <v>327</v>
      </c>
      <c r="C20" s="32"/>
      <c r="D20" s="11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2:25" ht="18">
      <c r="B21" t="s">
        <v>311</v>
      </c>
      <c r="C21" s="11"/>
      <c r="D21" s="112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2:25">
      <c r="B22" s="14" t="s">
        <v>78</v>
      </c>
      <c r="C22" s="11" t="s">
        <v>79</v>
      </c>
      <c r="D22" s="112">
        <v>55.069361702127665</v>
      </c>
      <c r="E22" s="104">
        <v>50.41368421052632</v>
      </c>
      <c r="F22" s="104">
        <v>43.595292887029295</v>
      </c>
      <c r="G22" s="104">
        <v>46.501143451143456</v>
      </c>
      <c r="H22" s="104">
        <v>53.051030927835058</v>
      </c>
      <c r="I22" s="104">
        <v>72.815392456676847</v>
      </c>
      <c r="J22" s="104">
        <v>81.334914228052469</v>
      </c>
      <c r="K22" s="104">
        <v>82.213613613613617</v>
      </c>
      <c r="L22" s="104">
        <v>109.17145650048876</v>
      </c>
      <c r="M22" s="104">
        <v>68.967681728880166</v>
      </c>
      <c r="N22" s="104">
        <v>84.90009756097561</v>
      </c>
      <c r="O22" s="104">
        <v>97.236611489776053</v>
      </c>
      <c r="P22" s="104">
        <v>103.79813725490197</v>
      </c>
      <c r="Q22" s="104">
        <v>100.548673870334</v>
      </c>
      <c r="R22" s="104">
        <v>99.097249508840875</v>
      </c>
      <c r="S22" s="104">
        <v>75.179105367793241</v>
      </c>
      <c r="T22" s="104">
        <v>71.157115768463072</v>
      </c>
      <c r="U22" s="104">
        <v>79.860456802383311</v>
      </c>
      <c r="V22" s="105">
        <v>95.706176663389058</v>
      </c>
      <c r="W22" s="105">
        <v>90.439580065359507</v>
      </c>
      <c r="X22" s="105">
        <v>69.830336459361646</v>
      </c>
      <c r="Y22" s="105">
        <v>85.423333333333346</v>
      </c>
    </row>
    <row r="23" spans="2:25">
      <c r="B23" s="14" t="s">
        <v>45</v>
      </c>
      <c r="C23" s="11" t="s">
        <v>80</v>
      </c>
      <c r="D23" s="112">
        <v>19.783776595744683</v>
      </c>
      <c r="E23" s="104">
        <v>19.704242105263159</v>
      </c>
      <c r="F23" s="104">
        <v>19.473985355648537</v>
      </c>
      <c r="G23" s="104">
        <v>18.981787941787939</v>
      </c>
      <c r="H23" s="104">
        <v>18.604628865979382</v>
      </c>
      <c r="I23" s="104">
        <v>17.990907237512744</v>
      </c>
      <c r="J23" s="104">
        <v>16.997043390514634</v>
      </c>
      <c r="K23" s="104">
        <v>16.687527527527529</v>
      </c>
      <c r="L23" s="104">
        <v>16.654623655913976</v>
      </c>
      <c r="M23" s="104">
        <v>17.777445972495091</v>
      </c>
      <c r="N23" s="104">
        <v>18.660126829268293</v>
      </c>
      <c r="O23" s="104">
        <v>19.606075949367089</v>
      </c>
      <c r="P23" s="104">
        <v>19.121235294117646</v>
      </c>
      <c r="Q23" s="104">
        <v>18.898546168958745</v>
      </c>
      <c r="R23" s="104">
        <v>19.168811394891943</v>
      </c>
      <c r="S23" s="104">
        <v>20.076123260437377</v>
      </c>
      <c r="T23" s="104">
        <v>20.369830339321357</v>
      </c>
      <c r="U23" s="104">
        <v>20.339523336643499</v>
      </c>
      <c r="V23" s="105">
        <v>20.773271878072762</v>
      </c>
      <c r="W23" s="105">
        <v>21.052673202614386</v>
      </c>
      <c r="X23" s="105">
        <v>21.192282823297145</v>
      </c>
      <c r="Y23" s="105">
        <v>21.439999999999994</v>
      </c>
    </row>
    <row r="24" spans="2:25">
      <c r="B24" s="14" t="s">
        <v>81</v>
      </c>
      <c r="C24" s="11" t="s">
        <v>80</v>
      </c>
      <c r="D24" s="112">
        <v>6.6126595744680863</v>
      </c>
      <c r="E24" s="104">
        <v>7.6156842105263163</v>
      </c>
      <c r="F24" s="104">
        <v>7.0349372384937245</v>
      </c>
      <c r="G24" s="104">
        <v>6.8851351351351351</v>
      </c>
      <c r="H24" s="104">
        <v>6.9334020618556709</v>
      </c>
      <c r="I24" s="104">
        <v>7.4788990825688071</v>
      </c>
      <c r="J24" s="104">
        <v>8.945812310797173</v>
      </c>
      <c r="K24" s="104">
        <v>9.2821821821821828</v>
      </c>
      <c r="L24" s="104">
        <v>10.160117302052784</v>
      </c>
      <c r="M24" s="104">
        <v>9.6094302554027511</v>
      </c>
      <c r="N24" s="104">
        <v>9.0467317073170737</v>
      </c>
      <c r="O24" s="104">
        <v>9.4259980525803311</v>
      </c>
      <c r="P24" s="104">
        <v>10.000186274509804</v>
      </c>
      <c r="Q24" s="104">
        <v>10.059872298624756</v>
      </c>
      <c r="R24" s="104">
        <v>10.320127701375247</v>
      </c>
      <c r="S24" s="104">
        <v>9.8050894632206766</v>
      </c>
      <c r="T24" s="104">
        <v>9.7832135728542902</v>
      </c>
      <c r="U24" s="104">
        <v>9.4513008937437935</v>
      </c>
      <c r="V24" s="105">
        <v>9.8267871189773857</v>
      </c>
      <c r="W24" s="105">
        <v>10.224965686274512</v>
      </c>
      <c r="X24" s="105">
        <v>9.6820088845014816</v>
      </c>
      <c r="Y24" s="105">
        <v>9.8716666666666679</v>
      </c>
    </row>
    <row r="25" spans="2:25">
      <c r="B25" s="14" t="s">
        <v>50</v>
      </c>
      <c r="C25" s="11" t="s">
        <v>82</v>
      </c>
      <c r="D25" s="112">
        <v>45.158502659574474</v>
      </c>
      <c r="E25" s="104">
        <v>44.827061403508765</v>
      </c>
      <c r="F25" s="104">
        <v>45.350474198047429</v>
      </c>
      <c r="G25" s="104">
        <v>45.753488392238395</v>
      </c>
      <c r="H25" s="104">
        <v>46.025708762886609</v>
      </c>
      <c r="I25" s="104">
        <v>46.907585796805975</v>
      </c>
      <c r="J25" s="104">
        <v>50.099119576185672</v>
      </c>
      <c r="K25" s="104">
        <v>51.645313646980313</v>
      </c>
      <c r="L25" s="104">
        <v>52.368598077549699</v>
      </c>
      <c r="M25" s="104">
        <v>52.268913940689153</v>
      </c>
      <c r="N25" s="104">
        <v>52.629278861788613</v>
      </c>
      <c r="O25" s="104">
        <v>54.866750243427454</v>
      </c>
      <c r="P25" s="104">
        <v>54.458223856209145</v>
      </c>
      <c r="Q25" s="104">
        <v>55.68631466928619</v>
      </c>
      <c r="R25" s="104">
        <v>56.030411361372408</v>
      </c>
      <c r="S25" s="104">
        <v>57.095657532045976</v>
      </c>
      <c r="T25" s="104">
        <v>55.259935273510656</v>
      </c>
      <c r="U25" s="104">
        <v>53.17103289404546</v>
      </c>
      <c r="V25" s="105">
        <v>52.685086389450738</v>
      </c>
      <c r="W25" s="105">
        <v>51.980829967042681</v>
      </c>
      <c r="X25" s="105">
        <v>51.233915819186869</v>
      </c>
      <c r="Y25" s="105">
        <v>50.8738416729025</v>
      </c>
    </row>
    <row r="26" spans="2:25">
      <c r="B26" s="14" t="s">
        <v>49</v>
      </c>
      <c r="C26" s="11" t="s">
        <v>83</v>
      </c>
      <c r="D26" s="112">
        <v>16.585851063829789</v>
      </c>
      <c r="E26" s="104">
        <v>19.59697894736842</v>
      </c>
      <c r="F26" s="104">
        <v>19.228828451882848</v>
      </c>
      <c r="G26" s="104">
        <v>18.939417879417881</v>
      </c>
      <c r="H26" s="104">
        <v>18.41553608247423</v>
      </c>
      <c r="I26" s="104">
        <v>19.237390417940876</v>
      </c>
      <c r="J26" s="104">
        <v>20.842714429868821</v>
      </c>
      <c r="K26" s="104">
        <v>21.828428428428431</v>
      </c>
      <c r="L26" s="104">
        <v>22.770615835777125</v>
      </c>
      <c r="M26" s="104">
        <v>23.483045186640474</v>
      </c>
      <c r="N26" s="104">
        <v>21.423853658536586</v>
      </c>
      <c r="O26" s="104">
        <v>22.191895883808613</v>
      </c>
      <c r="P26" s="104">
        <v>22.784907078491585</v>
      </c>
      <c r="Q26" s="104">
        <v>23.006303024575047</v>
      </c>
      <c r="R26" s="104">
        <v>23.558277665279824</v>
      </c>
      <c r="S26" s="104">
        <v>23.101993260498428</v>
      </c>
      <c r="T26" s="104">
        <v>22.576009626335239</v>
      </c>
      <c r="U26" s="104">
        <v>22.486697120355554</v>
      </c>
      <c r="V26" s="105">
        <v>22.626530652861472</v>
      </c>
      <c r="W26" s="105">
        <v>23.41469720504416</v>
      </c>
      <c r="X26" s="105">
        <v>22.874410815627861</v>
      </c>
      <c r="Y26" s="105">
        <v>23.185164596266013</v>
      </c>
    </row>
    <row r="27" spans="2:25">
      <c r="B27" s="14" t="s">
        <v>53</v>
      </c>
      <c r="C27" s="11" t="s">
        <v>84</v>
      </c>
      <c r="D27" s="114">
        <v>1.5176595744680854</v>
      </c>
      <c r="E27" s="108">
        <v>1.4480526315789475</v>
      </c>
      <c r="F27" s="108">
        <v>1.3750104602510462</v>
      </c>
      <c r="G27" s="108">
        <v>1.3876195426195426</v>
      </c>
      <c r="H27" s="108">
        <v>1.4707216494845361</v>
      </c>
      <c r="I27" s="108">
        <v>1.5892660550458717</v>
      </c>
      <c r="J27" s="108">
        <v>1.6863370332996974</v>
      </c>
      <c r="K27" s="108">
        <v>1.7136336336336337</v>
      </c>
      <c r="L27" s="108">
        <v>1.7830009775171065</v>
      </c>
      <c r="M27" s="108">
        <v>1.5114833005893911</v>
      </c>
      <c r="N27" s="108">
        <v>1.6304000000000001</v>
      </c>
      <c r="O27" s="108">
        <v>1.7165238558909446</v>
      </c>
      <c r="P27" s="108">
        <v>1.8082254901960786</v>
      </c>
      <c r="Q27" s="108">
        <v>1.7717387033398824</v>
      </c>
      <c r="R27" s="108">
        <v>1.7216895874263263</v>
      </c>
      <c r="S27" s="108">
        <v>1.509254473161034</v>
      </c>
      <c r="T27" s="108">
        <v>1.4339221556886228</v>
      </c>
      <c r="U27" s="108">
        <v>1.5279940417080438</v>
      </c>
      <c r="V27" s="109">
        <v>1.6323705342510653</v>
      </c>
      <c r="W27" s="109">
        <v>1.5942687908496733</v>
      </c>
      <c r="X27" s="109">
        <v>1.4409846989141166</v>
      </c>
      <c r="Y27" s="109">
        <v>1.6691666666666665</v>
      </c>
    </row>
    <row r="28" spans="2:25">
      <c r="B28" s="14" t="s">
        <v>54</v>
      </c>
      <c r="C28" s="11" t="s">
        <v>84</v>
      </c>
      <c r="D28" s="114">
        <v>1.561021276595745</v>
      </c>
      <c r="E28" s="108">
        <v>1.5016842105263157</v>
      </c>
      <c r="F28" s="108">
        <v>1.4176464435146445</v>
      </c>
      <c r="G28" s="108">
        <v>1.4405821205821205</v>
      </c>
      <c r="H28" s="108">
        <v>1.5232474226804125</v>
      </c>
      <c r="I28" s="108">
        <v>1.7035270132517839</v>
      </c>
      <c r="J28" s="108">
        <v>1.7891624621594351</v>
      </c>
      <c r="K28" s="108">
        <v>1.8054354354354356</v>
      </c>
      <c r="L28" s="108">
        <v>2.0220625610948186</v>
      </c>
      <c r="M28" s="108">
        <v>1.6015717092337918</v>
      </c>
      <c r="N28" s="108">
        <v>1.7099317073170732</v>
      </c>
      <c r="O28" s="108">
        <v>1.8455111976630965</v>
      </c>
      <c r="P28" s="108">
        <v>1.9281078431372549</v>
      </c>
      <c r="Q28" s="108">
        <v>1.8918565815324166</v>
      </c>
      <c r="R28" s="108">
        <v>1.8217878192534382</v>
      </c>
      <c r="S28" s="108">
        <v>1.5700298210735588</v>
      </c>
      <c r="T28" s="108">
        <v>1.4746007984031937</v>
      </c>
      <c r="U28" s="108">
        <v>1.5988282025819265</v>
      </c>
      <c r="V28" s="109">
        <v>1.7434218289085546</v>
      </c>
      <c r="W28" s="109">
        <v>1.742456699346405</v>
      </c>
      <c r="X28" s="109">
        <v>1.5499596906877264</v>
      </c>
      <c r="Y28" s="109">
        <v>1.7416666666666665</v>
      </c>
    </row>
    <row r="29" spans="2:25" ht="18">
      <c r="B29" t="s">
        <v>312</v>
      </c>
      <c r="C29" s="11"/>
      <c r="D29" s="11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7"/>
      <c r="W29" s="107"/>
      <c r="X29" s="107"/>
      <c r="Y29" s="107"/>
    </row>
    <row r="30" spans="2:25" ht="18">
      <c r="B30" s="14" t="s">
        <v>307</v>
      </c>
      <c r="C30" s="11" t="s">
        <v>79</v>
      </c>
      <c r="D30" s="112">
        <v>38.729268292682931</v>
      </c>
      <c r="E30" s="104">
        <v>34.715492957746477</v>
      </c>
      <c r="F30" s="104">
        <v>29.677566539923955</v>
      </c>
      <c r="G30" s="104">
        <v>32.699523355576737</v>
      </c>
      <c r="H30" s="104">
        <v>38.948490566037734</v>
      </c>
      <c r="I30" s="104">
        <v>55.469496268656719</v>
      </c>
      <c r="J30" s="104">
        <v>62.667577413479052</v>
      </c>
      <c r="K30" s="104">
        <v>62.148535936113582</v>
      </c>
      <c r="L30" s="104">
        <v>82.600772532188856</v>
      </c>
      <c r="M30" s="104">
        <v>50.478105451295797</v>
      </c>
      <c r="N30" s="104">
        <v>65.171479500891266</v>
      </c>
      <c r="O30" s="104">
        <v>76.724572457245728</v>
      </c>
      <c r="P30" s="104">
        <v>82.813545454545462</v>
      </c>
      <c r="Q30" s="104">
        <v>79.732545454545459</v>
      </c>
      <c r="R30" s="104">
        <v>81.17830882352942</v>
      </c>
      <c r="S30" s="104">
        <v>62.218252427184467</v>
      </c>
      <c r="T30" s="104">
        <v>59.3242334322453</v>
      </c>
      <c r="U30" s="104">
        <v>66.956372549019605</v>
      </c>
      <c r="V30" s="105">
        <v>81.668612440191382</v>
      </c>
      <c r="W30" s="105">
        <v>77.996217264791468</v>
      </c>
      <c r="X30" s="105">
        <v>60.079500000000003</v>
      </c>
      <c r="Y30" s="105">
        <v>72.7</v>
      </c>
    </row>
    <row r="31" spans="2:25">
      <c r="B31" s="14" t="s">
        <v>45</v>
      </c>
      <c r="C31" s="11" t="s">
        <v>80</v>
      </c>
      <c r="D31" s="112">
        <v>16.956097560975611</v>
      </c>
      <c r="E31" s="104">
        <v>16.007699530516433</v>
      </c>
      <c r="F31" s="104">
        <v>15.912642585551332</v>
      </c>
      <c r="G31" s="104">
        <v>15.566539561487131</v>
      </c>
      <c r="H31" s="104">
        <v>15.017452830188679</v>
      </c>
      <c r="I31" s="104">
        <v>14.274533582089553</v>
      </c>
      <c r="J31" s="104">
        <v>13.842987249544628</v>
      </c>
      <c r="K31" s="104">
        <v>13.304525288376221</v>
      </c>
      <c r="L31" s="104">
        <v>12.694248927038627</v>
      </c>
      <c r="M31" s="104">
        <v>13.216085790884719</v>
      </c>
      <c r="N31" s="104">
        <v>13.2722816399287</v>
      </c>
      <c r="O31" s="104">
        <v>14.235643564356437</v>
      </c>
      <c r="P31" s="104">
        <v>14.564727272727271</v>
      </c>
      <c r="Q31" s="104">
        <v>14.378</v>
      </c>
      <c r="R31" s="104">
        <v>14.630974264705884</v>
      </c>
      <c r="S31" s="104">
        <v>15.85368932038835</v>
      </c>
      <c r="T31" s="104">
        <v>16.557962413452028</v>
      </c>
      <c r="U31" s="104">
        <v>16.311176470588236</v>
      </c>
      <c r="V31" s="105">
        <v>16.019234449760766</v>
      </c>
      <c r="W31" s="105">
        <v>16.236760426770129</v>
      </c>
      <c r="X31" s="105">
        <v>16.534700000000001</v>
      </c>
      <c r="Y31" s="105">
        <v>16.100000000000001</v>
      </c>
    </row>
    <row r="32" spans="2:25">
      <c r="B32" s="14" t="s">
        <v>81</v>
      </c>
      <c r="C32" s="11" t="s">
        <v>80</v>
      </c>
      <c r="D32" s="112">
        <v>3.2756097560975608</v>
      </c>
      <c r="E32" s="104">
        <v>4.3394366197183096</v>
      </c>
      <c r="F32" s="104">
        <v>3.9049429657794681</v>
      </c>
      <c r="G32" s="104">
        <v>3.9161105815061967</v>
      </c>
      <c r="H32" s="104">
        <v>3.8754716981132074</v>
      </c>
      <c r="I32" s="104">
        <v>4.3111007462686572</v>
      </c>
      <c r="J32" s="104">
        <v>5.0508196721311478</v>
      </c>
      <c r="K32" s="104">
        <v>5.3764862466725827</v>
      </c>
      <c r="L32" s="104">
        <v>5.9945064377682407</v>
      </c>
      <c r="M32" s="104">
        <v>5.8738159070598748</v>
      </c>
      <c r="N32" s="104">
        <v>5.2173796791443854</v>
      </c>
      <c r="O32" s="104">
        <v>5.6387938793879391</v>
      </c>
      <c r="P32" s="104">
        <v>6.0686363636363634</v>
      </c>
      <c r="Q32" s="104">
        <v>6.0686363636363634</v>
      </c>
      <c r="R32" s="104">
        <v>6.2299632352941172</v>
      </c>
      <c r="S32" s="104">
        <v>6.1819417475728162</v>
      </c>
      <c r="T32" s="104">
        <v>6.907616221562809</v>
      </c>
      <c r="U32" s="104">
        <v>6.7459803921568628</v>
      </c>
      <c r="V32" s="105">
        <v>6.9777033492822964</v>
      </c>
      <c r="W32" s="105">
        <v>7.3712900096993215</v>
      </c>
      <c r="X32" s="105">
        <v>7.0863000000000005</v>
      </c>
      <c r="Y32" s="105">
        <v>6.8</v>
      </c>
    </row>
    <row r="33" spans="1:25" ht="16.5" thickBot="1">
      <c r="B33" s="66" t="s">
        <v>54</v>
      </c>
      <c r="C33" s="67" t="s">
        <v>84</v>
      </c>
      <c r="D33" s="115">
        <v>1.1464634146341464</v>
      </c>
      <c r="E33" s="110">
        <v>1.0993239436619717</v>
      </c>
      <c r="F33" s="110">
        <v>1.0543346007604564</v>
      </c>
      <c r="G33" s="110">
        <v>1.0965109628217351</v>
      </c>
      <c r="H33" s="110">
        <v>1.1723301886792452</v>
      </c>
      <c r="I33" s="110">
        <v>1.3316511194029852</v>
      </c>
      <c r="J33" s="110">
        <v>1.3749453551912567</v>
      </c>
      <c r="K33" s="110">
        <v>1.357790594498669</v>
      </c>
      <c r="L33" s="110">
        <v>1.5162575107296139</v>
      </c>
      <c r="M33" s="110">
        <v>1.2114745308310992</v>
      </c>
      <c r="N33" s="110">
        <v>1.2997682709447416</v>
      </c>
      <c r="O33" s="110">
        <v>1.4143204320432046</v>
      </c>
      <c r="P33" s="110">
        <v>1.4844818181818182</v>
      </c>
      <c r="Q33" s="110">
        <v>1.4378</v>
      </c>
      <c r="R33" s="110">
        <v>1.3970220588235294</v>
      </c>
      <c r="S33" s="110">
        <v>1.2264174757281554</v>
      </c>
      <c r="T33" s="110">
        <v>1.1377250247279922</v>
      </c>
      <c r="U33" s="110">
        <v>1.2183039215686275</v>
      </c>
      <c r="V33" s="110">
        <v>1.3365741626794259</v>
      </c>
      <c r="W33" s="110">
        <v>1.2949563530552863</v>
      </c>
      <c r="X33" s="110">
        <v>1.1297000000000001</v>
      </c>
      <c r="Y33" s="110">
        <v>1.28</v>
      </c>
    </row>
    <row r="34" spans="1:25">
      <c r="B34" s="35" t="s">
        <v>264</v>
      </c>
    </row>
    <row r="35" spans="1:25">
      <c r="B35" s="35" t="s">
        <v>265</v>
      </c>
    </row>
    <row r="36" spans="1:25">
      <c r="B36" s="35" t="s">
        <v>266</v>
      </c>
    </row>
    <row r="37" spans="1:25">
      <c r="B37" s="35" t="s">
        <v>267</v>
      </c>
    </row>
    <row r="38" spans="1:25">
      <c r="B38" s="35" t="s">
        <v>268</v>
      </c>
    </row>
    <row r="39" spans="1:25">
      <c r="B39" s="59" t="s">
        <v>395</v>
      </c>
    </row>
    <row r="43" spans="1:25">
      <c r="A43" s="259" t="s">
        <v>409</v>
      </c>
    </row>
    <row r="44" spans="1:25">
      <c r="A44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9DE95FB1-1C45-4792-90C7-9B553C51C48B}"/>
    <hyperlink ref="A1:B1" location="Tabellenverzeichnis!B13" display="zurück zum Tabellenverzeichnis" xr:uid="{EE8850D1-3361-4D05-BD89-D70249616B67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80B6-8CED-44DF-BB34-A3F1381CFA18}">
  <sheetPr codeName="Tabelle11"/>
  <dimension ref="A1:AB26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17.88671875" customWidth="1"/>
    <col min="3" max="3" width="5.44140625" bestFit="1" customWidth="1"/>
    <col min="4" max="15" width="5.44140625" customWidth="1" outlineLevel="1"/>
    <col min="16" max="16" width="5.21875" customWidth="1" outlineLevel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8">
      <c r="A1" s="261" t="s">
        <v>285</v>
      </c>
      <c r="B1" s="261"/>
    </row>
    <row r="3" spans="1:28" ht="16.5">
      <c r="B3" s="28" t="s">
        <v>223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8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8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8">
      <c r="B6" t="s">
        <v>86</v>
      </c>
      <c r="C6" s="120">
        <v>264.71514301915255</v>
      </c>
      <c r="D6" s="121">
        <v>288.40533056665356</v>
      </c>
      <c r="E6" s="121">
        <v>265.3136887393988</v>
      </c>
      <c r="F6" s="121">
        <v>287.9926727794014</v>
      </c>
      <c r="G6" s="121">
        <v>282.01243952771665</v>
      </c>
      <c r="H6" s="121">
        <v>291.14275183666251</v>
      </c>
      <c r="I6" s="121">
        <v>281.92678867767296</v>
      </c>
      <c r="J6" s="121">
        <v>246.65388656469838</v>
      </c>
      <c r="K6" s="121">
        <v>273.48574402460008</v>
      </c>
      <c r="L6" s="121">
        <v>268.45850591805856</v>
      </c>
      <c r="M6" s="121">
        <v>302.7487408044052</v>
      </c>
      <c r="N6" s="121">
        <v>233.90009857401961</v>
      </c>
      <c r="O6" s="121">
        <v>265.096910150761</v>
      </c>
      <c r="P6" s="121">
        <v>292.82820083616912</v>
      </c>
      <c r="Q6" s="121">
        <v>218.1382691049719</v>
      </c>
      <c r="R6" s="121">
        <v>242.77170057466398</v>
      </c>
      <c r="S6" s="121">
        <v>260.14615186495257</v>
      </c>
      <c r="T6" s="121">
        <v>250.80072123369359</v>
      </c>
      <c r="U6" s="121">
        <v>228.35578846067531</v>
      </c>
      <c r="V6" s="121">
        <v>233.18676600546536</v>
      </c>
      <c r="W6" s="121">
        <v>216.44563577469228</v>
      </c>
      <c r="X6" s="121">
        <v>256.43681502843322</v>
      </c>
      <c r="Y6" s="122">
        <v>-3.1272589457114641E-2</v>
      </c>
    </row>
    <row r="7" spans="1:28">
      <c r="B7" t="s">
        <v>87</v>
      </c>
      <c r="C7" s="120">
        <v>46.921362163230754</v>
      </c>
      <c r="D7" s="121">
        <v>46.539564068996782</v>
      </c>
      <c r="E7" s="121">
        <v>46.605436487516187</v>
      </c>
      <c r="F7" s="121">
        <v>46.451269994455672</v>
      </c>
      <c r="G7" s="121">
        <v>46.341781108942151</v>
      </c>
      <c r="H7" s="121">
        <v>46.138534104191727</v>
      </c>
      <c r="I7" s="121">
        <v>46.227131628687992</v>
      </c>
      <c r="J7" s="121">
        <v>46.37504882218947</v>
      </c>
      <c r="K7" s="121">
        <v>46.33411053800878</v>
      </c>
      <c r="L7" s="121">
        <v>46.517143974504116</v>
      </c>
      <c r="M7" s="121">
        <v>46.455408586230973</v>
      </c>
      <c r="N7" s="121">
        <v>46.349735168817915</v>
      </c>
      <c r="O7" s="121">
        <v>46.145884532856115</v>
      </c>
      <c r="P7" s="121">
        <v>46.162031595641643</v>
      </c>
      <c r="Q7" s="121">
        <v>46.043738510374112</v>
      </c>
      <c r="R7" s="121">
        <v>46.04167311519511</v>
      </c>
      <c r="S7" s="121">
        <v>46.068085541844304</v>
      </c>
      <c r="T7" s="121">
        <v>45.986189581370837</v>
      </c>
      <c r="U7" s="121">
        <v>45.666473381385678</v>
      </c>
      <c r="V7" s="121">
        <v>45.488448408867754</v>
      </c>
      <c r="W7" s="121">
        <v>45.712419759367478</v>
      </c>
      <c r="X7" s="121">
        <v>45.50032422597917</v>
      </c>
      <c r="Y7" s="122">
        <v>-3.028552181217703E-2</v>
      </c>
    </row>
    <row r="8" spans="1:28">
      <c r="B8" t="s">
        <v>88</v>
      </c>
      <c r="C8" s="120">
        <v>104.78250398827012</v>
      </c>
      <c r="D8" s="121">
        <v>103.24164348741331</v>
      </c>
      <c r="E8" s="121">
        <v>98.425225677486935</v>
      </c>
      <c r="F8" s="121">
        <v>98.647091761085704</v>
      </c>
      <c r="G8" s="121">
        <v>99.653328564430936</v>
      </c>
      <c r="H8" s="121">
        <v>101.27644656514963</v>
      </c>
      <c r="I8" s="121">
        <v>101.44307219888321</v>
      </c>
      <c r="J8" s="121">
        <v>102.95075260978477</v>
      </c>
      <c r="K8" s="121">
        <v>101.71869276415845</v>
      </c>
      <c r="L8" s="121">
        <v>91.07355709562421</v>
      </c>
      <c r="M8" s="121">
        <v>95.854300312387267</v>
      </c>
      <c r="N8" s="121">
        <v>95.682572609157091</v>
      </c>
      <c r="O8" s="121">
        <v>96.321994597358128</v>
      </c>
      <c r="P8" s="121">
        <v>95.464715411914653</v>
      </c>
      <c r="Q8" s="121">
        <v>93.556034011602975</v>
      </c>
      <c r="R8" s="121">
        <v>91.16550852788329</v>
      </c>
      <c r="S8" s="121">
        <v>91.965816854734967</v>
      </c>
      <c r="T8" s="121">
        <v>91.629011229107817</v>
      </c>
      <c r="U8" s="121">
        <v>92.891769358623776</v>
      </c>
      <c r="V8" s="121">
        <v>92.304440557789761</v>
      </c>
      <c r="W8" s="121">
        <v>87.885796027088773</v>
      </c>
      <c r="X8" s="121">
        <v>90.402080171394616</v>
      </c>
      <c r="Y8" s="122">
        <v>-0.13724069639035652</v>
      </c>
    </row>
    <row r="9" spans="1:28">
      <c r="B9" t="s">
        <v>89</v>
      </c>
      <c r="C9" s="120">
        <v>24.46716585213996</v>
      </c>
      <c r="D9" s="121">
        <v>24.794019734240074</v>
      </c>
      <c r="E9" s="121">
        <v>24.668594360472905</v>
      </c>
      <c r="F9" s="121">
        <v>24.916664967267451</v>
      </c>
      <c r="G9" s="121">
        <v>24.941748020077057</v>
      </c>
      <c r="H9" s="121">
        <v>24.806168467130885</v>
      </c>
      <c r="I9" s="121">
        <v>24.928111412819312</v>
      </c>
      <c r="J9" s="121">
        <v>25.020317097585121</v>
      </c>
      <c r="K9" s="121">
        <v>24.761640116801559</v>
      </c>
      <c r="L9" s="121">
        <v>24.757055535330661</v>
      </c>
      <c r="M9" s="121">
        <v>24.755665333873893</v>
      </c>
      <c r="N9" s="121">
        <v>24.616347028434546</v>
      </c>
      <c r="O9" s="121">
        <v>24.175151477426013</v>
      </c>
      <c r="P9" s="121">
        <v>23.951887535597798</v>
      </c>
      <c r="Q9" s="121">
        <v>23.755848288437228</v>
      </c>
      <c r="R9" s="121">
        <v>23.524493766297702</v>
      </c>
      <c r="S9" s="121">
        <v>23.039896804137442</v>
      </c>
      <c r="T9" s="121">
        <v>22.34386678948081</v>
      </c>
      <c r="U9" s="121">
        <v>21.705551012106959</v>
      </c>
      <c r="V9" s="121">
        <v>21.080425127185912</v>
      </c>
      <c r="W9" s="121">
        <v>19.512255311954057</v>
      </c>
      <c r="X9" s="121">
        <v>19.380266316833715</v>
      </c>
      <c r="Y9" s="122">
        <v>-0.20790718328585378</v>
      </c>
    </row>
    <row r="10" spans="1:28">
      <c r="B10" t="s">
        <v>90</v>
      </c>
      <c r="C10" s="120">
        <v>19.14465389198952</v>
      </c>
      <c r="D10" s="121">
        <v>19.857753352676177</v>
      </c>
      <c r="E10" s="121">
        <v>19.693233664903854</v>
      </c>
      <c r="F10" s="121">
        <v>21.01107675517051</v>
      </c>
      <c r="G10" s="121">
        <v>20.747805758289616</v>
      </c>
      <c r="H10" s="121">
        <v>21.243871071873652</v>
      </c>
      <c r="I10" s="121">
        <v>21.594348035146801</v>
      </c>
      <c r="J10" s="121">
        <v>21.069360527990504</v>
      </c>
      <c r="K10" s="121">
        <v>21.961874849625318</v>
      </c>
      <c r="L10" s="121">
        <v>22.44313943913826</v>
      </c>
      <c r="M10" s="121">
        <v>23.658546839042899</v>
      </c>
      <c r="N10" s="121">
        <v>22.713212888065847</v>
      </c>
      <c r="O10" s="121">
        <v>23.478767682170268</v>
      </c>
      <c r="P10" s="121">
        <v>24.292965511043096</v>
      </c>
      <c r="Q10" s="121">
        <v>22.651761937363815</v>
      </c>
      <c r="R10" s="121">
        <v>24.135629349119064</v>
      </c>
      <c r="S10" s="121">
        <v>24.521751317747587</v>
      </c>
      <c r="T10" s="121">
        <v>24.70053699791562</v>
      </c>
      <c r="U10" s="121">
        <v>24.811812436493572</v>
      </c>
      <c r="V10" s="121">
        <v>25.115678226001656</v>
      </c>
      <c r="W10" s="121">
        <v>23.227746709474253</v>
      </c>
      <c r="X10" s="121">
        <v>24.901489871866488</v>
      </c>
      <c r="Y10" s="122">
        <v>0.300702013854935</v>
      </c>
    </row>
    <row r="11" spans="1:28">
      <c r="B11" t="s">
        <v>91</v>
      </c>
      <c r="C11" s="120">
        <v>15.422663529829075</v>
      </c>
      <c r="D11" s="121">
        <v>15.718936045482749</v>
      </c>
      <c r="E11" s="121">
        <v>15.786295512867419</v>
      </c>
      <c r="F11" s="121">
        <v>15.741908605686383</v>
      </c>
      <c r="G11" s="121">
        <v>15.783846045070369</v>
      </c>
      <c r="H11" s="121">
        <v>15.860508888219581</v>
      </c>
      <c r="I11" s="121">
        <v>16.15593251310171</v>
      </c>
      <c r="J11" s="121">
        <v>16.651967186496748</v>
      </c>
      <c r="K11" s="121">
        <v>17.125045211772299</v>
      </c>
      <c r="L11" s="121">
        <v>17.243490685520886</v>
      </c>
      <c r="M11" s="121">
        <v>17.359511689894653</v>
      </c>
      <c r="N11" s="121">
        <v>17.311122468421623</v>
      </c>
      <c r="O11" s="121">
        <v>17.266642335695334</v>
      </c>
      <c r="P11" s="121">
        <v>17.188836818245846</v>
      </c>
      <c r="Q11" s="121">
        <v>17.029355726359974</v>
      </c>
      <c r="R11" s="121">
        <v>16.936994904467262</v>
      </c>
      <c r="S11" s="121">
        <v>16.737287649287488</v>
      </c>
      <c r="T11" s="121">
        <v>16.500545870170683</v>
      </c>
      <c r="U11" s="121">
        <v>16.428947223273624</v>
      </c>
      <c r="V11" s="121">
        <v>16.471538811206841</v>
      </c>
      <c r="W11" s="121">
        <v>16.147178183200921</v>
      </c>
      <c r="X11" s="121">
        <v>16.05711788194591</v>
      </c>
      <c r="Y11" s="122">
        <v>4.113779379869964E-2</v>
      </c>
    </row>
    <row r="12" spans="1:28">
      <c r="B12" t="s">
        <v>92</v>
      </c>
      <c r="C12" s="120">
        <v>66.437821715137815</v>
      </c>
      <c r="D12" s="121">
        <v>66.310945036441652</v>
      </c>
      <c r="E12" s="121">
        <v>65.430949851565387</v>
      </c>
      <c r="F12" s="121">
        <v>65.311675231102214</v>
      </c>
      <c r="G12" s="121">
        <v>66.48372909253203</v>
      </c>
      <c r="H12" s="121">
        <v>67.261077334040991</v>
      </c>
      <c r="I12" s="121">
        <v>68.38527307438352</v>
      </c>
      <c r="J12" s="121">
        <v>70.742993179056185</v>
      </c>
      <c r="K12" s="121">
        <v>72.153002473664429</v>
      </c>
      <c r="L12" s="121">
        <v>68.71404241225693</v>
      </c>
      <c r="M12" s="121">
        <v>70.892912016399208</v>
      </c>
      <c r="N12" s="121">
        <v>71.089414074749229</v>
      </c>
      <c r="O12" s="121">
        <v>70.840762132756851</v>
      </c>
      <c r="P12" s="121">
        <v>70.145587864202554</v>
      </c>
      <c r="Q12" s="121">
        <v>70.135844792652364</v>
      </c>
      <c r="R12" s="121">
        <v>69.420947984701158</v>
      </c>
      <c r="S12" s="121">
        <v>68.517856010273618</v>
      </c>
      <c r="T12" s="121">
        <v>68.715829901704382</v>
      </c>
      <c r="U12" s="121">
        <v>68.819651127700098</v>
      </c>
      <c r="V12" s="121">
        <v>68.584645846034135</v>
      </c>
      <c r="W12" s="121">
        <v>65.850508430488262</v>
      </c>
      <c r="X12" s="121">
        <v>67.972214950983584</v>
      </c>
      <c r="Y12" s="122">
        <v>2.3095176756768421E-2</v>
      </c>
    </row>
    <row r="13" spans="1:28">
      <c r="B13" t="s">
        <v>93</v>
      </c>
      <c r="C13" s="120">
        <v>225.47079994225101</v>
      </c>
      <c r="D13" s="121">
        <v>226.4869684047801</v>
      </c>
      <c r="E13" s="121">
        <v>227.40178653749507</v>
      </c>
      <c r="F13" s="121">
        <v>228.37666253463294</v>
      </c>
      <c r="G13" s="121">
        <v>228.78175340583385</v>
      </c>
      <c r="H13" s="121">
        <v>228.37774516477396</v>
      </c>
      <c r="I13" s="121">
        <v>228.66950337463638</v>
      </c>
      <c r="J13" s="121">
        <v>229.5550440241897</v>
      </c>
      <c r="K13" s="121">
        <v>231.43132642461029</v>
      </c>
      <c r="L13" s="121">
        <v>233.12621263627389</v>
      </c>
      <c r="M13" s="121">
        <v>235.03021889374762</v>
      </c>
      <c r="N13" s="121">
        <v>234.69901168021707</v>
      </c>
      <c r="O13" s="121">
        <v>234.73102971113161</v>
      </c>
      <c r="P13" s="121">
        <v>235.29924091937227</v>
      </c>
      <c r="Q13" s="121">
        <v>235.26304967387506</v>
      </c>
      <c r="R13" s="121">
        <v>235.40107385098023</v>
      </c>
      <c r="S13" s="121">
        <v>236.34001489376374</v>
      </c>
      <c r="T13" s="121">
        <v>235.51105137692619</v>
      </c>
      <c r="U13" s="121">
        <v>234.1250577953727</v>
      </c>
      <c r="V13" s="121">
        <v>231.72034480380697</v>
      </c>
      <c r="W13" s="121">
        <v>212.57134050529169</v>
      </c>
      <c r="X13" s="121">
        <v>219.07216998210367</v>
      </c>
      <c r="Y13" s="122">
        <v>-2.8378973959316212E-2</v>
      </c>
    </row>
    <row r="14" spans="1:28" ht="16.5" thickBot="1">
      <c r="B14" t="s">
        <v>94</v>
      </c>
      <c r="C14" s="123">
        <v>16.489135059081839</v>
      </c>
      <c r="D14" s="124">
        <v>17.042563376997748</v>
      </c>
      <c r="E14" s="124">
        <v>17.344124054359746</v>
      </c>
      <c r="F14" s="124">
        <v>18.100297454098339</v>
      </c>
      <c r="G14" s="124">
        <v>18.579535753063954</v>
      </c>
      <c r="H14" s="124">
        <v>19.25584471740801</v>
      </c>
      <c r="I14" s="124">
        <v>17.644062576169919</v>
      </c>
      <c r="J14" s="124">
        <v>16.989968120535902</v>
      </c>
      <c r="K14" s="124">
        <v>17.271887457858366</v>
      </c>
      <c r="L14" s="124">
        <v>16.885658549623596</v>
      </c>
      <c r="M14" s="124">
        <v>17.610793245266503</v>
      </c>
      <c r="N14" s="124">
        <v>17.871162368611952</v>
      </c>
      <c r="O14" s="124">
        <v>18.267315795588456</v>
      </c>
      <c r="P14" s="124">
        <v>18.119968798820363</v>
      </c>
      <c r="Q14" s="124">
        <v>18.010300237652793</v>
      </c>
      <c r="R14" s="124">
        <v>18.116846781243108</v>
      </c>
      <c r="S14" s="124">
        <v>18.273067705227611</v>
      </c>
      <c r="T14" s="124">
        <v>18.358444923743427</v>
      </c>
      <c r="U14" s="124">
        <v>18.710519492802966</v>
      </c>
      <c r="V14" s="124">
        <v>18.798120505776307</v>
      </c>
      <c r="W14" s="124">
        <v>18.516985525317185</v>
      </c>
      <c r="X14" s="124">
        <v>18.915478919331036</v>
      </c>
      <c r="Y14" s="125">
        <v>0.14714803727153791</v>
      </c>
    </row>
    <row r="15" spans="1:28" ht="18.75" thickBot="1">
      <c r="B15" s="6" t="s">
        <v>313</v>
      </c>
      <c r="C15" s="126">
        <v>783.85124916108271</v>
      </c>
      <c r="D15" s="127">
        <v>808.39772407368218</v>
      </c>
      <c r="E15" s="127">
        <v>780.66933488606628</v>
      </c>
      <c r="F15" s="127">
        <v>806.54932008290052</v>
      </c>
      <c r="G15" s="127">
        <v>803.3259672759566</v>
      </c>
      <c r="H15" s="127">
        <v>815.36294814945086</v>
      </c>
      <c r="I15" s="127">
        <v>806.97422349150179</v>
      </c>
      <c r="J15" s="127">
        <v>776.00933813252675</v>
      </c>
      <c r="K15" s="127">
        <v>806.24332386109961</v>
      </c>
      <c r="L15" s="127">
        <v>789.21880624633116</v>
      </c>
      <c r="M15" s="127">
        <v>834.36609772124825</v>
      </c>
      <c r="N15" s="127">
        <v>764.23267686049485</v>
      </c>
      <c r="O15" s="127">
        <v>796.32445841574383</v>
      </c>
      <c r="P15" s="127">
        <v>823.45343529100728</v>
      </c>
      <c r="Q15" s="127">
        <v>744.58420228329021</v>
      </c>
      <c r="R15" s="127">
        <v>767.51486885455097</v>
      </c>
      <c r="S15" s="127">
        <v>785.6099286419693</v>
      </c>
      <c r="T15" s="127">
        <v>774.54619790411334</v>
      </c>
      <c r="U15" s="127">
        <v>751.51557028843467</v>
      </c>
      <c r="V15" s="127">
        <v>752.75040829213481</v>
      </c>
      <c r="W15" s="127">
        <v>705.86986622687482</v>
      </c>
      <c r="X15" s="127">
        <v>758.63795734887151</v>
      </c>
      <c r="Y15" s="128">
        <v>-3.2165913927158729E-2</v>
      </c>
      <c r="AB15" s="1"/>
    </row>
    <row r="16" spans="1:28">
      <c r="B16" t="s">
        <v>95</v>
      </c>
      <c r="C16" s="120">
        <v>16.103935557916937</v>
      </c>
      <c r="D16" s="121">
        <v>9.8508335519246835</v>
      </c>
      <c r="E16" s="121">
        <v>10.330949684866507</v>
      </c>
      <c r="F16" s="121">
        <v>13.708517435768197</v>
      </c>
      <c r="G16" s="121">
        <v>14.694809513797207</v>
      </c>
      <c r="H16" s="121">
        <v>15.205742653207752</v>
      </c>
      <c r="I16" s="121">
        <v>16.249187660043905</v>
      </c>
      <c r="J16" s="121">
        <v>20.214787020014647</v>
      </c>
      <c r="K16" s="121">
        <v>19.098495083396113</v>
      </c>
      <c r="L16" s="121">
        <v>17.563770071635425</v>
      </c>
      <c r="M16" s="121">
        <v>14.575992190396013</v>
      </c>
      <c r="N16" s="121">
        <v>11.905002679826147</v>
      </c>
      <c r="O16" s="121">
        <v>11.884343873594883</v>
      </c>
      <c r="P16" s="121">
        <v>13.112617600293856</v>
      </c>
      <c r="Q16" s="121">
        <v>12.2777861214593</v>
      </c>
      <c r="R16" s="121">
        <v>3.9388062380758249</v>
      </c>
      <c r="S16" s="121">
        <v>3.6638750185761038</v>
      </c>
      <c r="T16" s="121">
        <v>3.6503978759189404</v>
      </c>
      <c r="U16" s="121">
        <v>3.6500539329858426</v>
      </c>
      <c r="V16" s="121">
        <v>3.5813238282723545</v>
      </c>
      <c r="W16" s="121">
        <v>2.8981204363684232</v>
      </c>
      <c r="X16" s="121">
        <v>3.2397224504180748</v>
      </c>
      <c r="Y16" s="122">
        <v>-0.79882417942082617</v>
      </c>
    </row>
    <row r="17" spans="1:25" ht="16.5" thickBot="1">
      <c r="B17" t="s">
        <v>96</v>
      </c>
      <c r="C17" s="123">
        <v>63.725999999999985</v>
      </c>
      <c r="D17" s="124">
        <v>60.08121613246994</v>
      </c>
      <c r="E17" s="124">
        <v>55.543759743999942</v>
      </c>
      <c r="F17" s="124">
        <v>49.876295291025002</v>
      </c>
      <c r="G17" s="124">
        <v>46.986902798400003</v>
      </c>
      <c r="H17" s="124">
        <v>47.774999999999999</v>
      </c>
      <c r="I17" s="124">
        <v>50.232960705814982</v>
      </c>
      <c r="J17" s="124">
        <v>53.692337476642322</v>
      </c>
      <c r="K17" s="124">
        <v>58.023333134531903</v>
      </c>
      <c r="L17" s="124">
        <v>55.426115666133242</v>
      </c>
      <c r="M17" s="124">
        <v>58.333845351208659</v>
      </c>
      <c r="N17" s="124">
        <v>62.460999999999991</v>
      </c>
      <c r="O17" s="124">
        <v>63.903393344235674</v>
      </c>
      <c r="P17" s="124">
        <v>64.709217854733311</v>
      </c>
      <c r="Q17" s="124">
        <v>65.005934400000001</v>
      </c>
      <c r="R17" s="124">
        <v>67.333186146648785</v>
      </c>
      <c r="S17" s="124">
        <v>70.602530542076451</v>
      </c>
      <c r="T17" s="124">
        <v>72.823626141045082</v>
      </c>
      <c r="U17" s="124">
        <v>77.213772828316394</v>
      </c>
      <c r="V17" s="124">
        <v>78.196170522173119</v>
      </c>
      <c r="W17" s="124">
        <v>28.170158399999998</v>
      </c>
      <c r="X17" s="124">
        <v>31.179335018947217</v>
      </c>
      <c r="Y17" s="125">
        <v>-0.51072819541557246</v>
      </c>
    </row>
    <row r="18" spans="1:25" ht="16.5" thickBot="1">
      <c r="B18" s="44" t="s">
        <v>97</v>
      </c>
      <c r="C18" s="129">
        <v>863.68118471899959</v>
      </c>
      <c r="D18" s="129">
        <v>878.32977375807684</v>
      </c>
      <c r="E18" s="129">
        <v>846.54404431493276</v>
      </c>
      <c r="F18" s="129">
        <v>870.13413280969382</v>
      </c>
      <c r="G18" s="129">
        <v>865.00767958815379</v>
      </c>
      <c r="H18" s="129">
        <v>878.34369080265844</v>
      </c>
      <c r="I18" s="129">
        <v>873.45637185736086</v>
      </c>
      <c r="J18" s="129">
        <v>849.9164626291838</v>
      </c>
      <c r="K18" s="129">
        <v>883.36515207902744</v>
      </c>
      <c r="L18" s="129">
        <v>862.2086919840998</v>
      </c>
      <c r="M18" s="129">
        <v>907.27593526285295</v>
      </c>
      <c r="N18" s="129">
        <v>838.59867954032109</v>
      </c>
      <c r="O18" s="129">
        <v>872.11219563357452</v>
      </c>
      <c r="P18" s="129">
        <v>901.27527074603438</v>
      </c>
      <c r="Q18" s="129">
        <v>821.8679228047497</v>
      </c>
      <c r="R18" s="129">
        <v>838.78686123927548</v>
      </c>
      <c r="S18" s="129">
        <v>859.87633420262182</v>
      </c>
      <c r="T18" s="129">
        <v>851.02022192107734</v>
      </c>
      <c r="U18" s="129">
        <v>832.37939704973701</v>
      </c>
      <c r="V18" s="129">
        <v>834.52790264258033</v>
      </c>
      <c r="W18" s="129">
        <v>736.9381450632435</v>
      </c>
      <c r="X18" s="129">
        <v>793.05701481823678</v>
      </c>
      <c r="Y18" s="128">
        <v>-8.1771110857000506E-2</v>
      </c>
    </row>
    <row r="19" spans="1:25">
      <c r="B19" s="35" t="s">
        <v>98</v>
      </c>
    </row>
    <row r="20" spans="1:25">
      <c r="B20" s="35" t="s">
        <v>394</v>
      </c>
    </row>
    <row r="21" spans="1:25">
      <c r="B21" s="69" t="s">
        <v>328</v>
      </c>
    </row>
    <row r="25" spans="1:25">
      <c r="A25" s="259" t="s">
        <v>409</v>
      </c>
    </row>
    <row r="26" spans="1:25">
      <c r="A26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57771494-B3AE-4635-97DA-B1A12C5813DB}"/>
    <hyperlink ref="A1:B1" location="Tabellenverzeichnis!B14" display="zurück zum Tabellenverzeichnis" xr:uid="{4D4C2926-4208-4777-8401-E63F137411A9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7A37-B93D-4564-966B-BC885B608064}">
  <sheetPr codeName="Tabelle12"/>
  <dimension ref="A1:Z26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19.6640625" customWidth="1"/>
    <col min="3" max="3" width="5.21875" bestFit="1" customWidth="1"/>
    <col min="4" max="17" width="5.21875" customWidth="1" outlineLevel="1"/>
    <col min="18" max="23" width="5.21875" bestFit="1" customWidth="1"/>
    <col min="24" max="24" width="5.21875" customWidth="1"/>
    <col min="25" max="25" width="8.21875" bestFit="1" customWidth="1"/>
    <col min="26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224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s="1" t="s">
        <v>86</v>
      </c>
      <c r="C6" s="116">
        <v>248.4841410660963</v>
      </c>
      <c r="D6" s="75">
        <v>270.7867943354197</v>
      </c>
      <c r="E6" s="75">
        <v>248.88179977513994</v>
      </c>
      <c r="F6" s="75">
        <v>270.16977492353942</v>
      </c>
      <c r="G6" s="75">
        <v>264.37886980637739</v>
      </c>
      <c r="H6" s="75">
        <v>272.76242325183739</v>
      </c>
      <c r="I6" s="75">
        <v>263.82369528914467</v>
      </c>
      <c r="J6" s="75">
        <v>230.52844927597997</v>
      </c>
      <c r="K6" s="75">
        <v>255.54970732704376</v>
      </c>
      <c r="L6" s="75">
        <v>250.63905492761162</v>
      </c>
      <c r="M6" s="75">
        <v>282.66215983275316</v>
      </c>
      <c r="N6" s="75">
        <v>217.90345047660631</v>
      </c>
      <c r="O6" s="75">
        <v>246.87156339727906</v>
      </c>
      <c r="P6" s="75">
        <v>272.4101272587493</v>
      </c>
      <c r="Q6" s="75">
        <v>202.45368737281566</v>
      </c>
      <c r="R6" s="75">
        <v>225.25972106843625</v>
      </c>
      <c r="S6" s="75">
        <v>241.14128377246053</v>
      </c>
      <c r="T6" s="75">
        <v>232.18089906225498</v>
      </c>
      <c r="U6" s="75">
        <v>210.91805574668899</v>
      </c>
      <c r="V6" s="75">
        <v>215.13974360451181</v>
      </c>
      <c r="W6" s="75">
        <v>199.03887106437475</v>
      </c>
      <c r="X6" s="75">
        <v>235.62203359851333</v>
      </c>
      <c r="Y6" s="130">
        <v>-5.1762287172128496E-2</v>
      </c>
    </row>
    <row r="7" spans="1:26">
      <c r="B7" s="1" t="s">
        <v>87</v>
      </c>
      <c r="C7" s="116">
        <v>38.000890087979059</v>
      </c>
      <c r="D7" s="75">
        <v>37.661092071806912</v>
      </c>
      <c r="E7" s="75">
        <v>37.694324902088574</v>
      </c>
      <c r="F7" s="75">
        <v>37.49474189495028</v>
      </c>
      <c r="G7" s="75">
        <v>37.356874597235148</v>
      </c>
      <c r="H7" s="75">
        <v>37.076758361153274</v>
      </c>
      <c r="I7" s="75">
        <v>37.121670137989355</v>
      </c>
      <c r="J7" s="75">
        <v>37.212211182222823</v>
      </c>
      <c r="K7" s="75">
        <v>37.027414520758121</v>
      </c>
      <c r="L7" s="75">
        <v>37.027025542643344</v>
      </c>
      <c r="M7" s="75">
        <v>36.820882747928927</v>
      </c>
      <c r="N7" s="75">
        <v>36.609528922564259</v>
      </c>
      <c r="O7" s="75">
        <v>36.387587334923275</v>
      </c>
      <c r="P7" s="75">
        <v>36.350715469043323</v>
      </c>
      <c r="Q7" s="75">
        <v>36.14745543723361</v>
      </c>
      <c r="R7" s="75">
        <v>36.044682128686745</v>
      </c>
      <c r="S7" s="75">
        <v>35.950736021975736</v>
      </c>
      <c r="T7" s="75">
        <v>35.72856817232509</v>
      </c>
      <c r="U7" s="75">
        <v>35.287666883726367</v>
      </c>
      <c r="V7" s="75">
        <v>35.047328283167218</v>
      </c>
      <c r="W7" s="75">
        <v>34.965222573326272</v>
      </c>
      <c r="X7" s="75">
        <v>34.962417147410719</v>
      </c>
      <c r="Y7" s="130">
        <v>-7.9957941341208483E-2</v>
      </c>
    </row>
    <row r="8" spans="1:26">
      <c r="B8" s="1" t="s">
        <v>88</v>
      </c>
      <c r="C8" s="116">
        <v>84.627589925725204</v>
      </c>
      <c r="D8" s="75">
        <v>83.291165595092707</v>
      </c>
      <c r="E8" s="75">
        <v>79.380412082193502</v>
      </c>
      <c r="F8" s="75">
        <v>79.61366109707869</v>
      </c>
      <c r="G8" s="75">
        <v>80.448377143854017</v>
      </c>
      <c r="H8" s="75">
        <v>81.726729184378357</v>
      </c>
      <c r="I8" s="75">
        <v>81.602943606549587</v>
      </c>
      <c r="J8" s="75">
        <v>82.846593695242177</v>
      </c>
      <c r="K8" s="75">
        <v>81.578056466817543</v>
      </c>
      <c r="L8" s="75">
        <v>72.573519717158106</v>
      </c>
      <c r="M8" s="75">
        <v>76.178586382682369</v>
      </c>
      <c r="N8" s="75">
        <v>75.695672231351722</v>
      </c>
      <c r="O8" s="75">
        <v>75.994699640767365</v>
      </c>
      <c r="P8" s="75">
        <v>75.08005826048975</v>
      </c>
      <c r="Q8" s="75">
        <v>73.444201173396323</v>
      </c>
      <c r="R8" s="75">
        <v>71.392864496398019</v>
      </c>
      <c r="S8" s="75">
        <v>71.758431353759065</v>
      </c>
      <c r="T8" s="75">
        <v>71.531171987969032</v>
      </c>
      <c r="U8" s="75">
        <v>72.215985466606568</v>
      </c>
      <c r="V8" s="75">
        <v>71.621285543001406</v>
      </c>
      <c r="W8" s="75">
        <v>68.685246260402607</v>
      </c>
      <c r="X8" s="75">
        <v>70.815398663482398</v>
      </c>
      <c r="Y8" s="130">
        <v>-0.16321144527884235</v>
      </c>
    </row>
    <row r="9" spans="1:26">
      <c r="B9" s="1" t="s">
        <v>89</v>
      </c>
      <c r="C9" s="116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130"/>
    </row>
    <row r="10" spans="1:26">
      <c r="B10" s="1" t="s">
        <v>90</v>
      </c>
      <c r="C10" s="116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130"/>
    </row>
    <row r="11" spans="1:26">
      <c r="B11" s="1" t="s">
        <v>91</v>
      </c>
      <c r="C11" s="116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130"/>
    </row>
    <row r="12" spans="1:26">
      <c r="B12" s="1" t="s">
        <v>92</v>
      </c>
      <c r="C12" s="116">
        <v>0.1120708308300209</v>
      </c>
      <c r="D12" s="75">
        <v>0.11782158274999688</v>
      </c>
      <c r="E12" s="75">
        <v>0.113176089199996</v>
      </c>
      <c r="F12" s="75">
        <v>0.11889742460001429</v>
      </c>
      <c r="G12" s="75">
        <v>0.11857622944000212</v>
      </c>
      <c r="H12" s="75">
        <v>0.12466165370000226</v>
      </c>
      <c r="I12" s="75">
        <v>0.12255422140001571</v>
      </c>
      <c r="J12" s="75">
        <v>0.11466276330002501</v>
      </c>
      <c r="K12" s="75">
        <v>0.11815948590000147</v>
      </c>
      <c r="L12" s="75">
        <v>0.10836013379998377</v>
      </c>
      <c r="M12" s="75">
        <v>0.11165069000000472</v>
      </c>
      <c r="N12" s="75">
        <v>0.11320345900000461</v>
      </c>
      <c r="O12" s="75">
        <v>0.13755570899999015</v>
      </c>
      <c r="P12" s="75">
        <v>0.13274325700000134</v>
      </c>
      <c r="Q12" s="75">
        <v>0.11135259499999961</v>
      </c>
      <c r="R12" s="75">
        <v>0.10943780300000583</v>
      </c>
      <c r="S12" s="75">
        <v>0.11519717110000727</v>
      </c>
      <c r="T12" s="75">
        <v>0.11560387529999616</v>
      </c>
      <c r="U12" s="75">
        <v>0.12028380999999655</v>
      </c>
      <c r="V12" s="75">
        <v>0.12112171900000845</v>
      </c>
      <c r="W12" s="75">
        <v>0.12197126700000638</v>
      </c>
      <c r="X12" s="75">
        <v>0.12281310399999512</v>
      </c>
      <c r="Y12" s="130">
        <v>9.5852534423227054E-2</v>
      </c>
    </row>
    <row r="13" spans="1:26">
      <c r="B13" s="1" t="s">
        <v>93</v>
      </c>
      <c r="C13" s="116">
        <v>215.13476235810828</v>
      </c>
      <c r="D13" s="75">
        <v>215.94654458940531</v>
      </c>
      <c r="E13" s="75">
        <v>216.50578244928442</v>
      </c>
      <c r="F13" s="75">
        <v>216.81547832887003</v>
      </c>
      <c r="G13" s="75">
        <v>217.38339453017079</v>
      </c>
      <c r="H13" s="75">
        <v>216.82900599016409</v>
      </c>
      <c r="I13" s="75">
        <v>216.72694886747291</v>
      </c>
      <c r="J13" s="75">
        <v>217.67585974537064</v>
      </c>
      <c r="K13" s="75">
        <v>219.31669083705972</v>
      </c>
      <c r="L13" s="75">
        <v>221.29451545733781</v>
      </c>
      <c r="M13" s="75">
        <v>222.8442175826508</v>
      </c>
      <c r="N13" s="75">
        <v>222.81802918485462</v>
      </c>
      <c r="O13" s="75">
        <v>222.69452215578195</v>
      </c>
      <c r="P13" s="75">
        <v>223.1251597448271</v>
      </c>
      <c r="Q13" s="75">
        <v>223.33187720142752</v>
      </c>
      <c r="R13" s="75">
        <v>223.19417632276082</v>
      </c>
      <c r="S13" s="75">
        <v>223.86386750315125</v>
      </c>
      <c r="T13" s="75">
        <v>223.16758944061181</v>
      </c>
      <c r="U13" s="75">
        <v>221.8770064347836</v>
      </c>
      <c r="V13" s="75">
        <v>219.54079879259479</v>
      </c>
      <c r="W13" s="75">
        <v>201.14103706200314</v>
      </c>
      <c r="X13" s="75">
        <v>206.86811916838627</v>
      </c>
      <c r="Y13" s="130">
        <v>-3.8425418091947106E-2</v>
      </c>
    </row>
    <row r="14" spans="1:26" ht="16.5" thickBot="1">
      <c r="B14" s="1" t="s">
        <v>94</v>
      </c>
      <c r="C14" s="117">
        <v>3.3201997384647806</v>
      </c>
      <c r="D14" s="81">
        <v>3.3981639840532498</v>
      </c>
      <c r="E14" s="81">
        <v>3.2780425805219924</v>
      </c>
      <c r="F14" s="81">
        <v>3.4077198898979182</v>
      </c>
      <c r="G14" s="81">
        <v>3.3937704038528436</v>
      </c>
      <c r="H14" s="81">
        <v>3.5904460630436068</v>
      </c>
      <c r="I14" s="81">
        <v>3.4424894482214512</v>
      </c>
      <c r="J14" s="81">
        <v>3.2831520801444225</v>
      </c>
      <c r="K14" s="81">
        <v>3.3479268249888881</v>
      </c>
      <c r="L14" s="81">
        <v>3.1073177265563983</v>
      </c>
      <c r="M14" s="81">
        <v>3.18776650684784</v>
      </c>
      <c r="N14" s="81">
        <v>3.3126482175206298</v>
      </c>
      <c r="O14" s="81">
        <v>3.5799538777065227</v>
      </c>
      <c r="P14" s="81">
        <v>3.4467166353754606</v>
      </c>
      <c r="Q14" s="81">
        <v>3.1666914184608164</v>
      </c>
      <c r="R14" s="81">
        <v>3.1213505719643444</v>
      </c>
      <c r="S14" s="81">
        <v>3.2162815830356668</v>
      </c>
      <c r="T14" s="81">
        <v>3.1412750067489421</v>
      </c>
      <c r="U14" s="81">
        <v>3.2371113507940885</v>
      </c>
      <c r="V14" s="81">
        <v>3.2271464227094002</v>
      </c>
      <c r="W14" s="81">
        <v>3.2026361991738823</v>
      </c>
      <c r="X14" s="81">
        <v>3.2180463058845019</v>
      </c>
      <c r="Y14" s="131">
        <v>-3.0767255173483332E-2</v>
      </c>
    </row>
    <row r="15" spans="1:26" ht="18.75" thickBot="1">
      <c r="B15" s="7" t="s">
        <v>269</v>
      </c>
      <c r="C15" s="118">
        <v>589.67965400720368</v>
      </c>
      <c r="D15" s="119">
        <v>611.20158215852791</v>
      </c>
      <c r="E15" s="119">
        <v>585.85353787842837</v>
      </c>
      <c r="F15" s="119">
        <v>607.62027355893633</v>
      </c>
      <c r="G15" s="119">
        <v>603.07986271093023</v>
      </c>
      <c r="H15" s="119">
        <v>612.11002450427668</v>
      </c>
      <c r="I15" s="119">
        <v>602.84030157077802</v>
      </c>
      <c r="J15" s="119">
        <v>571.66092874226001</v>
      </c>
      <c r="K15" s="119">
        <v>596.93795546256808</v>
      </c>
      <c r="L15" s="119">
        <v>584.74979350510728</v>
      </c>
      <c r="M15" s="119">
        <v>621.80526374286319</v>
      </c>
      <c r="N15" s="119">
        <v>556.4525324918975</v>
      </c>
      <c r="O15" s="119">
        <v>585.6658821154582</v>
      </c>
      <c r="P15" s="119">
        <v>610.54552062548487</v>
      </c>
      <c r="Q15" s="119">
        <v>538.65526519833395</v>
      </c>
      <c r="R15" s="119">
        <v>559.12223239124626</v>
      </c>
      <c r="S15" s="119">
        <v>576.04579740548229</v>
      </c>
      <c r="T15" s="119">
        <v>565.86510754520987</v>
      </c>
      <c r="U15" s="119">
        <v>543.65610969259956</v>
      </c>
      <c r="V15" s="119">
        <v>544.69742436498473</v>
      </c>
      <c r="W15" s="119">
        <v>507.15498442628063</v>
      </c>
      <c r="X15" s="119">
        <v>551.60882798767727</v>
      </c>
      <c r="Y15" s="132">
        <v>-6.4561878234756453E-2</v>
      </c>
    </row>
    <row r="16" spans="1:26">
      <c r="B16" s="1" t="s">
        <v>95</v>
      </c>
      <c r="C16" s="116">
        <v>16.103935557916937</v>
      </c>
      <c r="D16" s="75">
        <v>9.8508335519246835</v>
      </c>
      <c r="E16" s="75">
        <v>10.330949684866507</v>
      </c>
      <c r="F16" s="75">
        <v>13.708517435768197</v>
      </c>
      <c r="G16" s="75">
        <v>14.694809513797207</v>
      </c>
      <c r="H16" s="75">
        <v>15.205742653207752</v>
      </c>
      <c r="I16" s="75">
        <v>16.249187660043905</v>
      </c>
      <c r="J16" s="75">
        <v>20.214787020014647</v>
      </c>
      <c r="K16" s="75">
        <v>19.098495083396113</v>
      </c>
      <c r="L16" s="75">
        <v>17.563770071635425</v>
      </c>
      <c r="M16" s="75">
        <v>14.575992190396013</v>
      </c>
      <c r="N16" s="75">
        <v>11.905002679826147</v>
      </c>
      <c r="O16" s="75">
        <v>11.884343873594883</v>
      </c>
      <c r="P16" s="75">
        <v>13.112617600293856</v>
      </c>
      <c r="Q16" s="75">
        <v>12.2777861214593</v>
      </c>
      <c r="R16" s="75">
        <v>3.9388062380758249</v>
      </c>
      <c r="S16" s="75">
        <v>3.6638750185761038</v>
      </c>
      <c r="T16" s="75">
        <v>3.6503978759189404</v>
      </c>
      <c r="U16" s="75">
        <v>3.6500539329858426</v>
      </c>
      <c r="V16" s="75">
        <v>3.5813238282723545</v>
      </c>
      <c r="W16" s="75">
        <v>2.8981204363684232</v>
      </c>
      <c r="X16" s="75">
        <v>3.2397224504180748</v>
      </c>
      <c r="Y16" s="130">
        <v>-0.79882417942082617</v>
      </c>
    </row>
    <row r="17" spans="1:25" ht="16.5" thickBot="1">
      <c r="B17" s="1" t="s">
        <v>96</v>
      </c>
      <c r="C17" s="117">
        <v>63.725999999999985</v>
      </c>
      <c r="D17" s="81">
        <v>60.08121613246994</v>
      </c>
      <c r="E17" s="81">
        <v>55.543759743999942</v>
      </c>
      <c r="F17" s="81">
        <v>49.876295291025002</v>
      </c>
      <c r="G17" s="81">
        <v>46.986902798400003</v>
      </c>
      <c r="H17" s="81">
        <v>47.774999999999999</v>
      </c>
      <c r="I17" s="81">
        <v>50.232960705814982</v>
      </c>
      <c r="J17" s="81">
        <v>53.692337476642322</v>
      </c>
      <c r="K17" s="81">
        <v>58.023333134531903</v>
      </c>
      <c r="L17" s="81">
        <v>55.426115666133242</v>
      </c>
      <c r="M17" s="81">
        <v>58.333845351208659</v>
      </c>
      <c r="N17" s="81">
        <v>62.460999999999991</v>
      </c>
      <c r="O17" s="81">
        <v>63.903393344235674</v>
      </c>
      <c r="P17" s="81">
        <v>64.709217854733311</v>
      </c>
      <c r="Q17" s="81">
        <v>65.005934400000001</v>
      </c>
      <c r="R17" s="81">
        <v>67.333186146648785</v>
      </c>
      <c r="S17" s="81">
        <v>70.602530542076451</v>
      </c>
      <c r="T17" s="81">
        <v>72.823626141045082</v>
      </c>
      <c r="U17" s="81">
        <v>77.213772828316394</v>
      </c>
      <c r="V17" s="81">
        <v>78.196170522173119</v>
      </c>
      <c r="W17" s="81">
        <v>28.170158399999998</v>
      </c>
      <c r="X17" s="81">
        <v>31.179335018947217</v>
      </c>
      <c r="Y17" s="131">
        <v>-0.51072819541557246</v>
      </c>
    </row>
    <row r="18" spans="1:25" ht="16.5" thickBot="1">
      <c r="B18" s="43" t="s">
        <v>99</v>
      </c>
      <c r="C18" s="133">
        <v>669.50958956512056</v>
      </c>
      <c r="D18" s="133">
        <v>681.13363184292257</v>
      </c>
      <c r="E18" s="133">
        <v>651.72824730729485</v>
      </c>
      <c r="F18" s="133">
        <v>671.20508628572952</v>
      </c>
      <c r="G18" s="133">
        <v>664.76157502312742</v>
      </c>
      <c r="H18" s="133">
        <v>675.09076715748438</v>
      </c>
      <c r="I18" s="133">
        <v>669.32244993663699</v>
      </c>
      <c r="J18" s="133">
        <v>645.56805323891706</v>
      </c>
      <c r="K18" s="133">
        <v>674.05978368049603</v>
      </c>
      <c r="L18" s="133">
        <v>657.73967924287592</v>
      </c>
      <c r="M18" s="133">
        <v>694.71510128446789</v>
      </c>
      <c r="N18" s="133">
        <v>630.81853517172362</v>
      </c>
      <c r="O18" s="133">
        <v>661.45361933328877</v>
      </c>
      <c r="P18" s="133">
        <v>688.36735608051208</v>
      </c>
      <c r="Q18" s="133">
        <v>615.93898571979321</v>
      </c>
      <c r="R18" s="133">
        <v>630.39422477597088</v>
      </c>
      <c r="S18" s="133">
        <v>650.31220296613481</v>
      </c>
      <c r="T18" s="133">
        <v>642.33913156217386</v>
      </c>
      <c r="U18" s="133">
        <v>624.51993645390189</v>
      </c>
      <c r="V18" s="133">
        <v>626.47491871543025</v>
      </c>
      <c r="W18" s="133">
        <v>538.22326326264908</v>
      </c>
      <c r="X18" s="133">
        <v>586.02788545704254</v>
      </c>
      <c r="Y18" s="132">
        <v>-0.12469082655306474</v>
      </c>
    </row>
    <row r="19" spans="1:25">
      <c r="B19" s="35" t="s">
        <v>98</v>
      </c>
    </row>
    <row r="20" spans="1:25">
      <c r="B20" s="35" t="s">
        <v>394</v>
      </c>
    </row>
    <row r="21" spans="1:25">
      <c r="B21" s="69" t="s">
        <v>328</v>
      </c>
    </row>
    <row r="25" spans="1:25">
      <c r="A25" s="259" t="s">
        <v>409</v>
      </c>
    </row>
    <row r="26" spans="1:25">
      <c r="A26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8A0453CE-5BAB-49D4-853D-891BEC055572}"/>
    <hyperlink ref="A1:B1" location="Tabellenverzeichnis!B15" display="zurück zum Tabellenverzeichnis" xr:uid="{4475E7B8-98E2-43B4-A4D4-B6578E3F41A8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DBED-DB6E-461E-BBF8-49809D4D1E81}">
  <sheetPr codeName="Tabelle13"/>
  <dimension ref="A1:Z22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19" customWidth="1"/>
    <col min="3" max="3" width="5.44140625" bestFit="1" customWidth="1"/>
    <col min="4" max="15" width="5.44140625" customWidth="1" outlineLevel="1"/>
    <col min="16" max="16" width="5.21875" customWidth="1" outlineLevel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225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86</v>
      </c>
      <c r="C6" s="120">
        <v>16.231001953056268</v>
      </c>
      <c r="D6" s="121">
        <v>17.618536231233847</v>
      </c>
      <c r="E6" s="121">
        <v>16.431888964258846</v>
      </c>
      <c r="F6" s="121">
        <v>17.822897855861971</v>
      </c>
      <c r="G6" s="121">
        <v>17.633569721339274</v>
      </c>
      <c r="H6" s="121">
        <v>18.380328584825115</v>
      </c>
      <c r="I6" s="121">
        <v>18.103093388528297</v>
      </c>
      <c r="J6" s="121">
        <v>16.12543728871843</v>
      </c>
      <c r="K6" s="121">
        <v>17.9360366975563</v>
      </c>
      <c r="L6" s="121">
        <v>17.819450990446938</v>
      </c>
      <c r="M6" s="121">
        <v>20.086580971652037</v>
      </c>
      <c r="N6" s="121">
        <v>15.996648097413289</v>
      </c>
      <c r="O6" s="121">
        <v>18.225346753481929</v>
      </c>
      <c r="P6" s="121">
        <v>20.418073577419804</v>
      </c>
      <c r="Q6" s="121">
        <v>15.684581732156243</v>
      </c>
      <c r="R6" s="121">
        <v>17.511979506227735</v>
      </c>
      <c r="S6" s="121">
        <v>19.004868092492018</v>
      </c>
      <c r="T6" s="121">
        <v>18.619822171438599</v>
      </c>
      <c r="U6" s="121">
        <v>17.437732713986332</v>
      </c>
      <c r="V6" s="121">
        <v>18.047022400953551</v>
      </c>
      <c r="W6" s="121">
        <v>17.406764710317546</v>
      </c>
      <c r="X6" s="121">
        <v>20.814781429919915</v>
      </c>
      <c r="Y6" s="122">
        <v>0.28240890427596366</v>
      </c>
    </row>
    <row r="7" spans="1:26">
      <c r="B7" t="s">
        <v>87</v>
      </c>
      <c r="C7" s="120">
        <v>8.9204720752516913</v>
      </c>
      <c r="D7" s="121">
        <v>8.8784719971898713</v>
      </c>
      <c r="E7" s="121">
        <v>8.9111115854276157</v>
      </c>
      <c r="F7" s="121">
        <v>8.9565280995053875</v>
      </c>
      <c r="G7" s="121">
        <v>8.9849065117070026</v>
      </c>
      <c r="H7" s="121">
        <v>9.0617757430384511</v>
      </c>
      <c r="I7" s="121">
        <v>9.1054614906986373</v>
      </c>
      <c r="J7" s="121">
        <v>9.1628376399666429</v>
      </c>
      <c r="K7" s="121">
        <v>9.3066960172506583</v>
      </c>
      <c r="L7" s="121">
        <v>9.4901184318607701</v>
      </c>
      <c r="M7" s="121">
        <v>9.6345258383020447</v>
      </c>
      <c r="N7" s="121">
        <v>9.7402062462536527</v>
      </c>
      <c r="O7" s="121">
        <v>9.7582971979328388</v>
      </c>
      <c r="P7" s="121">
        <v>9.8113161265983209</v>
      </c>
      <c r="Q7" s="121">
        <v>9.8962830731404985</v>
      </c>
      <c r="R7" s="121">
        <v>9.996990986508365</v>
      </c>
      <c r="S7" s="121">
        <v>10.117349519868567</v>
      </c>
      <c r="T7" s="121">
        <v>10.257621409045747</v>
      </c>
      <c r="U7" s="121">
        <v>10.378806497659314</v>
      </c>
      <c r="V7" s="121">
        <v>10.441120125700538</v>
      </c>
      <c r="W7" s="121">
        <v>10.747197186041209</v>
      </c>
      <c r="X7" s="121">
        <v>10.537907078568452</v>
      </c>
      <c r="Y7" s="122">
        <v>0.18131719820120895</v>
      </c>
    </row>
    <row r="8" spans="1:26">
      <c r="B8" t="s">
        <v>88</v>
      </c>
      <c r="C8" s="120">
        <v>20.154914062544911</v>
      </c>
      <c r="D8" s="121">
        <v>19.950477892320603</v>
      </c>
      <c r="E8" s="121">
        <v>19.044813595293434</v>
      </c>
      <c r="F8" s="121">
        <v>19.033430664007021</v>
      </c>
      <c r="G8" s="121">
        <v>19.204951420576915</v>
      </c>
      <c r="H8" s="121">
        <v>19.549717380771266</v>
      </c>
      <c r="I8" s="121">
        <v>19.84012859233362</v>
      </c>
      <c r="J8" s="121">
        <v>20.104158914542595</v>
      </c>
      <c r="K8" s="121">
        <v>20.140636297340901</v>
      </c>
      <c r="L8" s="121">
        <v>18.500037378466107</v>
      </c>
      <c r="M8" s="121">
        <v>19.675713929704905</v>
      </c>
      <c r="N8" s="121">
        <v>19.986900377805373</v>
      </c>
      <c r="O8" s="121">
        <v>20.327294956590755</v>
      </c>
      <c r="P8" s="121">
        <v>20.384657151424896</v>
      </c>
      <c r="Q8" s="121">
        <v>20.111832838206645</v>
      </c>
      <c r="R8" s="121">
        <v>19.772644031485267</v>
      </c>
      <c r="S8" s="121">
        <v>20.207385500975903</v>
      </c>
      <c r="T8" s="121">
        <v>20.097839241138782</v>
      </c>
      <c r="U8" s="121">
        <v>20.675783892017201</v>
      </c>
      <c r="V8" s="121">
        <v>20.683155014788351</v>
      </c>
      <c r="W8" s="121">
        <v>19.200549766686166</v>
      </c>
      <c r="X8" s="121">
        <v>19.586681507912221</v>
      </c>
      <c r="Y8" s="122">
        <v>-2.8193251177819234E-2</v>
      </c>
    </row>
    <row r="9" spans="1:26">
      <c r="B9" t="s">
        <v>89</v>
      </c>
      <c r="C9" s="120">
        <v>24.46716585213996</v>
      </c>
      <c r="D9" s="121">
        <v>24.794019734240074</v>
      </c>
      <c r="E9" s="121">
        <v>24.668594360472905</v>
      </c>
      <c r="F9" s="121">
        <v>24.916664967267451</v>
      </c>
      <c r="G9" s="121">
        <v>24.941748020077057</v>
      </c>
      <c r="H9" s="121">
        <v>24.806168467130885</v>
      </c>
      <c r="I9" s="121">
        <v>24.928111412819312</v>
      </c>
      <c r="J9" s="121">
        <v>25.020317097585121</v>
      </c>
      <c r="K9" s="121">
        <v>24.761640116801559</v>
      </c>
      <c r="L9" s="121">
        <v>24.757055535330661</v>
      </c>
      <c r="M9" s="121">
        <v>24.755665333873893</v>
      </c>
      <c r="N9" s="121">
        <v>24.616347028434546</v>
      </c>
      <c r="O9" s="121">
        <v>24.175151477426013</v>
      </c>
      <c r="P9" s="121">
        <v>23.951887535597798</v>
      </c>
      <c r="Q9" s="121">
        <v>23.755848288437228</v>
      </c>
      <c r="R9" s="121">
        <v>23.524493766297702</v>
      </c>
      <c r="S9" s="121">
        <v>23.039896804137442</v>
      </c>
      <c r="T9" s="121">
        <v>22.34386678948081</v>
      </c>
      <c r="U9" s="121">
        <v>21.705551012106959</v>
      </c>
      <c r="V9" s="121">
        <v>21.080425127185912</v>
      </c>
      <c r="W9" s="121">
        <v>19.512255311954057</v>
      </c>
      <c r="X9" s="121">
        <v>19.380266316833715</v>
      </c>
      <c r="Y9" s="122">
        <v>-0.20790718328585378</v>
      </c>
    </row>
    <row r="10" spans="1:26">
      <c r="B10" t="s">
        <v>90</v>
      </c>
      <c r="C10" s="120">
        <v>19.14465389198952</v>
      </c>
      <c r="D10" s="121">
        <v>19.857753352676177</v>
      </c>
      <c r="E10" s="121">
        <v>19.693233664903854</v>
      </c>
      <c r="F10" s="121">
        <v>21.01107675517051</v>
      </c>
      <c r="G10" s="121">
        <v>20.747805758289616</v>
      </c>
      <c r="H10" s="121">
        <v>21.243871071873652</v>
      </c>
      <c r="I10" s="121">
        <v>21.594348035146801</v>
      </c>
      <c r="J10" s="121">
        <v>21.069360527990504</v>
      </c>
      <c r="K10" s="121">
        <v>21.961874849625318</v>
      </c>
      <c r="L10" s="121">
        <v>22.44313943913826</v>
      </c>
      <c r="M10" s="121">
        <v>23.658546839042899</v>
      </c>
      <c r="N10" s="121">
        <v>22.713212888065847</v>
      </c>
      <c r="O10" s="121">
        <v>23.478767682170268</v>
      </c>
      <c r="P10" s="121">
        <v>24.292965511043096</v>
      </c>
      <c r="Q10" s="121">
        <v>22.651761937363815</v>
      </c>
      <c r="R10" s="121">
        <v>24.135629349119064</v>
      </c>
      <c r="S10" s="121">
        <v>24.521751317747587</v>
      </c>
      <c r="T10" s="121">
        <v>24.70053699791562</v>
      </c>
      <c r="U10" s="121">
        <v>24.811812436493572</v>
      </c>
      <c r="V10" s="121">
        <v>25.115678226001656</v>
      </c>
      <c r="W10" s="121">
        <v>23.227746709474253</v>
      </c>
      <c r="X10" s="121">
        <v>24.901489871866488</v>
      </c>
      <c r="Y10" s="122">
        <v>0.300702013854935</v>
      </c>
    </row>
    <row r="11" spans="1:26">
      <c r="B11" t="s">
        <v>91</v>
      </c>
      <c r="C11" s="120">
        <v>15.422663529829075</v>
      </c>
      <c r="D11" s="121">
        <v>15.718936045482749</v>
      </c>
      <c r="E11" s="121">
        <v>15.786295512867419</v>
      </c>
      <c r="F11" s="121">
        <v>15.741908605686383</v>
      </c>
      <c r="G11" s="121">
        <v>15.783846045070369</v>
      </c>
      <c r="H11" s="121">
        <v>15.860508888219581</v>
      </c>
      <c r="I11" s="121">
        <v>16.15593251310171</v>
      </c>
      <c r="J11" s="121">
        <v>16.651967186496748</v>
      </c>
      <c r="K11" s="121">
        <v>17.125045211772299</v>
      </c>
      <c r="L11" s="121">
        <v>17.243490685520886</v>
      </c>
      <c r="M11" s="121">
        <v>17.359511689894653</v>
      </c>
      <c r="N11" s="121">
        <v>17.311122468421623</v>
      </c>
      <c r="O11" s="121">
        <v>17.266642335695334</v>
      </c>
      <c r="P11" s="121">
        <v>17.188836818245846</v>
      </c>
      <c r="Q11" s="121">
        <v>17.029355726359974</v>
      </c>
      <c r="R11" s="121">
        <v>16.936994904467262</v>
      </c>
      <c r="S11" s="121">
        <v>16.737287649287488</v>
      </c>
      <c r="T11" s="121">
        <v>16.500545870170683</v>
      </c>
      <c r="U11" s="121">
        <v>16.428947223273624</v>
      </c>
      <c r="V11" s="121">
        <v>16.471538811206841</v>
      </c>
      <c r="W11" s="121">
        <v>16.147178183200921</v>
      </c>
      <c r="X11" s="121">
        <v>16.05711788194591</v>
      </c>
      <c r="Y11" s="122">
        <v>4.113779379869964E-2</v>
      </c>
    </row>
    <row r="12" spans="1:26">
      <c r="B12" t="s">
        <v>92</v>
      </c>
      <c r="C12" s="120">
        <v>66.325750884307794</v>
      </c>
      <c r="D12" s="121">
        <v>66.193123453691655</v>
      </c>
      <c r="E12" s="121">
        <v>65.317773762365391</v>
      </c>
      <c r="F12" s="121">
        <v>65.192777806502207</v>
      </c>
      <c r="G12" s="121">
        <v>66.365152863092021</v>
      </c>
      <c r="H12" s="121">
        <v>67.136415680340988</v>
      </c>
      <c r="I12" s="121">
        <v>68.262718852983497</v>
      </c>
      <c r="J12" s="121">
        <v>70.628330415756167</v>
      </c>
      <c r="K12" s="121">
        <v>72.034842987764421</v>
      </c>
      <c r="L12" s="121">
        <v>68.605682278456953</v>
      </c>
      <c r="M12" s="121">
        <v>70.781261326399203</v>
      </c>
      <c r="N12" s="121">
        <v>70.976210615749224</v>
      </c>
      <c r="O12" s="121">
        <v>70.703206423756868</v>
      </c>
      <c r="P12" s="121">
        <v>70.012844607202553</v>
      </c>
      <c r="Q12" s="121">
        <v>70.024492197652364</v>
      </c>
      <c r="R12" s="121">
        <v>69.311510181701152</v>
      </c>
      <c r="S12" s="121">
        <v>68.402658839173611</v>
      </c>
      <c r="T12" s="121">
        <v>68.600226026404385</v>
      </c>
      <c r="U12" s="121">
        <v>68.699367317700109</v>
      </c>
      <c r="V12" s="121">
        <v>68.463524127034134</v>
      </c>
      <c r="W12" s="121">
        <v>65.728537163488255</v>
      </c>
      <c r="X12" s="121">
        <v>67.849401846983582</v>
      </c>
      <c r="Y12" s="122">
        <v>2.2972238419637359E-2</v>
      </c>
    </row>
    <row r="13" spans="1:26">
      <c r="B13" t="s">
        <v>93</v>
      </c>
      <c r="C13" s="120">
        <v>10.336037584142735</v>
      </c>
      <c r="D13" s="121">
        <v>10.540423815374806</v>
      </c>
      <c r="E13" s="121">
        <v>10.896004088210647</v>
      </c>
      <c r="F13" s="121">
        <v>11.561184205762924</v>
      </c>
      <c r="G13" s="121">
        <v>11.398358875663058</v>
      </c>
      <c r="H13" s="121">
        <v>11.548739174609874</v>
      </c>
      <c r="I13" s="121">
        <v>11.942554507163475</v>
      </c>
      <c r="J13" s="121">
        <v>11.87918427881905</v>
      </c>
      <c r="K13" s="121">
        <v>12.114635587550559</v>
      </c>
      <c r="L13" s="121">
        <v>11.831697178936089</v>
      </c>
      <c r="M13" s="121">
        <v>12.186001311096815</v>
      </c>
      <c r="N13" s="121">
        <v>11.880982495362453</v>
      </c>
      <c r="O13" s="121">
        <v>12.036507555349662</v>
      </c>
      <c r="P13" s="121">
        <v>12.174081174545156</v>
      </c>
      <c r="Q13" s="121">
        <v>11.931172472447534</v>
      </c>
      <c r="R13" s="121">
        <v>12.206897528219409</v>
      </c>
      <c r="S13" s="121">
        <v>12.47614739061247</v>
      </c>
      <c r="T13" s="121">
        <v>12.343461936314386</v>
      </c>
      <c r="U13" s="121">
        <v>12.248051360589098</v>
      </c>
      <c r="V13" s="121">
        <v>12.179546011212185</v>
      </c>
      <c r="W13" s="121">
        <v>11.430303443288556</v>
      </c>
      <c r="X13" s="121">
        <v>12.204050813717414</v>
      </c>
      <c r="Y13" s="122">
        <v>0.18072817696024379</v>
      </c>
    </row>
    <row r="14" spans="1:26" ht="16.5" thickBot="1">
      <c r="B14" t="s">
        <v>94</v>
      </c>
      <c r="C14" s="123">
        <v>13.168935320617058</v>
      </c>
      <c r="D14" s="124">
        <v>13.6443993929445</v>
      </c>
      <c r="E14" s="124">
        <v>14.066081473837752</v>
      </c>
      <c r="F14" s="124">
        <v>14.69257756420042</v>
      </c>
      <c r="G14" s="124">
        <v>15.18576534921111</v>
      </c>
      <c r="H14" s="124">
        <v>15.665398654364402</v>
      </c>
      <c r="I14" s="124">
        <v>14.201573127948468</v>
      </c>
      <c r="J14" s="124">
        <v>13.70681604039148</v>
      </c>
      <c r="K14" s="124">
        <v>13.923960632869479</v>
      </c>
      <c r="L14" s="124">
        <v>13.778340823067198</v>
      </c>
      <c r="M14" s="124">
        <v>14.423026738418663</v>
      </c>
      <c r="N14" s="124">
        <v>14.558514151091323</v>
      </c>
      <c r="O14" s="124">
        <v>14.687361917881933</v>
      </c>
      <c r="P14" s="124">
        <v>14.673252163444904</v>
      </c>
      <c r="Q14" s="124">
        <v>14.843608819191978</v>
      </c>
      <c r="R14" s="124">
        <v>14.995496209278762</v>
      </c>
      <c r="S14" s="124">
        <v>15.056786122191943</v>
      </c>
      <c r="T14" s="124">
        <v>15.217169916994486</v>
      </c>
      <c r="U14" s="124">
        <v>15.473408142008878</v>
      </c>
      <c r="V14" s="124">
        <v>15.570974083066908</v>
      </c>
      <c r="W14" s="124">
        <v>15.314349326143303</v>
      </c>
      <c r="X14" s="124">
        <v>15.697432613446535</v>
      </c>
      <c r="Y14" s="125">
        <v>0.19200468612454236</v>
      </c>
    </row>
    <row r="15" spans="1:26" ht="16.5" thickBot="1">
      <c r="B15" s="44" t="s">
        <v>100</v>
      </c>
      <c r="C15" s="134">
        <v>194.17159515387903</v>
      </c>
      <c r="D15" s="134">
        <v>197.19614191515427</v>
      </c>
      <c r="E15" s="134">
        <v>194.81579700763788</v>
      </c>
      <c r="F15" s="134">
        <v>198.92904652396425</v>
      </c>
      <c r="G15" s="134">
        <v>200.24610456502643</v>
      </c>
      <c r="H15" s="134">
        <v>203.25292364517421</v>
      </c>
      <c r="I15" s="134">
        <v>204.13392192072382</v>
      </c>
      <c r="J15" s="134">
        <v>204.34840939026674</v>
      </c>
      <c r="K15" s="134">
        <v>209.3053683985315</v>
      </c>
      <c r="L15" s="134">
        <v>204.46901274122385</v>
      </c>
      <c r="M15" s="134">
        <v>212.56083397838512</v>
      </c>
      <c r="N15" s="134">
        <v>207.78014436859732</v>
      </c>
      <c r="O15" s="134">
        <v>210.6585763002856</v>
      </c>
      <c r="P15" s="134">
        <v>212.90791466552238</v>
      </c>
      <c r="Q15" s="134">
        <v>205.92893708495629</v>
      </c>
      <c r="R15" s="134">
        <v>208.39263646330471</v>
      </c>
      <c r="S15" s="134">
        <v>209.56413123648704</v>
      </c>
      <c r="T15" s="134">
        <v>208.6810903589035</v>
      </c>
      <c r="U15" s="134">
        <v>207.85946059583509</v>
      </c>
      <c r="V15" s="134">
        <v>208.05298392715008</v>
      </c>
      <c r="W15" s="134">
        <v>198.71488180059424</v>
      </c>
      <c r="X15" s="134">
        <v>207.02912936119421</v>
      </c>
      <c r="Y15" s="128">
        <v>6.6217379514885932E-2</v>
      </c>
    </row>
    <row r="16" spans="1:26">
      <c r="B16" s="35" t="s">
        <v>393</v>
      </c>
    </row>
    <row r="17" spans="1:2">
      <c r="B17" s="69" t="s">
        <v>328</v>
      </c>
    </row>
    <row r="21" spans="1:2">
      <c r="A21" s="259" t="s">
        <v>409</v>
      </c>
    </row>
    <row r="22" spans="1:2">
      <c r="A22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75188EBD-0CF6-4A89-B9C2-F3A230E4FE36}"/>
    <hyperlink ref="A1:B1" location="Tabellenverzeichnis!B16" display="zurück zum Tabellenverzeichnis" xr:uid="{E190FD6B-40D2-471B-8C1C-8AA72D35FC9E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2C03-D56A-43AE-A90E-EB610D8BECB2}">
  <sheetPr codeName="Tabelle14"/>
  <dimension ref="A1:G23"/>
  <sheetViews>
    <sheetView showGridLines="0" zoomScale="85" zoomScaleNormal="85" workbookViewId="0">
      <selection activeCell="I27" sqref="I27"/>
    </sheetView>
  </sheetViews>
  <sheetFormatPr baseColWidth="10" defaultRowHeight="15.75"/>
  <cols>
    <col min="1" max="1" width="6.21875" customWidth="1"/>
    <col min="2" max="2" width="22.88671875" bestFit="1" customWidth="1"/>
    <col min="3" max="7" width="10.44140625" customWidth="1"/>
  </cols>
  <sheetData>
    <row r="1" spans="1:7">
      <c r="A1" s="261" t="s">
        <v>285</v>
      </c>
      <c r="B1" s="261"/>
    </row>
    <row r="3" spans="1:7" ht="16.5">
      <c r="B3" s="28" t="s">
        <v>297</v>
      </c>
      <c r="C3" s="28"/>
      <c r="D3" s="28"/>
      <c r="E3" s="28"/>
      <c r="F3" s="28"/>
      <c r="G3" s="28"/>
    </row>
    <row r="4" spans="1:7">
      <c r="B4" s="29" t="s">
        <v>330</v>
      </c>
      <c r="C4" s="29"/>
      <c r="D4" s="29"/>
      <c r="E4" s="29"/>
      <c r="F4" s="29"/>
      <c r="G4" s="29"/>
    </row>
    <row r="5" spans="1:7" ht="31.5">
      <c r="B5" s="264" t="s">
        <v>85</v>
      </c>
      <c r="C5" s="265" t="s">
        <v>59</v>
      </c>
      <c r="D5" s="263" t="s">
        <v>101</v>
      </c>
      <c r="E5" s="265" t="s">
        <v>60</v>
      </c>
      <c r="F5" s="265" t="s">
        <v>62</v>
      </c>
      <c r="G5" s="265" t="s">
        <v>24</v>
      </c>
    </row>
    <row r="6" spans="1:7">
      <c r="B6" t="s">
        <v>86</v>
      </c>
      <c r="C6" s="121">
        <v>166.2123876016511</v>
      </c>
      <c r="D6" s="121">
        <v>75.688474874629293</v>
      </c>
      <c r="E6" s="121">
        <v>14.535952552152903</v>
      </c>
      <c r="F6" s="121">
        <v>0</v>
      </c>
      <c r="G6" s="135">
        <v>256.43681502843327</v>
      </c>
    </row>
    <row r="7" spans="1:7">
      <c r="B7" t="s">
        <v>87</v>
      </c>
      <c r="C7" s="121">
        <v>32.473324381884161</v>
      </c>
      <c r="D7" s="121">
        <v>10.360604854603938</v>
      </c>
      <c r="E7" s="121">
        <v>2.6663949894910792</v>
      </c>
      <c r="F7" s="121">
        <v>0</v>
      </c>
      <c r="G7" s="135">
        <v>45.500324225979185</v>
      </c>
    </row>
    <row r="8" spans="1:7">
      <c r="B8" t="s">
        <v>88</v>
      </c>
      <c r="C8" s="121">
        <v>5.5714220376280004</v>
      </c>
      <c r="D8" s="121">
        <v>2.6182181898456043</v>
      </c>
      <c r="E8" s="121">
        <v>82.212439943921012</v>
      </c>
      <c r="F8" s="121">
        <v>0</v>
      </c>
      <c r="G8" s="135">
        <v>90.402080171394616</v>
      </c>
    </row>
    <row r="9" spans="1:7">
      <c r="B9" t="s">
        <v>89</v>
      </c>
      <c r="C9" s="121">
        <v>4.5947740353148552</v>
      </c>
      <c r="D9" s="121">
        <v>9.7005598365188614</v>
      </c>
      <c r="E9" s="121">
        <v>5.0849324450000015</v>
      </c>
      <c r="F9" s="121">
        <v>0</v>
      </c>
      <c r="G9" s="135">
        <v>19.380266316833719</v>
      </c>
    </row>
    <row r="10" spans="1:7">
      <c r="B10" t="s">
        <v>102</v>
      </c>
      <c r="C10" s="121">
        <v>4.4870201857805068</v>
      </c>
      <c r="D10" s="121">
        <v>15.207984829085984</v>
      </c>
      <c r="E10" s="121">
        <v>5.2064848570000013</v>
      </c>
      <c r="F10" s="121">
        <v>0</v>
      </c>
      <c r="G10" s="135">
        <v>24.901489871866488</v>
      </c>
    </row>
    <row r="11" spans="1:7">
      <c r="B11" t="s">
        <v>91</v>
      </c>
      <c r="C11" s="121">
        <v>5.7234508704374667</v>
      </c>
      <c r="D11" s="121">
        <v>8.9910734555084435</v>
      </c>
      <c r="E11" s="121">
        <v>1.3425935559999997</v>
      </c>
      <c r="F11" s="121">
        <v>0</v>
      </c>
      <c r="G11" s="135">
        <v>16.05711788194591</v>
      </c>
    </row>
    <row r="12" spans="1:7">
      <c r="B12" t="s">
        <v>92</v>
      </c>
      <c r="C12" s="121">
        <v>15.001731942664815</v>
      </c>
      <c r="D12" s="121">
        <v>17.509359967318773</v>
      </c>
      <c r="E12" s="121">
        <v>35.461123040999986</v>
      </c>
      <c r="F12" s="121">
        <v>0</v>
      </c>
      <c r="G12" s="135">
        <v>67.972214950983584</v>
      </c>
    </row>
    <row r="13" spans="1:7">
      <c r="B13" t="s">
        <v>103</v>
      </c>
      <c r="C13" s="121">
        <v>0</v>
      </c>
      <c r="D13" s="121">
        <v>0</v>
      </c>
      <c r="E13" s="121">
        <v>0</v>
      </c>
      <c r="F13" s="121">
        <v>219.0721699821037</v>
      </c>
      <c r="G13" s="135">
        <v>219.0721699821037</v>
      </c>
    </row>
    <row r="14" spans="1:7" ht="16.5" thickBot="1">
      <c r="B14" t="s">
        <v>104</v>
      </c>
      <c r="C14" s="124">
        <v>8.5331624519543219</v>
      </c>
      <c r="D14" s="124">
        <v>4.0826093284222136</v>
      </c>
      <c r="E14" s="124">
        <v>6.299707138954501</v>
      </c>
      <c r="F14" s="124">
        <v>0</v>
      </c>
      <c r="G14" s="136">
        <v>18.915478919331036</v>
      </c>
    </row>
    <row r="15" spans="1:7">
      <c r="B15" s="3" t="s">
        <v>105</v>
      </c>
      <c r="C15" s="137">
        <v>242.59727350731521</v>
      </c>
      <c r="D15" s="137">
        <v>144.15888533593312</v>
      </c>
      <c r="E15" s="137">
        <v>152.80962852351948</v>
      </c>
      <c r="F15" s="137">
        <v>219.0721699821037</v>
      </c>
      <c r="G15" s="137">
        <v>758.63795734887151</v>
      </c>
    </row>
    <row r="16" spans="1:7" ht="16.5" thickBot="1">
      <c r="B16" s="49" t="s">
        <v>106</v>
      </c>
      <c r="C16" s="138">
        <v>0.31978003625747015</v>
      </c>
      <c r="D16" s="138">
        <v>0.19002329627653919</v>
      </c>
      <c r="E16" s="138">
        <v>0.20142628910571053</v>
      </c>
      <c r="F16" s="138">
        <v>0.28877037836028013</v>
      </c>
      <c r="G16" s="139">
        <v>1</v>
      </c>
    </row>
    <row r="17" spans="1:2">
      <c r="B17" s="35" t="s">
        <v>107</v>
      </c>
    </row>
    <row r="18" spans="1:2">
      <c r="B18" s="69" t="s">
        <v>328</v>
      </c>
    </row>
    <row r="22" spans="1:2">
      <c r="A22" s="259" t="s">
        <v>409</v>
      </c>
    </row>
    <row r="23" spans="1:2">
      <c r="A23" s="259" t="s">
        <v>408</v>
      </c>
    </row>
  </sheetData>
  <mergeCells count="1">
    <mergeCell ref="A1:B1"/>
  </mergeCells>
  <hyperlinks>
    <hyperlink ref="A1" location="Tabellenverzeichnis!B10" display="zurück zum Tabellenverzeichnis" xr:uid="{FB0C2393-1C7B-4F01-B956-1E384655B1F4}"/>
    <hyperlink ref="A1:B1" location="Tabellenverzeichnis!B17" display="zurück zum Tabellenverzeichnis" xr:uid="{A998F6C3-D675-4945-947C-B1B578BAABCE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B85E-E3F9-4850-9178-DCECA0CA0B20}">
  <sheetPr codeName="Tabelle15"/>
  <dimension ref="A1:Y27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3.6640625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  <col min="28" max="28" width="27.88671875" bestFit="1" customWidth="1"/>
  </cols>
  <sheetData>
    <row r="1" spans="1:25">
      <c r="A1" s="261" t="s">
        <v>285</v>
      </c>
      <c r="B1" s="261"/>
    </row>
    <row r="3" spans="1:25" ht="16.5">
      <c r="B3" s="28" t="s">
        <v>226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331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5">
      <c r="B6" t="s">
        <v>86</v>
      </c>
      <c r="C6" s="120">
        <v>170.0628202871975</v>
      </c>
      <c r="D6" s="121">
        <v>184.94826481107987</v>
      </c>
      <c r="E6" s="121">
        <v>171.52939366515977</v>
      </c>
      <c r="F6" s="121">
        <v>185.23599707991701</v>
      </c>
      <c r="G6" s="121">
        <v>182.30628968150882</v>
      </c>
      <c r="H6" s="121">
        <v>188.2329423469061</v>
      </c>
      <c r="I6" s="121">
        <v>182.17223533061929</v>
      </c>
      <c r="J6" s="121">
        <v>159.44103287709811</v>
      </c>
      <c r="K6" s="121">
        <v>176.2187011753567</v>
      </c>
      <c r="L6" s="121">
        <v>172.21533646511946</v>
      </c>
      <c r="M6" s="121">
        <v>194.3395297197504</v>
      </c>
      <c r="N6" s="121">
        <v>149.78404396274848</v>
      </c>
      <c r="O6" s="121">
        <v>170.32141923685555</v>
      </c>
      <c r="P6" s="121">
        <v>188.50954161405397</v>
      </c>
      <c r="Q6" s="121">
        <v>140.92996038993729</v>
      </c>
      <c r="R6" s="121">
        <v>156.34620303587027</v>
      </c>
      <c r="S6" s="121">
        <v>167.28950150736617</v>
      </c>
      <c r="T6" s="121">
        <v>161.48144480402112</v>
      </c>
      <c r="U6" s="121">
        <v>147.16331838763492</v>
      </c>
      <c r="V6" s="121">
        <v>150.44657615132041</v>
      </c>
      <c r="W6" s="121">
        <v>140.18957550028713</v>
      </c>
      <c r="X6" s="121">
        <v>166.21238760165107</v>
      </c>
      <c r="Y6" s="140">
        <v>-2.2641237391241131E-2</v>
      </c>
    </row>
    <row r="7" spans="1:25">
      <c r="B7" s="12" t="s">
        <v>196</v>
      </c>
      <c r="C7" s="120">
        <v>168.42053410263122</v>
      </c>
      <c r="D7" s="121">
        <v>183.33268251368068</v>
      </c>
      <c r="E7" s="121">
        <v>169.93739909477253</v>
      </c>
      <c r="F7" s="121">
        <v>183.66889256595334</v>
      </c>
      <c r="G7" s="121">
        <v>180.76521620668512</v>
      </c>
      <c r="H7" s="121">
        <v>186.71892824750941</v>
      </c>
      <c r="I7" s="121">
        <v>180.69278381600787</v>
      </c>
      <c r="J7" s="121">
        <v>157.99256402757385</v>
      </c>
      <c r="K7" s="121">
        <v>174.79627692320247</v>
      </c>
      <c r="L7" s="121">
        <v>170.81733509602026</v>
      </c>
      <c r="M7" s="121">
        <v>192.96925055065338</v>
      </c>
      <c r="N7" s="121">
        <v>148.42760354160114</v>
      </c>
      <c r="O7" s="121">
        <v>168.9794687623384</v>
      </c>
      <c r="P7" s="121">
        <v>187.18274322948062</v>
      </c>
      <c r="Q7" s="121">
        <v>139.61654385090824</v>
      </c>
      <c r="R7" s="121">
        <v>155.04784845802041</v>
      </c>
      <c r="S7" s="121">
        <v>166.00682542119026</v>
      </c>
      <c r="T7" s="121">
        <v>160.2166756687383</v>
      </c>
      <c r="U7" s="121">
        <v>145.91920047313596</v>
      </c>
      <c r="V7" s="121">
        <v>149.22361308737752</v>
      </c>
      <c r="W7" s="121">
        <v>138.95842569477588</v>
      </c>
      <c r="X7" s="121">
        <v>165.01234740252934</v>
      </c>
      <c r="Y7" s="140">
        <v>-2.0236170834282086E-2</v>
      </c>
    </row>
    <row r="8" spans="1:25">
      <c r="B8" s="12" t="s">
        <v>197</v>
      </c>
      <c r="C8" s="120">
        <v>1.6422861845662646</v>
      </c>
      <c r="D8" s="121">
        <v>1.6155822973991871</v>
      </c>
      <c r="E8" s="121">
        <v>1.5919945703872451</v>
      </c>
      <c r="F8" s="121">
        <v>1.5671045139636572</v>
      </c>
      <c r="G8" s="121">
        <v>1.5410734748236936</v>
      </c>
      <c r="H8" s="121">
        <v>1.5140140993966802</v>
      </c>
      <c r="I8" s="121">
        <v>1.4794515146114187</v>
      </c>
      <c r="J8" s="121">
        <v>1.4484688495242743</v>
      </c>
      <c r="K8" s="121">
        <v>1.4224242521542236</v>
      </c>
      <c r="L8" s="121">
        <v>1.3980013690992066</v>
      </c>
      <c r="M8" s="121">
        <v>1.3702791690970171</v>
      </c>
      <c r="N8" s="121">
        <v>1.3564404211473478</v>
      </c>
      <c r="O8" s="121">
        <v>1.341950474517158</v>
      </c>
      <c r="P8" s="121">
        <v>1.3267983845733555</v>
      </c>
      <c r="Q8" s="121">
        <v>1.3134165390290442</v>
      </c>
      <c r="R8" s="121">
        <v>1.2983545778498655</v>
      </c>
      <c r="S8" s="121">
        <v>1.2826760861759103</v>
      </c>
      <c r="T8" s="121">
        <v>1.2647691352828272</v>
      </c>
      <c r="U8" s="121">
        <v>1.2441179144989678</v>
      </c>
      <c r="V8" s="121">
        <v>1.2229630639429092</v>
      </c>
      <c r="W8" s="121">
        <v>1.2311498055112555</v>
      </c>
      <c r="X8" s="121">
        <v>1.2000401991217204</v>
      </c>
      <c r="Y8" s="140">
        <v>-0.26928679641870301</v>
      </c>
    </row>
    <row r="9" spans="1:25">
      <c r="B9" t="s">
        <v>87</v>
      </c>
      <c r="C9" s="120">
        <v>31.418363768251726</v>
      </c>
      <c r="D9" s="121">
        <v>31.301545383578159</v>
      </c>
      <c r="E9" s="121">
        <v>31.279416653441018</v>
      </c>
      <c r="F9" s="121">
        <v>31.219242728358068</v>
      </c>
      <c r="G9" s="121">
        <v>31.154890308874752</v>
      </c>
      <c r="H9" s="121">
        <v>31.071944722694237</v>
      </c>
      <c r="I9" s="121">
        <v>30.980846577885501</v>
      </c>
      <c r="J9" s="121">
        <v>30.975892890169501</v>
      </c>
      <c r="K9" s="121">
        <v>31.077950539837616</v>
      </c>
      <c r="L9" s="121">
        <v>31.159149191584678</v>
      </c>
      <c r="M9" s="121">
        <v>31.198734926302354</v>
      </c>
      <c r="N9" s="121">
        <v>31.283755657698681</v>
      </c>
      <c r="O9" s="121">
        <v>31.350713050666453</v>
      </c>
      <c r="P9" s="121">
        <v>31.453065528355317</v>
      </c>
      <c r="Q9" s="121">
        <v>31.569546383886774</v>
      </c>
      <c r="R9" s="121">
        <v>31.662316594921279</v>
      </c>
      <c r="S9" s="121">
        <v>31.763000907221134</v>
      </c>
      <c r="T9" s="121">
        <v>31.812091194430646</v>
      </c>
      <c r="U9" s="121">
        <v>31.804955348565201</v>
      </c>
      <c r="V9" s="121">
        <v>31.65838188328528</v>
      </c>
      <c r="W9" s="121">
        <v>33.312677094391027</v>
      </c>
      <c r="X9" s="121">
        <v>32.473324381884161</v>
      </c>
      <c r="Y9" s="140">
        <v>3.3577834333259338E-2</v>
      </c>
    </row>
    <row r="10" spans="1:25">
      <c r="B10" t="s">
        <v>108</v>
      </c>
      <c r="C10" s="120">
        <v>3.582593240243872</v>
      </c>
      <c r="D10" s="121">
        <v>3.8214461667756665</v>
      </c>
      <c r="E10" s="121">
        <v>3.6643739816297476</v>
      </c>
      <c r="F10" s="121">
        <v>3.9044817562420819</v>
      </c>
      <c r="G10" s="121">
        <v>3.9062750906925445</v>
      </c>
      <c r="H10" s="121">
        <v>4.0410205827725143</v>
      </c>
      <c r="I10" s="121">
        <v>4.0146631579597836</v>
      </c>
      <c r="J10" s="121">
        <v>3.7123752835535937</v>
      </c>
      <c r="K10" s="121">
        <v>4.0328225737669037</v>
      </c>
      <c r="L10" s="121">
        <v>4.0483831048085879</v>
      </c>
      <c r="M10" s="121">
        <v>4.446078563872355</v>
      </c>
      <c r="N10" s="121">
        <v>3.8220159023988804</v>
      </c>
      <c r="O10" s="121">
        <v>4.2045620243735575</v>
      </c>
      <c r="P10" s="121">
        <v>4.5872274905711246</v>
      </c>
      <c r="Q10" s="121">
        <v>3.8632939354531364</v>
      </c>
      <c r="R10" s="121">
        <v>4.1759584450368274</v>
      </c>
      <c r="S10" s="121">
        <v>4.4123673750055445</v>
      </c>
      <c r="T10" s="121">
        <v>4.3417526554089036</v>
      </c>
      <c r="U10" s="121">
        <v>4.1697759125341918</v>
      </c>
      <c r="V10" s="121">
        <v>4.2199991370210661</v>
      </c>
      <c r="W10" s="121">
        <v>4.1054236554692043</v>
      </c>
      <c r="X10" s="121">
        <v>4.4870201857805068</v>
      </c>
      <c r="Y10" s="140">
        <v>0.25245035785169656</v>
      </c>
    </row>
    <row r="11" spans="1:25">
      <c r="B11" s="12" t="s">
        <v>198</v>
      </c>
      <c r="C11" s="120">
        <v>2.3611661870966634</v>
      </c>
      <c r="D11" s="121">
        <v>2.5917938723604319</v>
      </c>
      <c r="E11" s="121">
        <v>2.4242477111695666</v>
      </c>
      <c r="F11" s="121">
        <v>2.6425424400958244</v>
      </c>
      <c r="G11" s="121">
        <v>2.625231330756574</v>
      </c>
      <c r="H11" s="121">
        <v>2.7388886227521989</v>
      </c>
      <c r="I11" s="121">
        <v>2.6819586160661988</v>
      </c>
      <c r="J11" s="121">
        <v>2.3460826508806729</v>
      </c>
      <c r="K11" s="121">
        <v>2.6165834433382096</v>
      </c>
      <c r="L11" s="121">
        <v>2.5758144519663433</v>
      </c>
      <c r="M11" s="121">
        <v>2.9141757153220218</v>
      </c>
      <c r="N11" s="121">
        <v>2.2603023737529129</v>
      </c>
      <c r="O11" s="121">
        <v>2.5878137042541014</v>
      </c>
      <c r="P11" s="121">
        <v>2.9029665025754845</v>
      </c>
      <c r="Q11" s="121">
        <v>2.1601191771210839</v>
      </c>
      <c r="R11" s="121">
        <v>2.4116751927987754</v>
      </c>
      <c r="S11" s="121">
        <v>2.616927225023471</v>
      </c>
      <c r="T11" s="121">
        <v>2.5058575534170417</v>
      </c>
      <c r="U11" s="121">
        <v>2.306895226297768</v>
      </c>
      <c r="V11" s="121">
        <v>2.3334889843075262</v>
      </c>
      <c r="W11" s="121">
        <v>2.1829097282453973</v>
      </c>
      <c r="X11" s="121">
        <v>2.5740929533002772</v>
      </c>
      <c r="Y11" s="140">
        <v>9.0178644505083616E-2</v>
      </c>
    </row>
    <row r="12" spans="1:25">
      <c r="B12" s="12" t="s">
        <v>199</v>
      </c>
      <c r="C12" s="120">
        <v>0.78426892094064216</v>
      </c>
      <c r="D12" s="121">
        <v>0.79156872644289855</v>
      </c>
      <c r="E12" s="121">
        <v>0.80060483683213979</v>
      </c>
      <c r="F12" s="121">
        <v>0.80961184021996146</v>
      </c>
      <c r="G12" s="121">
        <v>0.81784024107465558</v>
      </c>
      <c r="H12" s="121">
        <v>0.82637894986184901</v>
      </c>
      <c r="I12" s="121">
        <v>0.84618181878069421</v>
      </c>
      <c r="J12" s="121">
        <v>0.86509981917602663</v>
      </c>
      <c r="K12" s="121">
        <v>0.89467245615703084</v>
      </c>
      <c r="L12" s="121">
        <v>0.925836099636272</v>
      </c>
      <c r="M12" s="121">
        <v>0.95971886896551795</v>
      </c>
      <c r="N12" s="121">
        <v>0.95660312591560759</v>
      </c>
      <c r="O12" s="121">
        <v>0.96892910582214564</v>
      </c>
      <c r="P12" s="121">
        <v>0.98256744946053509</v>
      </c>
      <c r="Q12" s="121">
        <v>0.9678582264873421</v>
      </c>
      <c r="R12" s="121">
        <v>0.9989919847403036</v>
      </c>
      <c r="S12" s="121">
        <v>1.0024954348052184</v>
      </c>
      <c r="T12" s="121">
        <v>1.0182010135999311</v>
      </c>
      <c r="U12" s="121">
        <v>1.0247173031745345</v>
      </c>
      <c r="V12" s="121">
        <v>1.0286866465020301</v>
      </c>
      <c r="W12" s="121">
        <v>1.0341680280766132</v>
      </c>
      <c r="X12" s="121">
        <v>1.0200484284755309</v>
      </c>
      <c r="Y12" s="140">
        <v>0.30063604618183493</v>
      </c>
    </row>
    <row r="13" spans="1:25">
      <c r="B13" s="12" t="s">
        <v>200</v>
      </c>
      <c r="C13" s="120">
        <v>0.43715813220656669</v>
      </c>
      <c r="D13" s="121">
        <v>0.43808356797233611</v>
      </c>
      <c r="E13" s="121">
        <v>0.43952143362804108</v>
      </c>
      <c r="F13" s="121">
        <v>0.45232747592629619</v>
      </c>
      <c r="G13" s="121">
        <v>0.46320351886131478</v>
      </c>
      <c r="H13" s="121">
        <v>0.47575301015846583</v>
      </c>
      <c r="I13" s="121">
        <v>0.48652272311289047</v>
      </c>
      <c r="J13" s="121">
        <v>0.50119281349689426</v>
      </c>
      <c r="K13" s="121">
        <v>0.52156667427166359</v>
      </c>
      <c r="L13" s="121">
        <v>0.54673255320597247</v>
      </c>
      <c r="M13" s="121">
        <v>0.57218397958481515</v>
      </c>
      <c r="N13" s="121">
        <v>0.6051104027303601</v>
      </c>
      <c r="O13" s="121">
        <v>0.64781921429731071</v>
      </c>
      <c r="P13" s="121">
        <v>0.70169353853510541</v>
      </c>
      <c r="Q13" s="121">
        <v>0.73531653184471002</v>
      </c>
      <c r="R13" s="121">
        <v>0.76529126749774812</v>
      </c>
      <c r="S13" s="121">
        <v>0.79294471517685472</v>
      </c>
      <c r="T13" s="121">
        <v>0.81769408839193058</v>
      </c>
      <c r="U13" s="121">
        <v>0.83816338306188909</v>
      </c>
      <c r="V13" s="121">
        <v>0.85782350621150971</v>
      </c>
      <c r="W13" s="121">
        <v>0.88834589914719375</v>
      </c>
      <c r="X13" s="121">
        <v>0.89287880400469888</v>
      </c>
      <c r="Y13" s="140">
        <v>1.042461842120769</v>
      </c>
    </row>
    <row r="14" spans="1:25">
      <c r="B14" t="s">
        <v>201</v>
      </c>
      <c r="C14" s="120">
        <v>5.7085067645451657</v>
      </c>
      <c r="D14" s="121">
        <v>5.8315734152151091</v>
      </c>
      <c r="E14" s="121">
        <v>5.8954081762299335</v>
      </c>
      <c r="F14" s="121">
        <v>5.9217419183514579</v>
      </c>
      <c r="G14" s="121">
        <v>5.9758259815846202</v>
      </c>
      <c r="H14" s="121">
        <v>6.0707667335364155</v>
      </c>
      <c r="I14" s="121">
        <v>6.1863487655811804</v>
      </c>
      <c r="J14" s="121">
        <v>6.4257055666906986</v>
      </c>
      <c r="K14" s="121">
        <v>6.7250794141309012</v>
      </c>
      <c r="L14" s="121">
        <v>6.8485174510384805</v>
      </c>
      <c r="M14" s="121">
        <v>6.8317288170993908</v>
      </c>
      <c r="N14" s="121">
        <v>6.6804065834413242</v>
      </c>
      <c r="O14" s="121">
        <v>6.5796005945464611</v>
      </c>
      <c r="P14" s="121">
        <v>6.4437926379407262</v>
      </c>
      <c r="Q14" s="121">
        <v>6.2955198712159222</v>
      </c>
      <c r="R14" s="121">
        <v>6.2163166817621942</v>
      </c>
      <c r="S14" s="121">
        <v>6.0469181292866852</v>
      </c>
      <c r="T14" s="121">
        <v>5.8520277792413165</v>
      </c>
      <c r="U14" s="121">
        <v>5.6528821286803588</v>
      </c>
      <c r="V14" s="121">
        <v>5.6323472075996071</v>
      </c>
      <c r="W14" s="121">
        <v>5.9118971207826183</v>
      </c>
      <c r="X14" s="121">
        <v>5.7234508704374667</v>
      </c>
      <c r="Y14" s="140">
        <v>2.6178660214817295E-3</v>
      </c>
    </row>
    <row r="15" spans="1:25">
      <c r="B15" t="s">
        <v>202</v>
      </c>
      <c r="C15" s="120">
        <v>9.2646153635470085</v>
      </c>
      <c r="D15" s="121">
        <v>9.2670689987324106</v>
      </c>
      <c r="E15" s="121">
        <v>9.285980452982411</v>
      </c>
      <c r="F15" s="121">
        <v>9.2830847818326099</v>
      </c>
      <c r="G15" s="121">
        <v>9.2753901362882747</v>
      </c>
      <c r="H15" s="121">
        <v>9.2568633719271105</v>
      </c>
      <c r="I15" s="121">
        <v>9.2348039073315089</v>
      </c>
      <c r="J15" s="121">
        <v>9.2467354833117987</v>
      </c>
      <c r="K15" s="121">
        <v>9.2950786730105346</v>
      </c>
      <c r="L15" s="121">
        <v>9.3750564643330403</v>
      </c>
      <c r="M15" s="121">
        <v>9.4466693048879584</v>
      </c>
      <c r="N15" s="121">
        <v>9.5130330691001603</v>
      </c>
      <c r="O15" s="121">
        <v>9.5935726663885443</v>
      </c>
      <c r="P15" s="121">
        <v>9.6737286082449678</v>
      </c>
      <c r="Q15" s="121">
        <v>9.7697560659435041</v>
      </c>
      <c r="R15" s="121">
        <v>9.8514263285146679</v>
      </c>
      <c r="S15" s="121">
        <v>9.9437299320813164</v>
      </c>
      <c r="T15" s="121">
        <v>10.025619032389358</v>
      </c>
      <c r="U15" s="121">
        <v>10.090745425596612</v>
      </c>
      <c r="V15" s="121">
        <v>10.156218683500787</v>
      </c>
      <c r="W15" s="121">
        <v>10.515422951735584</v>
      </c>
      <c r="X15" s="121">
        <v>10.320742528319672</v>
      </c>
      <c r="Y15" s="140">
        <v>0.11399579187368647</v>
      </c>
    </row>
    <row r="16" spans="1:25">
      <c r="B16" t="s">
        <v>89</v>
      </c>
      <c r="C16" s="120">
        <v>6.0664068520083045</v>
      </c>
      <c r="D16" s="121">
        <v>6.3313776182550612</v>
      </c>
      <c r="E16" s="121">
        <v>6.5263695730661579</v>
      </c>
      <c r="F16" s="121">
        <v>6.6610043351710084</v>
      </c>
      <c r="G16" s="121">
        <v>6.7557599845849081</v>
      </c>
      <c r="H16" s="121">
        <v>6.7794701684698522</v>
      </c>
      <c r="I16" s="121">
        <v>6.8768256295001393</v>
      </c>
      <c r="J16" s="121">
        <v>6.9901115538015723</v>
      </c>
      <c r="K16" s="121">
        <v>6.8171602447460735</v>
      </c>
      <c r="L16" s="121">
        <v>6.652020434076575</v>
      </c>
      <c r="M16" s="121">
        <v>6.5084048486313471</v>
      </c>
      <c r="N16" s="121">
        <v>6.3865116361218552</v>
      </c>
      <c r="O16" s="121">
        <v>6.2703398015338738</v>
      </c>
      <c r="P16" s="121">
        <v>6.1792959448735303</v>
      </c>
      <c r="Q16" s="121">
        <v>6.0970778947690274</v>
      </c>
      <c r="R16" s="121">
        <v>6.0284822542942393</v>
      </c>
      <c r="S16" s="121">
        <v>5.8720052244584924</v>
      </c>
      <c r="T16" s="121">
        <v>5.6447168683110203</v>
      </c>
      <c r="U16" s="121">
        <v>5.3724679854461428</v>
      </c>
      <c r="V16" s="121">
        <v>5.0482028370292307</v>
      </c>
      <c r="W16" s="121">
        <v>5.0977126048378389</v>
      </c>
      <c r="X16" s="121">
        <v>4.5947740353148552</v>
      </c>
      <c r="Y16" s="140">
        <v>-0.24258722710071123</v>
      </c>
    </row>
    <row r="17" spans="1:25">
      <c r="B17" t="s">
        <v>203</v>
      </c>
      <c r="C17" s="120">
        <v>2.6616497293204473</v>
      </c>
      <c r="D17" s="121">
        <v>2.8857089366655839</v>
      </c>
      <c r="E17" s="121">
        <v>3.1189644605811671</v>
      </c>
      <c r="F17" s="121">
        <v>3.354526150473788</v>
      </c>
      <c r="G17" s="121">
        <v>3.5885984486220428</v>
      </c>
      <c r="H17" s="121">
        <v>3.8899960455517055</v>
      </c>
      <c r="I17" s="121">
        <v>4.1011367194337236</v>
      </c>
      <c r="J17" s="121">
        <v>4.341305772781678</v>
      </c>
      <c r="K17" s="121">
        <v>4.581079031101055</v>
      </c>
      <c r="L17" s="121">
        <v>4.8024666169534429</v>
      </c>
      <c r="M17" s="121">
        <v>5.0065404193821621</v>
      </c>
      <c r="N17" s="121">
        <v>5.0972083711272109</v>
      </c>
      <c r="O17" s="121">
        <v>5.1118223792453161</v>
      </c>
      <c r="P17" s="121">
        <v>5.1183645981206043</v>
      </c>
      <c r="Q17" s="121">
        <v>5.0937191193638292</v>
      </c>
      <c r="R17" s="121">
        <v>5.0456959535203012</v>
      </c>
      <c r="S17" s="121">
        <v>4.9631434139135528</v>
      </c>
      <c r="T17" s="121">
        <v>4.8796716361048169</v>
      </c>
      <c r="U17" s="121">
        <v>4.7844817644894766</v>
      </c>
      <c r="V17" s="121">
        <v>4.6880694335835216</v>
      </c>
      <c r="W17" s="121">
        <v>4.5869854883773629</v>
      </c>
      <c r="X17" s="121">
        <v>4.4743220414271558</v>
      </c>
      <c r="Y17" s="140">
        <v>0.6810333802147237</v>
      </c>
    </row>
    <row r="18" spans="1:25">
      <c r="B18" t="s">
        <v>204</v>
      </c>
      <c r="C18" s="120">
        <v>7.111679954100639</v>
      </c>
      <c r="D18" s="121">
        <v>7.1096407567079849</v>
      </c>
      <c r="E18" s="121">
        <v>7.1021630496496702</v>
      </c>
      <c r="F18" s="121">
        <v>7.1116641351286916</v>
      </c>
      <c r="G18" s="121">
        <v>7.076073696639364</v>
      </c>
      <c r="H18" s="121">
        <v>7.0734982890197555</v>
      </c>
      <c r="I18" s="121">
        <v>7.0413050092385134</v>
      </c>
      <c r="J18" s="121">
        <v>7.0099087453304261</v>
      </c>
      <c r="K18" s="121">
        <v>7.0051506857119801</v>
      </c>
      <c r="L18" s="121">
        <v>7.0047557980669435</v>
      </c>
      <c r="M18" s="121">
        <v>6.9677852848503434</v>
      </c>
      <c r="N18" s="121">
        <v>6.884897210254449</v>
      </c>
      <c r="O18" s="121">
        <v>6.7905671630963411</v>
      </c>
      <c r="P18" s="121">
        <v>6.6638051504998934</v>
      </c>
      <c r="Q18" s="121">
        <v>6.5458162554473267</v>
      </c>
      <c r="R18" s="121">
        <v>6.4209208326977354</v>
      </c>
      <c r="S18" s="121">
        <v>6.3030663296163532</v>
      </c>
      <c r="T18" s="121">
        <v>6.1761789947932542</v>
      </c>
      <c r="U18" s="121">
        <v>6.0439229292417451</v>
      </c>
      <c r="V18" s="121">
        <v>5.9188525235982024</v>
      </c>
      <c r="W18" s="121">
        <v>5.8822177051190412</v>
      </c>
      <c r="X18" s="121">
        <v>5.7780894105459879</v>
      </c>
      <c r="Y18" s="140">
        <v>-0.18752116970417021</v>
      </c>
    </row>
    <row r="19" spans="1:25" ht="16.5" thickBot="1">
      <c r="B19" t="s">
        <v>111</v>
      </c>
      <c r="C19" s="123">
        <v>4.6221304640400005</v>
      </c>
      <c r="D19" s="124">
        <v>4.8800075418412154</v>
      </c>
      <c r="E19" s="124">
        <v>5.151100821448356</v>
      </c>
      <c r="F19" s="124">
        <v>5.4224273302385475</v>
      </c>
      <c r="G19" s="124">
        <v>5.713188824103697</v>
      </c>
      <c r="H19" s="124">
        <v>6.0042905850118835</v>
      </c>
      <c r="I19" s="124">
        <v>6.1863235835924142</v>
      </c>
      <c r="J19" s="124">
        <v>6.3395880909575411</v>
      </c>
      <c r="K19" s="124">
        <v>6.5222232390571007</v>
      </c>
      <c r="L19" s="124">
        <v>6.77811614437445</v>
      </c>
      <c r="M19" s="124">
        <v>7.0325596615728045</v>
      </c>
      <c r="N19" s="124">
        <v>7.1447539287180746</v>
      </c>
      <c r="O19" s="124">
        <v>7.2579603245988036</v>
      </c>
      <c r="P19" s="124">
        <v>7.3721365525831537</v>
      </c>
      <c r="Q19" s="124">
        <v>7.6330604386426346</v>
      </c>
      <c r="R19" s="124">
        <v>7.7554001325496529</v>
      </c>
      <c r="S19" s="124">
        <v>7.8891664820524188</v>
      </c>
      <c r="T19" s="124">
        <v>8.0174296119749577</v>
      </c>
      <c r="U19" s="124">
        <v>8.1337737935292864</v>
      </c>
      <c r="V19" s="124">
        <v>8.2599803714981181</v>
      </c>
      <c r="W19" s="124">
        <v>8.400197110849577</v>
      </c>
      <c r="X19" s="124">
        <v>8.5331624519543219</v>
      </c>
      <c r="Y19" s="141">
        <v>0.84615352559647583</v>
      </c>
    </row>
    <row r="20" spans="1:25" ht="16.5" thickBot="1">
      <c r="B20" s="44" t="s">
        <v>205</v>
      </c>
      <c r="C20" s="143">
        <v>240.49876642325472</v>
      </c>
      <c r="D20" s="143">
        <v>256.3766336288511</v>
      </c>
      <c r="E20" s="143">
        <v>243.55317083418822</v>
      </c>
      <c r="F20" s="143">
        <v>258.11417021571322</v>
      </c>
      <c r="G20" s="143">
        <v>255.752292152899</v>
      </c>
      <c r="H20" s="143">
        <v>262.42079284588954</v>
      </c>
      <c r="I20" s="143">
        <v>256.79448868114207</v>
      </c>
      <c r="J20" s="143">
        <v>234.48265626369491</v>
      </c>
      <c r="K20" s="143">
        <v>252.27524557671887</v>
      </c>
      <c r="L20" s="143">
        <v>248.88380167035567</v>
      </c>
      <c r="M20" s="143">
        <v>271.77803154634915</v>
      </c>
      <c r="N20" s="143">
        <v>226.59662632160914</v>
      </c>
      <c r="O20" s="143">
        <v>247.48055724130492</v>
      </c>
      <c r="P20" s="143">
        <v>266.0009581252433</v>
      </c>
      <c r="Q20" s="143">
        <v>217.79775035465951</v>
      </c>
      <c r="R20" s="143">
        <v>233.50272025916721</v>
      </c>
      <c r="S20" s="143">
        <v>244.48289930100162</v>
      </c>
      <c r="T20" s="143">
        <v>238.2309325766754</v>
      </c>
      <c r="U20" s="143">
        <v>223.21632367571792</v>
      </c>
      <c r="V20" s="143">
        <v>226.02862822843622</v>
      </c>
      <c r="W20" s="143">
        <v>218.0021092318494</v>
      </c>
      <c r="X20" s="143">
        <v>242.59727350731518</v>
      </c>
      <c r="Y20" s="144">
        <v>8.7256459368580952E-3</v>
      </c>
    </row>
    <row r="21" spans="1:25">
      <c r="B21" s="35" t="s">
        <v>396</v>
      </c>
    </row>
    <row r="22" spans="1:25">
      <c r="B22" s="69" t="s">
        <v>332</v>
      </c>
    </row>
    <row r="26" spans="1:25">
      <c r="A26" s="259" t="s">
        <v>409</v>
      </c>
    </row>
    <row r="27" spans="1:25">
      <c r="A27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2AD27FB6-60A3-4B5E-B41C-D5283E1A7EE5}"/>
    <hyperlink ref="A1:B1" location="Tabellenverzeichnis!B18" display="zurück zum Tabellenverzeichnis" xr:uid="{AC439ED5-A54F-47A1-BB11-E9426C8FDAD4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94BC-9485-4BC9-BEE6-3EF0F7C301D3}">
  <sheetPr codeName="Tabelle16"/>
  <dimension ref="A1:Z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2.6640625" customWidth="1"/>
    <col min="3" max="3" width="4.77734375" bestFit="1" customWidth="1"/>
    <col min="4" max="14" width="5" customWidth="1" outlineLevel="1"/>
    <col min="15" max="15" width="4.88671875" customWidth="1" outlineLevel="1"/>
    <col min="16" max="16" width="4.77734375" customWidth="1" outlineLevel="1" collapsed="1"/>
    <col min="17" max="17" width="4.77734375" customWidth="1" outlineLevel="1"/>
    <col min="18" max="23" width="4.77734375" bestFit="1" customWidth="1"/>
    <col min="24" max="24" width="4.77734375" customWidth="1"/>
    <col min="25" max="25" width="8.21875" bestFit="1" customWidth="1"/>
    <col min="26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227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333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86</v>
      </c>
      <c r="C6" s="120">
        <v>12.819455143641459</v>
      </c>
      <c r="D6" s="121">
        <v>13.926084959909558</v>
      </c>
      <c r="E6" s="121">
        <v>13.103422150186438</v>
      </c>
      <c r="F6" s="121">
        <v>14.171052547411723</v>
      </c>
      <c r="G6" s="121">
        <v>14.075215361974086</v>
      </c>
      <c r="H6" s="121">
        <v>14.700005572086399</v>
      </c>
      <c r="I6" s="121">
        <v>14.528081890404572</v>
      </c>
      <c r="J6" s="121">
        <v>13.026353031280618</v>
      </c>
      <c r="K6" s="121">
        <v>14.476890981773677</v>
      </c>
      <c r="L6" s="121">
        <v>14.40382175183009</v>
      </c>
      <c r="M6" s="121">
        <v>16.235742903716059</v>
      </c>
      <c r="N6" s="121">
        <v>13.039093255635516</v>
      </c>
      <c r="O6" s="121">
        <v>14.909596480493093</v>
      </c>
      <c r="P6" s="121">
        <v>16.744769656339763</v>
      </c>
      <c r="Q6" s="121">
        <v>13.019322136638573</v>
      </c>
      <c r="R6" s="121">
        <v>14.537399459641414</v>
      </c>
      <c r="S6" s="121">
        <v>15.803855692319029</v>
      </c>
      <c r="T6" s="121">
        <v>15.594656254583176</v>
      </c>
      <c r="U6" s="121">
        <v>14.692933064295095</v>
      </c>
      <c r="V6" s="121">
        <v>15.277983627341758</v>
      </c>
      <c r="W6" s="121">
        <v>14.841828211136178</v>
      </c>
      <c r="X6" s="121">
        <v>17.768806880592383</v>
      </c>
      <c r="Y6" s="140">
        <v>0.38608128672347175</v>
      </c>
    </row>
    <row r="7" spans="1:26">
      <c r="B7" t="s">
        <v>87</v>
      </c>
      <c r="C7" s="120">
        <v>7.2060076740324863</v>
      </c>
      <c r="D7" s="121">
        <v>7.2319259286039612</v>
      </c>
      <c r="E7" s="121">
        <v>7.2926572702327581</v>
      </c>
      <c r="F7" s="121">
        <v>7.3642171152629432</v>
      </c>
      <c r="G7" s="121">
        <v>7.4310410997251166</v>
      </c>
      <c r="H7" s="121">
        <v>7.5293748888671033</v>
      </c>
      <c r="I7" s="121">
        <v>7.5954273543552624</v>
      </c>
      <c r="J7" s="121">
        <v>7.6720854108647076</v>
      </c>
      <c r="K7" s="121">
        <v>7.8388276777003645</v>
      </c>
      <c r="L7" s="121">
        <v>8.0370447193902184</v>
      </c>
      <c r="M7" s="121">
        <v>8.195244281011119</v>
      </c>
      <c r="N7" s="121">
        <v>8.3325571804481502</v>
      </c>
      <c r="O7" s="121">
        <v>8.3775109925747788</v>
      </c>
      <c r="P7" s="121">
        <v>8.4568722346224803</v>
      </c>
      <c r="Q7" s="121">
        <v>8.5830477719107243</v>
      </c>
      <c r="R7" s="121">
        <v>8.7094957115816207</v>
      </c>
      <c r="S7" s="121">
        <v>8.8597148653068398</v>
      </c>
      <c r="T7" s="121">
        <v>9.026622404270876</v>
      </c>
      <c r="U7" s="121">
        <v>9.1775925087375736</v>
      </c>
      <c r="V7" s="121">
        <v>9.2664225792555648</v>
      </c>
      <c r="W7" s="121">
        <v>9.7185683104782186</v>
      </c>
      <c r="X7" s="121">
        <v>9.4787469323487876</v>
      </c>
      <c r="Y7" s="140">
        <v>0.31539506494092806</v>
      </c>
    </row>
    <row r="8" spans="1:26">
      <c r="B8" t="s">
        <v>108</v>
      </c>
      <c r="C8" s="120">
        <v>3.582593240243872</v>
      </c>
      <c r="D8" s="121">
        <v>3.8214461667756665</v>
      </c>
      <c r="E8" s="121">
        <v>3.6643739816297476</v>
      </c>
      <c r="F8" s="121">
        <v>3.9044817562420819</v>
      </c>
      <c r="G8" s="121">
        <v>3.9062750906925445</v>
      </c>
      <c r="H8" s="121">
        <v>4.0410205827725143</v>
      </c>
      <c r="I8" s="121">
        <v>4.0146631579597836</v>
      </c>
      <c r="J8" s="121">
        <v>3.7123752835535937</v>
      </c>
      <c r="K8" s="121">
        <v>4.0328225737669037</v>
      </c>
      <c r="L8" s="121">
        <v>4.0483831048085879</v>
      </c>
      <c r="M8" s="121">
        <v>4.446078563872355</v>
      </c>
      <c r="N8" s="121">
        <v>3.8220159023988804</v>
      </c>
      <c r="O8" s="121">
        <v>4.2045620243735575</v>
      </c>
      <c r="P8" s="121">
        <v>4.5872274905711246</v>
      </c>
      <c r="Q8" s="121">
        <v>3.8632939354531364</v>
      </c>
      <c r="R8" s="121">
        <v>4.1759584450368274</v>
      </c>
      <c r="S8" s="121">
        <v>4.4123673750055437</v>
      </c>
      <c r="T8" s="121">
        <v>4.3417526554089036</v>
      </c>
      <c r="U8" s="121">
        <v>4.1697759125341918</v>
      </c>
      <c r="V8" s="121">
        <v>4.2199991370210661</v>
      </c>
      <c r="W8" s="121">
        <v>4.1054236554692043</v>
      </c>
      <c r="X8" s="121">
        <v>4.4870201857805068</v>
      </c>
      <c r="Y8" s="140">
        <v>0.25245035785169656</v>
      </c>
    </row>
    <row r="9" spans="1:26">
      <c r="B9" t="s">
        <v>109</v>
      </c>
      <c r="C9" s="120">
        <v>5.7085067645451657</v>
      </c>
      <c r="D9" s="121">
        <v>5.8315734152151091</v>
      </c>
      <c r="E9" s="121">
        <v>5.8954081762299335</v>
      </c>
      <c r="F9" s="121">
        <v>5.9217419183514579</v>
      </c>
      <c r="G9" s="121">
        <v>5.9758259815846202</v>
      </c>
      <c r="H9" s="121">
        <v>6.0707667335364155</v>
      </c>
      <c r="I9" s="121">
        <v>6.1863487655811804</v>
      </c>
      <c r="J9" s="121">
        <v>6.4257055666906986</v>
      </c>
      <c r="K9" s="121">
        <v>6.7250794141309012</v>
      </c>
      <c r="L9" s="121">
        <v>6.8485174510384805</v>
      </c>
      <c r="M9" s="121">
        <v>6.8317288170993908</v>
      </c>
      <c r="N9" s="121">
        <v>6.6804065834413242</v>
      </c>
      <c r="O9" s="121">
        <v>6.5796005945464611</v>
      </c>
      <c r="P9" s="121">
        <v>6.4437926379407262</v>
      </c>
      <c r="Q9" s="121">
        <v>6.2955198712159222</v>
      </c>
      <c r="R9" s="121">
        <v>6.2163166817621942</v>
      </c>
      <c r="S9" s="121">
        <v>6.0469181292866852</v>
      </c>
      <c r="T9" s="121">
        <v>5.8520277792413165</v>
      </c>
      <c r="U9" s="121">
        <v>5.6528821286803588</v>
      </c>
      <c r="V9" s="121">
        <v>5.6323472075996071</v>
      </c>
      <c r="W9" s="121">
        <v>5.9118971207826183</v>
      </c>
      <c r="X9" s="121">
        <v>5.7234508704374667</v>
      </c>
      <c r="Y9" s="140">
        <v>2.6178660214817295E-3</v>
      </c>
    </row>
    <row r="10" spans="1:26">
      <c r="B10" t="s">
        <v>110</v>
      </c>
      <c r="C10" s="120">
        <v>4.7792966534966164</v>
      </c>
      <c r="D10" s="121">
        <v>4.7781712042713815</v>
      </c>
      <c r="E10" s="121">
        <v>4.7777360696257629</v>
      </c>
      <c r="F10" s="121">
        <v>4.7612269933776448</v>
      </c>
      <c r="G10" s="121">
        <v>4.7447660969983687</v>
      </c>
      <c r="H10" s="121">
        <v>4.7276743873949734</v>
      </c>
      <c r="I10" s="121">
        <v>4.7098025581590388</v>
      </c>
      <c r="J10" s="121">
        <v>4.7085211229477757</v>
      </c>
      <c r="K10" s="121">
        <v>4.733903852863925</v>
      </c>
      <c r="L10" s="121">
        <v>4.7667703383963156</v>
      </c>
      <c r="M10" s="121">
        <v>4.7841310201233389</v>
      </c>
      <c r="N10" s="121">
        <v>4.8072358795707695</v>
      </c>
      <c r="O10" s="121">
        <v>4.8387867713997359</v>
      </c>
      <c r="P10" s="121">
        <v>4.8751707918549751</v>
      </c>
      <c r="Q10" s="121">
        <v>4.9215393369328551</v>
      </c>
      <c r="R10" s="121">
        <v>4.9683119600164751</v>
      </c>
      <c r="S10" s="121">
        <v>5.0118178454889337</v>
      </c>
      <c r="T10" s="121">
        <v>5.0523970570947441</v>
      </c>
      <c r="U10" s="121">
        <v>5.0846526337899656</v>
      </c>
      <c r="V10" s="121">
        <v>5.1172941499887967</v>
      </c>
      <c r="W10" s="121">
        <v>5.3812616053045064</v>
      </c>
      <c r="X10" s="121">
        <v>5.1902612603466167</v>
      </c>
      <c r="Y10" s="140">
        <v>8.5988511834546033E-2</v>
      </c>
    </row>
    <row r="11" spans="1:26">
      <c r="B11" t="s">
        <v>89</v>
      </c>
      <c r="C11" s="120">
        <v>6.0664068520083045</v>
      </c>
      <c r="D11" s="121">
        <v>6.3313776182550612</v>
      </c>
      <c r="E11" s="121">
        <v>6.5263695730661579</v>
      </c>
      <c r="F11" s="121">
        <v>6.6610043351710084</v>
      </c>
      <c r="G11" s="121">
        <v>6.7557599845849081</v>
      </c>
      <c r="H11" s="121">
        <v>6.7794701684698522</v>
      </c>
      <c r="I11" s="121">
        <v>6.8768256295001393</v>
      </c>
      <c r="J11" s="121">
        <v>6.9901115538015723</v>
      </c>
      <c r="K11" s="121">
        <v>6.8171602447460735</v>
      </c>
      <c r="L11" s="121">
        <v>6.652020434076575</v>
      </c>
      <c r="M11" s="121">
        <v>6.5084048486313471</v>
      </c>
      <c r="N11" s="121">
        <v>6.3865116361218552</v>
      </c>
      <c r="O11" s="121">
        <v>6.2703398015338738</v>
      </c>
      <c r="P11" s="121">
        <v>6.1792959448735303</v>
      </c>
      <c r="Q11" s="121">
        <v>6.0970778947690274</v>
      </c>
      <c r="R11" s="121">
        <v>6.0284822542942393</v>
      </c>
      <c r="S11" s="121">
        <v>5.8720052244584924</v>
      </c>
      <c r="T11" s="121">
        <v>5.6447168683110203</v>
      </c>
      <c r="U11" s="121">
        <v>5.3724679854461428</v>
      </c>
      <c r="V11" s="121">
        <v>5.0482028370292307</v>
      </c>
      <c r="W11" s="121">
        <v>5.0977126048378389</v>
      </c>
      <c r="X11" s="121">
        <v>4.5947740353148552</v>
      </c>
      <c r="Y11" s="140">
        <v>-0.24258722710071123</v>
      </c>
    </row>
    <row r="12" spans="1:26">
      <c r="B12" t="s">
        <v>92</v>
      </c>
      <c r="C12" s="120">
        <v>13.453916208903699</v>
      </c>
      <c r="D12" s="121">
        <v>13.715011692690879</v>
      </c>
      <c r="E12" s="121">
        <v>13.982920268332958</v>
      </c>
      <c r="F12" s="121">
        <v>14.270753899802653</v>
      </c>
      <c r="G12" s="121">
        <v>14.511721472922272</v>
      </c>
      <c r="H12" s="121">
        <v>14.854131874032259</v>
      </c>
      <c r="I12" s="121">
        <v>15.063759184259405</v>
      </c>
      <c r="J12" s="121">
        <v>15.317791868647337</v>
      </c>
      <c r="K12" s="121">
        <v>15.618122957330785</v>
      </c>
      <c r="L12" s="121">
        <v>15.914752561296336</v>
      </c>
      <c r="M12" s="121">
        <v>16.153436598310847</v>
      </c>
      <c r="N12" s="121">
        <v>16.219500602258954</v>
      </c>
      <c r="O12" s="121">
        <v>16.203966061570853</v>
      </c>
      <c r="P12" s="121">
        <v>16.142860669667947</v>
      </c>
      <c r="Q12" s="121">
        <v>16.064221072123267</v>
      </c>
      <c r="R12" s="121">
        <v>15.945380252945899</v>
      </c>
      <c r="S12" s="121">
        <v>15.797947407143337</v>
      </c>
      <c r="T12" s="121">
        <v>15.633288612517305</v>
      </c>
      <c r="U12" s="121">
        <v>15.443860300308511</v>
      </c>
      <c r="V12" s="121">
        <v>15.259802833118327</v>
      </c>
      <c r="W12" s="121">
        <v>15.202965329647856</v>
      </c>
      <c r="X12" s="121">
        <v>15.001731942664813</v>
      </c>
      <c r="Y12" s="140">
        <v>0.11504573907906313</v>
      </c>
    </row>
    <row r="13" spans="1:26" ht="16.5" thickBot="1">
      <c r="B13" t="s">
        <v>111</v>
      </c>
      <c r="C13" s="123">
        <v>4.6221304640400005</v>
      </c>
      <c r="D13" s="124">
        <v>4.8800075418412154</v>
      </c>
      <c r="E13" s="124">
        <v>5.151100821448356</v>
      </c>
      <c r="F13" s="124">
        <v>5.4224273302385475</v>
      </c>
      <c r="G13" s="124">
        <v>5.713188824103697</v>
      </c>
      <c r="H13" s="124">
        <v>6.0042905850118835</v>
      </c>
      <c r="I13" s="124">
        <v>6.1863235835924142</v>
      </c>
      <c r="J13" s="124">
        <v>6.3395880909575411</v>
      </c>
      <c r="K13" s="124">
        <v>6.5222232390571007</v>
      </c>
      <c r="L13" s="124">
        <v>6.77811614437445</v>
      </c>
      <c r="M13" s="124">
        <v>7.0325596615728045</v>
      </c>
      <c r="N13" s="124">
        <v>7.1447539287180746</v>
      </c>
      <c r="O13" s="124">
        <v>7.2579603245988036</v>
      </c>
      <c r="P13" s="124">
        <v>7.3721365525831537</v>
      </c>
      <c r="Q13" s="124">
        <v>7.6330604386426346</v>
      </c>
      <c r="R13" s="124">
        <v>7.7554001325496529</v>
      </c>
      <c r="S13" s="124">
        <v>7.8891664820524188</v>
      </c>
      <c r="T13" s="124">
        <v>8.0174296119749577</v>
      </c>
      <c r="U13" s="124">
        <v>8.1337737935292864</v>
      </c>
      <c r="V13" s="124">
        <v>8.2599803714981181</v>
      </c>
      <c r="W13" s="124">
        <v>8.400197110849577</v>
      </c>
      <c r="X13" s="124">
        <v>8.5331624519543219</v>
      </c>
      <c r="Y13" s="141">
        <v>0.84615352559647583</v>
      </c>
    </row>
    <row r="14" spans="1:26" ht="16.5" thickBot="1">
      <c r="B14" s="44" t="s">
        <v>24</v>
      </c>
      <c r="C14" s="134">
        <v>58.238313000911603</v>
      </c>
      <c r="D14" s="134">
        <v>60.51559852756283</v>
      </c>
      <c r="E14" s="134">
        <v>60.393988310752107</v>
      </c>
      <c r="F14" s="134">
        <v>62.476905895858053</v>
      </c>
      <c r="G14" s="134">
        <v>63.113793912585606</v>
      </c>
      <c r="H14" s="134">
        <v>64.706734792171389</v>
      </c>
      <c r="I14" s="134">
        <v>65.1612321238118</v>
      </c>
      <c r="J14" s="134">
        <v>64.192531928743847</v>
      </c>
      <c r="K14" s="134">
        <v>66.76503094136973</v>
      </c>
      <c r="L14" s="134">
        <v>67.449426505211051</v>
      </c>
      <c r="M14" s="134">
        <v>70.187326694337258</v>
      </c>
      <c r="N14" s="134">
        <v>66.432074968593525</v>
      </c>
      <c r="O14" s="134">
        <v>68.642323051091154</v>
      </c>
      <c r="P14" s="134">
        <v>70.802125978453716</v>
      </c>
      <c r="Q14" s="134">
        <v>66.477082457686137</v>
      </c>
      <c r="R14" s="134">
        <v>68.336744897828311</v>
      </c>
      <c r="S14" s="134">
        <v>69.693793021061282</v>
      </c>
      <c r="T14" s="134">
        <v>69.162891243402299</v>
      </c>
      <c r="U14" s="134">
        <v>67.727938327321112</v>
      </c>
      <c r="V14" s="134">
        <v>68.082032742852462</v>
      </c>
      <c r="W14" s="134">
        <v>68.659853948506012</v>
      </c>
      <c r="X14" s="134">
        <v>70.777954559439749</v>
      </c>
      <c r="Y14" s="142">
        <v>0.21531601642258869</v>
      </c>
    </row>
    <row r="15" spans="1:26">
      <c r="B15" s="35" t="s">
        <v>393</v>
      </c>
    </row>
    <row r="16" spans="1:26">
      <c r="B16" s="69" t="s">
        <v>332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AFE88FB5-8942-491A-9DD9-D9737C4DF003}"/>
    <hyperlink ref="A1:B1" location="Tabellenverzeichnis!B19" display="zurück zum Tabellenverzeichnis" xr:uid="{96AC85D5-1CE5-49ED-B01C-A1F0D4792CAB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9E50-FAC2-4832-8E95-1D7F0B5FE24A}">
  <sheetPr codeName="Tabelle49"/>
  <dimension ref="B2:B50"/>
  <sheetViews>
    <sheetView showGridLines="0" tabSelected="1" zoomScale="85" zoomScaleNormal="85" workbookViewId="0">
      <selection activeCell="B2" sqref="B2"/>
    </sheetView>
  </sheetViews>
  <sheetFormatPr baseColWidth="10" defaultRowHeight="15.75"/>
  <cols>
    <col min="1" max="1" width="6.109375" customWidth="1"/>
    <col min="2" max="2" width="64.44140625" bestFit="1" customWidth="1"/>
  </cols>
  <sheetData>
    <row r="2" spans="2:2" ht="18.75">
      <c r="B2" s="51" t="s">
        <v>258</v>
      </c>
    </row>
    <row r="3" spans="2:2">
      <c r="B3" s="71" t="s">
        <v>212</v>
      </c>
    </row>
    <row r="4" spans="2:2">
      <c r="B4" s="72" t="s">
        <v>292</v>
      </c>
    </row>
    <row r="5" spans="2:2">
      <c r="B5" s="72" t="s">
        <v>213</v>
      </c>
    </row>
    <row r="6" spans="2:2">
      <c r="B6" s="72" t="s">
        <v>270</v>
      </c>
    </row>
    <row r="7" spans="2:2">
      <c r="B7" s="72" t="s">
        <v>214</v>
      </c>
    </row>
    <row r="8" spans="2:2">
      <c r="B8" s="72" t="s">
        <v>295</v>
      </c>
    </row>
    <row r="9" spans="2:2">
      <c r="B9" s="72" t="s">
        <v>218</v>
      </c>
    </row>
    <row r="10" spans="2:2">
      <c r="B10" s="72" t="s">
        <v>219</v>
      </c>
    </row>
    <row r="11" spans="2:2">
      <c r="B11" s="72" t="s">
        <v>220</v>
      </c>
    </row>
    <row r="12" spans="2:2">
      <c r="B12" s="72" t="s">
        <v>221</v>
      </c>
    </row>
    <row r="13" spans="2:2">
      <c r="B13" s="72" t="s">
        <v>222</v>
      </c>
    </row>
    <row r="14" spans="2:2">
      <c r="B14" s="72" t="s">
        <v>223</v>
      </c>
    </row>
    <row r="15" spans="2:2">
      <c r="B15" s="72" t="s">
        <v>224</v>
      </c>
    </row>
    <row r="16" spans="2:2">
      <c r="B16" s="72" t="s">
        <v>225</v>
      </c>
    </row>
    <row r="17" spans="2:2">
      <c r="B17" s="72" t="s">
        <v>297</v>
      </c>
    </row>
    <row r="18" spans="2:2">
      <c r="B18" s="72" t="s">
        <v>226</v>
      </c>
    </row>
    <row r="19" spans="2:2">
      <c r="B19" s="72" t="s">
        <v>227</v>
      </c>
    </row>
    <row r="20" spans="2:2">
      <c r="B20" s="72" t="s">
        <v>228</v>
      </c>
    </row>
    <row r="21" spans="2:2">
      <c r="B21" s="72" t="s">
        <v>229</v>
      </c>
    </row>
    <row r="22" spans="2:2">
      <c r="B22" s="72" t="s">
        <v>230</v>
      </c>
    </row>
    <row r="23" spans="2:2">
      <c r="B23" s="72" t="s">
        <v>232</v>
      </c>
    </row>
    <row r="24" spans="2:2">
      <c r="B24" s="72" t="s">
        <v>233</v>
      </c>
    </row>
    <row r="25" spans="2:2">
      <c r="B25" s="72" t="s">
        <v>234</v>
      </c>
    </row>
    <row r="26" spans="2:2">
      <c r="B26" s="72" t="s">
        <v>235</v>
      </c>
    </row>
    <row r="27" spans="2:2">
      <c r="B27" s="72" t="s">
        <v>236</v>
      </c>
    </row>
    <row r="28" spans="2:2">
      <c r="B28" s="72" t="s">
        <v>237</v>
      </c>
    </row>
    <row r="29" spans="2:2">
      <c r="B29" s="72" t="s">
        <v>238</v>
      </c>
    </row>
    <row r="30" spans="2:2">
      <c r="B30" s="72" t="s">
        <v>239</v>
      </c>
    </row>
    <row r="31" spans="2:2">
      <c r="B31" s="72" t="s">
        <v>240</v>
      </c>
    </row>
    <row r="32" spans="2:2">
      <c r="B32" s="72" t="s">
        <v>298</v>
      </c>
    </row>
    <row r="33" spans="2:2">
      <c r="B33" s="72" t="s">
        <v>241</v>
      </c>
    </row>
    <row r="34" spans="2:2">
      <c r="B34" s="72" t="s">
        <v>242</v>
      </c>
    </row>
    <row r="35" spans="2:2">
      <c r="B35" s="72" t="s">
        <v>243</v>
      </c>
    </row>
    <row r="36" spans="2:2">
      <c r="B36" s="72" t="s">
        <v>375</v>
      </c>
    </row>
    <row r="37" spans="2:2">
      <c r="B37" s="72" t="s">
        <v>392</v>
      </c>
    </row>
    <row r="38" spans="2:2">
      <c r="B38" s="72" t="s">
        <v>376</v>
      </c>
    </row>
    <row r="39" spans="2:2">
      <c r="B39" s="72" t="s">
        <v>377</v>
      </c>
    </row>
    <row r="40" spans="2:2">
      <c r="B40" s="72" t="s">
        <v>378</v>
      </c>
    </row>
    <row r="41" spans="2:2">
      <c r="B41" s="72" t="s">
        <v>379</v>
      </c>
    </row>
    <row r="42" spans="2:2">
      <c r="B42" s="72" t="s">
        <v>380</v>
      </c>
    </row>
    <row r="43" spans="2:2">
      <c r="B43" s="72" t="s">
        <v>381</v>
      </c>
    </row>
    <row r="44" spans="2:2">
      <c r="B44" s="72" t="s">
        <v>382</v>
      </c>
    </row>
    <row r="45" spans="2:2">
      <c r="B45" s="72" t="s">
        <v>383</v>
      </c>
    </row>
    <row r="46" spans="2:2">
      <c r="B46" s="72" t="s">
        <v>384</v>
      </c>
    </row>
    <row r="47" spans="2:2">
      <c r="B47" s="72" t="s">
        <v>385</v>
      </c>
    </row>
    <row r="48" spans="2:2">
      <c r="B48" s="72" t="s">
        <v>386</v>
      </c>
    </row>
    <row r="49" spans="2:2">
      <c r="B49" s="72" t="s">
        <v>387</v>
      </c>
    </row>
    <row r="50" spans="2:2">
      <c r="B50" s="73" t="s">
        <v>388</v>
      </c>
    </row>
  </sheetData>
  <hyperlinks>
    <hyperlink ref="B3" location="Tabelle1!B8" display="Tabelle 1: Endenergieverbrauch nach Verwendungszwecken" xr:uid="{407BAE18-A6CE-4E3A-9E17-3BE5A4743BF0}"/>
    <hyperlink ref="B4" location="Tabelle2!B8" display="Tabelle 2: Energieverbrauch nach Verkehrszwecken im Personenverkehr" xr:uid="{34EF8C42-4F70-4830-AEA0-DF952915D6A5}"/>
    <hyperlink ref="B5" location="Tabelle3!B8" display="Tabelle 3: Energieverbrauch in Gebäuden nach Verwendungszwecken" xr:uid="{2DA974BA-5B2A-47A8-AC1E-97429DF31340}"/>
    <hyperlink ref="B6" location="Tabelle4!B8" display="Tabelle 4: Endenergieverbrauch für Wärme und Kälte" xr:uid="{B5ADE4C3-B1B9-41DE-A1B2-02B401229DD9}"/>
    <hyperlink ref="B7" location="Tableau5!A1" display="Tableau 5: Consommation d’énergie finale par applications" xr:uid="{72B96742-0A03-45C3-A963-62502456D9C3}"/>
    <hyperlink ref="B8" location="Tableau6!A1" display="Tableau 6: Consommation énergétique du transport des personnes par finalité" xr:uid="{24E6F70E-10BD-4153-B12A-6058C1332DFE}"/>
    <hyperlink ref="B9" location="Tableau7!A1" display="Tableau 7: Consommation énergétique dans les bâtiments par applications" xr:uid="{CE97D8D2-A6B1-4562-BCDC-BEE51222A6B8}"/>
    <hyperlink ref="B10" location="Tableau8!A1" display="Tableau 8: Consommation d'énergie pour le chauffage et le refroidissement" xr:uid="{3DBCAD2E-C292-41CE-A985-7C64F77B4A4D}"/>
    <hyperlink ref="B11" location="Tabelle9!B8" display="Tabelle 9: Endenergieverbrauch der Schweiz nach Energieträgern" xr:uid="{E52A3367-EDAC-4C7D-931D-C9809CBD1F3D}"/>
    <hyperlink ref="B12" location="Tabelle10!B8" display="Tabelle 10: Endenergieverbrauch der Schweiz nach Sektoren" xr:uid="{A29AF5E6-E9C2-4264-94DA-0A9CE05E0645}"/>
    <hyperlink ref="B13" location="Tabelle11!B8" display="Tabelle 11: Wichtige Bestimmungsfaktoren des Energieverbrauchs" xr:uid="{F37942A6-2B38-46A4-B49C-7F95C96DBD17}"/>
    <hyperlink ref="B14" location="Tabelle13!B8" display="Tabelle 13: Endenergieverbrauch nach Verwendungszwecken" xr:uid="{043D4A63-36F6-4F9A-90FA-45A6D000F8DB}"/>
    <hyperlink ref="B15" location="Tabelle14!B8" display="Tabelle 14: Thermische Energieträger nach Verwendungszwecken" xr:uid="{42443F8B-3F8B-48FA-95FE-3A0690AF4772}"/>
    <hyperlink ref="B16" location="Tabelle15!B8" display="Tabelle 15: Elektrizitätsverbrauch nach Verwendungszwecken" xr:uid="{08301BD6-4159-4A28-9033-3750EB2F7414}"/>
    <hyperlink ref="B17" location="Tabelle16!B8" display="Tabelle 16: Energieverbrauch nach Verwendungszwecken und Sektoren" xr:uid="{C3921167-E00B-4E49-ADD1-7049AAE9C02F}"/>
    <hyperlink ref="B18" location="Tabelle17!B8" display="Tabelle 17: Entwicklung des Energieverbrauchs der Privaten Haushalte" xr:uid="{AA39CFBD-1A5D-4A42-AEFC-D62712665883}"/>
    <hyperlink ref="B19" location="Tabelle18!B8" display="Tabelle 18: Elektrizitätsverbrauch der Privaten Haushalte" xr:uid="{65D14BCD-4AB6-4182-A808-E4A6FB493B7F}"/>
    <hyperlink ref="B20" location="Tabelle19!B8" display="Tabelle 19: Energiebezugsflächen von Privaten Haushalten nach Anlagensystemen" xr:uid="{66714DB8-05C0-4E1E-84E4-227190D96B55}"/>
    <hyperlink ref="B21" location="Tabelle20!B8" display="Tabelle 20: Energieverbrauch für Raumwärme in Privaten Haushalten" xr:uid="{4A86A806-D9D9-40E6-859C-19FCCB9E7561}"/>
    <hyperlink ref="B22" location="Tabelle21!B8" display="Tabelle 21: Entwicklung der Bevölkerungszahl mit Warmwasseranschluss" xr:uid="{219C64B0-07C3-46DA-860A-07675EB469CF}"/>
    <hyperlink ref="B23" location="Tabelle22!B8" display="Tabelle 22: Energieverbrauch für Warmwasser in Privaten Haushalten" xr:uid="{CED35E31-5DDA-4157-8F85-31713DAA347A}"/>
    <hyperlink ref="B24" location="Tabelle23!B8" display="Tabelle 23: Energieverbrauch für das Kochen in Privaten Haushalten" xr:uid="{16A76C36-2FE7-4C37-8BB5-A8E5D6874864}"/>
    <hyperlink ref="B25" location="Tabelle24!B8" display="Tabelle 24: Stromverbrauch Privater Haushalte für Beleuchtung und Elektrogeräte " xr:uid="{0145ACD0-BE92-43F4-810E-9D8ED5E2CE8B}"/>
    <hyperlink ref="B26" location="Tabelle26!B8" display="Tabelle 26: Endenergieverbrauch im Dienstleistungssektor nach Verwendungszwecken" xr:uid="{511B9FAC-FAE3-4709-98B5-111C8550CF36}"/>
    <hyperlink ref="B27" location="Tabelle27!B8" display="Tabelle 27: Brennstoffverbrauch im Dienstleistungssektor nach Verwendungszwecken" xr:uid="{582BCD99-60F2-443C-B351-641825D4C287}"/>
    <hyperlink ref="B28" location="Tabelle28!B8" display="Tabelle 28: Stromverbrauch im Dienstleistungssektor nach Verwendungszwecken" xr:uid="{B535DA63-C646-4587-B469-84A5C9D27D00}"/>
    <hyperlink ref="B29" location="Tabelle30!B8" display="Tabelle 30: Endenergieverbrauch im Industriesektor nach Verwendungszwecken" xr:uid="{0258F1E3-B19C-4D53-8B62-AAFF92F89826}"/>
    <hyperlink ref="B30" location="Tabelle31!B8" display="Tabelle 31: Brennstoffverbrauch im Industriesektor nach Verwendungszwecken" xr:uid="{17FD90E0-3ECA-40CA-8263-B714D4C4DE89}"/>
    <hyperlink ref="B31" location="Tabelle32!B8" display="Tabelle 32: Elektrizitätsverbrauch im Industriesektor nach Verwendungszwecken" xr:uid="{038ADD01-1D54-4FB7-9129-3D2DE1D459AC}"/>
    <hyperlink ref="B32" location="Tabelle33!B8" display="Tabelle 33: Branchenanteile am Energieverbrauch für Verwendungszwecke" xr:uid="{69893AC4-B3FA-4773-A0CE-E9DC1E1435C5}"/>
    <hyperlink ref="B33" location="Tabelle35!B8" display="Tabelle 35: Energieverbrauch im Verkehrssektor nach Verkehrsträgern" xr:uid="{01D089CD-73E1-4296-83AC-1914F9DE199A}"/>
    <hyperlink ref="B34" location="Tabelle36!B8" display="Tabelle 36: Energieverbrauch im Verkehrssektor nach Verwendungsart" xr:uid="{53005A43-0F97-4F71-AA6C-7E059E7E425F}"/>
    <hyperlink ref="B35" location="Tabelle37!B8" display="Tabelle 37: Energieverbrauch im Verkehrssektor nach Energieträgern" xr:uid="{47B86C97-D4B7-4229-BCF3-DFE94D314C0D}"/>
    <hyperlink ref="B37" location="Tabelle39!B8" display="Tabelle 39: Verbrauch im Personenverkehr nach Verkehrsmitteln und Energieträgern" xr:uid="{5B164861-D9FA-40BF-8714-28A1F02CB847}"/>
    <hyperlink ref="B38" location="Tabelle40!B8" display="Tabelle 40: Personenverkehrsanteile nach Verkehrsmitteln und Energieträgern" xr:uid="{F5D6AFB8-8A3D-4956-A5AC-2A11377C3165}"/>
    <hyperlink ref="B39" location="Tabelle41!B8" display="Tabelle 41: Verbrauch im Güterverkehr nach Verkehrsmitteln und Energieträgern " xr:uid="{291E4448-CB28-4DC5-89A5-5275F3B2D6EA}"/>
    <hyperlink ref="B40" location="Tabelle42!B8" display="Tabelle 42: Verbrauch nach Verkehrsanwendungen und Energieträgern" xr:uid="{DF107B29-00D1-4E01-9ED1-F4123FA29970}"/>
    <hyperlink ref="B41" location="Tabelle43!B8" display="Tabelle 43: Personenverkehr nach Verkehrszwecken und -trägern" xr:uid="{E25ACDE7-3443-4FFE-931C-C3A834CA9FE7}"/>
    <hyperlink ref="B42" location="Tabelle44!B8" display="Tabelle 44: Energieverbrauch in Gebäuden nach Verwendungszwecken" xr:uid="{6067B05F-B4FA-419C-A538-85656C3CFFCD}"/>
    <hyperlink ref="B43" location="Tabelle45!B8" display="Tabelle 45: Energieverbrauch für Raumwärme in Gebäuden" xr:uid="{A6D44A74-1CB3-4FC9-A931-ED2A7D6D350A}"/>
    <hyperlink ref="B44" location="Tabelle46!B8" display="Tabelle 46: Energieverbrauch für Warmwasser in Gebäuden" xr:uid="{40B3AE25-9FBE-45F6-81C2-F171D4FD4AEC}"/>
    <hyperlink ref="B45" location="Tabelle47!B8" display="Tabelle 47: Witterungsbereinigter Energieverbrauch in Gebäuden" xr:uid="{2DDD7F26-2EB5-4CCA-800D-1CCDD4A50AC2}"/>
    <hyperlink ref="B46" location="Tabelle48!B8" display="Tabelle 48: Endenergieverbrauch für Wärme und Kälte nach Energieträgern" xr:uid="{54CAE930-396E-447E-99C4-1B70480EF56F}"/>
    <hyperlink ref="B47" location="Tabelle49!B8" display="Tabelle 49: Endenergieverbrauch für Wärme und Kälte nach Verwendungszwecken" xr:uid="{2E04BFB8-2B14-4D30-B2DF-C8838142E0D6}"/>
    <hyperlink ref="B48" location="Tabelle50!B8" display="Tabelle 50: Endenergieverbrauch für Wärme und Kälte nach Verbrauchssektoren" xr:uid="{C0CA3B6F-DA86-46FA-8062-38617FC18612}"/>
    <hyperlink ref="B49" location="Tabelle51!B8" display="Tabelle 51: Energieverbrauch für Wärme und Kälte  " xr:uid="{78F9E7B0-50F1-4690-A471-ADECB99BC2F9}"/>
    <hyperlink ref="B50" location="Tabelle52!B8" display="Tabelle 52: Energieverbrauch für industrielle Prozesswärme nach Temperaturniveaus" xr:uid="{481EB2FB-419B-43D8-AEA1-EA33969D16FE}"/>
    <hyperlink ref="B36" location="Tabelle38!A1" display="Tabelle 38: Elektrizitätsverbrauch im Verkehrssektor nach Verkehrsträgern" xr:uid="{6413CAAD-C1B0-4E37-8161-B663814C2A71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E7C4-E170-4BD4-92A5-0C1899282CFE}">
  <sheetPr codeName="Tabelle17"/>
  <dimension ref="A1:Z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3.21875" customWidth="1"/>
    <col min="3" max="3" width="5.44140625" bestFit="1" customWidth="1"/>
    <col min="4" max="15" width="5.44140625" customWidth="1" outlineLevel="1"/>
    <col min="16" max="16" width="6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228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334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7.45" customHeight="1">
      <c r="B5" s="5" t="s">
        <v>112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113</v>
      </c>
      <c r="C6" s="145">
        <v>229.17609999999999</v>
      </c>
      <c r="D6" s="146">
        <v>228.30670000000003</v>
      </c>
      <c r="E6" s="146">
        <v>227.82859999999999</v>
      </c>
      <c r="F6" s="146">
        <v>226.76730000000003</v>
      </c>
      <c r="G6" s="146">
        <v>225.29640000000001</v>
      </c>
      <c r="H6" s="146">
        <v>223.2319</v>
      </c>
      <c r="I6" s="146">
        <v>220.85080000000002</v>
      </c>
      <c r="J6" s="146">
        <v>218.6585</v>
      </c>
      <c r="K6" s="146">
        <v>216.14670000000001</v>
      </c>
      <c r="L6" s="146">
        <v>213.2055</v>
      </c>
      <c r="M6" s="146">
        <v>209.87480000000002</v>
      </c>
      <c r="N6" s="146">
        <v>206.13930000000002</v>
      </c>
      <c r="O6" s="146">
        <v>202.55180000000001</v>
      </c>
      <c r="P6" s="146">
        <v>198.41410000000002</v>
      </c>
      <c r="Q6" s="146">
        <v>194.52040000000002</v>
      </c>
      <c r="R6" s="146">
        <v>190.3723</v>
      </c>
      <c r="S6" s="146">
        <v>186.54140000000001</v>
      </c>
      <c r="T6" s="146">
        <v>180.3434</v>
      </c>
      <c r="U6" s="146">
        <v>174.07649999999998</v>
      </c>
      <c r="V6" s="146">
        <v>167.58240000000004</v>
      </c>
      <c r="W6" s="146">
        <v>160.1147</v>
      </c>
      <c r="X6" s="146">
        <v>152.51910000000001</v>
      </c>
      <c r="Y6" s="122">
        <v>-0.33448950392296573</v>
      </c>
    </row>
    <row r="7" spans="1:26">
      <c r="B7" t="s">
        <v>81</v>
      </c>
      <c r="C7" s="145">
        <v>68.809200000000018</v>
      </c>
      <c r="D7" s="146">
        <v>72.187999999999988</v>
      </c>
      <c r="E7" s="146">
        <v>75.5154</v>
      </c>
      <c r="F7" s="146">
        <v>78.811800000000005</v>
      </c>
      <c r="G7" s="146">
        <v>82.386600000000001</v>
      </c>
      <c r="H7" s="146">
        <v>85.798899999999989</v>
      </c>
      <c r="I7" s="146">
        <v>89.323300000000017</v>
      </c>
      <c r="J7" s="146">
        <v>92.773500000000013</v>
      </c>
      <c r="K7" s="146">
        <v>96.031100000000009</v>
      </c>
      <c r="L7" s="146">
        <v>99.232299999999995</v>
      </c>
      <c r="M7" s="146">
        <v>102.5959</v>
      </c>
      <c r="N7" s="146">
        <v>105.95640000000002</v>
      </c>
      <c r="O7" s="146">
        <v>109.0968</v>
      </c>
      <c r="P7" s="146">
        <v>112.38830000000002</v>
      </c>
      <c r="Q7" s="146">
        <v>115.1173</v>
      </c>
      <c r="R7" s="146">
        <v>118.04</v>
      </c>
      <c r="S7" s="146">
        <v>120.65009999999998</v>
      </c>
      <c r="T7" s="146">
        <v>124.35020000000002</v>
      </c>
      <c r="U7" s="146">
        <v>127.92660000000001</v>
      </c>
      <c r="V7" s="146">
        <v>131.02879999999999</v>
      </c>
      <c r="W7" s="146">
        <v>134.02420000000004</v>
      </c>
      <c r="X7" s="146">
        <v>136.64109999999999</v>
      </c>
      <c r="Y7" s="122">
        <v>0.98579695738360518</v>
      </c>
    </row>
    <row r="8" spans="1:26">
      <c r="B8" t="s">
        <v>114</v>
      </c>
      <c r="C8" s="145">
        <v>26.331400000000002</v>
      </c>
      <c r="D8" s="146">
        <v>26.5258</v>
      </c>
      <c r="E8" s="146">
        <v>26.622700000000002</v>
      </c>
      <c r="F8" s="146">
        <v>26.809600000000003</v>
      </c>
      <c r="G8" s="146">
        <v>26.881499999999996</v>
      </c>
      <c r="H8" s="146">
        <v>27.1145</v>
      </c>
      <c r="I8" s="146">
        <v>27.355300000000003</v>
      </c>
      <c r="J8" s="146">
        <v>27.534800000000001</v>
      </c>
      <c r="K8" s="146">
        <v>27.649800000000003</v>
      </c>
      <c r="L8" s="146">
        <v>27.711400000000001</v>
      </c>
      <c r="M8" s="146">
        <v>27.622299999999999</v>
      </c>
      <c r="N8" s="146">
        <v>27.625800000000002</v>
      </c>
      <c r="O8" s="146">
        <v>27.692399999999999</v>
      </c>
      <c r="P8" s="146">
        <v>27.569900000000001</v>
      </c>
      <c r="Q8" s="146">
        <v>27.598200000000006</v>
      </c>
      <c r="R8" s="146">
        <v>27.412600000000001</v>
      </c>
      <c r="S8" s="146">
        <v>27.361500000000003</v>
      </c>
      <c r="T8" s="146">
        <v>27.5425</v>
      </c>
      <c r="U8" s="146">
        <v>27.721600000000002</v>
      </c>
      <c r="V8" s="146">
        <v>27.764899999999997</v>
      </c>
      <c r="W8" s="146">
        <v>27.687600000000003</v>
      </c>
      <c r="X8" s="146">
        <v>27.645800000000001</v>
      </c>
      <c r="Y8" s="122">
        <v>4.9917588886272624E-2</v>
      </c>
    </row>
    <row r="9" spans="1:26">
      <c r="B9" t="s">
        <v>115</v>
      </c>
      <c r="C9" s="145">
        <v>13.588700000000001</v>
      </c>
      <c r="D9" s="146">
        <v>14.675500000000001</v>
      </c>
      <c r="E9" s="146">
        <v>15.893800000000001</v>
      </c>
      <c r="F9" s="146">
        <v>17.0913</v>
      </c>
      <c r="G9" s="146">
        <v>18.699300000000004</v>
      </c>
      <c r="H9" s="146">
        <v>20.5792</v>
      </c>
      <c r="I9" s="146">
        <v>22.9832</v>
      </c>
      <c r="J9" s="146">
        <v>25.7803</v>
      </c>
      <c r="K9" s="146">
        <v>28.8217</v>
      </c>
      <c r="L9" s="146">
        <v>32.084400000000002</v>
      </c>
      <c r="M9" s="146">
        <v>36.034200000000006</v>
      </c>
      <c r="N9" s="146">
        <v>40.965200000000003</v>
      </c>
      <c r="O9" s="146">
        <v>45.796500000000009</v>
      </c>
      <c r="P9" s="146">
        <v>51.866700000000002</v>
      </c>
      <c r="Q9" s="146">
        <v>57.613100000000003</v>
      </c>
      <c r="R9" s="146">
        <v>63.888400000000004</v>
      </c>
      <c r="S9" s="146">
        <v>69.802000000000007</v>
      </c>
      <c r="T9" s="146">
        <v>75.644200000000012</v>
      </c>
      <c r="U9" s="146">
        <v>82.035800000000009</v>
      </c>
      <c r="V9" s="146">
        <v>88.559600000000003</v>
      </c>
      <c r="W9" s="146">
        <v>96.478700000000018</v>
      </c>
      <c r="X9" s="146">
        <v>104.28100000000001</v>
      </c>
      <c r="Y9" s="122">
        <v>6.6740968598909385</v>
      </c>
    </row>
    <row r="10" spans="1:26">
      <c r="B10" t="s">
        <v>50</v>
      </c>
      <c r="C10" s="145">
        <v>32.307000000000002</v>
      </c>
      <c r="D10" s="146">
        <v>32.323200000000007</v>
      </c>
      <c r="E10" s="146">
        <v>32.200699999999998</v>
      </c>
      <c r="F10" s="146">
        <v>32.165199999999999</v>
      </c>
      <c r="G10" s="146">
        <v>32.3155</v>
      </c>
      <c r="H10" s="146">
        <v>32.579600000000006</v>
      </c>
      <c r="I10" s="146">
        <v>32.929500000000004</v>
      </c>
      <c r="J10" s="146">
        <v>33.055000000000007</v>
      </c>
      <c r="K10" s="146">
        <v>33.541699999999999</v>
      </c>
      <c r="L10" s="146">
        <v>34.062100000000001</v>
      </c>
      <c r="M10" s="146">
        <v>34.743499999999997</v>
      </c>
      <c r="N10" s="146">
        <v>35.455700000000007</v>
      </c>
      <c r="O10" s="146">
        <v>36.114699999999999</v>
      </c>
      <c r="P10" s="146">
        <v>36.93</v>
      </c>
      <c r="Q10" s="146">
        <v>37.736899999999999</v>
      </c>
      <c r="R10" s="146">
        <v>38.6723</v>
      </c>
      <c r="S10" s="146">
        <v>39.5931</v>
      </c>
      <c r="T10" s="146">
        <v>40.663400000000003</v>
      </c>
      <c r="U10" s="146">
        <v>41.755099999999999</v>
      </c>
      <c r="V10" s="146">
        <v>42.774200000000008</v>
      </c>
      <c r="W10" s="146">
        <v>43.799300000000009</v>
      </c>
      <c r="X10" s="146">
        <v>44.82289999999999</v>
      </c>
      <c r="Y10" s="122">
        <v>0.38740520630203945</v>
      </c>
    </row>
    <row r="11" spans="1:26">
      <c r="B11" t="s">
        <v>116</v>
      </c>
      <c r="C11" s="145">
        <v>0.76509999999999989</v>
      </c>
      <c r="D11" s="146">
        <v>0.76800000000000002</v>
      </c>
      <c r="E11" s="146">
        <v>0.73440000000000005</v>
      </c>
      <c r="F11" s="146">
        <v>0.73739999999999994</v>
      </c>
      <c r="G11" s="146">
        <v>0.74170000000000003</v>
      </c>
      <c r="H11" s="146">
        <v>0.74509999999999998</v>
      </c>
      <c r="I11" s="146">
        <v>0.74780000000000013</v>
      </c>
      <c r="J11" s="146">
        <v>0.68700000000000006</v>
      </c>
      <c r="K11" s="146">
        <v>0.65620000000000001</v>
      </c>
      <c r="L11" s="146">
        <v>0.54059999999999997</v>
      </c>
      <c r="M11" s="146">
        <v>0.52910000000000001</v>
      </c>
      <c r="N11" s="146">
        <v>0.52400000000000002</v>
      </c>
      <c r="O11" s="146">
        <v>0.48849999999999999</v>
      </c>
      <c r="P11" s="146">
        <v>0.32280000000000003</v>
      </c>
      <c r="Q11" s="146">
        <v>0.3226</v>
      </c>
      <c r="R11" s="146">
        <v>0.32150000000000001</v>
      </c>
      <c r="S11" s="146">
        <v>0.2797</v>
      </c>
      <c r="T11" s="146">
        <v>0.26689999999999997</v>
      </c>
      <c r="U11" s="146">
        <v>0.25519999999999998</v>
      </c>
      <c r="V11" s="146">
        <v>0.24239999999999998</v>
      </c>
      <c r="W11" s="146">
        <v>0.22480000000000003</v>
      </c>
      <c r="X11" s="146">
        <v>0.2104</v>
      </c>
      <c r="Y11" s="122">
        <v>-0.72500326754672595</v>
      </c>
    </row>
    <row r="12" spans="1:26" ht="16.5" thickBot="1">
      <c r="B12" t="s">
        <v>49</v>
      </c>
      <c r="C12" s="145">
        <v>11.1715</v>
      </c>
      <c r="D12" s="146">
        <v>11.559100000000001</v>
      </c>
      <c r="E12" s="146">
        <v>11.911700000000002</v>
      </c>
      <c r="F12" s="146">
        <v>12.310900000000002</v>
      </c>
      <c r="G12" s="146">
        <v>12.792100000000001</v>
      </c>
      <c r="H12" s="146">
        <v>13.376000000000001</v>
      </c>
      <c r="I12" s="146">
        <v>13.995200000000002</v>
      </c>
      <c r="J12" s="146">
        <v>14.669</v>
      </c>
      <c r="K12" s="146">
        <v>15.327400000000001</v>
      </c>
      <c r="L12" s="146">
        <v>16.002800000000001</v>
      </c>
      <c r="M12" s="146">
        <v>16.784600000000001</v>
      </c>
      <c r="N12" s="146">
        <v>17.5547</v>
      </c>
      <c r="O12" s="146">
        <v>18.294499999999999</v>
      </c>
      <c r="P12" s="146">
        <v>19.245000000000005</v>
      </c>
      <c r="Q12" s="146">
        <v>20.274899999999999</v>
      </c>
      <c r="R12" s="146">
        <v>21.0793</v>
      </c>
      <c r="S12" s="146">
        <v>21.9696</v>
      </c>
      <c r="T12" s="146">
        <v>23.268599999999999</v>
      </c>
      <c r="U12" s="146">
        <v>24.614999999999998</v>
      </c>
      <c r="V12" s="146">
        <v>25.956800000000001</v>
      </c>
      <c r="W12" s="146">
        <v>27.274999999999999</v>
      </c>
      <c r="X12" s="146">
        <v>28.675000000000001</v>
      </c>
      <c r="Y12" s="122">
        <v>1.5667994450163363</v>
      </c>
    </row>
    <row r="13" spans="1:26" ht="16.5" thickBot="1">
      <c r="B13" s="44" t="s">
        <v>24</v>
      </c>
      <c r="C13" s="147">
        <v>382.35360000000003</v>
      </c>
      <c r="D13" s="147">
        <v>386.55529999999999</v>
      </c>
      <c r="E13" s="147">
        <v>390.92129999999997</v>
      </c>
      <c r="F13" s="147">
        <v>394.91220000000004</v>
      </c>
      <c r="G13" s="147">
        <v>399.3381</v>
      </c>
      <c r="H13" s="147">
        <v>403.65700000000004</v>
      </c>
      <c r="I13" s="147">
        <v>408.41000000000008</v>
      </c>
      <c r="J13" s="147">
        <v>413.39120000000003</v>
      </c>
      <c r="K13" s="147">
        <v>418.4165000000001</v>
      </c>
      <c r="L13" s="147">
        <v>423.08959999999996</v>
      </c>
      <c r="M13" s="147">
        <v>428.44910000000004</v>
      </c>
      <c r="N13" s="147">
        <v>434.48610000000008</v>
      </c>
      <c r="O13" s="147">
        <v>440.30030000000005</v>
      </c>
      <c r="P13" s="147">
        <v>447.01080000000002</v>
      </c>
      <c r="Q13" s="147">
        <v>453.45720000000006</v>
      </c>
      <c r="R13" s="147">
        <v>460.07260000000002</v>
      </c>
      <c r="S13" s="147">
        <v>466.4898</v>
      </c>
      <c r="T13" s="147">
        <v>472.36950000000007</v>
      </c>
      <c r="U13" s="147">
        <v>478.67300000000006</v>
      </c>
      <c r="V13" s="147">
        <v>484.19310000000002</v>
      </c>
      <c r="W13" s="147">
        <v>489.86530000000005</v>
      </c>
      <c r="X13" s="147">
        <v>495.05050000000006</v>
      </c>
      <c r="Y13" s="162">
        <v>0.29474523059283353</v>
      </c>
    </row>
    <row r="14" spans="1:26">
      <c r="B14" s="35" t="s">
        <v>118</v>
      </c>
    </row>
    <row r="15" spans="1:26">
      <c r="B15" s="35" t="s">
        <v>231</v>
      </c>
    </row>
    <row r="16" spans="1:26">
      <c r="B16" s="258" t="s">
        <v>405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B4CDF77F-3454-4F5E-B163-0DFF2E96640F}"/>
    <hyperlink ref="A1:B1" location="Tabellenverzeichnis!B20" display="zurück zum Tabellenverzeichnis" xr:uid="{37D1C8EE-6FCA-46C8-9C99-4BF7EC5BD51B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560D-7039-4CDC-8C70-99FF71F16A13}">
  <sheetPr codeName="Tabelle18"/>
  <dimension ref="A1:Y24"/>
  <sheetViews>
    <sheetView showGridLines="0" zoomScale="85" zoomScaleNormal="85" workbookViewId="0">
      <selection activeCell="B30" sqref="B30"/>
    </sheetView>
  </sheetViews>
  <sheetFormatPr baseColWidth="10" defaultRowHeight="15.75" outlineLevelCol="1"/>
  <cols>
    <col min="1" max="1" width="6.21875" customWidth="1"/>
    <col min="2" max="2" width="21.88671875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4" width="5.44140625" bestFit="1" customWidth="1"/>
    <col min="25" max="25" width="8.6640625" bestFit="1" customWidth="1"/>
    <col min="26" max="26" width="10.21875" bestFit="1" customWidth="1"/>
  </cols>
  <sheetData>
    <row r="1" spans="1:25">
      <c r="A1" s="261" t="s">
        <v>285</v>
      </c>
      <c r="B1" s="261"/>
    </row>
    <row r="3" spans="1:25" ht="16.5">
      <c r="B3" s="28" t="s">
        <v>229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335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112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5">
      <c r="B6" t="s">
        <v>113</v>
      </c>
      <c r="C6" s="120">
        <v>103.04492714230958</v>
      </c>
      <c r="D6" s="121">
        <v>110.66638870493166</v>
      </c>
      <c r="E6" s="121">
        <v>101.4127705793522</v>
      </c>
      <c r="F6" s="121">
        <v>108.19496166518961</v>
      </c>
      <c r="G6" s="121">
        <v>104.89395386403649</v>
      </c>
      <c r="H6" s="121">
        <v>106.48006446968915</v>
      </c>
      <c r="I6" s="121">
        <v>101.04037165979879</v>
      </c>
      <c r="J6" s="121">
        <v>86.917947405129695</v>
      </c>
      <c r="K6" s="121">
        <v>94.327459814582895</v>
      </c>
      <c r="L6" s="121">
        <v>90.345012716691897</v>
      </c>
      <c r="M6" s="121">
        <v>99.886803374577795</v>
      </c>
      <c r="N6" s="121">
        <v>75.002735889431861</v>
      </c>
      <c r="O6" s="121">
        <v>83.436858572707294</v>
      </c>
      <c r="P6" s="121">
        <v>89.802465719316842</v>
      </c>
      <c r="Q6" s="121">
        <v>65.224480163982051</v>
      </c>
      <c r="R6" s="121">
        <v>70.355380833272491</v>
      </c>
      <c r="S6" s="121">
        <v>73.225823368609937</v>
      </c>
      <c r="T6" s="121">
        <v>67.964440600071086</v>
      </c>
      <c r="U6" s="121">
        <v>59.310023178361782</v>
      </c>
      <c r="V6" s="121">
        <v>58.111112591533711</v>
      </c>
      <c r="W6" s="121">
        <v>50.836629161714207</v>
      </c>
      <c r="X6" s="121">
        <v>57.981733633389453</v>
      </c>
      <c r="Y6" s="148">
        <v>-0.43731598205398181</v>
      </c>
    </row>
    <row r="7" spans="1:25">
      <c r="B7" t="s">
        <v>81</v>
      </c>
      <c r="C7" s="120">
        <v>28.634579543930144</v>
      </c>
      <c r="D7" s="121">
        <v>32.285523564822782</v>
      </c>
      <c r="E7" s="121">
        <v>30.926811372073004</v>
      </c>
      <c r="F7" s="121">
        <v>34.464399742874527</v>
      </c>
      <c r="G7" s="121">
        <v>35.011180044366888</v>
      </c>
      <c r="H7" s="121">
        <v>37.227242535031095</v>
      </c>
      <c r="I7" s="121">
        <v>36.997868447839139</v>
      </c>
      <c r="J7" s="121">
        <v>33.245982949936646</v>
      </c>
      <c r="K7" s="121">
        <v>37.583205990297628</v>
      </c>
      <c r="L7" s="121">
        <v>37.535234907055575</v>
      </c>
      <c r="M7" s="121">
        <v>43.417192009998722</v>
      </c>
      <c r="N7" s="121">
        <v>34.122410475435856</v>
      </c>
      <c r="O7" s="121">
        <v>39.630482396146867</v>
      </c>
      <c r="P7" s="121">
        <v>44.792814549797399</v>
      </c>
      <c r="Q7" s="121">
        <v>34.048662832089683</v>
      </c>
      <c r="R7" s="121">
        <v>38.43921374733165</v>
      </c>
      <c r="S7" s="121">
        <v>41.696019119163985</v>
      </c>
      <c r="T7" s="121">
        <v>41.186300562614768</v>
      </c>
      <c r="U7" s="121">
        <v>38.20116968508863</v>
      </c>
      <c r="V7" s="121">
        <v>39.864859010969774</v>
      </c>
      <c r="W7" s="121">
        <v>38.053824661288147</v>
      </c>
      <c r="X7" s="121">
        <v>45.47344944679034</v>
      </c>
      <c r="Y7" s="243">
        <v>0.58806066549804248</v>
      </c>
    </row>
    <row r="8" spans="1:25">
      <c r="B8" t="s">
        <v>114</v>
      </c>
      <c r="C8" s="120">
        <v>11.357344930037533</v>
      </c>
      <c r="D8" s="121">
        <v>12.219525138151766</v>
      </c>
      <c r="E8" s="121">
        <v>11.417727705496864</v>
      </c>
      <c r="F8" s="121">
        <v>12.233173477669162</v>
      </c>
      <c r="G8" s="121">
        <v>12.019277326279006</v>
      </c>
      <c r="H8" s="121">
        <v>12.404361657983644</v>
      </c>
      <c r="I8" s="121">
        <v>12.099816442295829</v>
      </c>
      <c r="J8" s="121">
        <v>10.719912159185393</v>
      </c>
      <c r="K8" s="121">
        <v>11.698694959138299</v>
      </c>
      <c r="L8" s="121">
        <v>11.456007558668018</v>
      </c>
      <c r="M8" s="121">
        <v>12.634648323072232</v>
      </c>
      <c r="N8" s="121">
        <v>10.017782931210487</v>
      </c>
      <c r="O8" s="121">
        <v>11.197982563014149</v>
      </c>
      <c r="P8" s="121">
        <v>12.212640494408177</v>
      </c>
      <c r="Q8" s="121">
        <v>9.3937318821931406</v>
      </c>
      <c r="R8" s="121">
        <v>10.18735249476353</v>
      </c>
      <c r="S8" s="121">
        <v>10.802023196933302</v>
      </c>
      <c r="T8" s="121">
        <v>10.44717675559701</v>
      </c>
      <c r="U8" s="121">
        <v>9.6560682965953344</v>
      </c>
      <c r="V8" s="121">
        <v>9.7712503270815816</v>
      </c>
      <c r="W8" s="121">
        <v>9.2078058230108688</v>
      </c>
      <c r="X8" s="121">
        <v>10.567598483042364</v>
      </c>
      <c r="Y8" s="148">
        <v>-6.9536185777582027E-2</v>
      </c>
    </row>
    <row r="9" spans="1:25" ht="18">
      <c r="B9" t="s">
        <v>308</v>
      </c>
      <c r="C9" s="120">
        <v>1.4621102136039266</v>
      </c>
      <c r="D9" s="121">
        <v>1.7065598217577904</v>
      </c>
      <c r="E9" s="121">
        <v>1.6856944446895745</v>
      </c>
      <c r="F9" s="121">
        <v>1.9378790697425612</v>
      </c>
      <c r="G9" s="121">
        <v>2.0559380356950805</v>
      </c>
      <c r="H9" s="121">
        <v>2.2956439141027554</v>
      </c>
      <c r="I9" s="121">
        <v>2.4282654481087422</v>
      </c>
      <c r="J9" s="121">
        <v>2.3064408720952247</v>
      </c>
      <c r="K9" s="121">
        <v>2.7781960226353766</v>
      </c>
      <c r="L9" s="121">
        <v>2.9478141931620718</v>
      </c>
      <c r="M9" s="121">
        <v>3.6010945806438279</v>
      </c>
      <c r="N9" s="121">
        <v>3.0213103244250288</v>
      </c>
      <c r="O9" s="121">
        <v>3.7116139174789446</v>
      </c>
      <c r="P9" s="121">
        <v>4.532129161931584</v>
      </c>
      <c r="Q9" s="121">
        <v>3.6255902544454321</v>
      </c>
      <c r="R9" s="121">
        <v>4.3500469648778832</v>
      </c>
      <c r="S9" s="121">
        <v>5.0018324953857256</v>
      </c>
      <c r="T9" s="121">
        <v>5.1474794989861667</v>
      </c>
      <c r="U9" s="121">
        <v>5.0368647676997611</v>
      </c>
      <c r="V9" s="121">
        <v>5.5067333002601773</v>
      </c>
      <c r="W9" s="121">
        <v>5.6340223881253086</v>
      </c>
      <c r="X9" s="121">
        <v>7.2012083975500172</v>
      </c>
      <c r="Y9" s="243">
        <v>3.9252158493578273</v>
      </c>
    </row>
    <row r="10" spans="1:25">
      <c r="B10" t="s">
        <v>50</v>
      </c>
      <c r="C10" s="120">
        <v>18.145070406110477</v>
      </c>
      <c r="D10" s="121">
        <v>19.602186873458084</v>
      </c>
      <c r="E10" s="121">
        <v>17.920127647446225</v>
      </c>
      <c r="F10" s="121">
        <v>19.146958339136543</v>
      </c>
      <c r="G10" s="121">
        <v>18.754266432165615</v>
      </c>
      <c r="H10" s="121">
        <v>19.372724420218322</v>
      </c>
      <c r="I10" s="121">
        <v>18.835423111591531</v>
      </c>
      <c r="J10" s="121">
        <v>16.222604808237357</v>
      </c>
      <c r="K10" s="121">
        <v>18.053331214652854</v>
      </c>
      <c r="L10" s="121">
        <v>17.750432842523665</v>
      </c>
      <c r="M10" s="121">
        <v>20.147310490944236</v>
      </c>
      <c r="N10" s="121">
        <v>15.573042766118947</v>
      </c>
      <c r="O10" s="121">
        <v>17.725341078823401</v>
      </c>
      <c r="P10" s="121">
        <v>19.750731282938389</v>
      </c>
      <c r="Q10" s="121">
        <v>14.766738809862838</v>
      </c>
      <c r="R10" s="121">
        <v>16.586066765294618</v>
      </c>
      <c r="S10" s="121">
        <v>17.974102358639513</v>
      </c>
      <c r="T10" s="121">
        <v>17.587359788460819</v>
      </c>
      <c r="U10" s="121">
        <v>16.370334376654082</v>
      </c>
      <c r="V10" s="121">
        <v>16.9250651801683</v>
      </c>
      <c r="W10" s="121">
        <v>16.132347331725949</v>
      </c>
      <c r="X10" s="121">
        <v>19.372784977786594</v>
      </c>
      <c r="Y10" s="243">
        <v>6.7661053068313048E-2</v>
      </c>
    </row>
    <row r="11" spans="1:25">
      <c r="B11" t="s">
        <v>116</v>
      </c>
      <c r="C11" s="120">
        <v>0.44724885557655042</v>
      </c>
      <c r="D11" s="121">
        <v>0.47159519821536028</v>
      </c>
      <c r="E11" s="121">
        <v>0.41346688564503781</v>
      </c>
      <c r="F11" s="121">
        <v>0.44637238623790032</v>
      </c>
      <c r="G11" s="121">
        <v>0.43881414311012579</v>
      </c>
      <c r="H11" s="121">
        <v>0.45109443360526769</v>
      </c>
      <c r="I11" s="121">
        <v>0.43265086613503329</v>
      </c>
      <c r="J11" s="121">
        <v>0.34071534729332259</v>
      </c>
      <c r="K11" s="121">
        <v>0.35827673176540431</v>
      </c>
      <c r="L11" s="121">
        <v>0.2874009697969187</v>
      </c>
      <c r="M11" s="121">
        <v>0.32137513955177399</v>
      </c>
      <c r="N11" s="121">
        <v>0.24541253017042242</v>
      </c>
      <c r="O11" s="121">
        <v>0.25925002724801843</v>
      </c>
      <c r="P11" s="121">
        <v>0.16388220036391626</v>
      </c>
      <c r="Q11" s="121">
        <v>0.12201125813695579</v>
      </c>
      <c r="R11" s="121">
        <v>0.13485574515308804</v>
      </c>
      <c r="S11" s="121">
        <v>0.11770610718187365</v>
      </c>
      <c r="T11" s="121">
        <v>0.10840829636626043</v>
      </c>
      <c r="U11" s="121">
        <v>9.4256489022870898E-2</v>
      </c>
      <c r="V11" s="121">
        <v>9.141681575228211E-2</v>
      </c>
      <c r="W11" s="121">
        <v>8.1651198455848964E-2</v>
      </c>
      <c r="X11" s="121">
        <v>9.0598398181800752E-2</v>
      </c>
      <c r="Y11" s="148">
        <v>-0.79743179428595745</v>
      </c>
    </row>
    <row r="12" spans="1:25">
      <c r="B12" t="s">
        <v>49</v>
      </c>
      <c r="C12" s="120">
        <v>4.3123840504908948</v>
      </c>
      <c r="D12" s="121">
        <v>4.8486890785401675</v>
      </c>
      <c r="E12" s="121">
        <v>4.6181969463347778</v>
      </c>
      <c r="F12" s="121">
        <v>5.1401925274422107</v>
      </c>
      <c r="G12" s="121">
        <v>5.1872761389987048</v>
      </c>
      <c r="H12" s="121">
        <v>5.5502523125153687</v>
      </c>
      <c r="I12" s="121">
        <v>5.558792312258122</v>
      </c>
      <c r="J12" s="121">
        <v>5.0695441797452796</v>
      </c>
      <c r="K12" s="121">
        <v>5.7940605901406581</v>
      </c>
      <c r="L12" s="121">
        <v>5.8372823743714086</v>
      </c>
      <c r="M12" s="121">
        <v>6.84798847857114</v>
      </c>
      <c r="N12" s="121">
        <v>5.45499541105118</v>
      </c>
      <c r="O12" s="121">
        <v>6.4205445682636881</v>
      </c>
      <c r="P12" s="121">
        <v>7.3661754003627795</v>
      </c>
      <c r="Q12" s="121">
        <v>5.716724084464043</v>
      </c>
      <c r="R12" s="121">
        <v>6.5645754862311483</v>
      </c>
      <c r="S12" s="121">
        <v>7.2094718551014028</v>
      </c>
      <c r="T12" s="121">
        <v>7.2944904450507195</v>
      </c>
      <c r="U12" s="121">
        <v>6.8886394008988789</v>
      </c>
      <c r="V12" s="121">
        <v>7.3688528089975138</v>
      </c>
      <c r="W12" s="121">
        <v>7.1613334080544595</v>
      </c>
      <c r="X12" s="121">
        <v>8.7501919401917654</v>
      </c>
      <c r="Y12" s="243">
        <v>1.029084570794593</v>
      </c>
    </row>
    <row r="13" spans="1:25">
      <c r="B13" t="s">
        <v>206</v>
      </c>
      <c r="C13" s="120">
        <v>2.6191551451383632</v>
      </c>
      <c r="D13" s="121">
        <v>3.0809175830518019</v>
      </c>
      <c r="E13" s="121">
        <v>3.068424482551221</v>
      </c>
      <c r="F13" s="121">
        <v>3.5611764394411298</v>
      </c>
      <c r="G13" s="121">
        <v>3.8133307020327645</v>
      </c>
      <c r="H13" s="121">
        <v>4.3090639445376704</v>
      </c>
      <c r="I13" s="121">
        <v>4.6106634018117267</v>
      </c>
      <c r="J13" s="121">
        <v>4.4422766368164313</v>
      </c>
      <c r="K13" s="121">
        <v>5.4182168749904367</v>
      </c>
      <c r="L13" s="121">
        <v>5.8170441220786655</v>
      </c>
      <c r="M13" s="121">
        <v>7.1932100969010424</v>
      </c>
      <c r="N13" s="121">
        <v>6.1060694449244526</v>
      </c>
      <c r="O13" s="121">
        <v>7.5999911226458616</v>
      </c>
      <c r="P13" s="121">
        <v>9.407730912257918</v>
      </c>
      <c r="Q13" s="121">
        <v>7.6210137946585048</v>
      </c>
      <c r="R13" s="121">
        <v>9.2214042022730709</v>
      </c>
      <c r="S13" s="121">
        <v>10.683177206247166</v>
      </c>
      <c r="T13" s="121">
        <v>11.064941936169554</v>
      </c>
      <c r="U13" s="121">
        <v>10.920818372515226</v>
      </c>
      <c r="V13" s="121">
        <v>11.997527671406084</v>
      </c>
      <c r="W13" s="121">
        <v>12.292512520990785</v>
      </c>
      <c r="X13" s="121">
        <v>15.807391767285244</v>
      </c>
      <c r="Y13" s="243">
        <v>5.0353018020435671</v>
      </c>
    </row>
    <row r="14" spans="1:25" ht="16.5" thickBot="1">
      <c r="B14" t="s">
        <v>117</v>
      </c>
      <c r="C14" s="123">
        <v>0.04</v>
      </c>
      <c r="D14" s="124">
        <v>6.6878848150432324E-2</v>
      </c>
      <c r="E14" s="124">
        <v>6.6173601570833629E-2</v>
      </c>
      <c r="F14" s="124">
        <v>0.11088343218333338</v>
      </c>
      <c r="G14" s="124">
        <v>0.13225299482412986</v>
      </c>
      <c r="H14" s="124">
        <v>0.14249465922277979</v>
      </c>
      <c r="I14" s="124">
        <v>0.16838364078037613</v>
      </c>
      <c r="J14" s="124">
        <v>0.17560851865872207</v>
      </c>
      <c r="K14" s="124">
        <v>0.2072589771531661</v>
      </c>
      <c r="L14" s="124">
        <v>0.23910678077126471</v>
      </c>
      <c r="M14" s="124">
        <v>0.28990722548960157</v>
      </c>
      <c r="N14" s="124">
        <v>0.24028418998021625</v>
      </c>
      <c r="O14" s="124">
        <v>0.33935499052733681</v>
      </c>
      <c r="P14" s="124">
        <v>0.48097189267698609</v>
      </c>
      <c r="Q14" s="124">
        <v>0.4110073101046462</v>
      </c>
      <c r="R14" s="124">
        <v>0.50730679667278733</v>
      </c>
      <c r="S14" s="124">
        <v>0.57934580010326331</v>
      </c>
      <c r="T14" s="124">
        <v>0.68084692070473252</v>
      </c>
      <c r="U14" s="124">
        <v>0.68514382079835356</v>
      </c>
      <c r="V14" s="124">
        <v>0.80975844515102102</v>
      </c>
      <c r="W14" s="124">
        <v>0.7894490069215564</v>
      </c>
      <c r="X14" s="124">
        <v>0.9674305574335168</v>
      </c>
      <c r="Y14" s="244">
        <v>23.185763935837919</v>
      </c>
    </row>
    <row r="15" spans="1:25">
      <c r="B15" s="3" t="s">
        <v>24</v>
      </c>
      <c r="C15" s="137">
        <v>170.06282028719747</v>
      </c>
      <c r="D15" s="137">
        <v>184.94826481107987</v>
      </c>
      <c r="E15" s="137">
        <v>171.52939366515977</v>
      </c>
      <c r="F15" s="137">
        <v>185.23599707991701</v>
      </c>
      <c r="G15" s="137">
        <v>182.30628968150882</v>
      </c>
      <c r="H15" s="137">
        <v>188.2329423469061</v>
      </c>
      <c r="I15" s="137">
        <v>182.17223533061929</v>
      </c>
      <c r="J15" s="137">
        <v>159.44103287709811</v>
      </c>
      <c r="K15" s="137">
        <v>176.2187011753567</v>
      </c>
      <c r="L15" s="137">
        <v>172.21533646511944</v>
      </c>
      <c r="M15" s="137">
        <v>194.3395297197504</v>
      </c>
      <c r="N15" s="137">
        <v>149.78404396274848</v>
      </c>
      <c r="O15" s="137">
        <v>170.32141923685555</v>
      </c>
      <c r="P15" s="137">
        <v>188.50954161405403</v>
      </c>
      <c r="Q15" s="137">
        <v>140.92996038993726</v>
      </c>
      <c r="R15" s="137">
        <v>156.34620303587027</v>
      </c>
      <c r="S15" s="137">
        <v>167.28950150736617</v>
      </c>
      <c r="T15" s="137">
        <v>161.48144480402112</v>
      </c>
      <c r="U15" s="137">
        <v>147.16331838763492</v>
      </c>
      <c r="V15" s="137">
        <v>150.44657615132044</v>
      </c>
      <c r="W15" s="137">
        <v>140.18957550028713</v>
      </c>
      <c r="X15" s="137">
        <v>166.21238760165113</v>
      </c>
      <c r="Y15" s="149">
        <v>-2.2641237391240687E-2</v>
      </c>
    </row>
    <row r="16" spans="1:25" ht="16.5" thickBot="1">
      <c r="B16" s="50" t="s">
        <v>119</v>
      </c>
      <c r="C16" s="143">
        <v>189.89645970986049</v>
      </c>
      <c r="D16" s="143">
        <v>189.69968267105753</v>
      </c>
      <c r="E16" s="143">
        <v>189.449263343246</v>
      </c>
      <c r="F16" s="143">
        <v>188.8769461939622</v>
      </c>
      <c r="G16" s="143">
        <v>188.27675945228538</v>
      </c>
      <c r="H16" s="143">
        <v>187.29897581673225</v>
      </c>
      <c r="I16" s="143">
        <v>186.570838309328</v>
      </c>
      <c r="J16" s="143">
        <v>185.8149177371503</v>
      </c>
      <c r="K16" s="143">
        <v>184.72380887330715</v>
      </c>
      <c r="L16" s="143">
        <v>183.94564667903373</v>
      </c>
      <c r="M16" s="143">
        <v>182.97803814657763</v>
      </c>
      <c r="N16" s="143">
        <v>181.83342179310964</v>
      </c>
      <c r="O16" s="143">
        <v>180.84537557116184</v>
      </c>
      <c r="P16" s="143">
        <v>179.92833443657887</v>
      </c>
      <c r="Q16" s="143">
        <v>179.10920449382434</v>
      </c>
      <c r="R16" s="143">
        <v>177.86972893757974</v>
      </c>
      <c r="S16" s="143">
        <v>176.9685416733187</v>
      </c>
      <c r="T16" s="143">
        <v>176.2728863649084</v>
      </c>
      <c r="U16" s="143">
        <v>175.09470954259794</v>
      </c>
      <c r="V16" s="143">
        <v>174.36531893521047</v>
      </c>
      <c r="W16" s="143">
        <v>174.10359074507215</v>
      </c>
      <c r="X16" s="143">
        <v>173.1794840103594</v>
      </c>
      <c r="Y16" s="150">
        <v>-8.8032055600418602E-2</v>
      </c>
    </row>
    <row r="17" spans="1:2">
      <c r="B17" s="35" t="s">
        <v>287</v>
      </c>
    </row>
    <row r="18" spans="1:2">
      <c r="B18" s="35" t="s">
        <v>406</v>
      </c>
    </row>
    <row r="19" spans="1:2">
      <c r="B19" s="69" t="s">
        <v>332</v>
      </c>
    </row>
    <row r="23" spans="1:2">
      <c r="A23" s="259" t="s">
        <v>409</v>
      </c>
    </row>
    <row r="24" spans="1:2">
      <c r="A24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BA47FC8E-9140-45D9-AE95-DA97A963B08A}"/>
    <hyperlink ref="A1:B1" location="Tabellenverzeichnis!B21" display="zurück zum Tabellenverzeichnis" xr:uid="{E11FD292-1251-4B97-BA05-36FF3BF1DC69}"/>
  </hyperlinks>
  <pageMargins left="0.7" right="0.7" top="0.78740157499999996" bottom="0.78740157499999996" header="0.3" footer="0.3"/>
  <pageSetup paperSize="9" orientation="portrait" verticalDpi="360" r:id="rId1"/>
  <customProperties>
    <customPr name="EpmWorksheetKeyString_GUID" r:id="rId2"/>
  </customProperties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2C0D-72A2-4523-82CD-B60CF0A55907}">
  <sheetPr codeName="Tabelle19"/>
  <dimension ref="A1:Y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1" customWidth="1"/>
    <col min="3" max="3" width="5.44140625" bestFit="1" customWidth="1"/>
    <col min="4" max="15" width="6.44140625" customWidth="1" outlineLevel="1"/>
    <col min="16" max="16" width="5.21875" customWidth="1" outlineLevel="1" collapsed="1"/>
    <col min="17" max="17" width="5.44140625" customWidth="1" outlineLevel="1"/>
    <col min="18" max="24" width="5.44140625" bestFit="1" customWidth="1"/>
    <col min="25" max="25" width="10.6640625" bestFit="1" customWidth="1"/>
    <col min="26" max="26" width="10.21875" bestFit="1" customWidth="1"/>
  </cols>
  <sheetData>
    <row r="1" spans="1:25">
      <c r="A1" s="261" t="s">
        <v>285</v>
      </c>
      <c r="B1" s="261"/>
    </row>
    <row r="3" spans="1:25" ht="16.5">
      <c r="B3" s="28" t="s">
        <v>230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337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112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336</v>
      </c>
    </row>
    <row r="6" spans="1:25">
      <c r="B6" t="s">
        <v>113</v>
      </c>
      <c r="C6" s="151">
        <v>3394.7750000000001</v>
      </c>
      <c r="D6" s="152">
        <v>3362.2640000000001</v>
      </c>
      <c r="E6" s="152">
        <v>3337.3180000000002</v>
      </c>
      <c r="F6" s="152">
        <v>3301.4949999999999</v>
      </c>
      <c r="G6" s="152">
        <v>3259.4989999999998</v>
      </c>
      <c r="H6" s="152">
        <v>3203.6469999999999</v>
      </c>
      <c r="I6" s="152">
        <v>3149.8490000000002</v>
      </c>
      <c r="J6" s="152">
        <v>3100.8980000000001</v>
      </c>
      <c r="K6" s="152">
        <v>3051.9070000000002</v>
      </c>
      <c r="L6" s="152">
        <v>2991.4250000000002</v>
      </c>
      <c r="M6" s="152">
        <v>2923.7849999999999</v>
      </c>
      <c r="N6" s="152">
        <v>2857.835</v>
      </c>
      <c r="O6" s="152">
        <v>2794.7469999999998</v>
      </c>
      <c r="P6" s="152">
        <v>2737.1320000000001</v>
      </c>
      <c r="Q6" s="152">
        <v>2670.3679999999999</v>
      </c>
      <c r="R6" s="152">
        <v>2600.6480000000001</v>
      </c>
      <c r="S6" s="152">
        <v>2535.2089999999998</v>
      </c>
      <c r="T6" s="152">
        <v>2428.241</v>
      </c>
      <c r="U6" s="152">
        <v>2315.4690000000001</v>
      </c>
      <c r="V6" s="152">
        <v>2197.453</v>
      </c>
      <c r="W6" s="152">
        <v>2099.8339999999998</v>
      </c>
      <c r="X6" s="152">
        <v>1988.7339999999999</v>
      </c>
      <c r="Y6" s="148">
        <v>0.23078108621215845</v>
      </c>
    </row>
    <row r="7" spans="1:25">
      <c r="B7" t="s">
        <v>81</v>
      </c>
      <c r="C7" s="151">
        <v>1070.830113361143</v>
      </c>
      <c r="D7" s="152">
        <v>1120.1485989808461</v>
      </c>
      <c r="E7" s="152">
        <v>1167.9001697116505</v>
      </c>
      <c r="F7" s="152">
        <v>1216.6412803908629</v>
      </c>
      <c r="G7" s="152">
        <v>1266.8939822303569</v>
      </c>
      <c r="H7" s="152">
        <v>1315.2327891704635</v>
      </c>
      <c r="I7" s="152">
        <v>1364.1254768083645</v>
      </c>
      <c r="J7" s="152">
        <v>1415.4930732909086</v>
      </c>
      <c r="K7" s="152">
        <v>1468.9365159847973</v>
      </c>
      <c r="L7" s="152">
        <v>1522.2369729014035</v>
      </c>
      <c r="M7" s="152">
        <v>1575.6976050483595</v>
      </c>
      <c r="N7" s="152">
        <v>1630.1774042456439</v>
      </c>
      <c r="O7" s="152">
        <v>1682.2733032319122</v>
      </c>
      <c r="P7" s="152">
        <v>1735.2829623641685</v>
      </c>
      <c r="Q7" s="152">
        <v>1785.7079087264497</v>
      </c>
      <c r="R7" s="152">
        <v>1836.6806305926857</v>
      </c>
      <c r="S7" s="152">
        <v>1877.7013796664498</v>
      </c>
      <c r="T7" s="152">
        <v>1934.6330271356103</v>
      </c>
      <c r="U7" s="152">
        <v>1983.7687209557967</v>
      </c>
      <c r="V7" s="152">
        <v>2022.6029882773978</v>
      </c>
      <c r="W7" s="152">
        <v>2069.2770522548162</v>
      </c>
      <c r="X7" s="152">
        <v>2102.220857116653</v>
      </c>
      <c r="Y7" s="148">
        <v>0.24395058004903419</v>
      </c>
    </row>
    <row r="8" spans="1:25">
      <c r="B8" t="s">
        <v>50</v>
      </c>
      <c r="C8" s="151">
        <v>171.99600000000001</v>
      </c>
      <c r="D8" s="152">
        <v>176.07599999999999</v>
      </c>
      <c r="E8" s="152">
        <v>179.994</v>
      </c>
      <c r="F8" s="152">
        <v>183.55799999999999</v>
      </c>
      <c r="G8" s="152">
        <v>188.666</v>
      </c>
      <c r="H8" s="152">
        <v>194.583</v>
      </c>
      <c r="I8" s="152">
        <v>198.82499999999999</v>
      </c>
      <c r="J8" s="152">
        <v>204.01900000000001</v>
      </c>
      <c r="K8" s="152">
        <v>209.50299999999999</v>
      </c>
      <c r="L8" s="152">
        <v>215.089</v>
      </c>
      <c r="M8" s="152">
        <v>221.989</v>
      </c>
      <c r="N8" s="152">
        <v>224.66399999999999</v>
      </c>
      <c r="O8" s="152">
        <v>225.48699999999999</v>
      </c>
      <c r="P8" s="152">
        <v>228.054</v>
      </c>
      <c r="Q8" s="152">
        <v>229.202</v>
      </c>
      <c r="R8" s="152">
        <v>231.59200000000001</v>
      </c>
      <c r="S8" s="152">
        <v>233.53</v>
      </c>
      <c r="T8" s="152">
        <v>236.39699999999999</v>
      </c>
      <c r="U8" s="152">
        <v>238</v>
      </c>
      <c r="V8" s="152">
        <v>238.523</v>
      </c>
      <c r="W8" s="152">
        <v>241.61099999999999</v>
      </c>
      <c r="X8" s="152">
        <v>275.745</v>
      </c>
      <c r="Y8" s="148">
        <v>3.1998613498623568E-2</v>
      </c>
    </row>
    <row r="9" spans="1:25">
      <c r="B9" t="s">
        <v>116</v>
      </c>
      <c r="C9" s="151">
        <v>0.183</v>
      </c>
      <c r="D9" s="152">
        <v>0.14599999999999999</v>
      </c>
      <c r="E9" s="152">
        <v>0.11</v>
      </c>
      <c r="F9" s="152">
        <v>7.3999999999999996E-2</v>
      </c>
      <c r="G9" s="152">
        <v>3.6999999999999998E-2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48">
        <v>0</v>
      </c>
    </row>
    <row r="10" spans="1:25">
      <c r="B10" t="s">
        <v>49</v>
      </c>
      <c r="C10" s="151">
        <v>239.13</v>
      </c>
      <c r="D10" s="152">
        <v>241.46700000000001</v>
      </c>
      <c r="E10" s="152">
        <v>242.60599999999999</v>
      </c>
      <c r="F10" s="152">
        <v>244.18700000000001</v>
      </c>
      <c r="G10" s="152">
        <v>246.31</v>
      </c>
      <c r="H10" s="152">
        <v>249.404</v>
      </c>
      <c r="I10" s="152">
        <v>259.27</v>
      </c>
      <c r="J10" s="152">
        <v>270.02100000000002</v>
      </c>
      <c r="K10" s="152">
        <v>280.70499999999998</v>
      </c>
      <c r="L10" s="152">
        <v>291.19499999999999</v>
      </c>
      <c r="M10" s="152">
        <v>303.45299999999997</v>
      </c>
      <c r="N10" s="152">
        <v>315.63</v>
      </c>
      <c r="O10" s="152">
        <v>327.39699999999999</v>
      </c>
      <c r="P10" s="152">
        <v>342.68700000000001</v>
      </c>
      <c r="Q10" s="152">
        <v>359.03699999999998</v>
      </c>
      <c r="R10" s="152">
        <v>372.471</v>
      </c>
      <c r="S10" s="152">
        <v>386.16</v>
      </c>
      <c r="T10" s="152">
        <v>407.714</v>
      </c>
      <c r="U10" s="152">
        <v>428.82299999999998</v>
      </c>
      <c r="V10" s="152">
        <v>449.85899999999998</v>
      </c>
      <c r="W10" s="152">
        <v>476.41300000000001</v>
      </c>
      <c r="X10" s="152">
        <v>502.34</v>
      </c>
      <c r="Y10" s="148">
        <v>5.8293653574492961E-2</v>
      </c>
    </row>
    <row r="11" spans="1:25">
      <c r="B11" t="s">
        <v>207</v>
      </c>
      <c r="C11" s="151">
        <v>2071.593234339377</v>
      </c>
      <c r="D11" s="152">
        <v>2083.2301212894454</v>
      </c>
      <c r="E11" s="152">
        <v>2104.1700999517575</v>
      </c>
      <c r="F11" s="152">
        <v>2130.42360682549</v>
      </c>
      <c r="G11" s="152">
        <v>2153.6335959689877</v>
      </c>
      <c r="H11" s="152">
        <v>2185.5980000175546</v>
      </c>
      <c r="I11" s="152">
        <v>2206.8349967498211</v>
      </c>
      <c r="J11" s="152">
        <v>2235.3069826391093</v>
      </c>
      <c r="K11" s="152">
        <v>2286.5004558263822</v>
      </c>
      <c r="L11" s="152">
        <v>2345.8693559762551</v>
      </c>
      <c r="M11" s="152">
        <v>2392.0717600304756</v>
      </c>
      <c r="N11" s="152">
        <v>2429.7579926812991</v>
      </c>
      <c r="O11" s="152">
        <v>2468.7660076889629</v>
      </c>
      <c r="P11" s="152">
        <v>2492.7325033208317</v>
      </c>
      <c r="Q11" s="152">
        <v>2535.1916778508507</v>
      </c>
      <c r="R11" s="152">
        <v>2567.4368555977494</v>
      </c>
      <c r="S11" s="152">
        <v>2605.5874702061246</v>
      </c>
      <c r="T11" s="152">
        <v>2647.0643424649497</v>
      </c>
      <c r="U11" s="152">
        <v>2682.0808760679447</v>
      </c>
      <c r="V11" s="152">
        <v>2699.9696096495468</v>
      </c>
      <c r="W11" s="152">
        <v>2663.1679299999987</v>
      </c>
      <c r="X11" s="152">
        <v>2640.2743431262538</v>
      </c>
      <c r="Y11" s="148">
        <v>0.30638857725807978</v>
      </c>
    </row>
    <row r="12" spans="1:25" ht="16.5" thickBot="1">
      <c r="B12" t="s">
        <v>115</v>
      </c>
      <c r="C12" s="151">
        <v>155.824232487968</v>
      </c>
      <c r="D12" s="152">
        <v>164.38462244703689</v>
      </c>
      <c r="E12" s="152">
        <v>174.06330910145496</v>
      </c>
      <c r="F12" s="152">
        <v>184.09985099675936</v>
      </c>
      <c r="G12" s="152">
        <v>196.429055202233</v>
      </c>
      <c r="H12" s="152">
        <v>210.57623660787303</v>
      </c>
      <c r="I12" s="152">
        <v>229.61112697060886</v>
      </c>
      <c r="J12" s="152">
        <v>252.44997466456414</v>
      </c>
      <c r="K12" s="152">
        <v>278.99075724625732</v>
      </c>
      <c r="L12" s="152">
        <v>308.58437659746863</v>
      </c>
      <c r="M12" s="152">
        <v>343.78816215687465</v>
      </c>
      <c r="N12" s="152">
        <v>388.84000320215443</v>
      </c>
      <c r="O12" s="152">
        <v>434.57240015204053</v>
      </c>
      <c r="P12" s="152">
        <v>492.19253491672862</v>
      </c>
      <c r="Q12" s="152">
        <v>549.85288737659664</v>
      </c>
      <c r="R12" s="152">
        <v>616.63690291937849</v>
      </c>
      <c r="S12" s="152">
        <v>681.32107770479968</v>
      </c>
      <c r="T12" s="152">
        <v>747.22368970112018</v>
      </c>
      <c r="U12" s="152">
        <v>819.18027051734555</v>
      </c>
      <c r="V12" s="152">
        <v>893.11422305658868</v>
      </c>
      <c r="W12" s="152">
        <v>986.98775867262361</v>
      </c>
      <c r="X12" s="152">
        <v>1108.0904261125866</v>
      </c>
      <c r="Y12" s="148">
        <v>0.12858748940761119</v>
      </c>
    </row>
    <row r="13" spans="1:25" ht="16.5" thickBot="1">
      <c r="B13" s="68" t="s">
        <v>24</v>
      </c>
      <c r="C13" s="153">
        <v>7104.3315801884892</v>
      </c>
      <c r="D13" s="153">
        <v>7147.7163427173282</v>
      </c>
      <c r="E13" s="153">
        <v>7206.1615787648625</v>
      </c>
      <c r="F13" s="153">
        <v>7260.4787382131126</v>
      </c>
      <c r="G13" s="153">
        <v>7311.4686334015778</v>
      </c>
      <c r="H13" s="153">
        <v>7359.041025795892</v>
      </c>
      <c r="I13" s="153">
        <v>7408.5156005287936</v>
      </c>
      <c r="J13" s="153">
        <v>7478.1880305945824</v>
      </c>
      <c r="K13" s="153">
        <v>7576.5427290574371</v>
      </c>
      <c r="L13" s="153">
        <v>7674.3997054751271</v>
      </c>
      <c r="M13" s="153">
        <v>7760.7845272357099</v>
      </c>
      <c r="N13" s="153">
        <v>7846.9044001290968</v>
      </c>
      <c r="O13" s="153">
        <v>7933.2427110729159</v>
      </c>
      <c r="P13" s="153">
        <v>8028.0810006017291</v>
      </c>
      <c r="Q13" s="153">
        <v>8129.3594739538967</v>
      </c>
      <c r="R13" s="153">
        <v>8225.4653891098133</v>
      </c>
      <c r="S13" s="153">
        <v>8319.5089275773735</v>
      </c>
      <c r="T13" s="153">
        <v>8401.2730593016804</v>
      </c>
      <c r="U13" s="153">
        <v>8467.3218675410862</v>
      </c>
      <c r="V13" s="153">
        <v>8501.521820983533</v>
      </c>
      <c r="W13" s="153">
        <v>8537.2907409274376</v>
      </c>
      <c r="X13" s="153">
        <v>8617.4046263554919</v>
      </c>
      <c r="Y13" s="154">
        <v>1</v>
      </c>
    </row>
    <row r="14" spans="1:25" ht="16.5" thickBot="1">
      <c r="B14" s="63" t="s">
        <v>286</v>
      </c>
      <c r="C14" s="246">
        <v>1.1362657006787709E-2</v>
      </c>
      <c r="D14" s="246">
        <v>1.3685739085162397E-2</v>
      </c>
      <c r="E14" s="246">
        <v>1.5961668235379353E-2</v>
      </c>
      <c r="F14" s="246">
        <v>1.9006506332338843E-2</v>
      </c>
      <c r="G14" s="246">
        <v>2.1924538796634332E-2</v>
      </c>
      <c r="H14" s="246">
        <v>2.4309519653816967E-2</v>
      </c>
      <c r="I14" s="246">
        <v>2.7807928896090725E-2</v>
      </c>
      <c r="J14" s="246">
        <v>3.185629384935712E-2</v>
      </c>
      <c r="K14" s="246">
        <v>3.5078432523092846E-2</v>
      </c>
      <c r="L14" s="246">
        <v>3.853086901497E-2</v>
      </c>
      <c r="M14" s="246">
        <v>4.1811666806976379E-2</v>
      </c>
      <c r="N14" s="246">
        <v>4.288980736061955E-2</v>
      </c>
      <c r="O14" s="246">
        <v>4.8670147946907223E-2</v>
      </c>
      <c r="P14" s="246">
        <v>5.2141075333717465E-2</v>
      </c>
      <c r="Q14" s="246">
        <v>5.5231073884661051E-2</v>
      </c>
      <c r="R14" s="246">
        <v>5.7365906514241193E-2</v>
      </c>
      <c r="S14" s="246">
        <v>5.8864766647099991E-2</v>
      </c>
      <c r="T14" s="246">
        <v>6.1596601611463367E-2</v>
      </c>
      <c r="U14" s="246">
        <v>6.342003384140657E-2</v>
      </c>
      <c r="V14" s="246">
        <v>6.7631895869487466E-2</v>
      </c>
      <c r="W14" s="246">
        <v>6.9109755922181784E-2</v>
      </c>
      <c r="X14" s="246">
        <v>7.0926066150341471E-2</v>
      </c>
      <c r="Y14" s="155"/>
    </row>
    <row r="15" spans="1:25">
      <c r="B15" s="35" t="s">
        <v>399</v>
      </c>
    </row>
    <row r="16" spans="1:25">
      <c r="B16" s="258" t="s">
        <v>403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D96EED56-5977-42CD-AEEC-40256198B0F2}"/>
    <hyperlink ref="A1:B1" location="Tabellenverzeichnis!B22" display="zurück zum Tabellenverzeichnis" xr:uid="{126C48C8-79FA-437D-B577-6D58FA459785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DC6F-B256-46D2-83B7-E43C0A11D5A8}">
  <sheetPr codeName="Tabelle20"/>
  <dimension ref="A1:Z21"/>
  <sheetViews>
    <sheetView showGridLines="0" zoomScale="85" zoomScaleNormal="85" workbookViewId="0">
      <selection activeCell="G23" sqref="G23"/>
    </sheetView>
  </sheetViews>
  <sheetFormatPr baseColWidth="10" defaultRowHeight="15.75" outlineLevelCol="1"/>
  <cols>
    <col min="1" max="1" width="6.21875" customWidth="1"/>
    <col min="2" max="2" width="19.21875" customWidth="1"/>
    <col min="3" max="3" width="4.88671875" bestFit="1" customWidth="1"/>
    <col min="4" max="15" width="5" customWidth="1" outlineLevel="1"/>
    <col min="16" max="16" width="4.77734375" customWidth="1" outlineLevel="1" collapsed="1"/>
    <col min="17" max="17" width="4.88671875" customWidth="1" outlineLevel="1"/>
    <col min="18" max="23" width="4.88671875" bestFit="1" customWidth="1"/>
    <col min="24" max="24" width="4.77734375" customWidth="1"/>
    <col min="25" max="25" width="8.6640625" bestFit="1" customWidth="1"/>
    <col min="26" max="26" width="9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232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338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7.25" customHeight="1">
      <c r="B5" s="5" t="s">
        <v>112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113</v>
      </c>
      <c r="C6" s="120">
        <v>16.864569064653626</v>
      </c>
      <c r="D6" s="121">
        <v>16.484383397477423</v>
      </c>
      <c r="E6" s="121">
        <v>16.167762604560707</v>
      </c>
      <c r="F6" s="121">
        <v>15.808971267019713</v>
      </c>
      <c r="G6" s="121">
        <v>15.437416291213449</v>
      </c>
      <c r="H6" s="121">
        <v>15.007526994768382</v>
      </c>
      <c r="I6" s="121">
        <v>14.548546835920492</v>
      </c>
      <c r="J6" s="121">
        <v>14.141982693439033</v>
      </c>
      <c r="K6" s="121">
        <v>13.744207789955752</v>
      </c>
      <c r="L6" s="121">
        <v>13.301817067683814</v>
      </c>
      <c r="M6" s="121">
        <v>12.831096154357654</v>
      </c>
      <c r="N6" s="121">
        <v>12.453786050838692</v>
      </c>
      <c r="O6" s="121">
        <v>12.090855109751743</v>
      </c>
      <c r="P6" s="121">
        <v>11.752224201603163</v>
      </c>
      <c r="Q6" s="121">
        <v>11.373226578329483</v>
      </c>
      <c r="R6" s="121">
        <v>10.987713906711885</v>
      </c>
      <c r="S6" s="121">
        <v>10.633657165363815</v>
      </c>
      <c r="T6" s="121">
        <v>10.109653025144629</v>
      </c>
      <c r="U6" s="121">
        <v>9.5823054620468184</v>
      </c>
      <c r="V6" s="121">
        <v>9.0217287944837317</v>
      </c>
      <c r="W6" s="121">
        <v>9.0481122182905498</v>
      </c>
      <c r="X6" s="121">
        <v>8.2957965908905624</v>
      </c>
      <c r="Y6" s="122">
        <v>-0.50809317693876421</v>
      </c>
    </row>
    <row r="7" spans="1:26">
      <c r="B7" t="s">
        <v>81</v>
      </c>
      <c r="C7" s="120">
        <v>4.958574909943553</v>
      </c>
      <c r="D7" s="121">
        <v>5.1184075739419139</v>
      </c>
      <c r="E7" s="121">
        <v>5.2800570609004946</v>
      </c>
      <c r="F7" s="121">
        <v>5.4369078552619872</v>
      </c>
      <c r="G7" s="121">
        <v>5.5983205915672256</v>
      </c>
      <c r="H7" s="121">
        <v>5.7471586244343973</v>
      </c>
      <c r="I7" s="121">
        <v>5.8994298415235846</v>
      </c>
      <c r="J7" s="121">
        <v>6.0500071010253782</v>
      </c>
      <c r="K7" s="121">
        <v>6.2120612391741599</v>
      </c>
      <c r="L7" s="121">
        <v>6.3648622089552092</v>
      </c>
      <c r="M7" s="121">
        <v>6.5185159163176438</v>
      </c>
      <c r="N7" s="121">
        <v>6.6935650484463638</v>
      </c>
      <c r="O7" s="121">
        <v>6.8359693676077899</v>
      </c>
      <c r="P7" s="121">
        <v>6.9828481887040423</v>
      </c>
      <c r="Q7" s="121">
        <v>7.1332570326463562</v>
      </c>
      <c r="R7" s="121">
        <v>7.2653627204603524</v>
      </c>
      <c r="S7" s="121">
        <v>7.3806239636075626</v>
      </c>
      <c r="T7" s="121">
        <v>7.5348342811113298</v>
      </c>
      <c r="U7" s="121">
        <v>7.6798347650309902</v>
      </c>
      <c r="V7" s="121">
        <v>7.7281385533593667</v>
      </c>
      <c r="W7" s="121">
        <v>8.2956128206842248</v>
      </c>
      <c r="X7" s="121">
        <v>8.1516818258213881</v>
      </c>
      <c r="Y7" s="122">
        <v>0.64395657499791303</v>
      </c>
    </row>
    <row r="8" spans="1:26">
      <c r="B8" t="s">
        <v>50</v>
      </c>
      <c r="C8" s="120">
        <v>1.0867733848097054</v>
      </c>
      <c r="D8" s="121">
        <v>1.0995243083877722</v>
      </c>
      <c r="E8" s="121">
        <v>1.1091722951676939</v>
      </c>
      <c r="F8" s="121">
        <v>1.1014554864503514</v>
      </c>
      <c r="G8" s="121">
        <v>1.114516761702276</v>
      </c>
      <c r="H8" s="121">
        <v>1.1351260072905165</v>
      </c>
      <c r="I8" s="121">
        <v>1.147954141844358</v>
      </c>
      <c r="J8" s="121">
        <v>1.163647122610592</v>
      </c>
      <c r="K8" s="121">
        <v>1.1843529981354084</v>
      </c>
      <c r="L8" s="121">
        <v>1.2000132190776829</v>
      </c>
      <c r="M8" s="121">
        <v>1.2256256810866002</v>
      </c>
      <c r="N8" s="121">
        <v>1.2318915391141931</v>
      </c>
      <c r="O8" s="121">
        <v>1.2244353326463564</v>
      </c>
      <c r="P8" s="121">
        <v>1.2057701144908854</v>
      </c>
      <c r="Q8" s="121">
        <v>1.1950180216632436</v>
      </c>
      <c r="R8" s="121">
        <v>1.1990727265707226</v>
      </c>
      <c r="S8" s="121">
        <v>1.2034139443345024</v>
      </c>
      <c r="T8" s="121">
        <v>1.2155102841636674</v>
      </c>
      <c r="U8" s="121">
        <v>1.2199705108984902</v>
      </c>
      <c r="V8" s="121">
        <v>1.2201229408415577</v>
      </c>
      <c r="W8" s="121">
        <v>1.2997330341524871</v>
      </c>
      <c r="X8" s="121">
        <v>1.4411189415600782</v>
      </c>
      <c r="Y8" s="122">
        <v>0.32605284754228592</v>
      </c>
    </row>
    <row r="9" spans="1:26">
      <c r="B9" t="s">
        <v>49</v>
      </c>
      <c r="C9" s="120">
        <v>0.94204398722425164</v>
      </c>
      <c r="D9" s="121">
        <v>0.94725212331344255</v>
      </c>
      <c r="E9" s="121">
        <v>0.94829306558776971</v>
      </c>
      <c r="F9" s="121">
        <v>0.94837969628613272</v>
      </c>
      <c r="G9" s="121">
        <v>0.93428033997853333</v>
      </c>
      <c r="H9" s="121">
        <v>0.94127470454710638</v>
      </c>
      <c r="I9" s="121">
        <v>0.97448794592329524</v>
      </c>
      <c r="J9" s="121">
        <v>1.009274346023137</v>
      </c>
      <c r="K9" s="121">
        <v>1.0444771066781726</v>
      </c>
      <c r="L9" s="121">
        <v>1.0756747242342291</v>
      </c>
      <c r="M9" s="121">
        <v>1.114943345960514</v>
      </c>
      <c r="N9" s="121">
        <v>1.156887066580059</v>
      </c>
      <c r="O9" s="121">
        <v>1.1982602842772492</v>
      </c>
      <c r="P9" s="121">
        <v>1.2489795507857728</v>
      </c>
      <c r="Q9" s="121">
        <v>1.3056646222188746</v>
      </c>
      <c r="R9" s="121">
        <v>1.3523219991474691</v>
      </c>
      <c r="S9" s="121">
        <v>1.3985021118709229</v>
      </c>
      <c r="T9" s="121">
        <v>1.4720071519850739</v>
      </c>
      <c r="U9" s="121">
        <v>1.5403804211482925</v>
      </c>
      <c r="V9" s="121">
        <v>1.6092074191561858</v>
      </c>
      <c r="W9" s="121">
        <v>1.7840522461460413</v>
      </c>
      <c r="X9" s="121">
        <v>1.8288913896895631</v>
      </c>
      <c r="Y9" s="122">
        <v>0.94140763541034023</v>
      </c>
    </row>
    <row r="10" spans="1:26">
      <c r="B10" t="s">
        <v>207</v>
      </c>
      <c r="C10" s="120">
        <v>7.0187523635161906</v>
      </c>
      <c r="D10" s="121">
        <v>7.0358468773949312</v>
      </c>
      <c r="E10" s="121">
        <v>7.0866279988009548</v>
      </c>
      <c r="F10" s="121">
        <v>7.1481904704442449</v>
      </c>
      <c r="G10" s="121">
        <v>7.2024971728420493</v>
      </c>
      <c r="H10" s="121">
        <v>7.2866062390654944</v>
      </c>
      <c r="I10" s="121">
        <v>7.3330287871096562</v>
      </c>
      <c r="J10" s="121">
        <v>7.3869450856474215</v>
      </c>
      <c r="K10" s="121">
        <v>7.5270862169789776</v>
      </c>
      <c r="L10" s="121">
        <v>7.6958823987353551</v>
      </c>
      <c r="M10" s="121">
        <v>7.8195748766963451</v>
      </c>
      <c r="N10" s="121">
        <v>7.9136110174227126</v>
      </c>
      <c r="O10" s="121">
        <v>7.9167727361728408</v>
      </c>
      <c r="P10" s="121">
        <v>7.9415098373952953</v>
      </c>
      <c r="Q10" s="121">
        <v>8.0145482605185627</v>
      </c>
      <c r="R10" s="121">
        <v>8.0778401257126493</v>
      </c>
      <c r="S10" s="121">
        <v>8.1656686434241941</v>
      </c>
      <c r="T10" s="121">
        <v>8.2690931832054702</v>
      </c>
      <c r="U10" s="121">
        <v>8.352159084661924</v>
      </c>
      <c r="V10" s="121">
        <v>8.3709722835536553</v>
      </c>
      <c r="W10" s="121">
        <v>8.6786702698342371</v>
      </c>
      <c r="X10" s="121">
        <v>8.3412981311120031</v>
      </c>
      <c r="Y10" s="122">
        <v>0.18843032195728515</v>
      </c>
    </row>
    <row r="11" spans="1:26">
      <c r="B11" t="s">
        <v>115</v>
      </c>
      <c r="C11" s="120">
        <v>0.18725531051629535</v>
      </c>
      <c r="D11" s="121">
        <v>0.19607905120903035</v>
      </c>
      <c r="E11" s="121">
        <v>0.2060292714318033</v>
      </c>
      <c r="F11" s="121">
        <v>0.21602664481869838</v>
      </c>
      <c r="G11" s="121">
        <v>0.22854392688306707</v>
      </c>
      <c r="H11" s="121">
        <v>0.24276864980160878</v>
      </c>
      <c r="I11" s="121">
        <v>0.26239856724560612</v>
      </c>
      <c r="J11" s="121">
        <v>0.28514032521728649</v>
      </c>
      <c r="K11" s="121">
        <v>0.31174146072138659</v>
      </c>
      <c r="L11" s="121">
        <v>0.34116232065486302</v>
      </c>
      <c r="M11" s="121">
        <v>0.37566940431477386</v>
      </c>
      <c r="N11" s="121">
        <v>0.41894616302543775</v>
      </c>
      <c r="O11" s="121">
        <v>0.4607382564019385</v>
      </c>
      <c r="P11" s="121">
        <v>0.51536239722718569</v>
      </c>
      <c r="Q11" s="121">
        <v>0.56849951139216159</v>
      </c>
      <c r="R11" s="121">
        <v>0.63165558586897108</v>
      </c>
      <c r="S11" s="121">
        <v>0.69404622188264609</v>
      </c>
      <c r="T11" s="121">
        <v>0.75752922106540566</v>
      </c>
      <c r="U11" s="121">
        <v>0.82543342407565012</v>
      </c>
      <c r="V11" s="121">
        <v>0.89545029570191015</v>
      </c>
      <c r="W11" s="121">
        <v>1.0398980406439813</v>
      </c>
      <c r="X11" s="121">
        <v>1.1374488012367847</v>
      </c>
      <c r="Y11" s="122">
        <v>5.0743206593214429</v>
      </c>
    </row>
    <row r="12" spans="1:26">
      <c r="B12" t="s">
        <v>206</v>
      </c>
      <c r="C12" s="120">
        <v>0.13256094650032238</v>
      </c>
      <c r="D12" s="121">
        <v>0.14444843174513899</v>
      </c>
      <c r="E12" s="121">
        <v>0.15767077984538438</v>
      </c>
      <c r="F12" s="121">
        <v>0.17119812270980039</v>
      </c>
      <c r="G12" s="121">
        <v>0.18867470161341204</v>
      </c>
      <c r="H12" s="121">
        <v>0.20888530529166624</v>
      </c>
      <c r="I12" s="121">
        <v>0.23610475499540631</v>
      </c>
      <c r="J12" s="121">
        <v>0.26937814485186712</v>
      </c>
      <c r="K12" s="121">
        <v>0.30720370428445598</v>
      </c>
      <c r="L12" s="121">
        <v>0.34930530073672922</v>
      </c>
      <c r="M12" s="121">
        <v>0.40213827307049471</v>
      </c>
      <c r="N12" s="121">
        <v>0.47115665200426449</v>
      </c>
      <c r="O12" s="121">
        <v>0.54175395038969643</v>
      </c>
      <c r="P12" s="121">
        <v>0.63437951065420517</v>
      </c>
      <c r="Q12" s="121">
        <v>0.72387774202576782</v>
      </c>
      <c r="R12" s="121">
        <v>0.8303235486540359</v>
      </c>
      <c r="S12" s="121">
        <v>0.921743295873235</v>
      </c>
      <c r="T12" s="121">
        <v>1.0133796336855778</v>
      </c>
      <c r="U12" s="121">
        <v>1.1134467328849029</v>
      </c>
      <c r="V12" s="121">
        <v>1.2186576697220823</v>
      </c>
      <c r="W12" s="121">
        <v>1.442174176000367</v>
      </c>
      <c r="X12" s="121">
        <v>1.5408166206515199</v>
      </c>
      <c r="Y12" s="122">
        <v>10.623458200396696</v>
      </c>
    </row>
    <row r="13" spans="1:26" ht="16.5" thickBot="1">
      <c r="B13" t="s">
        <v>117</v>
      </c>
      <c r="C13" s="123">
        <v>0.22661224885366682</v>
      </c>
      <c r="D13" s="121">
        <v>0.27467027390628723</v>
      </c>
      <c r="E13" s="121">
        <v>0.3230914874255853</v>
      </c>
      <c r="F13" s="121">
        <v>0.38764424643951623</v>
      </c>
      <c r="G13" s="121">
        <v>0.45040479046179327</v>
      </c>
      <c r="H13" s="121">
        <v>0.50259819749506851</v>
      </c>
      <c r="I13" s="121">
        <v>0.57889570332310036</v>
      </c>
      <c r="J13" s="121">
        <v>0.66951807135478392</v>
      </c>
      <c r="K13" s="121">
        <v>0.74682002390929669</v>
      </c>
      <c r="L13" s="121">
        <v>0.83043195150679305</v>
      </c>
      <c r="M13" s="121">
        <v>0.91117127449832702</v>
      </c>
      <c r="N13" s="121">
        <v>0.94391212026695548</v>
      </c>
      <c r="O13" s="121">
        <v>1.0819280134188338</v>
      </c>
      <c r="P13" s="121">
        <v>1.1719917274947678</v>
      </c>
      <c r="Q13" s="121">
        <v>1.2554546150923276</v>
      </c>
      <c r="R13" s="121">
        <v>1.318025981795194</v>
      </c>
      <c r="S13" s="121">
        <v>1.3653455608642568</v>
      </c>
      <c r="T13" s="121">
        <v>1.4400844140694928</v>
      </c>
      <c r="U13" s="121">
        <v>1.4914249478181332</v>
      </c>
      <c r="V13" s="121">
        <v>1.5941039264667913</v>
      </c>
      <c r="W13" s="121">
        <v>1.7244242886391339</v>
      </c>
      <c r="X13" s="121">
        <v>1.7362720809222618</v>
      </c>
      <c r="Y13" s="125">
        <v>6.6618633357433676</v>
      </c>
    </row>
    <row r="14" spans="1:26" ht="16.5" thickBot="1">
      <c r="B14" s="44" t="s">
        <v>24</v>
      </c>
      <c r="C14" s="143">
        <v>31.41836376825173</v>
      </c>
      <c r="D14" s="156">
        <v>31.301545383578159</v>
      </c>
      <c r="E14" s="156">
        <v>31.279416653441022</v>
      </c>
      <c r="F14" s="156">
        <v>31.219242728358068</v>
      </c>
      <c r="G14" s="156">
        <v>31.154890308874755</v>
      </c>
      <c r="H14" s="156">
        <v>31.071944722694237</v>
      </c>
      <c r="I14" s="156">
        <v>30.980846577885494</v>
      </c>
      <c r="J14" s="156">
        <v>30.975892890169501</v>
      </c>
      <c r="K14" s="156">
        <v>31.077950539837612</v>
      </c>
      <c r="L14" s="156">
        <v>31.159149191584678</v>
      </c>
      <c r="M14" s="156">
        <v>31.198734926302354</v>
      </c>
      <c r="N14" s="156">
        <v>31.283755657698681</v>
      </c>
      <c r="O14" s="156">
        <v>31.35071305066645</v>
      </c>
      <c r="P14" s="156">
        <v>31.453065528355317</v>
      </c>
      <c r="Q14" s="156">
        <v>31.569546383886774</v>
      </c>
      <c r="R14" s="156">
        <v>31.662316594921283</v>
      </c>
      <c r="S14" s="156">
        <v>31.763000907221134</v>
      </c>
      <c r="T14" s="156">
        <v>31.812091194430646</v>
      </c>
      <c r="U14" s="156">
        <v>31.804955348565201</v>
      </c>
      <c r="V14" s="156">
        <v>31.65838188328528</v>
      </c>
      <c r="W14" s="156">
        <v>33.31267709439102</v>
      </c>
      <c r="X14" s="156">
        <v>32.473324381884161</v>
      </c>
      <c r="Y14" s="157">
        <v>3.3577834333259338E-2</v>
      </c>
    </row>
    <row r="15" spans="1:26">
      <c r="B15" s="35" t="s">
        <v>288</v>
      </c>
    </row>
    <row r="16" spans="1:26">
      <c r="B16" s="69" t="s">
        <v>332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31AA823A-3302-4088-967B-3D555EE1ED1B}"/>
    <hyperlink ref="A1:B1" location="Tabellenverzeichnis!B23" display="zurück zum Tabellenverzeichnis" xr:uid="{1EA4EDF1-4326-4F31-AE8E-92F78CDFD882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ACE9-3E6C-417C-B4D4-A9BEE2F6CAB2}">
  <sheetPr codeName="Tabelle21"/>
  <dimension ref="A1:AA18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0.88671875" customWidth="1"/>
    <col min="3" max="3" width="5" bestFit="1" customWidth="1"/>
    <col min="4" max="15" width="5" customWidth="1" outlineLevel="1"/>
    <col min="16" max="16" width="4.77734375" customWidth="1" outlineLevel="1" collapsed="1"/>
    <col min="17" max="17" width="5" customWidth="1" outlineLevel="1"/>
    <col min="18" max="23" width="5" bestFit="1" customWidth="1"/>
    <col min="24" max="24" width="4.88671875" customWidth="1"/>
    <col min="25" max="25" width="9.109375" customWidth="1"/>
    <col min="26" max="26" width="8.21875" bestFit="1" customWidth="1"/>
    <col min="27" max="27" width="8.33203125" bestFit="1" customWidth="1"/>
    <col min="28" max="28" width="10.21875" bestFit="1" customWidth="1"/>
  </cols>
  <sheetData>
    <row r="1" spans="1:27">
      <c r="A1" s="261" t="s">
        <v>285</v>
      </c>
      <c r="B1" s="261"/>
    </row>
    <row r="3" spans="1:27" ht="16.5">
      <c r="B3" s="28" t="s">
        <v>233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>
      <c r="B4" s="29" t="s">
        <v>340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8.75" customHeight="1" thickBot="1">
      <c r="B5" s="5" t="s">
        <v>120</v>
      </c>
      <c r="C5" s="161" t="s">
        <v>1</v>
      </c>
      <c r="D5" s="161" t="s">
        <v>33</v>
      </c>
      <c r="E5" s="161" t="s">
        <v>34</v>
      </c>
      <c r="F5" s="161" t="s">
        <v>35</v>
      </c>
      <c r="G5" s="161" t="s">
        <v>36</v>
      </c>
      <c r="H5" s="161" t="s">
        <v>37</v>
      </c>
      <c r="I5" s="161" t="s">
        <v>38</v>
      </c>
      <c r="J5" s="161" t="s">
        <v>39</v>
      </c>
      <c r="K5" s="161" t="s">
        <v>40</v>
      </c>
      <c r="L5" s="161" t="s">
        <v>41</v>
      </c>
      <c r="M5" s="161" t="s">
        <v>42</v>
      </c>
      <c r="N5" s="161" t="s">
        <v>43</v>
      </c>
      <c r="O5" s="161" t="s">
        <v>44</v>
      </c>
      <c r="P5" s="161" t="s">
        <v>2</v>
      </c>
      <c r="Q5" s="161" t="s">
        <v>3</v>
      </c>
      <c r="R5" s="161" t="s">
        <v>4</v>
      </c>
      <c r="S5" s="161" t="s">
        <v>5</v>
      </c>
      <c r="T5" s="161" t="s">
        <v>6</v>
      </c>
      <c r="U5" s="161" t="s">
        <v>7</v>
      </c>
      <c r="V5" s="161" t="s">
        <v>8</v>
      </c>
      <c r="W5" s="161" t="s">
        <v>284</v>
      </c>
      <c r="X5" s="161" t="s">
        <v>314</v>
      </c>
      <c r="Y5" s="161" t="s">
        <v>339</v>
      </c>
    </row>
    <row r="6" spans="1:27">
      <c r="B6" s="255" t="s">
        <v>81</v>
      </c>
      <c r="C6" s="120">
        <v>0.58438639313829144</v>
      </c>
      <c r="D6" s="121">
        <v>0.56183182942693533</v>
      </c>
      <c r="E6" s="121">
        <v>0.54948732309634196</v>
      </c>
      <c r="F6" s="121">
        <v>0.53082603654099902</v>
      </c>
      <c r="G6" s="121">
        <v>0.50762652667560837</v>
      </c>
      <c r="H6" s="121">
        <v>0.47312235075720127</v>
      </c>
      <c r="I6" s="121">
        <v>0.44370259312483712</v>
      </c>
      <c r="J6" s="121">
        <v>0.41664680157804584</v>
      </c>
      <c r="K6" s="121">
        <v>0.37869494751282501</v>
      </c>
      <c r="L6" s="121">
        <v>0.35435045233056484</v>
      </c>
      <c r="M6" s="121">
        <v>0.34149674261192831</v>
      </c>
      <c r="N6" s="121">
        <v>0.33008202295928135</v>
      </c>
      <c r="O6" s="121">
        <v>0.31859462725669685</v>
      </c>
      <c r="P6" s="121">
        <v>0.3070529739578291</v>
      </c>
      <c r="Q6" s="121">
        <v>0.29637050070307347</v>
      </c>
      <c r="R6" s="121">
        <v>0.28104343521296882</v>
      </c>
      <c r="S6" s="121">
        <v>0.2807943397373513</v>
      </c>
      <c r="T6" s="121">
        <v>0.28055773859906363</v>
      </c>
      <c r="U6" s="121">
        <v>0.27984941104391481</v>
      </c>
      <c r="V6" s="121">
        <v>0.27975856425971374</v>
      </c>
      <c r="W6" s="121">
        <v>0.28909649404004056</v>
      </c>
      <c r="X6" s="121">
        <v>0.27401176390941739</v>
      </c>
      <c r="Y6" s="122">
        <v>-0.53111200546968551</v>
      </c>
    </row>
    <row r="7" spans="1:27" ht="16.5" thickBot="1">
      <c r="B7" s="255" t="s">
        <v>50</v>
      </c>
      <c r="C7" s="123">
        <v>0.22034579142948735</v>
      </c>
      <c r="D7" s="124">
        <v>0.2074039657167816</v>
      </c>
      <c r="E7" s="124">
        <v>0.19696430215818481</v>
      </c>
      <c r="F7" s="124">
        <v>0.18646813771379298</v>
      </c>
      <c r="G7" s="124">
        <v>0.17594818495343212</v>
      </c>
      <c r="H7" s="124">
        <v>0.16542909431413597</v>
      </c>
      <c r="I7" s="124">
        <v>0.15998130046046602</v>
      </c>
      <c r="J7" s="124">
        <v>0.15499020825074514</v>
      </c>
      <c r="K7" s="124">
        <v>0.15058663211603485</v>
      </c>
      <c r="L7" s="124">
        <v>0.14640552733021062</v>
      </c>
      <c r="M7" s="124">
        <v>0.1419306480743468</v>
      </c>
      <c r="N7" s="124">
        <v>0.13832014569281353</v>
      </c>
      <c r="O7" s="124">
        <v>0.13461474850291338</v>
      </c>
      <c r="P7" s="124">
        <v>0.13081392138471265</v>
      </c>
      <c r="Q7" s="124">
        <v>0.12716053099546162</v>
      </c>
      <c r="R7" s="124">
        <v>0.1233074665573624</v>
      </c>
      <c r="S7" s="124">
        <v>0.11938008324160057</v>
      </c>
      <c r="T7" s="124">
        <v>0.11522625507631609</v>
      </c>
      <c r="U7" s="124">
        <v>0.11078777418544376</v>
      </c>
      <c r="V7" s="124">
        <v>0.10628509331567432</v>
      </c>
      <c r="W7" s="124">
        <v>0.11130271623958722</v>
      </c>
      <c r="X7" s="124">
        <v>0.10714901337196663</v>
      </c>
      <c r="Y7" s="125">
        <v>-0.51372334966399724</v>
      </c>
    </row>
    <row r="8" spans="1:27" ht="16.5" thickBot="1">
      <c r="B8" s="256" t="s">
        <v>45</v>
      </c>
      <c r="C8" s="247">
        <v>8.459883178979231</v>
      </c>
      <c r="D8" s="124">
        <v>8.4978332035886925</v>
      </c>
      <c r="E8" s="124">
        <v>8.5395288277278851</v>
      </c>
      <c r="F8" s="124">
        <v>8.5657906075778172</v>
      </c>
      <c r="G8" s="124">
        <v>8.5918154246592344</v>
      </c>
      <c r="H8" s="124">
        <v>8.6183119268557729</v>
      </c>
      <c r="I8" s="124">
        <v>8.631120013746207</v>
      </c>
      <c r="J8" s="124">
        <v>8.6750984734830077</v>
      </c>
      <c r="K8" s="124">
        <v>8.7657970933816749</v>
      </c>
      <c r="L8" s="124">
        <v>8.8743004846722648</v>
      </c>
      <c r="M8" s="124">
        <v>8.9632419142016815</v>
      </c>
      <c r="N8" s="124">
        <v>9.0446309004480661</v>
      </c>
      <c r="O8" s="124">
        <v>9.1403632906289332</v>
      </c>
      <c r="P8" s="124">
        <v>9.235861712902425</v>
      </c>
      <c r="Q8" s="124">
        <v>9.3462250342449682</v>
      </c>
      <c r="R8" s="124">
        <v>9.4470754267443358</v>
      </c>
      <c r="S8" s="124">
        <v>9.5435555091023634</v>
      </c>
      <c r="T8" s="124">
        <v>9.6298350387139777</v>
      </c>
      <c r="U8" s="124">
        <v>9.7001082403672534</v>
      </c>
      <c r="V8" s="124">
        <v>9.7701750259254005</v>
      </c>
      <c r="W8" s="124">
        <v>10.115023741455957</v>
      </c>
      <c r="X8" s="124">
        <v>9.939581751038288</v>
      </c>
      <c r="Y8" s="125">
        <v>0.17490768380061694</v>
      </c>
    </row>
    <row r="9" spans="1:27">
      <c r="B9" s="70" t="s">
        <v>121</v>
      </c>
      <c r="C9" s="120">
        <v>4.7792966534966164</v>
      </c>
      <c r="D9" s="121">
        <v>4.7781712042713815</v>
      </c>
      <c r="E9" s="121">
        <v>4.7777360696257629</v>
      </c>
      <c r="F9" s="121">
        <v>4.7612269933776448</v>
      </c>
      <c r="G9" s="121">
        <v>4.7447660969983687</v>
      </c>
      <c r="H9" s="121">
        <v>4.7276743873949734</v>
      </c>
      <c r="I9" s="121">
        <v>4.7098025581590388</v>
      </c>
      <c r="J9" s="121">
        <v>4.7085211229477757</v>
      </c>
      <c r="K9" s="121">
        <v>4.733903852863925</v>
      </c>
      <c r="L9" s="121">
        <v>4.7667703383963156</v>
      </c>
      <c r="M9" s="121">
        <v>4.7841310201233389</v>
      </c>
      <c r="N9" s="121">
        <v>4.8072358795707695</v>
      </c>
      <c r="O9" s="121">
        <v>4.8387867713997359</v>
      </c>
      <c r="P9" s="121">
        <v>4.8751707918549751</v>
      </c>
      <c r="Q9" s="121">
        <v>4.9215393369328551</v>
      </c>
      <c r="R9" s="121">
        <v>4.9683119600164751</v>
      </c>
      <c r="S9" s="121">
        <v>5.0118178454889337</v>
      </c>
      <c r="T9" s="121">
        <v>5.0523970570947441</v>
      </c>
      <c r="U9" s="121">
        <v>5.0846526337899656</v>
      </c>
      <c r="V9" s="121">
        <v>5.1172941499887967</v>
      </c>
      <c r="W9" s="121">
        <v>5.3812616053045064</v>
      </c>
      <c r="X9" s="121">
        <v>5.1902612603466167</v>
      </c>
      <c r="Y9" s="122">
        <v>8.5988511834546033E-2</v>
      </c>
    </row>
    <row r="10" spans="1:27">
      <c r="B10" s="70" t="s">
        <v>122</v>
      </c>
      <c r="C10" s="120">
        <v>1.867258990565237</v>
      </c>
      <c r="D10" s="121">
        <v>1.9046538816352718</v>
      </c>
      <c r="E10" s="121">
        <v>1.9470483987730858</v>
      </c>
      <c r="F10" s="121">
        <v>1.9893190204227356</v>
      </c>
      <c r="G10" s="121">
        <v>2.0315667470952685</v>
      </c>
      <c r="H10" s="121">
        <v>2.0738457627246687</v>
      </c>
      <c r="I10" s="121">
        <v>2.1058441798146599</v>
      </c>
      <c r="J10" s="121">
        <v>2.1439386852085187</v>
      </c>
      <c r="K10" s="121">
        <v>2.190942037430379</v>
      </c>
      <c r="L10" s="121">
        <v>2.2426044901939646</v>
      </c>
      <c r="M10" s="121">
        <v>2.291228586155472</v>
      </c>
      <c r="N10" s="121">
        <v>2.3250580129875971</v>
      </c>
      <c r="O10" s="121">
        <v>2.3589164007978054</v>
      </c>
      <c r="P10" s="121">
        <v>2.3927846496284966</v>
      </c>
      <c r="Q10" s="121">
        <v>2.431070206930146</v>
      </c>
      <c r="R10" s="121">
        <v>2.4603955779180109</v>
      </c>
      <c r="S10" s="121">
        <v>2.4969896776590104</v>
      </c>
      <c r="T10" s="121">
        <v>2.530205604113112</v>
      </c>
      <c r="U10" s="121">
        <v>2.5586585261460817</v>
      </c>
      <c r="V10" s="121">
        <v>2.5865976660668797</v>
      </c>
      <c r="W10" s="121">
        <v>2.6162269316589879</v>
      </c>
      <c r="X10" s="121">
        <v>2.6317824610466913</v>
      </c>
      <c r="Y10" s="122">
        <v>0.40943622408267299</v>
      </c>
    </row>
    <row r="11" spans="1:27" ht="16.5" thickBot="1">
      <c r="B11" s="70" t="s">
        <v>123</v>
      </c>
      <c r="C11" s="123">
        <v>1.813327534917377</v>
      </c>
      <c r="D11" s="124">
        <v>1.8150081176820394</v>
      </c>
      <c r="E11" s="124">
        <v>1.814744359329036</v>
      </c>
      <c r="F11" s="124">
        <v>1.8152445937774369</v>
      </c>
      <c r="G11" s="124">
        <v>1.8154825805655972</v>
      </c>
      <c r="H11" s="124">
        <v>1.8167917767361303</v>
      </c>
      <c r="I11" s="124">
        <v>1.8154732757725083</v>
      </c>
      <c r="J11" s="124">
        <v>1.8226386653267141</v>
      </c>
      <c r="K11" s="124">
        <v>1.8409512030873711</v>
      </c>
      <c r="L11" s="124">
        <v>1.8649256560819854</v>
      </c>
      <c r="M11" s="124">
        <v>1.8878823079228715</v>
      </c>
      <c r="N11" s="124">
        <v>1.9123370078896995</v>
      </c>
      <c r="O11" s="124">
        <v>1.9426601184313921</v>
      </c>
      <c r="P11" s="124">
        <v>1.9679062714189539</v>
      </c>
      <c r="Q11" s="124">
        <v>1.9936154903819674</v>
      </c>
      <c r="R11" s="124">
        <v>2.0183678888098506</v>
      </c>
      <c r="S11" s="124">
        <v>2.0347479859544193</v>
      </c>
      <c r="T11" s="124">
        <v>2.0472323775061216</v>
      </c>
      <c r="U11" s="124">
        <v>2.0567970804312061</v>
      </c>
      <c r="V11" s="124">
        <v>2.0662832098697237</v>
      </c>
      <c r="W11" s="124">
        <v>2.1175352044924631</v>
      </c>
      <c r="X11" s="124">
        <v>2.1175380296449791</v>
      </c>
      <c r="Y11" s="125">
        <v>0.16776367692528482</v>
      </c>
    </row>
    <row r="12" spans="1:27" ht="16.5" thickBot="1">
      <c r="B12" s="64" t="s">
        <v>24</v>
      </c>
      <c r="C12" s="143">
        <v>9.2646153635470085</v>
      </c>
      <c r="D12" s="143">
        <v>9.2670689987324106</v>
      </c>
      <c r="E12" s="143">
        <v>9.285980452982411</v>
      </c>
      <c r="F12" s="143">
        <v>9.2830847818326099</v>
      </c>
      <c r="G12" s="143">
        <v>9.2753901362882747</v>
      </c>
      <c r="H12" s="143">
        <v>9.2568633719271105</v>
      </c>
      <c r="I12" s="143">
        <v>9.2348039073315089</v>
      </c>
      <c r="J12" s="143">
        <v>9.2467354833117987</v>
      </c>
      <c r="K12" s="143">
        <v>9.2950786730105346</v>
      </c>
      <c r="L12" s="143">
        <v>9.3750564643330403</v>
      </c>
      <c r="M12" s="143">
        <v>9.4466693048879584</v>
      </c>
      <c r="N12" s="143">
        <v>9.5130330691001603</v>
      </c>
      <c r="O12" s="143">
        <v>9.5935726663885443</v>
      </c>
      <c r="P12" s="143">
        <v>9.6737286082449678</v>
      </c>
      <c r="Q12" s="143">
        <v>9.7697560659435041</v>
      </c>
      <c r="R12" s="143">
        <v>9.8514263285146679</v>
      </c>
      <c r="S12" s="143">
        <v>9.9437299320813164</v>
      </c>
      <c r="T12" s="143">
        <v>10.025619032389358</v>
      </c>
      <c r="U12" s="143">
        <v>10.090745425596612</v>
      </c>
      <c r="V12" s="143">
        <v>10.156218683500787</v>
      </c>
      <c r="W12" s="143">
        <v>10.515422951735584</v>
      </c>
      <c r="X12" s="143">
        <v>10.320742528319672</v>
      </c>
      <c r="Y12" s="157">
        <v>0.11399579187368647</v>
      </c>
    </row>
    <row r="13" spans="1:27">
      <c r="B13" s="158" t="s">
        <v>332</v>
      </c>
      <c r="C13" s="159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160"/>
    </row>
    <row r="17" spans="1:1">
      <c r="A17" s="259" t="s">
        <v>409</v>
      </c>
    </row>
    <row r="18" spans="1:1">
      <c r="A18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2C09477E-3137-4CD6-9D78-800120D6FC48}"/>
    <hyperlink ref="A1:B1" location="Tabellenverzeichnis!B24" display="zurück zum Tabellenverzeichnis" xr:uid="{67921A40-D1D7-4A92-83D9-83FDDEDF64B9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B492-4DD6-4404-882C-7120A5ABA70E}">
  <sheetPr codeName="Tabelle22"/>
  <dimension ref="A1:AD19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1.44140625" customWidth="1"/>
    <col min="3" max="3" width="4.77734375" bestFit="1" customWidth="1"/>
    <col min="4" max="15" width="5" customWidth="1" outlineLevel="1"/>
    <col min="16" max="16" width="4.77734375" customWidth="1" outlineLevel="1" collapsed="1"/>
    <col min="17" max="17" width="4.77734375" customWidth="1" outlineLevel="1"/>
    <col min="18" max="23" width="4.77734375" bestFit="1" customWidth="1"/>
    <col min="24" max="24" width="4.77734375" customWidth="1"/>
    <col min="25" max="25" width="8.21875" bestFit="1" customWidth="1"/>
    <col min="26" max="26" width="10.21875" bestFit="1" customWidth="1"/>
  </cols>
  <sheetData>
    <row r="1" spans="1:30">
      <c r="A1" s="261" t="s">
        <v>285</v>
      </c>
      <c r="B1" s="261"/>
    </row>
    <row r="3" spans="1:30" ht="16.5">
      <c r="B3" s="28" t="s">
        <v>234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30">
      <c r="B4" s="29" t="s">
        <v>341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30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30">
      <c r="B6" t="s">
        <v>89</v>
      </c>
      <c r="C6" s="120">
        <v>6.0664068520083045</v>
      </c>
      <c r="D6" s="121">
        <v>6.3313776182550612</v>
      </c>
      <c r="E6" s="121">
        <v>6.5263695730661579</v>
      </c>
      <c r="F6" s="121">
        <v>6.6610043351710084</v>
      </c>
      <c r="G6" s="121">
        <v>6.7557599845849081</v>
      </c>
      <c r="H6" s="121">
        <v>6.7794701684698522</v>
      </c>
      <c r="I6" s="121">
        <v>6.8768256295001393</v>
      </c>
      <c r="J6" s="121">
        <v>6.9901115538015723</v>
      </c>
      <c r="K6" s="121">
        <v>6.8171602447460735</v>
      </c>
      <c r="L6" s="121">
        <v>6.652020434076575</v>
      </c>
      <c r="M6" s="121">
        <v>6.5084048486313471</v>
      </c>
      <c r="N6" s="121">
        <v>6.3865116361218552</v>
      </c>
      <c r="O6" s="121">
        <v>6.2703398015338738</v>
      </c>
      <c r="P6" s="121">
        <v>6.1792959448735303</v>
      </c>
      <c r="Q6" s="121">
        <v>6.0970778947690274</v>
      </c>
      <c r="R6" s="121">
        <v>6.0284822542942393</v>
      </c>
      <c r="S6" s="121">
        <v>5.8720052244584924</v>
      </c>
      <c r="T6" s="121">
        <v>5.6447168683110203</v>
      </c>
      <c r="U6" s="121">
        <v>5.3724679854461428</v>
      </c>
      <c r="V6" s="121">
        <v>5.0482028370292307</v>
      </c>
      <c r="W6" s="121">
        <v>5.0977126048378389</v>
      </c>
      <c r="X6" s="121">
        <v>4.5947740353148552</v>
      </c>
      <c r="Y6" s="122">
        <v>-0.24258722710071123</v>
      </c>
      <c r="Z6" s="13"/>
      <c r="AA6" s="13"/>
      <c r="AB6" s="13"/>
      <c r="AC6" s="13"/>
      <c r="AD6" s="13"/>
    </row>
    <row r="7" spans="1:30">
      <c r="B7" t="s">
        <v>208</v>
      </c>
      <c r="C7" s="120">
        <v>7.111679954100639</v>
      </c>
      <c r="D7" s="121">
        <v>7.1096407567079849</v>
      </c>
      <c r="E7" s="121">
        <v>7.1021630496496702</v>
      </c>
      <c r="F7" s="121">
        <v>7.1116641351286916</v>
      </c>
      <c r="G7" s="121">
        <v>7.076073696639364</v>
      </c>
      <c r="H7" s="121">
        <v>7.0734982890197555</v>
      </c>
      <c r="I7" s="121">
        <v>7.0413050092385134</v>
      </c>
      <c r="J7" s="121">
        <v>7.0099087453304261</v>
      </c>
      <c r="K7" s="121">
        <v>7.0051506857119801</v>
      </c>
      <c r="L7" s="121">
        <v>7.0047557980669435</v>
      </c>
      <c r="M7" s="121">
        <v>6.9677852848503434</v>
      </c>
      <c r="N7" s="121">
        <v>6.884897210254449</v>
      </c>
      <c r="O7" s="121">
        <v>6.7905671630963411</v>
      </c>
      <c r="P7" s="121">
        <v>6.6638051504998934</v>
      </c>
      <c r="Q7" s="121">
        <v>6.5458162554473267</v>
      </c>
      <c r="R7" s="121">
        <v>6.4209208326977354</v>
      </c>
      <c r="S7" s="121">
        <v>6.3030663296163532</v>
      </c>
      <c r="T7" s="121">
        <v>6.1761789947932542</v>
      </c>
      <c r="U7" s="121">
        <v>6.0439229292417451</v>
      </c>
      <c r="V7" s="121">
        <v>5.9188525235982024</v>
      </c>
      <c r="W7" s="121">
        <v>5.8822177051190412</v>
      </c>
      <c r="X7" s="121">
        <v>5.7780894105459879</v>
      </c>
      <c r="Y7" s="122">
        <v>-0.18752116970417021</v>
      </c>
    </row>
    <row r="8" spans="1:30">
      <c r="B8" t="s">
        <v>209</v>
      </c>
      <c r="C8" s="120">
        <v>2.6616497293204473</v>
      </c>
      <c r="D8" s="121">
        <v>2.8857089366655839</v>
      </c>
      <c r="E8" s="121">
        <v>3.1189644605811671</v>
      </c>
      <c r="F8" s="121">
        <v>3.354526150473788</v>
      </c>
      <c r="G8" s="121">
        <v>3.5885984486220428</v>
      </c>
      <c r="H8" s="121">
        <v>3.8899960455517055</v>
      </c>
      <c r="I8" s="121">
        <v>4.1011367194337236</v>
      </c>
      <c r="J8" s="121">
        <v>4.341305772781678</v>
      </c>
      <c r="K8" s="121">
        <v>4.581079031101055</v>
      </c>
      <c r="L8" s="121">
        <v>4.8024666169534429</v>
      </c>
      <c r="M8" s="121">
        <v>5.0065404193821621</v>
      </c>
      <c r="N8" s="121">
        <v>5.0972083711272109</v>
      </c>
      <c r="O8" s="121">
        <v>5.1118223792453161</v>
      </c>
      <c r="P8" s="121">
        <v>5.1183645981206043</v>
      </c>
      <c r="Q8" s="121">
        <v>5.0937191193638292</v>
      </c>
      <c r="R8" s="121">
        <v>5.0456959535203012</v>
      </c>
      <c r="S8" s="121">
        <v>4.9631434139135528</v>
      </c>
      <c r="T8" s="121">
        <v>4.8796716361048169</v>
      </c>
      <c r="U8" s="121">
        <v>4.7844817644894766</v>
      </c>
      <c r="V8" s="121">
        <v>4.6880694335835216</v>
      </c>
      <c r="W8" s="121">
        <v>4.5869854883773629</v>
      </c>
      <c r="X8" s="121">
        <v>4.4743220414271558</v>
      </c>
      <c r="Y8" s="122">
        <v>0.6810333802147237</v>
      </c>
    </row>
    <row r="9" spans="1:30">
      <c r="B9" t="s">
        <v>201</v>
      </c>
      <c r="C9" s="120">
        <v>5.7085067645451657</v>
      </c>
      <c r="D9" s="121">
        <v>5.8315734152151091</v>
      </c>
      <c r="E9" s="121">
        <v>5.8954081762299335</v>
      </c>
      <c r="F9" s="121">
        <v>5.9217419183514579</v>
      </c>
      <c r="G9" s="121">
        <v>5.9758259815846202</v>
      </c>
      <c r="H9" s="121">
        <v>6.0707667335364155</v>
      </c>
      <c r="I9" s="121">
        <v>6.1863487655811804</v>
      </c>
      <c r="J9" s="121">
        <v>6.4257055666906986</v>
      </c>
      <c r="K9" s="121">
        <v>6.7250794141309012</v>
      </c>
      <c r="L9" s="121">
        <v>6.8485174510384805</v>
      </c>
      <c r="M9" s="121">
        <v>6.8317288170993908</v>
      </c>
      <c r="N9" s="121">
        <v>6.6804065834413242</v>
      </c>
      <c r="O9" s="121">
        <v>6.5796005945464611</v>
      </c>
      <c r="P9" s="121">
        <v>6.4437926379407262</v>
      </c>
      <c r="Q9" s="121">
        <v>6.2955198712159222</v>
      </c>
      <c r="R9" s="121">
        <v>6.2163166817621942</v>
      </c>
      <c r="S9" s="121">
        <v>6.0469181292866852</v>
      </c>
      <c r="T9" s="121">
        <v>5.8520277792413165</v>
      </c>
      <c r="U9" s="121">
        <v>5.6528821286803588</v>
      </c>
      <c r="V9" s="121">
        <v>5.6323472075996071</v>
      </c>
      <c r="W9" s="121">
        <v>5.9118971207826183</v>
      </c>
      <c r="X9" s="121">
        <v>5.7234508704374667</v>
      </c>
      <c r="Y9" s="122">
        <v>2.6178660214817295E-3</v>
      </c>
    </row>
    <row r="10" spans="1:30">
      <c r="B10" t="s">
        <v>108</v>
      </c>
      <c r="C10" s="120">
        <v>3.582593240243872</v>
      </c>
      <c r="D10" s="121">
        <v>3.8214461667756665</v>
      </c>
      <c r="E10" s="121">
        <v>3.6643739816297476</v>
      </c>
      <c r="F10" s="121">
        <v>3.9044817562420819</v>
      </c>
      <c r="G10" s="121">
        <v>3.9062750906925445</v>
      </c>
      <c r="H10" s="121">
        <v>4.0410205827725143</v>
      </c>
      <c r="I10" s="121">
        <v>4.0146631579597836</v>
      </c>
      <c r="J10" s="121">
        <v>3.7123752835535937</v>
      </c>
      <c r="K10" s="121">
        <v>4.0328225737669037</v>
      </c>
      <c r="L10" s="121">
        <v>4.0483831048085879</v>
      </c>
      <c r="M10" s="121">
        <v>4.446078563872355</v>
      </c>
      <c r="N10" s="121">
        <v>3.8220159023988804</v>
      </c>
      <c r="O10" s="121">
        <v>4.2045620243735575</v>
      </c>
      <c r="P10" s="121">
        <v>4.5872274905711246</v>
      </c>
      <c r="Q10" s="121">
        <v>3.8632939354531364</v>
      </c>
      <c r="R10" s="121">
        <v>4.1759584450368274</v>
      </c>
      <c r="S10" s="121">
        <v>4.4123673750055437</v>
      </c>
      <c r="T10" s="121">
        <v>4.3417526554089036</v>
      </c>
      <c r="U10" s="121">
        <v>4.1697759125341918</v>
      </c>
      <c r="V10" s="121">
        <v>4.2199991370210661</v>
      </c>
      <c r="W10" s="121">
        <v>4.1054236554692043</v>
      </c>
      <c r="X10" s="121">
        <v>4.4870201857805068</v>
      </c>
      <c r="Y10" s="122">
        <v>0.25245035785169656</v>
      </c>
    </row>
    <row r="11" spans="1:30" ht="16.5" thickBot="1">
      <c r="B11" t="s">
        <v>111</v>
      </c>
      <c r="C11" s="123">
        <v>4.6221304640400005</v>
      </c>
      <c r="D11" s="124">
        <v>4.8800075418412154</v>
      </c>
      <c r="E11" s="124">
        <v>5.151100821448356</v>
      </c>
      <c r="F11" s="124">
        <v>5.4224273302385475</v>
      </c>
      <c r="G11" s="124">
        <v>5.713188824103697</v>
      </c>
      <c r="H11" s="124">
        <v>6.0042905850118835</v>
      </c>
      <c r="I11" s="124">
        <v>6.1863235835924142</v>
      </c>
      <c r="J11" s="124">
        <v>6.3395880909575411</v>
      </c>
      <c r="K11" s="124">
        <v>6.5222232390571007</v>
      </c>
      <c r="L11" s="124">
        <v>6.77811614437445</v>
      </c>
      <c r="M11" s="124">
        <v>7.0325596615728045</v>
      </c>
      <c r="N11" s="124">
        <v>7.1447539287180746</v>
      </c>
      <c r="O11" s="124">
        <v>7.2579603245988036</v>
      </c>
      <c r="P11" s="124">
        <v>7.3721365525831537</v>
      </c>
      <c r="Q11" s="124">
        <v>7.6330604386426346</v>
      </c>
      <c r="R11" s="124">
        <v>7.7554001325496529</v>
      </c>
      <c r="S11" s="124">
        <v>7.8891664820524188</v>
      </c>
      <c r="T11" s="124">
        <v>8.0174296119749577</v>
      </c>
      <c r="U11" s="124">
        <v>8.1337737935292864</v>
      </c>
      <c r="V11" s="124">
        <v>8.2599803714981181</v>
      </c>
      <c r="W11" s="124">
        <v>8.400197110849577</v>
      </c>
      <c r="X11" s="124">
        <v>8.5331624519543219</v>
      </c>
      <c r="Y11" s="125">
        <v>0.84615352559647583</v>
      </c>
    </row>
    <row r="12" spans="1:30" ht="16.5" thickBot="1">
      <c r="B12" s="44" t="s">
        <v>24</v>
      </c>
      <c r="C12" s="143">
        <v>29.752967004258434</v>
      </c>
      <c r="D12" s="143">
        <v>30.859754435460623</v>
      </c>
      <c r="E12" s="143">
        <v>31.458380062605031</v>
      </c>
      <c r="F12" s="143">
        <v>32.375845625605571</v>
      </c>
      <c r="G12" s="143">
        <v>33.015722026227181</v>
      </c>
      <c r="H12" s="143">
        <v>33.859042404362128</v>
      </c>
      <c r="I12" s="143">
        <v>34.406602865305757</v>
      </c>
      <c r="J12" s="143">
        <v>34.818995013115511</v>
      </c>
      <c r="K12" s="143">
        <v>35.683515188514015</v>
      </c>
      <c r="L12" s="143">
        <v>36.134259549318479</v>
      </c>
      <c r="M12" s="143">
        <v>36.793097595408405</v>
      </c>
      <c r="N12" s="143">
        <v>36.015793632061794</v>
      </c>
      <c r="O12" s="143">
        <v>36.214852287394358</v>
      </c>
      <c r="P12" s="143">
        <v>36.364622374589032</v>
      </c>
      <c r="Q12" s="143">
        <v>35.528487514891879</v>
      </c>
      <c r="R12" s="143">
        <v>35.642774299860946</v>
      </c>
      <c r="S12" s="143">
        <v>35.486666954333046</v>
      </c>
      <c r="T12" s="143">
        <v>34.911777545834269</v>
      </c>
      <c r="U12" s="143">
        <v>34.157304513921204</v>
      </c>
      <c r="V12" s="143">
        <v>33.767451510329749</v>
      </c>
      <c r="W12" s="143">
        <v>33.98443368543564</v>
      </c>
      <c r="X12" s="143">
        <v>33.590818995460296</v>
      </c>
      <c r="Y12" s="157">
        <v>0.12899056388737851</v>
      </c>
    </row>
    <row r="13" spans="1:30">
      <c r="B13" s="35" t="s">
        <v>396</v>
      </c>
    </row>
    <row r="14" spans="1:30">
      <c r="B14" s="69" t="s">
        <v>332</v>
      </c>
    </row>
    <row r="18" spans="1:1">
      <c r="A18" s="259" t="s">
        <v>409</v>
      </c>
    </row>
    <row r="19" spans="1:1">
      <c r="A19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34D2B8DA-3468-4EC0-8E01-A2E6B4A56ACF}"/>
    <hyperlink ref="A1:B1" location="Tabellenverzeichnis!B25" display="zurück zum Tabellenverzeichnis" xr:uid="{6210EEF1-AD3A-473D-A1F2-836B9442C8ED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4CD7-CE0F-4D1B-B047-1EA049F5A7AE}">
  <sheetPr codeName="Tabelle24"/>
  <dimension ref="A1:Z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21875" customWidth="1"/>
    <col min="2" max="2" width="20.109375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235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342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86</v>
      </c>
      <c r="C6" s="120">
        <v>75.942556479037549</v>
      </c>
      <c r="D6" s="121">
        <v>82.725720349808697</v>
      </c>
      <c r="E6" s="121">
        <v>76.91187373750769</v>
      </c>
      <c r="F6" s="121">
        <v>83.025117838740357</v>
      </c>
      <c r="G6" s="121">
        <v>81.635608737280833</v>
      </c>
      <c r="H6" s="121">
        <v>84.633773681709357</v>
      </c>
      <c r="I6" s="121">
        <v>81.905125526631636</v>
      </c>
      <c r="J6" s="121">
        <v>72.40132138562636</v>
      </c>
      <c r="K6" s="121">
        <v>80.376064931400563</v>
      </c>
      <c r="L6" s="121">
        <v>78.82616659319315</v>
      </c>
      <c r="M6" s="121">
        <v>88.345638361185976</v>
      </c>
      <c r="N6" s="121">
        <v>69.099126591717734</v>
      </c>
      <c r="O6" s="121">
        <v>78.492062661053097</v>
      </c>
      <c r="P6" s="121">
        <v>86.050729040994213</v>
      </c>
      <c r="Q6" s="121">
        <v>64.87072671345453</v>
      </c>
      <c r="R6" s="121">
        <v>72.11833037069475</v>
      </c>
      <c r="S6" s="121">
        <v>76.981561178112557</v>
      </c>
      <c r="T6" s="121">
        <v>74.357812001766135</v>
      </c>
      <c r="U6" s="121">
        <v>68.191591643118613</v>
      </c>
      <c r="V6" s="121">
        <v>69.770410842428291</v>
      </c>
      <c r="W6" s="121">
        <v>64.275277411527554</v>
      </c>
      <c r="X6" s="121">
        <v>75.688474874629293</v>
      </c>
      <c r="Y6" s="122">
        <v>-3.3457078111189809E-3</v>
      </c>
    </row>
    <row r="7" spans="1:26">
      <c r="B7" t="s">
        <v>87</v>
      </c>
      <c r="C7" s="120">
        <v>12.824806553805299</v>
      </c>
      <c r="D7" s="121">
        <v>12.671603199491328</v>
      </c>
      <c r="E7" s="121">
        <v>12.604613888002469</v>
      </c>
      <c r="F7" s="121">
        <v>12.649514093620297</v>
      </c>
      <c r="G7" s="121">
        <v>12.561206960533593</v>
      </c>
      <c r="H7" s="121">
        <v>12.531197891496198</v>
      </c>
      <c r="I7" s="121">
        <v>12.420661099048898</v>
      </c>
      <c r="J7" s="121">
        <v>12.286000098109774</v>
      </c>
      <c r="K7" s="121">
        <v>12.244412172283065</v>
      </c>
      <c r="L7" s="121">
        <v>12.125650622089037</v>
      </c>
      <c r="M7" s="121">
        <v>12.073789665459003</v>
      </c>
      <c r="N7" s="121">
        <v>11.888970194962145</v>
      </c>
      <c r="O7" s="121">
        <v>11.840525851316658</v>
      </c>
      <c r="P7" s="121">
        <v>11.774501977260918</v>
      </c>
      <c r="Q7" s="121">
        <v>11.543773194749267</v>
      </c>
      <c r="R7" s="121">
        <v>11.490609753379118</v>
      </c>
      <c r="S7" s="121">
        <v>11.429313212157787</v>
      </c>
      <c r="T7" s="121">
        <v>11.330063666156601</v>
      </c>
      <c r="U7" s="121">
        <v>11.188381666449573</v>
      </c>
      <c r="V7" s="121">
        <v>11.126034328922231</v>
      </c>
      <c r="W7" s="121">
        <v>9.6931606974089863</v>
      </c>
      <c r="X7" s="121">
        <v>10.360604854603938</v>
      </c>
      <c r="Y7" s="122">
        <v>-0.19214338156782551</v>
      </c>
    </row>
    <row r="8" spans="1:26">
      <c r="B8" t="s">
        <v>88</v>
      </c>
      <c r="C8" s="120">
        <v>2.7740359950482958</v>
      </c>
      <c r="D8" s="121">
        <v>2.8088556141492194</v>
      </c>
      <c r="E8" s="121">
        <v>2.8221325327676734</v>
      </c>
      <c r="F8" s="121">
        <v>2.8009197690293792</v>
      </c>
      <c r="G8" s="121">
        <v>2.7970162427785459</v>
      </c>
      <c r="H8" s="121">
        <v>2.7899296414762929</v>
      </c>
      <c r="I8" s="121">
        <v>2.8202841982745772</v>
      </c>
      <c r="J8" s="121">
        <v>2.8807982768217215</v>
      </c>
      <c r="K8" s="121">
        <v>2.9695062385769768</v>
      </c>
      <c r="L8" s="121">
        <v>2.9442268932697879</v>
      </c>
      <c r="M8" s="121">
        <v>2.9723293749815656</v>
      </c>
      <c r="N8" s="121">
        <v>2.9568381720346055</v>
      </c>
      <c r="O8" s="121">
        <v>2.9645463270910191</v>
      </c>
      <c r="P8" s="121">
        <v>3.0009548400199231</v>
      </c>
      <c r="Q8" s="121">
        <v>3.0349279665837887</v>
      </c>
      <c r="R8" s="121">
        <v>3.0714816051787919</v>
      </c>
      <c r="S8" s="121">
        <v>3.1043374861969695</v>
      </c>
      <c r="T8" s="121">
        <v>3.1373200583540402</v>
      </c>
      <c r="U8" s="121">
        <v>3.2284450230172381</v>
      </c>
      <c r="V8" s="121">
        <v>3.2920613355895538</v>
      </c>
      <c r="W8" s="121">
        <v>2.1404497788816612</v>
      </c>
      <c r="X8" s="121">
        <v>2.6182181898456043</v>
      </c>
      <c r="Y8" s="122">
        <v>-5.6170073308648205E-2</v>
      </c>
    </row>
    <row r="9" spans="1:26">
      <c r="B9" t="s">
        <v>89</v>
      </c>
      <c r="C9" s="120">
        <v>12.669276488131654</v>
      </c>
      <c r="D9" s="121">
        <v>12.695916265985016</v>
      </c>
      <c r="E9" s="121">
        <v>12.578960650406749</v>
      </c>
      <c r="F9" s="121">
        <v>12.55857303309644</v>
      </c>
      <c r="G9" s="121">
        <v>12.54657014149215</v>
      </c>
      <c r="H9" s="121">
        <v>12.511390922661031</v>
      </c>
      <c r="I9" s="121">
        <v>12.459412309319172</v>
      </c>
      <c r="J9" s="121">
        <v>12.360304606783547</v>
      </c>
      <c r="K9" s="121">
        <v>12.387406957055488</v>
      </c>
      <c r="L9" s="121">
        <v>12.341604295254088</v>
      </c>
      <c r="M9" s="121">
        <v>12.409311798242546</v>
      </c>
      <c r="N9" s="121">
        <v>12.409538760312692</v>
      </c>
      <c r="O9" s="121">
        <v>12.377103840892138</v>
      </c>
      <c r="P9" s="121">
        <v>12.329848014724266</v>
      </c>
      <c r="Q9" s="121">
        <v>12.294595937668202</v>
      </c>
      <c r="R9" s="121">
        <v>12.280644576003462</v>
      </c>
      <c r="S9" s="121">
        <v>11.949852203678947</v>
      </c>
      <c r="T9" s="121">
        <v>11.63574561016979</v>
      </c>
      <c r="U9" s="121">
        <v>11.257663550660819</v>
      </c>
      <c r="V9" s="121">
        <v>10.966625842156681</v>
      </c>
      <c r="W9" s="121">
        <v>9.3096664781162168</v>
      </c>
      <c r="X9" s="121">
        <v>9.7005598365188614</v>
      </c>
      <c r="Y9" s="122">
        <v>-0.23432408744049682</v>
      </c>
    </row>
    <row r="10" spans="1:26">
      <c r="B10" t="s">
        <v>108</v>
      </c>
      <c r="C10" s="120">
        <v>11.266447153745647</v>
      </c>
      <c r="D10" s="121">
        <v>11.702784286900512</v>
      </c>
      <c r="E10" s="121">
        <v>11.704386000274106</v>
      </c>
      <c r="F10" s="121">
        <v>12.57482108292843</v>
      </c>
      <c r="G10" s="121">
        <v>12.240994590597069</v>
      </c>
      <c r="H10" s="121">
        <v>12.678688612101141</v>
      </c>
      <c r="I10" s="121">
        <v>12.952889258187017</v>
      </c>
      <c r="J10" s="121">
        <v>12.56356919043691</v>
      </c>
      <c r="K10" s="121">
        <v>13.096449828858415</v>
      </c>
      <c r="L10" s="121">
        <v>13.364104611329672</v>
      </c>
      <c r="M10" s="121">
        <v>13.950607721170542</v>
      </c>
      <c r="N10" s="121">
        <v>13.602431117666967</v>
      </c>
      <c r="O10" s="121">
        <v>14.200211644796711</v>
      </c>
      <c r="P10" s="121">
        <v>14.755831080471971</v>
      </c>
      <c r="Q10" s="121">
        <v>13.839244440910681</v>
      </c>
      <c r="R10" s="121">
        <v>15.123408013082233</v>
      </c>
      <c r="S10" s="121">
        <v>15.192710318742046</v>
      </c>
      <c r="T10" s="121">
        <v>15.555140208506719</v>
      </c>
      <c r="U10" s="121">
        <v>15.607055929959381</v>
      </c>
      <c r="V10" s="121">
        <v>15.803112730980587</v>
      </c>
      <c r="W10" s="121">
        <v>13.944718502005047</v>
      </c>
      <c r="X10" s="121">
        <v>15.207984829085982</v>
      </c>
      <c r="Y10" s="122">
        <v>0.34984743828758202</v>
      </c>
    </row>
    <row r="11" spans="1:26">
      <c r="B11" t="s">
        <v>91</v>
      </c>
      <c r="C11" s="120">
        <v>8.3073094702839096</v>
      </c>
      <c r="D11" s="121">
        <v>8.4785320302676404</v>
      </c>
      <c r="E11" s="121">
        <v>8.5096158086374842</v>
      </c>
      <c r="F11" s="121">
        <v>8.3931655893349255</v>
      </c>
      <c r="G11" s="121">
        <v>8.3834071034857498</v>
      </c>
      <c r="H11" s="121">
        <v>8.3987666376831651</v>
      </c>
      <c r="I11" s="121">
        <v>8.5683729005205311</v>
      </c>
      <c r="J11" s="121">
        <v>8.7923404168060504</v>
      </c>
      <c r="K11" s="121">
        <v>8.9760582226413987</v>
      </c>
      <c r="L11" s="121">
        <v>8.9310111884824046</v>
      </c>
      <c r="M11" s="121">
        <v>9.0196878057952627</v>
      </c>
      <c r="N11" s="121">
        <v>9.1227022139802969</v>
      </c>
      <c r="O11" s="121">
        <v>9.2634346831488728</v>
      </c>
      <c r="P11" s="121">
        <v>9.363902215305119</v>
      </c>
      <c r="Q11" s="121">
        <v>9.3660459491440538</v>
      </c>
      <c r="R11" s="121">
        <v>9.3921309767050705</v>
      </c>
      <c r="S11" s="121">
        <v>9.3499402140008012</v>
      </c>
      <c r="T11" s="121">
        <v>9.3517673339293665</v>
      </c>
      <c r="U11" s="121">
        <v>9.4426385305932676</v>
      </c>
      <c r="V11" s="121">
        <v>9.5029558836072336</v>
      </c>
      <c r="W11" s="121">
        <v>8.8882544274183033</v>
      </c>
      <c r="X11" s="121">
        <v>8.9910734555084435</v>
      </c>
      <c r="Y11" s="122">
        <v>8.2308717120799013E-2</v>
      </c>
    </row>
    <row r="12" spans="1:26">
      <c r="B12" t="s">
        <v>92</v>
      </c>
      <c r="C12" s="120">
        <v>16.021998973404099</v>
      </c>
      <c r="D12" s="121">
        <v>16.345126456000777</v>
      </c>
      <c r="E12" s="121">
        <v>16.543949248032437</v>
      </c>
      <c r="F12" s="121">
        <v>16.657889179699559</v>
      </c>
      <c r="G12" s="121">
        <v>16.854930567169763</v>
      </c>
      <c r="H12" s="121">
        <v>16.978233548308733</v>
      </c>
      <c r="I12" s="121">
        <v>17.223544169724114</v>
      </c>
      <c r="J12" s="121">
        <v>17.701900931108838</v>
      </c>
      <c r="K12" s="121">
        <v>18.204273130433648</v>
      </c>
      <c r="L12" s="121">
        <v>18.221170524160609</v>
      </c>
      <c r="M12" s="121">
        <v>18.534313300088353</v>
      </c>
      <c r="N12" s="121">
        <v>18.367397080090267</v>
      </c>
      <c r="O12" s="121">
        <v>18.250215560496013</v>
      </c>
      <c r="P12" s="121">
        <v>18.161833307534593</v>
      </c>
      <c r="Q12" s="121">
        <v>18.147297419529096</v>
      </c>
      <c r="R12" s="121">
        <v>18.160475756755254</v>
      </c>
      <c r="S12" s="121">
        <v>18.134340101030268</v>
      </c>
      <c r="T12" s="121">
        <v>18.047188215887086</v>
      </c>
      <c r="U12" s="121">
        <v>18.190793230391606</v>
      </c>
      <c r="V12" s="121">
        <v>18.277582502915816</v>
      </c>
      <c r="W12" s="121">
        <v>17.3600362668404</v>
      </c>
      <c r="X12" s="121">
        <v>17.509359967318773</v>
      </c>
      <c r="Y12" s="122">
        <v>9.2832423493699912E-2</v>
      </c>
    </row>
    <row r="13" spans="1:26" ht="16.5" thickBot="1">
      <c r="B13" t="s">
        <v>104</v>
      </c>
      <c r="C13" s="123">
        <v>4.0265716271770575</v>
      </c>
      <c r="D13" s="124">
        <v>4.227709534603286</v>
      </c>
      <c r="E13" s="124">
        <v>4.2974897630893958</v>
      </c>
      <c r="F13" s="124">
        <v>4.4737626026618713</v>
      </c>
      <c r="G13" s="124">
        <v>4.5316844513074139</v>
      </c>
      <c r="H13" s="124">
        <v>4.631091349052519</v>
      </c>
      <c r="I13" s="124">
        <v>4.6361698889560534</v>
      </c>
      <c r="J13" s="124">
        <v>4.5466112323077885</v>
      </c>
      <c r="K13" s="124">
        <v>4.4901133331123777</v>
      </c>
      <c r="L13" s="124">
        <v>4.4134255820857486</v>
      </c>
      <c r="M13" s="124">
        <v>4.6147336326458577</v>
      </c>
      <c r="N13" s="124">
        <v>4.5326562770732481</v>
      </c>
      <c r="O13" s="124">
        <v>4.5417646475731299</v>
      </c>
      <c r="P13" s="124">
        <v>4.4643744245817505</v>
      </c>
      <c r="Q13" s="124">
        <v>4.2878717141193441</v>
      </c>
      <c r="R13" s="124">
        <v>4.3646629413591098</v>
      </c>
      <c r="S13" s="124">
        <v>4.3585633353995235</v>
      </c>
      <c r="T13" s="124">
        <v>4.2849850953995272</v>
      </c>
      <c r="U13" s="124">
        <v>4.3875803828395918</v>
      </c>
      <c r="V13" s="124">
        <v>4.3315530790387884</v>
      </c>
      <c r="W13" s="124">
        <v>4.0989072073137258</v>
      </c>
      <c r="X13" s="124">
        <v>4.0826093284222136</v>
      </c>
      <c r="Y13" s="122">
        <v>1.391697613595988E-2</v>
      </c>
    </row>
    <row r="14" spans="1:26" ht="16.5" thickBot="1">
      <c r="B14" s="44" t="s">
        <v>124</v>
      </c>
      <c r="C14" s="134">
        <v>143.8330027406335</v>
      </c>
      <c r="D14" s="134">
        <v>151.65624773720646</v>
      </c>
      <c r="E14" s="134">
        <v>145.97302162871802</v>
      </c>
      <c r="F14" s="134">
        <v>153.13376318911125</v>
      </c>
      <c r="G14" s="134">
        <v>151.55141879464512</v>
      </c>
      <c r="H14" s="134">
        <v>155.15307228448842</v>
      </c>
      <c r="I14" s="134">
        <v>152.98645935066199</v>
      </c>
      <c r="J14" s="134">
        <v>143.53284613800099</v>
      </c>
      <c r="K14" s="134">
        <v>152.74428481436195</v>
      </c>
      <c r="L14" s="134">
        <v>151.16736030986448</v>
      </c>
      <c r="M14" s="134">
        <v>161.92041165956911</v>
      </c>
      <c r="N14" s="134">
        <v>141.97966040783797</v>
      </c>
      <c r="O14" s="134">
        <v>151.92986521636763</v>
      </c>
      <c r="P14" s="134">
        <v>159.90197490089275</v>
      </c>
      <c r="Q14" s="134">
        <v>137.38448333615895</v>
      </c>
      <c r="R14" s="134">
        <v>146.00174399315779</v>
      </c>
      <c r="S14" s="134">
        <v>150.50061804931892</v>
      </c>
      <c r="T14" s="134">
        <v>147.70002219016925</v>
      </c>
      <c r="U14" s="134">
        <v>141.49414995703009</v>
      </c>
      <c r="V14" s="134">
        <v>143.07033654563918</v>
      </c>
      <c r="W14" s="134">
        <v>129.71047076951191</v>
      </c>
      <c r="X14" s="134">
        <v>144.15888533593312</v>
      </c>
      <c r="Y14" s="162">
        <v>2.2657011192852572E-3</v>
      </c>
    </row>
    <row r="15" spans="1:26">
      <c r="B15" s="35" t="s">
        <v>393</v>
      </c>
    </row>
    <row r="16" spans="1:26">
      <c r="B16" s="69" t="s">
        <v>343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4257522C-01F7-4F88-9B92-630ED061FCA2}"/>
    <hyperlink ref="A1:B1" location="Tabellenverzeichnis!B26" display="zurück zum Tabellenverzeichnis" xr:uid="{DE067480-CF6F-4977-B463-F27106172ED2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591A-8641-4A6E-876B-719833E1F7E4}">
  <sheetPr codeName="Tabelle25"/>
  <dimension ref="A1:Y14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17.33203125" customWidth="1"/>
    <col min="3" max="3" width="4.77734375" bestFit="1" customWidth="1"/>
    <col min="4" max="15" width="5" customWidth="1" outlineLevel="1"/>
    <col min="16" max="16" width="4.77734375" customWidth="1" outlineLevel="1" collapsed="1"/>
    <col min="17" max="17" width="4.77734375" customWidth="1" outlineLevel="1"/>
    <col min="18" max="23" width="4.77734375" bestFit="1" customWidth="1"/>
    <col min="24" max="24" width="5" bestFit="1" customWidth="1"/>
    <col min="25" max="25" width="8.33203125" bestFit="1" customWidth="1"/>
    <col min="26" max="26" width="10.21875" bestFit="1" customWidth="1"/>
  </cols>
  <sheetData>
    <row r="1" spans="1:25">
      <c r="A1" s="261" t="s">
        <v>285</v>
      </c>
      <c r="B1" s="261"/>
    </row>
    <row r="3" spans="1:25" ht="16.5">
      <c r="B3" s="28" t="s">
        <v>236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344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5" t="s">
        <v>315</v>
      </c>
    </row>
    <row r="6" spans="1:25">
      <c r="B6" t="s">
        <v>86</v>
      </c>
      <c r="C6" s="120">
        <v>73.167548605222734</v>
      </c>
      <c r="D6" s="121">
        <v>79.737947716584401</v>
      </c>
      <c r="E6" s="121">
        <v>74.15767973143528</v>
      </c>
      <c r="F6" s="121">
        <v>80.045047284690114</v>
      </c>
      <c r="G6" s="121">
        <v>78.692838621515648</v>
      </c>
      <c r="H6" s="121">
        <v>81.575783824070641</v>
      </c>
      <c r="I6" s="121">
        <v>78.937125329007912</v>
      </c>
      <c r="J6" s="121">
        <v>69.806264071488542</v>
      </c>
      <c r="K6" s="121">
        <v>77.491668380917943</v>
      </c>
      <c r="L6" s="121">
        <v>76.002328503876299</v>
      </c>
      <c r="M6" s="121">
        <v>85.176691735950001</v>
      </c>
      <c r="N6" s="121">
        <v>66.651800048639956</v>
      </c>
      <c r="O6" s="121">
        <v>75.729295322964262</v>
      </c>
      <c r="P6" s="121">
        <v>82.996893690614172</v>
      </c>
      <c r="Q6" s="121">
        <v>62.623526544036864</v>
      </c>
      <c r="R6" s="121">
        <v>69.62806871850843</v>
      </c>
      <c r="S6" s="121">
        <v>74.318001527239574</v>
      </c>
      <c r="T6" s="121">
        <v>71.838387588810718</v>
      </c>
      <c r="U6" s="121">
        <v>65.887326522427372</v>
      </c>
      <c r="V6" s="121">
        <v>67.4405767410165</v>
      </c>
      <c r="W6" s="121">
        <v>62.117444437246185</v>
      </c>
      <c r="X6" s="121">
        <v>73.139715324601767</v>
      </c>
      <c r="Y6" s="163">
        <v>-3.8040471700295786E-4</v>
      </c>
    </row>
    <row r="7" spans="1:25" ht="16.5" thickBot="1">
      <c r="B7" t="s">
        <v>87</v>
      </c>
      <c r="C7" s="120">
        <v>11.201458741156095</v>
      </c>
      <c r="D7" s="121">
        <v>11.112292113925417</v>
      </c>
      <c r="E7" s="121">
        <v>11.078782496197613</v>
      </c>
      <c r="F7" s="121">
        <v>11.145127408907854</v>
      </c>
      <c r="G7" s="121">
        <v>11.096787143471708</v>
      </c>
      <c r="H7" s="121">
        <v>11.08513243602485</v>
      </c>
      <c r="I7" s="121">
        <v>11.006718744855522</v>
      </c>
      <c r="J7" s="121">
        <v>10.901186797917838</v>
      </c>
      <c r="K7" s="121">
        <v>10.87902401162277</v>
      </c>
      <c r="L7" s="121">
        <v>10.782408614288485</v>
      </c>
      <c r="M7" s="121">
        <v>10.742683546228077</v>
      </c>
      <c r="N7" s="121">
        <v>10.589266730526642</v>
      </c>
      <c r="O7" s="121">
        <v>10.560078093388597</v>
      </c>
      <c r="P7" s="121">
        <v>10.519567296355078</v>
      </c>
      <c r="Q7" s="121">
        <v>10.329825053009493</v>
      </c>
      <c r="R7" s="121">
        <v>10.300897673592374</v>
      </c>
      <c r="S7" s="121">
        <v>10.269038073576059</v>
      </c>
      <c r="T7" s="121">
        <v>10.195198794631731</v>
      </c>
      <c r="U7" s="121">
        <v>10.077750535237833</v>
      </c>
      <c r="V7" s="121">
        <v>10.042898625557257</v>
      </c>
      <c r="W7" s="121">
        <v>8.7564981154759955</v>
      </c>
      <c r="X7" s="121">
        <v>9.3926503707342732</v>
      </c>
      <c r="Y7" s="163">
        <v>-0.1614797154745522</v>
      </c>
    </row>
    <row r="8" spans="1:25" ht="16.5" thickBot="1">
      <c r="B8" s="44" t="s">
        <v>210</v>
      </c>
      <c r="C8" s="129">
        <v>84.369007346378822</v>
      </c>
      <c r="D8" s="129">
        <v>90.850239830509821</v>
      </c>
      <c r="E8" s="129">
        <v>85.236462227632899</v>
      </c>
      <c r="F8" s="129">
        <v>91.190174693597967</v>
      </c>
      <c r="G8" s="129">
        <v>89.789625764987363</v>
      </c>
      <c r="H8" s="129">
        <v>92.66091626009549</v>
      </c>
      <c r="I8" s="129">
        <v>89.943844073863431</v>
      </c>
      <c r="J8" s="129">
        <v>80.707450869406387</v>
      </c>
      <c r="K8" s="129">
        <v>88.370692392540718</v>
      </c>
      <c r="L8" s="129">
        <v>86.784737118164784</v>
      </c>
      <c r="M8" s="129">
        <v>95.919375282178081</v>
      </c>
      <c r="N8" s="129">
        <v>77.241066779166601</v>
      </c>
      <c r="O8" s="129">
        <v>86.289373416352859</v>
      </c>
      <c r="P8" s="129">
        <v>93.51646098696925</v>
      </c>
      <c r="Q8" s="129">
        <v>72.95335159704635</v>
      </c>
      <c r="R8" s="129">
        <v>79.928966392100804</v>
      </c>
      <c r="S8" s="129">
        <v>84.587039600815629</v>
      </c>
      <c r="T8" s="129">
        <v>82.033586383442454</v>
      </c>
      <c r="U8" s="129">
        <v>75.965077057665212</v>
      </c>
      <c r="V8" s="129">
        <v>77.483475366573757</v>
      </c>
      <c r="W8" s="129">
        <v>70.873942552722184</v>
      </c>
      <c r="X8" s="129">
        <v>82.53236569533604</v>
      </c>
      <c r="Y8" s="164">
        <v>-2.1769150886206456E-2</v>
      </c>
    </row>
    <row r="9" spans="1:25">
      <c r="B9" s="69" t="s">
        <v>343</v>
      </c>
    </row>
    <row r="13" spans="1:25">
      <c r="A13" s="259" t="s">
        <v>409</v>
      </c>
    </row>
    <row r="14" spans="1:25">
      <c r="A14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C939EB12-A54D-49A1-ADBA-ED0782285AC6}"/>
    <hyperlink ref="A1:B1" location="Tabellenverzeichnis!B27" display="zurück zum Tabellenverzeichnis" xr:uid="{297AFB91-40DE-438D-9098-762FF7686B39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86E5-1449-40FD-9099-916186B7B8AE}">
  <sheetPr codeName="Tabelle26"/>
  <dimension ref="A1:Z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19.6640625" customWidth="1"/>
    <col min="3" max="3" width="4.77734375" bestFit="1" customWidth="1"/>
    <col min="4" max="15" width="5" customWidth="1" outlineLevel="1"/>
    <col min="16" max="16" width="4.77734375" customWidth="1" outlineLevel="1" collapsed="1"/>
    <col min="17" max="17" width="4.77734375" customWidth="1" outlineLevel="1"/>
    <col min="18" max="23" width="4.77734375" bestFit="1" customWidth="1"/>
    <col min="24" max="24" width="4.77734375" customWidth="1"/>
    <col min="25" max="25" width="8.21875" bestFit="1" customWidth="1"/>
    <col min="26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237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342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86</v>
      </c>
      <c r="C6" s="120">
        <v>2.7750078738148085</v>
      </c>
      <c r="D6" s="121">
        <v>2.9877726332242891</v>
      </c>
      <c r="E6" s="121">
        <v>2.7541940060724102</v>
      </c>
      <c r="F6" s="121">
        <v>2.980070554050247</v>
      </c>
      <c r="G6" s="121">
        <v>2.9427701157651889</v>
      </c>
      <c r="H6" s="121">
        <v>3.0579898576387121</v>
      </c>
      <c r="I6" s="121">
        <v>2.9680001976237231</v>
      </c>
      <c r="J6" s="121">
        <v>2.5950573141378146</v>
      </c>
      <c r="K6" s="121">
        <v>2.8843965504826254</v>
      </c>
      <c r="L6" s="121">
        <v>2.8238380893168475</v>
      </c>
      <c r="M6" s="121">
        <v>3.1689466252359768</v>
      </c>
      <c r="N6" s="121">
        <v>2.4473265430777733</v>
      </c>
      <c r="O6" s="121">
        <v>2.7627673380888345</v>
      </c>
      <c r="P6" s="121">
        <v>3.0538353503800391</v>
      </c>
      <c r="Q6" s="121">
        <v>2.2472001694176691</v>
      </c>
      <c r="R6" s="121">
        <v>2.4902616521863239</v>
      </c>
      <c r="S6" s="121">
        <v>2.6635596508729891</v>
      </c>
      <c r="T6" s="121">
        <v>2.5194244129554195</v>
      </c>
      <c r="U6" s="121">
        <v>2.3042651206912357</v>
      </c>
      <c r="V6" s="121">
        <v>2.3298341014117936</v>
      </c>
      <c r="W6" s="121">
        <v>2.1578329742813716</v>
      </c>
      <c r="X6" s="121">
        <v>2.5487595500275324</v>
      </c>
      <c r="Y6" s="122">
        <v>-8.1530696154837212E-2</v>
      </c>
    </row>
    <row r="7" spans="1:26">
      <c r="B7" t="s">
        <v>87</v>
      </c>
      <c r="C7" s="120">
        <v>1.6233478126492045</v>
      </c>
      <c r="D7" s="121">
        <v>1.5593110855659107</v>
      </c>
      <c r="E7" s="121">
        <v>1.5258313918048563</v>
      </c>
      <c r="F7" s="121">
        <v>1.5043866847124434</v>
      </c>
      <c r="G7" s="121">
        <v>1.4644198170618852</v>
      </c>
      <c r="H7" s="121">
        <v>1.4460654554713479</v>
      </c>
      <c r="I7" s="121">
        <v>1.4139423541933753</v>
      </c>
      <c r="J7" s="121">
        <v>1.384813300191936</v>
      </c>
      <c r="K7" s="121">
        <v>1.3653881606602944</v>
      </c>
      <c r="L7" s="121">
        <v>1.343242007800552</v>
      </c>
      <c r="M7" s="121">
        <v>1.3311061192309261</v>
      </c>
      <c r="N7" s="121">
        <v>1.2997034644355028</v>
      </c>
      <c r="O7" s="121">
        <v>1.2804477579280611</v>
      </c>
      <c r="P7" s="121">
        <v>1.2549346809058401</v>
      </c>
      <c r="Q7" s="121">
        <v>1.2139481417397733</v>
      </c>
      <c r="R7" s="121">
        <v>1.1897120797867442</v>
      </c>
      <c r="S7" s="121">
        <v>1.1602751385817285</v>
      </c>
      <c r="T7" s="121">
        <v>1.1348648715248699</v>
      </c>
      <c r="U7" s="121">
        <v>1.1106311312117394</v>
      </c>
      <c r="V7" s="121">
        <v>1.0831357033649731</v>
      </c>
      <c r="W7" s="121">
        <v>0.93666258193299123</v>
      </c>
      <c r="X7" s="121">
        <v>0.96795448386966487</v>
      </c>
      <c r="Y7" s="122">
        <v>-0.40372945567960428</v>
      </c>
    </row>
    <row r="8" spans="1:26">
      <c r="B8" t="s">
        <v>88</v>
      </c>
      <c r="C8" s="120">
        <v>2.7740359950482958</v>
      </c>
      <c r="D8" s="121">
        <v>2.8088556141492194</v>
      </c>
      <c r="E8" s="121">
        <v>2.8221325327676734</v>
      </c>
      <c r="F8" s="121">
        <v>2.8009197690293792</v>
      </c>
      <c r="G8" s="121">
        <v>2.7970162427785459</v>
      </c>
      <c r="H8" s="121">
        <v>2.7899296414762929</v>
      </c>
      <c r="I8" s="121">
        <v>2.8202841982745772</v>
      </c>
      <c r="J8" s="121">
        <v>2.8807982768217215</v>
      </c>
      <c r="K8" s="121">
        <v>2.9695062385769768</v>
      </c>
      <c r="L8" s="121">
        <v>2.9442268932697879</v>
      </c>
      <c r="M8" s="121">
        <v>2.9723293749815656</v>
      </c>
      <c r="N8" s="121">
        <v>2.9568381720346055</v>
      </c>
      <c r="O8" s="121">
        <v>2.9645463270910191</v>
      </c>
      <c r="P8" s="121">
        <v>3.0009548400199231</v>
      </c>
      <c r="Q8" s="121">
        <v>3.0349279665837887</v>
      </c>
      <c r="R8" s="121">
        <v>3.0714816051787919</v>
      </c>
      <c r="S8" s="121">
        <v>3.1043374861969695</v>
      </c>
      <c r="T8" s="121">
        <v>3.1373200583540402</v>
      </c>
      <c r="U8" s="121">
        <v>3.2284450230172381</v>
      </c>
      <c r="V8" s="121">
        <v>3.2920613355895538</v>
      </c>
      <c r="W8" s="121">
        <v>2.1404497788816612</v>
      </c>
      <c r="X8" s="121">
        <v>2.6182181898456043</v>
      </c>
      <c r="Y8" s="122">
        <v>-5.6170073308648205E-2</v>
      </c>
    </row>
    <row r="9" spans="1:26">
      <c r="B9" t="s">
        <v>89</v>
      </c>
      <c r="C9" s="120">
        <v>12.669276488131654</v>
      </c>
      <c r="D9" s="121">
        <v>12.695916265985016</v>
      </c>
      <c r="E9" s="121">
        <v>12.578960650406749</v>
      </c>
      <c r="F9" s="121">
        <v>12.55857303309644</v>
      </c>
      <c r="G9" s="121">
        <v>12.54657014149215</v>
      </c>
      <c r="H9" s="121">
        <v>12.511390922661031</v>
      </c>
      <c r="I9" s="121">
        <v>12.459412309319172</v>
      </c>
      <c r="J9" s="121">
        <v>12.360304606783547</v>
      </c>
      <c r="K9" s="121">
        <v>12.387406957055488</v>
      </c>
      <c r="L9" s="121">
        <v>12.341604295254088</v>
      </c>
      <c r="M9" s="121">
        <v>12.409311798242546</v>
      </c>
      <c r="N9" s="121">
        <v>12.409538760312692</v>
      </c>
      <c r="O9" s="121">
        <v>12.377103840892138</v>
      </c>
      <c r="P9" s="121">
        <v>12.329848014724266</v>
      </c>
      <c r="Q9" s="121">
        <v>12.294595937668202</v>
      </c>
      <c r="R9" s="121">
        <v>12.280644576003462</v>
      </c>
      <c r="S9" s="121">
        <v>11.949852203678947</v>
      </c>
      <c r="T9" s="121">
        <v>11.63574561016979</v>
      </c>
      <c r="U9" s="121">
        <v>11.257663550660819</v>
      </c>
      <c r="V9" s="121">
        <v>10.966625842156681</v>
      </c>
      <c r="W9" s="121">
        <v>9.3096664781162168</v>
      </c>
      <c r="X9" s="121">
        <v>9.7005598365188614</v>
      </c>
      <c r="Y9" s="122">
        <v>-0.23432408744049682</v>
      </c>
    </row>
    <row r="10" spans="1:26">
      <c r="B10" t="s">
        <v>108</v>
      </c>
      <c r="C10" s="120">
        <v>11.266447153745647</v>
      </c>
      <c r="D10" s="121">
        <v>11.702784286900512</v>
      </c>
      <c r="E10" s="121">
        <v>11.704386000274106</v>
      </c>
      <c r="F10" s="121">
        <v>12.57482108292843</v>
      </c>
      <c r="G10" s="121">
        <v>12.240994590597069</v>
      </c>
      <c r="H10" s="121">
        <v>12.678688612101141</v>
      </c>
      <c r="I10" s="121">
        <v>12.952889258187017</v>
      </c>
      <c r="J10" s="121">
        <v>12.56356919043691</v>
      </c>
      <c r="K10" s="121">
        <v>13.096449828858415</v>
      </c>
      <c r="L10" s="121">
        <v>13.364104611329672</v>
      </c>
      <c r="M10" s="121">
        <v>13.950607721170542</v>
      </c>
      <c r="N10" s="121">
        <v>13.602431117666967</v>
      </c>
      <c r="O10" s="121">
        <v>14.200211644796711</v>
      </c>
      <c r="P10" s="121">
        <v>14.755831080471971</v>
      </c>
      <c r="Q10" s="121">
        <v>13.839244440910681</v>
      </c>
      <c r="R10" s="121">
        <v>15.123408013082233</v>
      </c>
      <c r="S10" s="121">
        <v>15.192710318742046</v>
      </c>
      <c r="T10" s="121">
        <v>15.555140208506719</v>
      </c>
      <c r="U10" s="121">
        <v>15.607055929959381</v>
      </c>
      <c r="V10" s="121">
        <v>15.803112730980587</v>
      </c>
      <c r="W10" s="121">
        <v>13.944718502005047</v>
      </c>
      <c r="X10" s="121">
        <v>15.207984829085982</v>
      </c>
      <c r="Y10" s="122">
        <v>0.34984743828758202</v>
      </c>
    </row>
    <row r="11" spans="1:26">
      <c r="B11" t="s">
        <v>91</v>
      </c>
      <c r="C11" s="120">
        <v>8.3073094702839096</v>
      </c>
      <c r="D11" s="121">
        <v>8.4785320302676404</v>
      </c>
      <c r="E11" s="121">
        <v>8.5096158086374842</v>
      </c>
      <c r="F11" s="121">
        <v>8.3931655893349255</v>
      </c>
      <c r="G11" s="121">
        <v>8.3834071034857498</v>
      </c>
      <c r="H11" s="121">
        <v>8.3987666376831651</v>
      </c>
      <c r="I11" s="121">
        <v>8.5683729005205311</v>
      </c>
      <c r="J11" s="121">
        <v>8.7923404168060504</v>
      </c>
      <c r="K11" s="121">
        <v>8.9760582226413987</v>
      </c>
      <c r="L11" s="121">
        <v>8.9310111884824046</v>
      </c>
      <c r="M11" s="121">
        <v>9.0196878057952627</v>
      </c>
      <c r="N11" s="121">
        <v>9.1227022139802969</v>
      </c>
      <c r="O11" s="121">
        <v>9.2634346831488728</v>
      </c>
      <c r="P11" s="121">
        <v>9.363902215305119</v>
      </c>
      <c r="Q11" s="121">
        <v>9.3660459491440538</v>
      </c>
      <c r="R11" s="121">
        <v>9.3921309767050705</v>
      </c>
      <c r="S11" s="121">
        <v>9.3499402140008012</v>
      </c>
      <c r="T11" s="121">
        <v>9.3517673339293665</v>
      </c>
      <c r="U11" s="121">
        <v>9.4426385305932676</v>
      </c>
      <c r="V11" s="121">
        <v>9.5029558836072336</v>
      </c>
      <c r="W11" s="121">
        <v>8.8882544274183033</v>
      </c>
      <c r="X11" s="121">
        <v>8.9910734555084435</v>
      </c>
      <c r="Y11" s="122">
        <v>8.2308717120799013E-2</v>
      </c>
    </row>
    <row r="12" spans="1:26">
      <c r="B12" t="s">
        <v>92</v>
      </c>
      <c r="C12" s="120">
        <v>16.021998973404099</v>
      </c>
      <c r="D12" s="121">
        <v>16.345126456000777</v>
      </c>
      <c r="E12" s="121">
        <v>16.543949248032437</v>
      </c>
      <c r="F12" s="121">
        <v>16.657889179699559</v>
      </c>
      <c r="G12" s="121">
        <v>16.854930567169763</v>
      </c>
      <c r="H12" s="121">
        <v>16.978233548308733</v>
      </c>
      <c r="I12" s="121">
        <v>17.223544169724114</v>
      </c>
      <c r="J12" s="121">
        <v>17.701900931108838</v>
      </c>
      <c r="K12" s="121">
        <v>18.204273130433648</v>
      </c>
      <c r="L12" s="121">
        <v>18.221170524160609</v>
      </c>
      <c r="M12" s="121">
        <v>18.534313300088353</v>
      </c>
      <c r="N12" s="121">
        <v>18.367397080090267</v>
      </c>
      <c r="O12" s="121">
        <v>18.250215560496013</v>
      </c>
      <c r="P12" s="121">
        <v>18.161833307534593</v>
      </c>
      <c r="Q12" s="121">
        <v>18.147297419529096</v>
      </c>
      <c r="R12" s="121">
        <v>18.160475756755254</v>
      </c>
      <c r="S12" s="121">
        <v>18.134340101030268</v>
      </c>
      <c r="T12" s="121">
        <v>18.047188215887086</v>
      </c>
      <c r="U12" s="121">
        <v>18.190793230391606</v>
      </c>
      <c r="V12" s="121">
        <v>18.277582502915816</v>
      </c>
      <c r="W12" s="121">
        <v>17.3600362668404</v>
      </c>
      <c r="X12" s="121">
        <v>17.509359967318773</v>
      </c>
      <c r="Y12" s="122">
        <v>9.2832423493699912E-2</v>
      </c>
    </row>
    <row r="13" spans="1:26" ht="16.5" thickBot="1">
      <c r="B13" t="s">
        <v>104</v>
      </c>
      <c r="C13" s="123">
        <v>4.0265716271770575</v>
      </c>
      <c r="D13" s="124">
        <v>4.227709534603286</v>
      </c>
      <c r="E13" s="124">
        <v>4.2974897630893958</v>
      </c>
      <c r="F13" s="124">
        <v>4.4737626026618713</v>
      </c>
      <c r="G13" s="124">
        <v>4.5316844513074139</v>
      </c>
      <c r="H13" s="124">
        <v>4.631091349052519</v>
      </c>
      <c r="I13" s="124">
        <v>4.6361698889560534</v>
      </c>
      <c r="J13" s="124">
        <v>4.5466112323077885</v>
      </c>
      <c r="K13" s="124">
        <v>4.4901133331123777</v>
      </c>
      <c r="L13" s="124">
        <v>4.4134255820857486</v>
      </c>
      <c r="M13" s="124">
        <v>4.6147336326458577</v>
      </c>
      <c r="N13" s="124">
        <v>4.5326562770732481</v>
      </c>
      <c r="O13" s="124">
        <v>4.5417646475731299</v>
      </c>
      <c r="P13" s="124">
        <v>4.4643744245817505</v>
      </c>
      <c r="Q13" s="124">
        <v>4.2878717141193441</v>
      </c>
      <c r="R13" s="124">
        <v>4.3646629413591098</v>
      </c>
      <c r="S13" s="124">
        <v>4.3585633353995235</v>
      </c>
      <c r="T13" s="124">
        <v>4.2849850953995272</v>
      </c>
      <c r="U13" s="124">
        <v>4.3875803828395918</v>
      </c>
      <c r="V13" s="124">
        <v>4.3315530790387884</v>
      </c>
      <c r="W13" s="124">
        <v>4.0989072073137258</v>
      </c>
      <c r="X13" s="124">
        <v>4.0826093284222136</v>
      </c>
      <c r="Y13" s="122">
        <v>1.391697613595988E-2</v>
      </c>
    </row>
    <row r="14" spans="1:26" ht="16.5" thickBot="1">
      <c r="B14" s="44" t="s">
        <v>100</v>
      </c>
      <c r="C14" s="134">
        <v>59.463995394254681</v>
      </c>
      <c r="D14" s="134">
        <v>60.806007906696642</v>
      </c>
      <c r="E14" s="134">
        <v>60.73655940108511</v>
      </c>
      <c r="F14" s="134">
        <v>61.943588495513289</v>
      </c>
      <c r="G14" s="134">
        <v>61.76179302965776</v>
      </c>
      <c r="H14" s="134">
        <v>62.492156024392941</v>
      </c>
      <c r="I14" s="134">
        <v>63.042615276798557</v>
      </c>
      <c r="J14" s="134">
        <v>62.825395268594605</v>
      </c>
      <c r="K14" s="134">
        <v>64.373592421821215</v>
      </c>
      <c r="L14" s="134">
        <v>64.382623191699707</v>
      </c>
      <c r="M14" s="134">
        <v>66.001036377391031</v>
      </c>
      <c r="N14" s="134">
        <v>64.738593628671353</v>
      </c>
      <c r="O14" s="134">
        <v>65.640491800014772</v>
      </c>
      <c r="P14" s="134">
        <v>66.385513913923504</v>
      </c>
      <c r="Q14" s="134">
        <v>64.431131739112601</v>
      </c>
      <c r="R14" s="134">
        <v>66.072777601056984</v>
      </c>
      <c r="S14" s="134">
        <v>65.913578448503273</v>
      </c>
      <c r="T14" s="134">
        <v>65.66643580672681</v>
      </c>
      <c r="U14" s="134">
        <v>65.529072899364877</v>
      </c>
      <c r="V14" s="134">
        <v>65.586861179065423</v>
      </c>
      <c r="W14" s="134">
        <v>58.836528216789716</v>
      </c>
      <c r="X14" s="134">
        <v>61.626519640597074</v>
      </c>
      <c r="Y14" s="162">
        <v>3.6366951665534053E-2</v>
      </c>
    </row>
    <row r="15" spans="1:26">
      <c r="B15" s="35" t="s">
        <v>393</v>
      </c>
    </row>
    <row r="16" spans="1:26">
      <c r="B16" s="69" t="s">
        <v>343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50EC86E8-CD2C-461E-BAA7-2DA189775FB1}"/>
    <hyperlink ref="A1:B1" location="Tabellenverzeichnis!B28" display="zurück zum Tabellenverzeichnis" xr:uid="{6E5E9814-5173-4345-8F29-533018E75E9A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7288-D1D7-4815-AE62-576D5709C164}">
  <sheetPr codeName="Tabelle28"/>
  <dimension ref="A1:Z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16.6640625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238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s="11" t="s">
        <v>86</v>
      </c>
      <c r="C6" s="120">
        <v>18.709766252917575</v>
      </c>
      <c r="D6" s="121">
        <v>20.731345405765001</v>
      </c>
      <c r="E6" s="121">
        <v>16.8724213367313</v>
      </c>
      <c r="F6" s="121">
        <v>19.7315578607441</v>
      </c>
      <c r="G6" s="121">
        <v>18.070541108927003</v>
      </c>
      <c r="H6" s="121">
        <v>18.276035808046998</v>
      </c>
      <c r="I6" s="121">
        <v>17.849427820422001</v>
      </c>
      <c r="J6" s="121">
        <v>14.811532301973999</v>
      </c>
      <c r="K6" s="121">
        <v>16.890977917842804</v>
      </c>
      <c r="L6" s="121">
        <v>17.417002859745899</v>
      </c>
      <c r="M6" s="121">
        <v>20.063572723468901</v>
      </c>
      <c r="N6" s="121">
        <v>15.016928019553399</v>
      </c>
      <c r="O6" s="121">
        <v>16.283428252852303</v>
      </c>
      <c r="P6" s="121">
        <v>18.267930181120903</v>
      </c>
      <c r="Q6" s="121">
        <v>12.337582001580001</v>
      </c>
      <c r="R6" s="121">
        <v>14.307167168099001</v>
      </c>
      <c r="S6" s="121">
        <v>15.875089179473759</v>
      </c>
      <c r="T6" s="121">
        <v>14.961464427906396</v>
      </c>
      <c r="U6" s="121">
        <v>13.000878429921798</v>
      </c>
      <c r="V6" s="121">
        <v>12.969779011716598</v>
      </c>
      <c r="W6" s="121">
        <v>11.980782862877602</v>
      </c>
      <c r="X6" s="121">
        <v>14.535952552152903</v>
      </c>
      <c r="Y6" s="122">
        <v>-0.22308208688143361</v>
      </c>
    </row>
    <row r="7" spans="1:26">
      <c r="B7" s="11" t="s">
        <v>87</v>
      </c>
      <c r="C7" s="120">
        <v>2.6781918411737196</v>
      </c>
      <c r="D7" s="121">
        <v>2.5664154859272998</v>
      </c>
      <c r="E7" s="121">
        <v>2.7214059460727005</v>
      </c>
      <c r="F7" s="121">
        <v>2.5825131724773005</v>
      </c>
      <c r="G7" s="121">
        <v>2.6256838395337994</v>
      </c>
      <c r="H7" s="121">
        <v>2.5353914900012997</v>
      </c>
      <c r="I7" s="121">
        <v>2.8256239517536001</v>
      </c>
      <c r="J7" s="121">
        <v>3.1131558339102003</v>
      </c>
      <c r="K7" s="121">
        <v>3.0117478258881003</v>
      </c>
      <c r="L7" s="121">
        <v>3.2323441608304</v>
      </c>
      <c r="M7" s="121">
        <v>3.1828839944695995</v>
      </c>
      <c r="N7" s="121">
        <v>3.1770093161570805</v>
      </c>
      <c r="O7" s="121">
        <v>2.9546456308729998</v>
      </c>
      <c r="P7" s="121">
        <v>2.9344640900253998</v>
      </c>
      <c r="Q7" s="121">
        <v>2.9304189317380804</v>
      </c>
      <c r="R7" s="121">
        <v>2.8887467668947004</v>
      </c>
      <c r="S7" s="121">
        <v>2.8757714224653799</v>
      </c>
      <c r="T7" s="121">
        <v>2.8440347207835899</v>
      </c>
      <c r="U7" s="121">
        <v>2.6731363663708994</v>
      </c>
      <c r="V7" s="121">
        <v>2.7040321966602505</v>
      </c>
      <c r="W7" s="121">
        <v>2.7065819675674607</v>
      </c>
      <c r="X7" s="121">
        <v>2.6663949894910797</v>
      </c>
      <c r="Y7" s="122">
        <v>-4.4047821747787985E-3</v>
      </c>
    </row>
    <row r="8" spans="1:26">
      <c r="B8" s="11" t="s">
        <v>88</v>
      </c>
      <c r="C8" s="120">
        <v>96.424439155157415</v>
      </c>
      <c r="D8" s="121">
        <v>94.885380873848987</v>
      </c>
      <c r="E8" s="121">
        <v>90.07890544983897</v>
      </c>
      <c r="F8" s="121">
        <v>90.367650824423905</v>
      </c>
      <c r="G8" s="121">
        <v>91.427971513024985</v>
      </c>
      <c r="H8" s="121">
        <v>93.120291091207008</v>
      </c>
      <c r="I8" s="121">
        <v>93.309301548864283</v>
      </c>
      <c r="J8" s="121">
        <v>94.789796200186487</v>
      </c>
      <c r="K8" s="121">
        <v>93.486001093088689</v>
      </c>
      <c r="L8" s="121">
        <v>82.861803884297331</v>
      </c>
      <c r="M8" s="121">
        <v>87.614412526596098</v>
      </c>
      <c r="N8" s="121">
        <v>87.450096388899624</v>
      </c>
      <c r="O8" s="121">
        <v>88.065452123107747</v>
      </c>
      <c r="P8" s="121">
        <v>87.150722884697217</v>
      </c>
      <c r="Q8" s="121">
        <v>85.176035676387798</v>
      </c>
      <c r="R8" s="121">
        <v>82.721364060917693</v>
      </c>
      <c r="S8" s="121">
        <v>83.449487100070115</v>
      </c>
      <c r="T8" s="121">
        <v>83.043510119983651</v>
      </c>
      <c r="U8" s="121">
        <v>84.188034516587209</v>
      </c>
      <c r="V8" s="121">
        <v>83.509041414636016</v>
      </c>
      <c r="W8" s="121">
        <v>79.963685432622981</v>
      </c>
      <c r="X8" s="121">
        <v>82.212439943921012</v>
      </c>
      <c r="Y8" s="122">
        <v>-0.1473900116584318</v>
      </c>
    </row>
    <row r="9" spans="1:26">
      <c r="B9" s="11" t="s">
        <v>89</v>
      </c>
      <c r="C9" s="120">
        <v>5.7314825120000004</v>
      </c>
      <c r="D9" s="121">
        <v>5.7667258500000003</v>
      </c>
      <c r="E9" s="121">
        <v>5.5632641369999991</v>
      </c>
      <c r="F9" s="121">
        <v>5.6970875989999996</v>
      </c>
      <c r="G9" s="121">
        <v>5.6394178939999984</v>
      </c>
      <c r="H9" s="121">
        <v>5.5153073759999991</v>
      </c>
      <c r="I9" s="121">
        <v>5.5918734739999998</v>
      </c>
      <c r="J9" s="121">
        <v>5.6699009369999995</v>
      </c>
      <c r="K9" s="121">
        <v>5.5570729150000009</v>
      </c>
      <c r="L9" s="121">
        <v>5.7634308060000006</v>
      </c>
      <c r="M9" s="121">
        <v>5.8379486870000008</v>
      </c>
      <c r="N9" s="121">
        <v>5.8202966319999998</v>
      </c>
      <c r="O9" s="121">
        <v>5.5277078350000011</v>
      </c>
      <c r="P9" s="121">
        <v>5.4427435760000007</v>
      </c>
      <c r="Q9" s="121">
        <v>5.3641744560000006</v>
      </c>
      <c r="R9" s="121">
        <v>5.2153669359999997</v>
      </c>
      <c r="S9" s="121">
        <v>5.2180393759999992</v>
      </c>
      <c r="T9" s="121">
        <v>5.0634043109999993</v>
      </c>
      <c r="U9" s="121">
        <v>5.0754194759999987</v>
      </c>
      <c r="V9" s="121">
        <v>5.0655964479999991</v>
      </c>
      <c r="W9" s="121">
        <v>5.1048762290000003</v>
      </c>
      <c r="X9" s="121">
        <v>5.0849324450000015</v>
      </c>
      <c r="Y9" s="122">
        <v>-0.11280677654451832</v>
      </c>
    </row>
    <row r="10" spans="1:26">
      <c r="B10" s="11" t="s">
        <v>108</v>
      </c>
      <c r="C10" s="120">
        <v>4.2956134979999998</v>
      </c>
      <c r="D10" s="121">
        <v>4.3335228990000001</v>
      </c>
      <c r="E10" s="121">
        <v>4.3244736829999999</v>
      </c>
      <c r="F10" s="121">
        <v>4.5317739159999988</v>
      </c>
      <c r="G10" s="121">
        <v>4.6005360770000001</v>
      </c>
      <c r="H10" s="121">
        <v>4.5241618769999992</v>
      </c>
      <c r="I10" s="121">
        <v>4.626795619000001</v>
      </c>
      <c r="J10" s="121">
        <v>4.7934160539999997</v>
      </c>
      <c r="K10" s="121">
        <v>4.8326024470000002</v>
      </c>
      <c r="L10" s="121">
        <v>5.0306517230000001</v>
      </c>
      <c r="M10" s="121">
        <v>5.2618605540000001</v>
      </c>
      <c r="N10" s="121">
        <v>5.2887658679999996</v>
      </c>
      <c r="O10" s="121">
        <v>5.0739940129999983</v>
      </c>
      <c r="P10" s="121">
        <v>4.9499069399999991</v>
      </c>
      <c r="Q10" s="121">
        <v>4.949223561000001</v>
      </c>
      <c r="R10" s="121">
        <v>4.8362628910000005</v>
      </c>
      <c r="S10" s="121">
        <v>4.9166736239999995</v>
      </c>
      <c r="T10" s="121">
        <v>4.8036441339999989</v>
      </c>
      <c r="U10" s="121">
        <v>5.0349805939999994</v>
      </c>
      <c r="V10" s="121">
        <v>5.0925663580000009</v>
      </c>
      <c r="W10" s="121">
        <v>5.1776045519999991</v>
      </c>
      <c r="X10" s="121">
        <v>5.2064848570000013</v>
      </c>
      <c r="Y10" s="122">
        <v>0.21204686115827109</v>
      </c>
    </row>
    <row r="11" spans="1:26">
      <c r="B11" s="11" t="s">
        <v>91</v>
      </c>
      <c r="C11" s="120">
        <v>1.4068472949999999</v>
      </c>
      <c r="D11" s="121">
        <v>1.4088306000000002</v>
      </c>
      <c r="E11" s="121">
        <v>1.3812715280000001</v>
      </c>
      <c r="F11" s="121">
        <v>1.4270010979999999</v>
      </c>
      <c r="G11" s="121">
        <v>1.4246129599999999</v>
      </c>
      <c r="H11" s="121">
        <v>1.390975517</v>
      </c>
      <c r="I11" s="121">
        <v>1.4012108469999998</v>
      </c>
      <c r="J11" s="121">
        <v>1.4339212030000001</v>
      </c>
      <c r="K11" s="121">
        <v>1.4239075749999999</v>
      </c>
      <c r="L11" s="121">
        <v>1.4639620460000002</v>
      </c>
      <c r="M11" s="121">
        <v>1.508095067</v>
      </c>
      <c r="N11" s="121">
        <v>1.5080136709999996</v>
      </c>
      <c r="O11" s="121">
        <v>1.423607058</v>
      </c>
      <c r="P11" s="121">
        <v>1.3811419649999999</v>
      </c>
      <c r="Q11" s="121">
        <v>1.3677899060000001</v>
      </c>
      <c r="R11" s="121">
        <v>1.3285472459999998</v>
      </c>
      <c r="S11" s="121">
        <v>1.3404293060000003</v>
      </c>
      <c r="T11" s="121">
        <v>1.2967507569999999</v>
      </c>
      <c r="U11" s="121">
        <v>1.333426564</v>
      </c>
      <c r="V11" s="121">
        <v>1.3362357199999999</v>
      </c>
      <c r="W11" s="121">
        <v>1.3470266350000002</v>
      </c>
      <c r="X11" s="121">
        <v>1.3425935559999997</v>
      </c>
      <c r="Y11" s="122">
        <v>-4.5672148802759827E-2</v>
      </c>
    </row>
    <row r="12" spans="1:26">
      <c r="B12" s="11" t="s">
        <v>92</v>
      </c>
      <c r="C12" s="120">
        <v>36.961906532830014</v>
      </c>
      <c r="D12" s="121">
        <v>36.250806887750002</v>
      </c>
      <c r="E12" s="121">
        <v>34.9040803352</v>
      </c>
      <c r="F12" s="121">
        <v>34.383032151600013</v>
      </c>
      <c r="G12" s="121">
        <v>35.117077052439996</v>
      </c>
      <c r="H12" s="121">
        <v>35.428711911699999</v>
      </c>
      <c r="I12" s="121">
        <v>36.097969720400002</v>
      </c>
      <c r="J12" s="121">
        <v>37.723300379300014</v>
      </c>
      <c r="K12" s="121">
        <v>38.330606385899998</v>
      </c>
      <c r="L12" s="121">
        <v>34.578119326799992</v>
      </c>
      <c r="M12" s="121">
        <v>36.205162117999997</v>
      </c>
      <c r="N12" s="121">
        <v>36.502516392400004</v>
      </c>
      <c r="O12" s="121">
        <v>36.386580510690003</v>
      </c>
      <c r="P12" s="121">
        <v>35.840893887000007</v>
      </c>
      <c r="Q12" s="121">
        <v>35.924326301000001</v>
      </c>
      <c r="R12" s="121">
        <v>35.315091975000001</v>
      </c>
      <c r="S12" s="121">
        <v>34.585568502100017</v>
      </c>
      <c r="T12" s="121">
        <v>35.035353073299987</v>
      </c>
      <c r="U12" s="121">
        <v>35.184997596999992</v>
      </c>
      <c r="V12" s="121">
        <v>35.047260510000001</v>
      </c>
      <c r="W12" s="121">
        <v>33.287506834000006</v>
      </c>
      <c r="X12" s="121">
        <v>35.461123040999986</v>
      </c>
      <c r="Y12" s="122">
        <v>-4.0603519477465655E-2</v>
      </c>
    </row>
    <row r="13" spans="1:26" ht="16.5" thickBot="1">
      <c r="B13" s="11" t="s">
        <v>104</v>
      </c>
      <c r="C13" s="123">
        <v>7.8404329678647811</v>
      </c>
      <c r="D13" s="124">
        <v>7.9348463005532501</v>
      </c>
      <c r="E13" s="124">
        <v>7.8955334698219923</v>
      </c>
      <c r="F13" s="124">
        <v>8.2041075211979191</v>
      </c>
      <c r="G13" s="124">
        <v>8.3346624776528433</v>
      </c>
      <c r="H13" s="124">
        <v>8.6204627833436067</v>
      </c>
      <c r="I13" s="124">
        <v>6.8215691036214512</v>
      </c>
      <c r="J13" s="124">
        <v>6.1037687972705719</v>
      </c>
      <c r="K13" s="124">
        <v>6.2595508856888884</v>
      </c>
      <c r="L13" s="124">
        <v>5.6941168231633981</v>
      </c>
      <c r="M13" s="124">
        <v>5.9634999510478401</v>
      </c>
      <c r="N13" s="124">
        <v>6.1937521628206298</v>
      </c>
      <c r="O13" s="124">
        <v>6.4675908234165229</v>
      </c>
      <c r="P13" s="124">
        <v>6.2834578216554604</v>
      </c>
      <c r="Q13" s="124">
        <v>6.0893680848908165</v>
      </c>
      <c r="R13" s="124">
        <v>5.9967837073343446</v>
      </c>
      <c r="S13" s="124">
        <v>6.0253378877756667</v>
      </c>
      <c r="T13" s="124">
        <v>6.0560302163689421</v>
      </c>
      <c r="U13" s="124">
        <v>6.1891653164340887</v>
      </c>
      <c r="V13" s="124">
        <v>6.2065870552394005</v>
      </c>
      <c r="W13" s="124">
        <v>6.0178812071538825</v>
      </c>
      <c r="X13" s="124">
        <v>6.299707138954501</v>
      </c>
      <c r="Y13" s="122">
        <v>-0.19651029926857122</v>
      </c>
    </row>
    <row r="14" spans="1:26" ht="16.5" thickBot="1">
      <c r="B14" s="44" t="s">
        <v>211</v>
      </c>
      <c r="C14" s="134">
        <v>174.0486800549435</v>
      </c>
      <c r="D14" s="134">
        <v>173.87787430284456</v>
      </c>
      <c r="E14" s="134">
        <v>163.74135588566497</v>
      </c>
      <c r="F14" s="134">
        <v>166.92472414344323</v>
      </c>
      <c r="G14" s="134">
        <v>167.24050292257863</v>
      </c>
      <c r="H14" s="134">
        <v>169.41133785429889</v>
      </c>
      <c r="I14" s="134">
        <v>168.52377208506135</v>
      </c>
      <c r="J14" s="134">
        <v>168.43879170664127</v>
      </c>
      <c r="K14" s="134">
        <v>169.79246704540847</v>
      </c>
      <c r="L14" s="134">
        <v>156.04143162983701</v>
      </c>
      <c r="M14" s="134">
        <v>165.63743562158243</v>
      </c>
      <c r="N14" s="134">
        <v>160.95737845083073</v>
      </c>
      <c r="O14" s="134">
        <v>162.18300624693958</v>
      </c>
      <c r="P14" s="134">
        <v>162.25126134549899</v>
      </c>
      <c r="Q14" s="134">
        <v>154.13891891859669</v>
      </c>
      <c r="R14" s="134">
        <v>152.60933075124575</v>
      </c>
      <c r="S14" s="134">
        <v>154.28639639788494</v>
      </c>
      <c r="T14" s="134">
        <v>153.10419176034256</v>
      </c>
      <c r="U14" s="134">
        <v>152.680038860314</v>
      </c>
      <c r="V14" s="134">
        <v>151.93109871425227</v>
      </c>
      <c r="W14" s="134">
        <v>145.58594572022193</v>
      </c>
      <c r="X14" s="134">
        <v>152.80962852351951</v>
      </c>
      <c r="Y14" s="162">
        <v>-0.12202937433779604</v>
      </c>
    </row>
    <row r="15" spans="1:26">
      <c r="B15" s="35" t="s">
        <v>393</v>
      </c>
    </row>
    <row r="16" spans="1:26">
      <c r="B16" s="69" t="s">
        <v>332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20F249A9-6511-4648-B5BB-53F48994D558}"/>
    <hyperlink ref="A1:B1" location="Tabellenverzeichnis!B29" display="zurück zum Tabellenverzeichnis" xr:uid="{092BD91A-00C5-45D6-91CD-64CFE25141E3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Y26"/>
  <sheetViews>
    <sheetView showGridLines="0" zoomScale="85" zoomScaleNormal="85" workbookViewId="0">
      <selection activeCell="B8" sqref="B8"/>
    </sheetView>
  </sheetViews>
  <sheetFormatPr baseColWidth="10" defaultRowHeight="15.75" outlineLevelCol="1"/>
  <cols>
    <col min="1" max="1" width="6.109375" customWidth="1"/>
    <col min="2" max="2" width="18.44140625" customWidth="1"/>
    <col min="3" max="3" width="5.88671875" customWidth="1"/>
    <col min="4" max="15" width="5.88671875" customWidth="1" outlineLevel="1"/>
    <col min="16" max="16" width="5.88671875" customWidth="1" outlineLevel="1" collapsed="1"/>
    <col min="17" max="17" width="5.88671875" customWidth="1" outlineLevel="1"/>
    <col min="18" max="24" width="5.88671875" customWidth="1"/>
    <col min="25" max="25" width="9.21875" customWidth="1"/>
  </cols>
  <sheetData>
    <row r="1" spans="1:25">
      <c r="A1" s="260" t="s">
        <v>285</v>
      </c>
      <c r="B1" s="260"/>
    </row>
    <row r="3" spans="1:25" ht="16.5">
      <c r="B3" s="28" t="s">
        <v>212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398</v>
      </c>
    </row>
    <row r="6" spans="1:25">
      <c r="B6" t="s">
        <v>86</v>
      </c>
      <c r="C6" s="120">
        <v>264.71514301915255</v>
      </c>
      <c r="D6" s="1">
        <v>288.40533056665356</v>
      </c>
      <c r="E6" s="1">
        <v>265.3136887393988</v>
      </c>
      <c r="F6" s="1">
        <v>287.9926727794014</v>
      </c>
      <c r="G6" s="1">
        <v>282.01243952771665</v>
      </c>
      <c r="H6" s="1">
        <v>291.14275183666251</v>
      </c>
      <c r="I6" s="1">
        <v>281.92678867767296</v>
      </c>
      <c r="J6" s="1">
        <v>246.65388656469838</v>
      </c>
      <c r="K6" s="1">
        <v>273.48574402460008</v>
      </c>
      <c r="L6" s="1">
        <v>268.45850591805856</v>
      </c>
      <c r="M6" s="1">
        <v>302.7487408044052</v>
      </c>
      <c r="N6" s="1">
        <v>233.90009857401961</v>
      </c>
      <c r="O6" s="1">
        <v>265.096910150761</v>
      </c>
      <c r="P6" s="1">
        <v>292.82820083616912</v>
      </c>
      <c r="Q6" s="1">
        <v>218.1382691049719</v>
      </c>
      <c r="R6" s="1">
        <v>242.77170057466398</v>
      </c>
      <c r="S6" s="1">
        <v>260.14615186495257</v>
      </c>
      <c r="T6" s="1">
        <v>250.80072123369359</v>
      </c>
      <c r="U6" s="1">
        <v>228.35578846067531</v>
      </c>
      <c r="V6" s="1">
        <v>233.18676600546536</v>
      </c>
      <c r="W6" s="1">
        <v>216.44563577469228</v>
      </c>
      <c r="X6" s="1">
        <v>256.43681502843322</v>
      </c>
      <c r="Y6" s="25">
        <v>-3.1272589457114641E-2</v>
      </c>
    </row>
    <row r="7" spans="1:25">
      <c r="B7" t="s">
        <v>87</v>
      </c>
      <c r="C7" s="120">
        <v>46.921362163230754</v>
      </c>
      <c r="D7" s="1">
        <v>46.539564068996782</v>
      </c>
      <c r="E7" s="1">
        <v>46.605436487516187</v>
      </c>
      <c r="F7" s="1">
        <v>46.451269994455672</v>
      </c>
      <c r="G7" s="1">
        <v>46.341781108942151</v>
      </c>
      <c r="H7" s="1">
        <v>46.138534104191727</v>
      </c>
      <c r="I7" s="1">
        <v>46.227131628687992</v>
      </c>
      <c r="J7" s="1">
        <v>46.37504882218947</v>
      </c>
      <c r="K7" s="1">
        <v>46.33411053800878</v>
      </c>
      <c r="L7" s="1">
        <v>46.517143974504116</v>
      </c>
      <c r="M7" s="1">
        <v>46.455408586230973</v>
      </c>
      <c r="N7" s="1">
        <v>46.349735168817915</v>
      </c>
      <c r="O7" s="1">
        <v>46.145884532856115</v>
      </c>
      <c r="P7" s="1">
        <v>46.162031595641643</v>
      </c>
      <c r="Q7" s="1">
        <v>46.043738510374112</v>
      </c>
      <c r="R7" s="1">
        <v>46.04167311519511</v>
      </c>
      <c r="S7" s="1">
        <v>46.068085541844304</v>
      </c>
      <c r="T7" s="1">
        <v>45.986189581370837</v>
      </c>
      <c r="U7" s="1">
        <v>45.666473381385678</v>
      </c>
      <c r="V7" s="1">
        <v>45.488448408867754</v>
      </c>
      <c r="W7" s="1">
        <v>45.712419759367478</v>
      </c>
      <c r="X7" s="1">
        <v>45.50032422597917</v>
      </c>
      <c r="Y7" s="25">
        <v>-3.028552181217703E-2</v>
      </c>
    </row>
    <row r="8" spans="1:25">
      <c r="B8" t="s">
        <v>88</v>
      </c>
      <c r="C8" s="120">
        <v>104.78250398827012</v>
      </c>
      <c r="D8" s="1">
        <v>103.24164348741331</v>
      </c>
      <c r="E8" s="1">
        <v>98.425225677486935</v>
      </c>
      <c r="F8" s="1">
        <v>98.647091761085704</v>
      </c>
      <c r="G8" s="1">
        <v>99.653328564430936</v>
      </c>
      <c r="H8" s="1">
        <v>101.27644656514963</v>
      </c>
      <c r="I8" s="1">
        <v>101.44307219888321</v>
      </c>
      <c r="J8" s="1">
        <v>102.95075260978477</v>
      </c>
      <c r="K8" s="1">
        <v>101.71869276415845</v>
      </c>
      <c r="L8" s="1">
        <v>91.07355709562421</v>
      </c>
      <c r="M8" s="1">
        <v>95.854300312387267</v>
      </c>
      <c r="N8" s="1">
        <v>95.682572609157091</v>
      </c>
      <c r="O8" s="1">
        <v>96.321994597358128</v>
      </c>
      <c r="P8" s="1">
        <v>95.464715411914653</v>
      </c>
      <c r="Q8" s="1">
        <v>93.556034011602975</v>
      </c>
      <c r="R8" s="1">
        <v>91.16550852788329</v>
      </c>
      <c r="S8" s="1">
        <v>91.965816854734967</v>
      </c>
      <c r="T8" s="1">
        <v>91.629011229107817</v>
      </c>
      <c r="U8" s="1">
        <v>92.891769358623776</v>
      </c>
      <c r="V8" s="1">
        <v>92.304440557789761</v>
      </c>
      <c r="W8" s="1">
        <v>87.885796027088773</v>
      </c>
      <c r="X8" s="1">
        <v>90.402080171394616</v>
      </c>
      <c r="Y8" s="25">
        <v>-0.13724069639035652</v>
      </c>
    </row>
    <row r="9" spans="1:25">
      <c r="B9" t="s">
        <v>89</v>
      </c>
      <c r="C9" s="120">
        <v>24.46716585213996</v>
      </c>
      <c r="D9" s="1">
        <v>24.794019734240074</v>
      </c>
      <c r="E9" s="1">
        <v>24.668594360472905</v>
      </c>
      <c r="F9" s="1">
        <v>24.916664967267451</v>
      </c>
      <c r="G9" s="1">
        <v>24.941748020077057</v>
      </c>
      <c r="H9" s="1">
        <v>24.806168467130885</v>
      </c>
      <c r="I9" s="1">
        <v>24.928111412819312</v>
      </c>
      <c r="J9" s="1">
        <v>25.020317097585121</v>
      </c>
      <c r="K9" s="1">
        <v>24.761640116801559</v>
      </c>
      <c r="L9" s="1">
        <v>24.757055535330661</v>
      </c>
      <c r="M9" s="1">
        <v>24.755665333873893</v>
      </c>
      <c r="N9" s="1">
        <v>24.616347028434546</v>
      </c>
      <c r="O9" s="1">
        <v>24.175151477426013</v>
      </c>
      <c r="P9" s="1">
        <v>23.951887535597798</v>
      </c>
      <c r="Q9" s="1">
        <v>23.755848288437228</v>
      </c>
      <c r="R9" s="1">
        <v>23.524493766297702</v>
      </c>
      <c r="S9" s="1">
        <v>23.039896804137442</v>
      </c>
      <c r="T9" s="1">
        <v>22.34386678948081</v>
      </c>
      <c r="U9" s="1">
        <v>21.705551012106959</v>
      </c>
      <c r="V9" s="1">
        <v>21.080425127185912</v>
      </c>
      <c r="W9" s="1">
        <v>19.512255311954057</v>
      </c>
      <c r="X9" s="1">
        <v>19.380266316833715</v>
      </c>
      <c r="Y9" s="25">
        <v>-0.20790718328585378</v>
      </c>
    </row>
    <row r="10" spans="1:25">
      <c r="B10" t="s">
        <v>90</v>
      </c>
      <c r="C10" s="120">
        <v>19.14465389198952</v>
      </c>
      <c r="D10" s="1">
        <v>19.857753352676177</v>
      </c>
      <c r="E10" s="1">
        <v>19.693233664903854</v>
      </c>
      <c r="F10" s="1">
        <v>21.01107675517051</v>
      </c>
      <c r="G10" s="1">
        <v>20.747805758289616</v>
      </c>
      <c r="H10" s="1">
        <v>21.243871071873652</v>
      </c>
      <c r="I10" s="1">
        <v>21.594348035146801</v>
      </c>
      <c r="J10" s="1">
        <v>21.069360527990504</v>
      </c>
      <c r="K10" s="1">
        <v>21.961874849625318</v>
      </c>
      <c r="L10" s="1">
        <v>22.44313943913826</v>
      </c>
      <c r="M10" s="1">
        <v>23.658546839042899</v>
      </c>
      <c r="N10" s="1">
        <v>22.713212888065847</v>
      </c>
      <c r="O10" s="1">
        <v>23.478767682170268</v>
      </c>
      <c r="P10" s="1">
        <v>24.292965511043096</v>
      </c>
      <c r="Q10" s="1">
        <v>22.651761937363815</v>
      </c>
      <c r="R10" s="1">
        <v>24.135629349119064</v>
      </c>
      <c r="S10" s="1">
        <v>24.521751317747587</v>
      </c>
      <c r="T10" s="1">
        <v>24.70053699791562</v>
      </c>
      <c r="U10" s="1">
        <v>24.811812436493572</v>
      </c>
      <c r="V10" s="1">
        <v>25.115678226001656</v>
      </c>
      <c r="W10" s="1">
        <v>23.227746709474253</v>
      </c>
      <c r="X10" s="1">
        <v>24.901489871866488</v>
      </c>
      <c r="Y10" s="25">
        <v>0.300702013854935</v>
      </c>
    </row>
    <row r="11" spans="1:25">
      <c r="B11" t="s">
        <v>91</v>
      </c>
      <c r="C11" s="120">
        <v>15.422663529829075</v>
      </c>
      <c r="D11" s="1">
        <v>15.718936045482749</v>
      </c>
      <c r="E11" s="1">
        <v>15.786295512867419</v>
      </c>
      <c r="F11" s="1">
        <v>15.741908605686383</v>
      </c>
      <c r="G11" s="1">
        <v>15.783846045070369</v>
      </c>
      <c r="H11" s="1">
        <v>15.860508888219581</v>
      </c>
      <c r="I11" s="1">
        <v>16.15593251310171</v>
      </c>
      <c r="J11" s="1">
        <v>16.651967186496748</v>
      </c>
      <c r="K11" s="1">
        <v>17.125045211772299</v>
      </c>
      <c r="L11" s="1">
        <v>17.243490685520886</v>
      </c>
      <c r="M11" s="1">
        <v>17.359511689894653</v>
      </c>
      <c r="N11" s="1">
        <v>17.311122468421623</v>
      </c>
      <c r="O11" s="1">
        <v>17.266642335695334</v>
      </c>
      <c r="P11" s="1">
        <v>17.188836818245846</v>
      </c>
      <c r="Q11" s="1">
        <v>17.029355726359974</v>
      </c>
      <c r="R11" s="1">
        <v>16.936994904467262</v>
      </c>
      <c r="S11" s="1">
        <v>16.737287649287488</v>
      </c>
      <c r="T11" s="1">
        <v>16.500545870170683</v>
      </c>
      <c r="U11" s="1">
        <v>16.428947223273624</v>
      </c>
      <c r="V11" s="1">
        <v>16.471538811206841</v>
      </c>
      <c r="W11" s="1">
        <v>16.147178183200921</v>
      </c>
      <c r="X11" s="1">
        <v>16.05711788194591</v>
      </c>
      <c r="Y11" s="25">
        <v>4.113779379869964E-2</v>
      </c>
    </row>
    <row r="12" spans="1:25">
      <c r="B12" t="s">
        <v>92</v>
      </c>
      <c r="C12" s="120">
        <v>66.437821715137815</v>
      </c>
      <c r="D12" s="1">
        <v>66.310945036441652</v>
      </c>
      <c r="E12" s="1">
        <v>65.430949851565387</v>
      </c>
      <c r="F12" s="1">
        <v>65.311675231102214</v>
      </c>
      <c r="G12" s="1">
        <v>66.48372909253203</v>
      </c>
      <c r="H12" s="1">
        <v>67.261077334040991</v>
      </c>
      <c r="I12" s="1">
        <v>68.38527307438352</v>
      </c>
      <c r="J12" s="1">
        <v>70.742993179056185</v>
      </c>
      <c r="K12" s="1">
        <v>72.153002473664429</v>
      </c>
      <c r="L12" s="1">
        <v>68.71404241225693</v>
      </c>
      <c r="M12" s="1">
        <v>70.892912016399208</v>
      </c>
      <c r="N12" s="1">
        <v>71.089414074749229</v>
      </c>
      <c r="O12" s="1">
        <v>70.840762132756851</v>
      </c>
      <c r="P12" s="1">
        <v>70.145587864202554</v>
      </c>
      <c r="Q12" s="1">
        <v>70.135844792652364</v>
      </c>
      <c r="R12" s="1">
        <v>69.420947984701158</v>
      </c>
      <c r="S12" s="1">
        <v>68.517856010273618</v>
      </c>
      <c r="T12" s="1">
        <v>68.715829901704382</v>
      </c>
      <c r="U12" s="1">
        <v>68.819651127700098</v>
      </c>
      <c r="V12" s="1">
        <v>68.584645846034135</v>
      </c>
      <c r="W12" s="1">
        <v>65.850508430488262</v>
      </c>
      <c r="X12" s="1">
        <v>67.972214950983584</v>
      </c>
      <c r="Y12" s="25">
        <v>2.3095176756768421E-2</v>
      </c>
    </row>
    <row r="13" spans="1:25">
      <c r="B13" t="s">
        <v>93</v>
      </c>
      <c r="C13" s="120">
        <v>225.47079994225101</v>
      </c>
      <c r="D13" s="1">
        <v>226.4869684047801</v>
      </c>
      <c r="E13" s="1">
        <v>227.40178653749507</v>
      </c>
      <c r="F13" s="1">
        <v>228.37666253463294</v>
      </c>
      <c r="G13" s="1">
        <v>228.78175340583385</v>
      </c>
      <c r="H13" s="1">
        <v>228.37774516477396</v>
      </c>
      <c r="I13" s="1">
        <v>228.66950337463638</v>
      </c>
      <c r="J13" s="1">
        <v>229.5550440241897</v>
      </c>
      <c r="K13" s="1">
        <v>231.43132642461029</v>
      </c>
      <c r="L13" s="1">
        <v>233.12621263627389</v>
      </c>
      <c r="M13" s="1">
        <v>235.03021889374762</v>
      </c>
      <c r="N13" s="1">
        <v>234.69901168021707</v>
      </c>
      <c r="O13" s="1">
        <v>234.73102971113161</v>
      </c>
      <c r="P13" s="1">
        <v>235.29924091937227</v>
      </c>
      <c r="Q13" s="1">
        <v>235.26304967387506</v>
      </c>
      <c r="R13" s="1">
        <v>235.40107385098023</v>
      </c>
      <c r="S13" s="1">
        <v>236.34001489376374</v>
      </c>
      <c r="T13" s="1">
        <v>235.51105137692619</v>
      </c>
      <c r="U13" s="1">
        <v>234.1250577953727</v>
      </c>
      <c r="V13" s="1">
        <v>231.72034480380697</v>
      </c>
      <c r="W13" s="1">
        <v>212.57134050529169</v>
      </c>
      <c r="X13" s="1">
        <v>219.07216998210367</v>
      </c>
      <c r="Y13" s="25">
        <v>-2.8378973959316212E-2</v>
      </c>
    </row>
    <row r="14" spans="1:25" ht="16.5" thickBot="1">
      <c r="B14" t="s">
        <v>94</v>
      </c>
      <c r="C14" s="123">
        <v>16.489135059081839</v>
      </c>
      <c r="D14" s="1">
        <v>17.042563376997748</v>
      </c>
      <c r="E14" s="1">
        <v>17.344124054359746</v>
      </c>
      <c r="F14" s="1">
        <v>18.100297454098339</v>
      </c>
      <c r="G14" s="1">
        <v>18.579535753063954</v>
      </c>
      <c r="H14" s="1">
        <v>19.25584471740801</v>
      </c>
      <c r="I14" s="1">
        <v>17.644062576169919</v>
      </c>
      <c r="J14" s="1">
        <v>16.989968120535902</v>
      </c>
      <c r="K14" s="1">
        <v>17.271887457858366</v>
      </c>
      <c r="L14" s="1">
        <v>16.885658549623596</v>
      </c>
      <c r="M14" s="1">
        <v>17.610793245266503</v>
      </c>
      <c r="N14" s="1">
        <v>17.871162368611952</v>
      </c>
      <c r="O14" s="1">
        <v>18.267315795588456</v>
      </c>
      <c r="P14" s="1">
        <v>18.119968798820363</v>
      </c>
      <c r="Q14" s="1">
        <v>18.010300237652793</v>
      </c>
      <c r="R14" s="1">
        <v>18.116846781243108</v>
      </c>
      <c r="S14" s="1">
        <v>18.273067705227611</v>
      </c>
      <c r="T14" s="1">
        <v>18.358444923743427</v>
      </c>
      <c r="U14" s="1">
        <v>18.710519492802966</v>
      </c>
      <c r="V14" s="1">
        <v>18.798120505776307</v>
      </c>
      <c r="W14" s="1">
        <v>18.516985525317185</v>
      </c>
      <c r="X14" s="1">
        <v>18.915478919331036</v>
      </c>
      <c r="Y14" s="25">
        <v>0.14714803727153791</v>
      </c>
    </row>
    <row r="15" spans="1:25" ht="18.75" thickBot="1">
      <c r="B15" s="6" t="s">
        <v>269</v>
      </c>
      <c r="C15" s="126">
        <v>783.85124916108271</v>
      </c>
      <c r="D15" s="7">
        <v>808.39772407368218</v>
      </c>
      <c r="E15" s="7">
        <v>780.66933488606628</v>
      </c>
      <c r="F15" s="7">
        <v>806.54932008290052</v>
      </c>
      <c r="G15" s="7">
        <v>803.3259672759566</v>
      </c>
      <c r="H15" s="7">
        <v>815.36294814945086</v>
      </c>
      <c r="I15" s="7">
        <v>806.97422349150179</v>
      </c>
      <c r="J15" s="7">
        <v>776.00933813252675</v>
      </c>
      <c r="K15" s="7">
        <v>806.24332386109961</v>
      </c>
      <c r="L15" s="7">
        <v>789.21880624633116</v>
      </c>
      <c r="M15" s="7">
        <v>834.36609772124825</v>
      </c>
      <c r="N15" s="7">
        <v>764.23267686049485</v>
      </c>
      <c r="O15" s="7">
        <v>796.32445841574383</v>
      </c>
      <c r="P15" s="7">
        <v>823.45343529100728</v>
      </c>
      <c r="Q15" s="7">
        <v>744.58420228329021</v>
      </c>
      <c r="R15" s="7">
        <v>767.51486885455097</v>
      </c>
      <c r="S15" s="7">
        <v>785.6099286419693</v>
      </c>
      <c r="T15" s="7">
        <v>774.54619790411334</v>
      </c>
      <c r="U15" s="7">
        <v>751.51557028843467</v>
      </c>
      <c r="V15" s="7">
        <v>752.75040829213481</v>
      </c>
      <c r="W15" s="7">
        <v>705.86986622687482</v>
      </c>
      <c r="X15" s="7">
        <v>758.63795734887151</v>
      </c>
      <c r="Y15" s="26">
        <v>-3.2165913927158729E-2</v>
      </c>
    </row>
    <row r="16" spans="1:25">
      <c r="B16" t="s">
        <v>95</v>
      </c>
      <c r="C16" s="120">
        <v>16.103935557916937</v>
      </c>
      <c r="D16" s="1">
        <v>9.8508335519246835</v>
      </c>
      <c r="E16" s="1">
        <v>10.330949684866507</v>
      </c>
      <c r="F16" s="1">
        <v>13.708517435768197</v>
      </c>
      <c r="G16" s="1">
        <v>14.694809513797207</v>
      </c>
      <c r="H16" s="1">
        <v>15.205742653207752</v>
      </c>
      <c r="I16" s="1">
        <v>16.249187660043905</v>
      </c>
      <c r="J16" s="1">
        <v>20.214787020014647</v>
      </c>
      <c r="K16" s="1">
        <v>19.098495083396113</v>
      </c>
      <c r="L16" s="1">
        <v>17.563770071635425</v>
      </c>
      <c r="M16" s="1">
        <v>14.575992190396013</v>
      </c>
      <c r="N16" s="1">
        <v>11.905002679826147</v>
      </c>
      <c r="O16" s="1">
        <v>11.884343873594883</v>
      </c>
      <c r="P16" s="1">
        <v>13.112617600293856</v>
      </c>
      <c r="Q16" s="1">
        <v>12.2777861214593</v>
      </c>
      <c r="R16" s="1">
        <v>3.9388062380758249</v>
      </c>
      <c r="S16" s="1">
        <v>3.6638750185761038</v>
      </c>
      <c r="T16" s="1">
        <v>3.6503978759189404</v>
      </c>
      <c r="U16" s="1">
        <v>3.6500539329858426</v>
      </c>
      <c r="V16" s="1">
        <v>3.5813238282723545</v>
      </c>
      <c r="W16" s="1">
        <v>2.8981204363684232</v>
      </c>
      <c r="X16" s="1">
        <v>3.2397224504180748</v>
      </c>
      <c r="Y16" s="25">
        <v>-0.79882417942082617</v>
      </c>
    </row>
    <row r="17" spans="1:25" ht="16.5" thickBot="1">
      <c r="B17" t="s">
        <v>96</v>
      </c>
      <c r="C17" s="123">
        <v>63.725999999999985</v>
      </c>
      <c r="D17" s="1">
        <v>60.08121613246994</v>
      </c>
      <c r="E17" s="1">
        <v>55.543759743999942</v>
      </c>
      <c r="F17" s="1">
        <v>49.876295291025002</v>
      </c>
      <c r="G17" s="1">
        <v>46.986902798400003</v>
      </c>
      <c r="H17" s="1">
        <v>47.774999999999999</v>
      </c>
      <c r="I17" s="1">
        <v>50.232960705814982</v>
      </c>
      <c r="J17" s="1">
        <v>53.692337476642322</v>
      </c>
      <c r="K17" s="1">
        <v>58.023333134531903</v>
      </c>
      <c r="L17" s="1">
        <v>55.426115666133242</v>
      </c>
      <c r="M17" s="1">
        <v>58.333845351208659</v>
      </c>
      <c r="N17" s="1">
        <v>62.460999999999991</v>
      </c>
      <c r="O17" s="1">
        <v>63.903393344235674</v>
      </c>
      <c r="P17" s="1">
        <v>64.709217854733311</v>
      </c>
      <c r="Q17" s="1">
        <v>65.005934400000001</v>
      </c>
      <c r="R17" s="1">
        <v>67.333186146648785</v>
      </c>
      <c r="S17" s="1">
        <v>70.602530542076451</v>
      </c>
      <c r="T17" s="1">
        <v>72.823626141045082</v>
      </c>
      <c r="U17" s="1">
        <v>77.213772828316394</v>
      </c>
      <c r="V17" s="1">
        <v>78.196170522173119</v>
      </c>
      <c r="W17" s="1">
        <v>28.170158399999998</v>
      </c>
      <c r="X17" s="1">
        <v>31.179335018947217</v>
      </c>
      <c r="Y17" s="25">
        <v>-0.51072819541557246</v>
      </c>
    </row>
    <row r="18" spans="1:25" ht="16.5" thickBot="1">
      <c r="B18" s="44" t="s">
        <v>97</v>
      </c>
      <c r="C18" s="129">
        <v>863.68118471899959</v>
      </c>
      <c r="D18" s="43">
        <v>878.32977375807684</v>
      </c>
      <c r="E18" s="43">
        <v>846.54404431493276</v>
      </c>
      <c r="F18" s="43">
        <v>870.13413280969382</v>
      </c>
      <c r="G18" s="43">
        <v>865.00767958815379</v>
      </c>
      <c r="H18" s="43">
        <v>878.34369080265844</v>
      </c>
      <c r="I18" s="43">
        <v>873.45637185736086</v>
      </c>
      <c r="J18" s="43">
        <v>849.9164626291838</v>
      </c>
      <c r="K18" s="43">
        <v>883.36515207902744</v>
      </c>
      <c r="L18" s="43">
        <v>862.2086919840998</v>
      </c>
      <c r="M18" s="43">
        <v>907.27593526285295</v>
      </c>
      <c r="N18" s="43">
        <v>838.59867954032109</v>
      </c>
      <c r="O18" s="43">
        <v>872.11219563357452</v>
      </c>
      <c r="P18" s="43">
        <v>901.27527074603438</v>
      </c>
      <c r="Q18" s="43">
        <v>821.8679228047497</v>
      </c>
      <c r="R18" s="43">
        <v>838.78686123927548</v>
      </c>
      <c r="S18" s="43">
        <v>859.87633420262182</v>
      </c>
      <c r="T18" s="43">
        <v>851.02022192107734</v>
      </c>
      <c r="U18" s="43">
        <v>832.37939704973701</v>
      </c>
      <c r="V18" s="43">
        <v>834.52790264258033</v>
      </c>
      <c r="W18" s="43">
        <v>736.9381450632435</v>
      </c>
      <c r="X18" s="43">
        <v>793.05701481823678</v>
      </c>
      <c r="Y18" s="45">
        <v>-8.1771110857000506E-2</v>
      </c>
    </row>
    <row r="19" spans="1:25">
      <c r="B19" s="35" t="s">
        <v>98</v>
      </c>
    </row>
    <row r="20" spans="1:25">
      <c r="B20" s="35" t="s">
        <v>394</v>
      </c>
    </row>
    <row r="21" spans="1:25">
      <c r="B21" s="69" t="s">
        <v>328</v>
      </c>
    </row>
    <row r="25" spans="1:25">
      <c r="A25" s="259" t="s">
        <v>409</v>
      </c>
    </row>
    <row r="26" spans="1:25">
      <c r="A26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A0A31AC0-C8FA-4FCB-9345-FBF4000ADA52}"/>
    <hyperlink ref="A1:B1" location="Tabellenverzeichnis!B3" display="zurück zum Tabellenverzeichnis" xr:uid="{7FEF5CEC-A25C-4B4D-8F3E-6BE12BB2CFC7}"/>
  </hyperlinks>
  <pageMargins left="0.7" right="0.7" top="0.78740157499999996" bottom="0.78740157499999996" header="0.3" footer="0.3"/>
  <pageSetup paperSize="9" orientation="portrait" horizontalDpi="1200" verticalDpi="1200" r:id="rId1"/>
  <customProperties>
    <customPr name="EpmWorksheetKeyString_GUID" r:id="rId2"/>
  </customProperties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0015-E18B-454A-A224-E2DA27B7BFF7}">
  <sheetPr codeName="Tabelle29"/>
  <dimension ref="A1:Z17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18.44140625" bestFit="1" customWidth="1"/>
    <col min="3" max="3" width="5.44140625" bestFit="1" customWidth="1"/>
    <col min="4" max="5" width="5.44140625" customWidth="1" outlineLevel="1"/>
    <col min="6" max="6" width="5.33203125" customWidth="1" outlineLevel="1"/>
    <col min="7" max="7" width="5.6640625" customWidth="1" outlineLevel="1"/>
    <col min="8" max="8" width="5.44140625" customWidth="1" outlineLevel="1"/>
    <col min="9" max="9" width="5.33203125" customWidth="1" outlineLevel="1"/>
    <col min="10" max="10" width="5.5546875" customWidth="1" outlineLevel="1"/>
    <col min="11" max="11" width="5.44140625" customWidth="1" outlineLevel="1"/>
    <col min="12" max="12" width="5" customWidth="1" outlineLevel="1"/>
    <col min="13" max="13" width="5.44140625" customWidth="1" outlineLevel="1"/>
    <col min="14" max="15" width="5" customWidth="1" outlineLevel="1"/>
    <col min="16" max="16" width="5.21875" customWidth="1" outlineLevel="1" collapsed="1"/>
    <col min="17" max="17" width="4.88671875" customWidth="1" outlineLevel="1"/>
    <col min="18" max="23" width="4.88671875" bestFit="1" customWidth="1"/>
    <col min="24" max="24" width="4.777343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239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345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86</v>
      </c>
      <c r="C6" s="120">
        <v>18.073227317317574</v>
      </c>
      <c r="D6" s="121">
        <v>20.026666767665002</v>
      </c>
      <c r="E6" s="121">
        <v>16.2981485287313</v>
      </c>
      <c r="F6" s="121">
        <v>19.059783106344099</v>
      </c>
      <c r="G6" s="121">
        <v>17.454956865327002</v>
      </c>
      <c r="H6" s="121">
        <v>17.653702652946997</v>
      </c>
      <c r="I6" s="121">
        <v>17.242416519921999</v>
      </c>
      <c r="J6" s="121">
        <v>14.307505358674</v>
      </c>
      <c r="K6" s="121">
        <v>16.316228752542802</v>
      </c>
      <c r="L6" s="121">
        <v>16.825211710445899</v>
      </c>
      <c r="M6" s="121">
        <v>19.381681280768902</v>
      </c>
      <c r="N6" s="121">
        <v>14.506699720853399</v>
      </c>
      <c r="O6" s="121">
        <v>15.730445317952302</v>
      </c>
      <c r="P6" s="121">
        <v>17.648461610420902</v>
      </c>
      <c r="Q6" s="121">
        <v>11.919522575480002</v>
      </c>
      <c r="R6" s="121">
        <v>13.822848773699</v>
      </c>
      <c r="S6" s="121">
        <v>15.33763643017376</v>
      </c>
      <c r="T6" s="121">
        <v>14.455722924006396</v>
      </c>
      <c r="U6" s="121">
        <v>12.560343900921797</v>
      </c>
      <c r="V6" s="121">
        <v>12.530574339516598</v>
      </c>
      <c r="W6" s="121">
        <v>11.573679337977602</v>
      </c>
      <c r="X6" s="121">
        <v>14.038737552852902</v>
      </c>
      <c r="Y6" s="122">
        <v>-0.22323017874062079</v>
      </c>
    </row>
    <row r="7" spans="1:26">
      <c r="B7" t="s">
        <v>87</v>
      </c>
      <c r="C7" s="120">
        <v>2.5870752526037197</v>
      </c>
      <c r="D7" s="121">
        <v>2.4791805029072997</v>
      </c>
      <c r="E7" s="121">
        <v>2.6287830226827005</v>
      </c>
      <c r="F7" s="121">
        <v>2.4945888729473005</v>
      </c>
      <c r="G7" s="121">
        <v>2.5362382446137994</v>
      </c>
      <c r="H7" s="121">
        <v>2.4490560913012995</v>
      </c>
      <c r="I7" s="121">
        <v>2.7295321696036003</v>
      </c>
      <c r="J7" s="121">
        <v>3.0072169050002002</v>
      </c>
      <c r="K7" s="121">
        <v>2.9092676469981003</v>
      </c>
      <c r="L7" s="121">
        <v>3.1225124561604001</v>
      </c>
      <c r="M7" s="121">
        <v>3.0747085564095995</v>
      </c>
      <c r="N7" s="121">
        <v>3.0690637147870805</v>
      </c>
      <c r="O7" s="121">
        <v>2.8543071834429998</v>
      </c>
      <c r="P7" s="121">
        <v>2.8349548789553998</v>
      </c>
      <c r="Q7" s="121">
        <v>2.8311317722480807</v>
      </c>
      <c r="R7" s="121">
        <v>2.7909635717547006</v>
      </c>
      <c r="S7" s="121">
        <v>2.7784119064853798</v>
      </c>
      <c r="T7" s="121">
        <v>2.7479005875335898</v>
      </c>
      <c r="U7" s="121">
        <v>2.5825535086608995</v>
      </c>
      <c r="V7" s="121">
        <v>2.6124703535802505</v>
      </c>
      <c r="W7" s="121">
        <v>2.6146156739374606</v>
      </c>
      <c r="X7" s="121">
        <v>2.5751893271410795</v>
      </c>
      <c r="Y7" s="122">
        <v>-4.5943485604749146E-3</v>
      </c>
    </row>
    <row r="8" spans="1:26">
      <c r="B8" t="s">
        <v>88</v>
      </c>
      <c r="C8" s="120">
        <v>83.822857741157421</v>
      </c>
      <c r="D8" s="121">
        <v>82.521929799948992</v>
      </c>
      <c r="E8" s="121">
        <v>78.633960456938979</v>
      </c>
      <c r="F8" s="121">
        <v>78.896366922823901</v>
      </c>
      <c r="G8" s="121">
        <v>79.764802432224982</v>
      </c>
      <c r="H8" s="121">
        <v>81.088177739307014</v>
      </c>
      <c r="I8" s="121">
        <v>80.999259712964289</v>
      </c>
      <c r="J8" s="121">
        <v>82.274956685413386</v>
      </c>
      <c r="K8" s="121">
        <v>81.048774887188685</v>
      </c>
      <c r="L8" s="121">
        <v>72.072763737497326</v>
      </c>
      <c r="M8" s="121">
        <v>75.695158991996095</v>
      </c>
      <c r="N8" s="121">
        <v>75.227270062699631</v>
      </c>
      <c r="O8" s="121">
        <v>75.541490265007752</v>
      </c>
      <c r="P8" s="121">
        <v>74.642191365147212</v>
      </c>
      <c r="Q8" s="121">
        <v>73.020670141697792</v>
      </c>
      <c r="R8" s="121">
        <v>70.98851359462769</v>
      </c>
      <c r="S8" s="121">
        <v>71.358256930780115</v>
      </c>
      <c r="T8" s="121">
        <v>71.135387994293652</v>
      </c>
      <c r="U8" s="121">
        <v>71.825348281377217</v>
      </c>
      <c r="V8" s="121">
        <v>71.235241885426021</v>
      </c>
      <c r="W8" s="121">
        <v>68.284847050122977</v>
      </c>
      <c r="X8" s="121">
        <v>70.434237886201018</v>
      </c>
      <c r="Y8" s="122">
        <v>-0.15972516585273289</v>
      </c>
    </row>
    <row r="9" spans="1:26">
      <c r="B9" t="s">
        <v>92</v>
      </c>
      <c r="C9" s="120">
        <v>0.1120708308300209</v>
      </c>
      <c r="D9" s="121">
        <v>0.11782158274999688</v>
      </c>
      <c r="E9" s="121">
        <v>0.113176089199996</v>
      </c>
      <c r="F9" s="121">
        <v>0.11889742460001429</v>
      </c>
      <c r="G9" s="121">
        <v>0.11857622944000212</v>
      </c>
      <c r="H9" s="121">
        <v>0.12466165370000226</v>
      </c>
      <c r="I9" s="121">
        <v>0.12255422140001571</v>
      </c>
      <c r="J9" s="121">
        <v>0.11466276330002501</v>
      </c>
      <c r="K9" s="121">
        <v>0.11815948590000147</v>
      </c>
      <c r="L9" s="121">
        <v>0.10836013379998377</v>
      </c>
      <c r="M9" s="121">
        <v>0.11165069000000472</v>
      </c>
      <c r="N9" s="121">
        <v>0.11320345900000461</v>
      </c>
      <c r="O9" s="121">
        <v>0.13755570899999015</v>
      </c>
      <c r="P9" s="121">
        <v>0.13274325700000134</v>
      </c>
      <c r="Q9" s="121">
        <v>0.11135259499999961</v>
      </c>
      <c r="R9" s="121">
        <v>0.10943780300000583</v>
      </c>
      <c r="S9" s="121">
        <v>0.11519717110000727</v>
      </c>
      <c r="T9" s="121">
        <v>0.11560387529999616</v>
      </c>
      <c r="U9" s="121">
        <v>0.12028380999999655</v>
      </c>
      <c r="V9" s="121">
        <v>0.12112171900000845</v>
      </c>
      <c r="W9" s="121">
        <v>0.12197126700000638</v>
      </c>
      <c r="X9" s="121">
        <v>0.12281310399999512</v>
      </c>
      <c r="Y9" s="122">
        <v>9.5852534423227054E-2</v>
      </c>
    </row>
    <row r="10" spans="1:26" ht="16.5" thickBot="1">
      <c r="B10" t="s">
        <v>104</v>
      </c>
      <c r="C10" s="123">
        <v>3.3201997384647806</v>
      </c>
      <c r="D10" s="124">
        <v>3.3981639840532498</v>
      </c>
      <c r="E10" s="124">
        <v>3.2780425805219924</v>
      </c>
      <c r="F10" s="124">
        <v>3.4077198898979182</v>
      </c>
      <c r="G10" s="124">
        <v>3.3937704038528436</v>
      </c>
      <c r="H10" s="124">
        <v>3.5904460630436068</v>
      </c>
      <c r="I10" s="124">
        <v>3.4424894482214512</v>
      </c>
      <c r="J10" s="124">
        <v>3.2831520801444225</v>
      </c>
      <c r="K10" s="124">
        <v>3.3479268249888881</v>
      </c>
      <c r="L10" s="124">
        <v>3.1073177265563983</v>
      </c>
      <c r="M10" s="124">
        <v>3.18776650684784</v>
      </c>
      <c r="N10" s="124">
        <v>3.3126482175206298</v>
      </c>
      <c r="O10" s="124">
        <v>3.5799538777065227</v>
      </c>
      <c r="P10" s="124">
        <v>3.4467166353754606</v>
      </c>
      <c r="Q10" s="124">
        <v>3.1666914184608164</v>
      </c>
      <c r="R10" s="124">
        <v>3.1213505719643444</v>
      </c>
      <c r="S10" s="124">
        <v>3.2162815830356668</v>
      </c>
      <c r="T10" s="124">
        <v>3.1412750067489421</v>
      </c>
      <c r="U10" s="124">
        <v>3.2371113507940885</v>
      </c>
      <c r="V10" s="124">
        <v>3.2271464227094002</v>
      </c>
      <c r="W10" s="124">
        <v>3.2026361991738823</v>
      </c>
      <c r="X10" s="124">
        <v>3.2180463058845019</v>
      </c>
      <c r="Y10" s="122">
        <v>-3.0767255173483332E-2</v>
      </c>
    </row>
    <row r="11" spans="1:26" ht="16.5" thickBot="1">
      <c r="B11" s="44" t="s">
        <v>210</v>
      </c>
      <c r="C11" s="134">
        <v>107.91543088037351</v>
      </c>
      <c r="D11" s="134">
        <v>108.54376263732455</v>
      </c>
      <c r="E11" s="134">
        <v>100.95211067807497</v>
      </c>
      <c r="F11" s="134">
        <v>103.97735621661323</v>
      </c>
      <c r="G11" s="134">
        <v>103.26834417545862</v>
      </c>
      <c r="H11" s="134">
        <v>104.90604420029891</v>
      </c>
      <c r="I11" s="134">
        <v>104.53625207211137</v>
      </c>
      <c r="J11" s="134">
        <v>102.98749379253204</v>
      </c>
      <c r="K11" s="134">
        <v>103.74035759761847</v>
      </c>
      <c r="L11" s="134">
        <v>95.236165764459997</v>
      </c>
      <c r="M11" s="134">
        <v>101.45096602602244</v>
      </c>
      <c r="N11" s="134">
        <v>96.22888517486075</v>
      </c>
      <c r="O11" s="134">
        <v>97.843752353109565</v>
      </c>
      <c r="P11" s="134">
        <v>98.705067746898976</v>
      </c>
      <c r="Q11" s="134">
        <v>91.049368502886693</v>
      </c>
      <c r="R11" s="134">
        <v>90.833114315045734</v>
      </c>
      <c r="S11" s="134">
        <v>92.805784021574937</v>
      </c>
      <c r="T11" s="134">
        <v>91.595890387882577</v>
      </c>
      <c r="U11" s="134">
        <v>90.325640851754002</v>
      </c>
      <c r="V11" s="134">
        <v>89.726554720232272</v>
      </c>
      <c r="W11" s="134">
        <v>85.797749528211924</v>
      </c>
      <c r="X11" s="134">
        <v>90.389024176079502</v>
      </c>
      <c r="Y11" s="162">
        <v>-0.16240871728272477</v>
      </c>
    </row>
    <row r="12" spans="1:26">
      <c r="B12" s="69" t="s">
        <v>332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65"/>
    </row>
    <row r="16" spans="1:26">
      <c r="A16" s="259" t="s">
        <v>409</v>
      </c>
    </row>
    <row r="17" spans="1:1">
      <c r="A17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9B99D61B-A6FA-450A-9763-FFF9668712E7}"/>
    <hyperlink ref="A1:B1" location="Tabellenverzeichnis!B30" display="zurück zum Tabellenverzeichnis" xr:uid="{66FBC192-8960-429E-8B0C-4D5885C3595E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48A9-E2F7-4E16-B77C-36C69C42D5F6}">
  <sheetPr codeName="Tabelle30"/>
  <dimension ref="A1:Z21"/>
  <sheetViews>
    <sheetView showGridLines="0" zoomScale="85" zoomScaleNormal="85" workbookViewId="0">
      <selection activeCell="C26" sqref="C26"/>
    </sheetView>
  </sheetViews>
  <sheetFormatPr baseColWidth="10" defaultRowHeight="15.75" outlineLevelCol="1"/>
  <cols>
    <col min="1" max="1" width="4.33203125" customWidth="1"/>
    <col min="2" max="2" width="19" customWidth="1"/>
    <col min="3" max="3" width="4.77734375" bestFit="1" customWidth="1"/>
    <col min="4" max="15" width="5" customWidth="1" outlineLevel="1"/>
    <col min="16" max="16" width="4.77734375" customWidth="1" outlineLevel="1" collapsed="1"/>
    <col min="17" max="17" width="4.77734375" customWidth="1" outlineLevel="1"/>
    <col min="18" max="23" width="4.77734375" bestFit="1" customWidth="1"/>
    <col min="24" max="24" width="4.77734375" customWidth="1"/>
    <col min="25" max="25" width="8.21875" bestFit="1" customWidth="1"/>
    <col min="26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240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86</v>
      </c>
      <c r="C6" s="120">
        <v>0.63653893559999997</v>
      </c>
      <c r="D6" s="121">
        <v>0.70467863809999987</v>
      </c>
      <c r="E6" s="121">
        <v>0.57427280800000013</v>
      </c>
      <c r="F6" s="121">
        <v>0.67177475440000012</v>
      </c>
      <c r="G6" s="121">
        <v>0.61558424359999997</v>
      </c>
      <c r="H6" s="121">
        <v>0.62233315510000009</v>
      </c>
      <c r="I6" s="121">
        <v>0.60701130049999996</v>
      </c>
      <c r="J6" s="121">
        <v>0.50402694330000009</v>
      </c>
      <c r="K6" s="121">
        <v>0.57474916530000009</v>
      </c>
      <c r="L6" s="121">
        <v>0.59179114929999999</v>
      </c>
      <c r="M6" s="121">
        <v>0.68189144270000002</v>
      </c>
      <c r="N6" s="121">
        <v>0.51022829869999997</v>
      </c>
      <c r="O6" s="121">
        <v>0.55298293489999994</v>
      </c>
      <c r="P6" s="121">
        <v>0.61946857070000005</v>
      </c>
      <c r="Q6" s="121">
        <v>0.41805942609999996</v>
      </c>
      <c r="R6" s="121">
        <v>0.48431839440000002</v>
      </c>
      <c r="S6" s="121">
        <v>0.53745274930000009</v>
      </c>
      <c r="T6" s="121">
        <v>0.50574150389999994</v>
      </c>
      <c r="U6" s="121">
        <v>0.44053452900000006</v>
      </c>
      <c r="V6" s="121">
        <v>0.43920467220000003</v>
      </c>
      <c r="W6" s="121">
        <v>0.40710352490000001</v>
      </c>
      <c r="X6" s="121">
        <v>0.49721499930000002</v>
      </c>
      <c r="Y6" s="122">
        <v>-0.21887732000034466</v>
      </c>
    </row>
    <row r="7" spans="1:26">
      <c r="B7" t="s">
        <v>87</v>
      </c>
      <c r="C7" s="120">
        <v>9.111658856999999E-2</v>
      </c>
      <c r="D7" s="121">
        <v>8.7234983020000018E-2</v>
      </c>
      <c r="E7" s="121">
        <v>9.262292339E-2</v>
      </c>
      <c r="F7" s="121">
        <v>8.7924299529999986E-2</v>
      </c>
      <c r="G7" s="121">
        <v>8.9445594919999982E-2</v>
      </c>
      <c r="H7" s="121">
        <v>8.633539870000001E-2</v>
      </c>
      <c r="I7" s="121">
        <v>9.6091782149999999E-2</v>
      </c>
      <c r="J7" s="121">
        <v>0.10593892890999999</v>
      </c>
      <c r="K7" s="121">
        <v>0.10248017889000001</v>
      </c>
      <c r="L7" s="121">
        <v>0.10983170467</v>
      </c>
      <c r="M7" s="121">
        <v>0.10817543805999999</v>
      </c>
      <c r="N7" s="121">
        <v>0.10794560137</v>
      </c>
      <c r="O7" s="121">
        <v>0.10033844742999999</v>
      </c>
      <c r="P7" s="121">
        <v>9.9509211070000006E-2</v>
      </c>
      <c r="Q7" s="121">
        <v>9.9287159489999985E-2</v>
      </c>
      <c r="R7" s="121">
        <v>9.7783195140000015E-2</v>
      </c>
      <c r="S7" s="121">
        <v>9.7359515979999992E-2</v>
      </c>
      <c r="T7" s="121">
        <v>9.613413324999999E-2</v>
      </c>
      <c r="U7" s="121">
        <v>9.0582857710000006E-2</v>
      </c>
      <c r="V7" s="121">
        <v>9.156184308000001E-2</v>
      </c>
      <c r="W7" s="121">
        <v>9.1966293630000001E-2</v>
      </c>
      <c r="X7" s="121">
        <v>9.1205662349999994E-2</v>
      </c>
      <c r="Y7" s="122">
        <v>9.775802781681886E-4</v>
      </c>
    </row>
    <row r="8" spans="1:26">
      <c r="B8" t="s">
        <v>88</v>
      </c>
      <c r="C8" s="120">
        <v>12.601581414</v>
      </c>
      <c r="D8" s="121">
        <v>12.363451073900002</v>
      </c>
      <c r="E8" s="121">
        <v>11.444944992899998</v>
      </c>
      <c r="F8" s="121">
        <v>11.4712839016</v>
      </c>
      <c r="G8" s="121">
        <v>11.663169080799999</v>
      </c>
      <c r="H8" s="121">
        <v>12.032113351900001</v>
      </c>
      <c r="I8" s="121">
        <v>12.310041835900002</v>
      </c>
      <c r="J8" s="121">
        <v>12.514839514773096</v>
      </c>
      <c r="K8" s="121">
        <v>12.4372262059</v>
      </c>
      <c r="L8" s="121">
        <v>10.789040146800001</v>
      </c>
      <c r="M8" s="121">
        <v>11.919253534599999</v>
      </c>
      <c r="N8" s="121">
        <v>12.2228263262</v>
      </c>
      <c r="O8" s="121">
        <v>12.523961858100002</v>
      </c>
      <c r="P8" s="121">
        <v>12.508531519549999</v>
      </c>
      <c r="Q8" s="121">
        <v>12.15536553469</v>
      </c>
      <c r="R8" s="121">
        <v>11.73285046629</v>
      </c>
      <c r="S8" s="121">
        <v>12.091230169290002</v>
      </c>
      <c r="T8" s="121">
        <v>11.908122125689999</v>
      </c>
      <c r="U8" s="121">
        <v>12.362686235209999</v>
      </c>
      <c r="V8" s="121">
        <v>12.273799529209999</v>
      </c>
      <c r="W8" s="121">
        <v>11.6788383825</v>
      </c>
      <c r="X8" s="121">
        <v>11.77820205772</v>
      </c>
      <c r="Y8" s="122">
        <v>-6.5339367276971205E-2</v>
      </c>
    </row>
    <row r="9" spans="1:26">
      <c r="B9" t="s">
        <v>89</v>
      </c>
      <c r="C9" s="120">
        <v>5.7314825120000004</v>
      </c>
      <c r="D9" s="121">
        <v>5.7667258500000003</v>
      </c>
      <c r="E9" s="121">
        <v>5.5632641369999991</v>
      </c>
      <c r="F9" s="121">
        <v>5.6970875989999996</v>
      </c>
      <c r="G9" s="121">
        <v>5.6394178939999984</v>
      </c>
      <c r="H9" s="121">
        <v>5.5153073759999991</v>
      </c>
      <c r="I9" s="121">
        <v>5.5918734739999998</v>
      </c>
      <c r="J9" s="121">
        <v>5.6699009369999995</v>
      </c>
      <c r="K9" s="121">
        <v>5.5570729150000009</v>
      </c>
      <c r="L9" s="121">
        <v>5.7634308060000006</v>
      </c>
      <c r="M9" s="121">
        <v>5.8379486870000008</v>
      </c>
      <c r="N9" s="121">
        <v>5.8202966319999998</v>
      </c>
      <c r="O9" s="121">
        <v>5.5277078350000011</v>
      </c>
      <c r="P9" s="121">
        <v>5.4427435760000007</v>
      </c>
      <c r="Q9" s="121">
        <v>5.3641744560000006</v>
      </c>
      <c r="R9" s="121">
        <v>5.2153669359999997</v>
      </c>
      <c r="S9" s="121">
        <v>5.2180393759999992</v>
      </c>
      <c r="T9" s="121">
        <v>5.0634043109999993</v>
      </c>
      <c r="U9" s="121">
        <v>5.0754194759999987</v>
      </c>
      <c r="V9" s="121">
        <v>5.0655964479999991</v>
      </c>
      <c r="W9" s="121">
        <v>5.1048762290000003</v>
      </c>
      <c r="X9" s="121">
        <v>5.0849324450000015</v>
      </c>
      <c r="Y9" s="122">
        <v>-0.11280677654451832</v>
      </c>
    </row>
    <row r="10" spans="1:26">
      <c r="B10" t="s">
        <v>108</v>
      </c>
      <c r="C10" s="120">
        <v>4.2956134979999998</v>
      </c>
      <c r="D10" s="121">
        <v>4.3335228990000001</v>
      </c>
      <c r="E10" s="121">
        <v>4.3244736829999999</v>
      </c>
      <c r="F10" s="121">
        <v>4.5317739159999988</v>
      </c>
      <c r="G10" s="121">
        <v>4.6005360770000001</v>
      </c>
      <c r="H10" s="121">
        <v>4.5241618769999992</v>
      </c>
      <c r="I10" s="121">
        <v>4.626795619000001</v>
      </c>
      <c r="J10" s="121">
        <v>4.7934160539999997</v>
      </c>
      <c r="K10" s="121">
        <v>4.8326024470000002</v>
      </c>
      <c r="L10" s="121">
        <v>5.0306517230000001</v>
      </c>
      <c r="M10" s="121">
        <v>5.2618605540000001</v>
      </c>
      <c r="N10" s="121">
        <v>5.2887658679999996</v>
      </c>
      <c r="O10" s="121">
        <v>5.0739940129999983</v>
      </c>
      <c r="P10" s="121">
        <v>4.9499069399999991</v>
      </c>
      <c r="Q10" s="121">
        <v>4.949223561000001</v>
      </c>
      <c r="R10" s="121">
        <v>4.8362628910000005</v>
      </c>
      <c r="S10" s="121">
        <v>4.9166736239999995</v>
      </c>
      <c r="T10" s="121">
        <v>4.8036441339999989</v>
      </c>
      <c r="U10" s="121">
        <v>5.0349805939999994</v>
      </c>
      <c r="V10" s="121">
        <v>5.0925663580000009</v>
      </c>
      <c r="W10" s="121">
        <v>5.1776045519999991</v>
      </c>
      <c r="X10" s="121">
        <v>5.2064848570000013</v>
      </c>
      <c r="Y10" s="122">
        <v>0.21204686115827109</v>
      </c>
    </row>
    <row r="11" spans="1:26">
      <c r="B11" t="s">
        <v>91</v>
      </c>
      <c r="C11" s="120">
        <v>1.4068472949999999</v>
      </c>
      <c r="D11" s="121">
        <v>1.4088306000000002</v>
      </c>
      <c r="E11" s="121">
        <v>1.3812715280000001</v>
      </c>
      <c r="F11" s="121">
        <v>1.4270010979999999</v>
      </c>
      <c r="G11" s="121">
        <v>1.4246129599999999</v>
      </c>
      <c r="H11" s="121">
        <v>1.390975517</v>
      </c>
      <c r="I11" s="121">
        <v>1.4012108469999998</v>
      </c>
      <c r="J11" s="121">
        <v>1.4339212030000001</v>
      </c>
      <c r="K11" s="121">
        <v>1.4239075749999999</v>
      </c>
      <c r="L11" s="121">
        <v>1.4639620460000002</v>
      </c>
      <c r="M11" s="121">
        <v>1.508095067</v>
      </c>
      <c r="N11" s="121">
        <v>1.5080136709999996</v>
      </c>
      <c r="O11" s="121">
        <v>1.423607058</v>
      </c>
      <c r="P11" s="121">
        <v>1.3811419649999999</v>
      </c>
      <c r="Q11" s="121">
        <v>1.3677899060000001</v>
      </c>
      <c r="R11" s="121">
        <v>1.3285472459999998</v>
      </c>
      <c r="S11" s="121">
        <v>1.3404293060000003</v>
      </c>
      <c r="T11" s="121">
        <v>1.2967507569999999</v>
      </c>
      <c r="U11" s="121">
        <v>1.333426564</v>
      </c>
      <c r="V11" s="121">
        <v>1.3362357199999999</v>
      </c>
      <c r="W11" s="121">
        <v>1.3470266350000002</v>
      </c>
      <c r="X11" s="121">
        <v>1.3425935559999997</v>
      </c>
      <c r="Y11" s="122">
        <v>-4.5672148802759827E-2</v>
      </c>
    </row>
    <row r="12" spans="1:26">
      <c r="B12" t="s">
        <v>92</v>
      </c>
      <c r="C12" s="120">
        <v>36.849835701999993</v>
      </c>
      <c r="D12" s="121">
        <v>36.132985305000005</v>
      </c>
      <c r="E12" s="121">
        <v>34.790904246000004</v>
      </c>
      <c r="F12" s="121">
        <v>34.264134726999998</v>
      </c>
      <c r="G12" s="121">
        <v>34.998500822999993</v>
      </c>
      <c r="H12" s="121">
        <v>35.304050257999997</v>
      </c>
      <c r="I12" s="121">
        <v>35.975415498999986</v>
      </c>
      <c r="J12" s="121">
        <v>37.608637615999989</v>
      </c>
      <c r="K12" s="121">
        <v>38.212446899999996</v>
      </c>
      <c r="L12" s="121">
        <v>34.469759193000009</v>
      </c>
      <c r="M12" s="121">
        <v>36.093511427999992</v>
      </c>
      <c r="N12" s="121">
        <v>36.389312933399999</v>
      </c>
      <c r="O12" s="121">
        <v>36.249024801690013</v>
      </c>
      <c r="P12" s="121">
        <v>35.708150630000006</v>
      </c>
      <c r="Q12" s="121">
        <v>35.812973706000001</v>
      </c>
      <c r="R12" s="121">
        <v>35.205654171999996</v>
      </c>
      <c r="S12" s="121">
        <v>34.47037133100001</v>
      </c>
      <c r="T12" s="121">
        <v>34.919749197999991</v>
      </c>
      <c r="U12" s="121">
        <v>35.064713786999995</v>
      </c>
      <c r="V12" s="121">
        <v>34.926138790999993</v>
      </c>
      <c r="W12" s="121">
        <v>33.165535566999999</v>
      </c>
      <c r="X12" s="121">
        <v>35.338309936999991</v>
      </c>
      <c r="Y12" s="122">
        <v>-4.1018521146838238E-2</v>
      </c>
    </row>
    <row r="13" spans="1:26" ht="16.5" thickBot="1">
      <c r="B13" t="s">
        <v>104</v>
      </c>
      <c r="C13" s="123">
        <v>4.5202332294000005</v>
      </c>
      <c r="D13" s="124">
        <v>4.5366823165000003</v>
      </c>
      <c r="E13" s="124">
        <v>4.6174908893</v>
      </c>
      <c r="F13" s="124">
        <v>4.7963876313000009</v>
      </c>
      <c r="G13" s="124">
        <v>4.9408920737999997</v>
      </c>
      <c r="H13" s="124">
        <v>5.0300167202999999</v>
      </c>
      <c r="I13" s="124">
        <v>3.3790796554</v>
      </c>
      <c r="J13" s="124">
        <v>2.8206167171261494</v>
      </c>
      <c r="K13" s="124">
        <v>2.9116240607000003</v>
      </c>
      <c r="L13" s="124">
        <v>2.5867990966069998</v>
      </c>
      <c r="M13" s="124">
        <v>2.7757334442000001</v>
      </c>
      <c r="N13" s="124">
        <v>2.8811039453</v>
      </c>
      <c r="O13" s="124">
        <v>2.8876369457100002</v>
      </c>
      <c r="P13" s="124">
        <v>2.8367411862799998</v>
      </c>
      <c r="Q13" s="124">
        <v>2.9226766664300001</v>
      </c>
      <c r="R13" s="124">
        <v>2.8754331353700002</v>
      </c>
      <c r="S13" s="124">
        <v>2.8090563047399999</v>
      </c>
      <c r="T13" s="124">
        <v>2.91475520962</v>
      </c>
      <c r="U13" s="124">
        <v>2.9520539656400002</v>
      </c>
      <c r="V13" s="124">
        <v>2.9794406325300002</v>
      </c>
      <c r="W13" s="124">
        <v>2.8152450079800002</v>
      </c>
      <c r="X13" s="124">
        <v>3.0816608330699991</v>
      </c>
      <c r="Y13" s="125">
        <v>-0.31825180766633854</v>
      </c>
    </row>
    <row r="14" spans="1:26" ht="16.5" thickBot="1">
      <c r="B14" s="44" t="s">
        <v>100</v>
      </c>
      <c r="C14" s="134">
        <v>66.133249174569997</v>
      </c>
      <c r="D14" s="134">
        <v>65.334111665520012</v>
      </c>
      <c r="E14" s="134">
        <v>62.78924520759</v>
      </c>
      <c r="F14" s="134">
        <v>62.947367926829997</v>
      </c>
      <c r="G14" s="134">
        <v>63.972158747119991</v>
      </c>
      <c r="H14" s="134">
        <v>64.505293653999999</v>
      </c>
      <c r="I14" s="134">
        <v>63.987520012949986</v>
      </c>
      <c r="J14" s="134">
        <v>65.451297914109233</v>
      </c>
      <c r="K14" s="134">
        <v>66.052109447790002</v>
      </c>
      <c r="L14" s="134">
        <v>60.80526586537701</v>
      </c>
      <c r="M14" s="134">
        <v>64.186469595559998</v>
      </c>
      <c r="N14" s="134">
        <v>64.728493275969996</v>
      </c>
      <c r="O14" s="134">
        <v>64.339253893830019</v>
      </c>
      <c r="P14" s="134">
        <v>63.546193598600006</v>
      </c>
      <c r="Q14" s="134">
        <v>63.089550415710001</v>
      </c>
      <c r="R14" s="134">
        <v>61.776216436200002</v>
      </c>
      <c r="S14" s="134">
        <v>61.480612376310006</v>
      </c>
      <c r="T14" s="134">
        <v>61.508301372459982</v>
      </c>
      <c r="U14" s="134">
        <v>62.35439800855999</v>
      </c>
      <c r="V14" s="134">
        <v>62.204543994019993</v>
      </c>
      <c r="W14" s="134">
        <v>59.788196192009998</v>
      </c>
      <c r="X14" s="134">
        <v>62.420604347439991</v>
      </c>
      <c r="Y14" s="162">
        <v>-5.6138854108465863E-2</v>
      </c>
    </row>
    <row r="15" spans="1:26">
      <c r="B15" s="35" t="s">
        <v>393</v>
      </c>
    </row>
    <row r="16" spans="1:26">
      <c r="B16" s="69" t="s">
        <v>332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46327876-EA1E-4657-8299-6755E39A5357}"/>
    <hyperlink ref="A1:B1" location="Tabellenverzeichnis!B31" display="zurück zum Tabellenverzeichnis" xr:uid="{CB009EC8-FCC3-4EE4-A4C8-35F52303D104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6D00-B06D-411D-8516-924E3BB3B045}">
  <sheetPr codeName="Tabelle31"/>
  <dimension ref="A1:I26"/>
  <sheetViews>
    <sheetView showGridLines="0" zoomScale="85" zoomScaleNormal="85" workbookViewId="0">
      <selection activeCell="G32" sqref="G32"/>
    </sheetView>
  </sheetViews>
  <sheetFormatPr baseColWidth="10" defaultRowHeight="15.75"/>
  <cols>
    <col min="1" max="1" width="4.33203125" customWidth="1"/>
    <col min="2" max="2" width="23.33203125" customWidth="1"/>
    <col min="3" max="3" width="10.5546875" customWidth="1"/>
    <col min="4" max="4" width="12.109375" customWidth="1"/>
    <col min="5" max="5" width="11.77734375" customWidth="1"/>
    <col min="6" max="6" width="14" customWidth="1"/>
    <col min="7" max="7" width="12.6640625" customWidth="1"/>
    <col min="8" max="8" width="13.77734375" customWidth="1"/>
    <col min="9" max="9" width="9.109375" bestFit="1" customWidth="1"/>
  </cols>
  <sheetData>
    <row r="1" spans="1:9">
      <c r="A1" s="261" t="s">
        <v>285</v>
      </c>
      <c r="B1" s="261"/>
    </row>
    <row r="3" spans="1:9" ht="16.5">
      <c r="B3" s="28" t="s">
        <v>298</v>
      </c>
      <c r="C3" s="28"/>
      <c r="D3" s="28"/>
      <c r="E3" s="28"/>
      <c r="F3" s="28"/>
      <c r="G3" s="28"/>
      <c r="H3" s="28"/>
      <c r="I3" s="30"/>
    </row>
    <row r="4" spans="1:9">
      <c r="B4" s="29" t="s">
        <v>346</v>
      </c>
      <c r="C4" s="29"/>
      <c r="D4" s="29"/>
      <c r="E4" s="29"/>
      <c r="F4" s="29"/>
      <c r="G4" s="29"/>
      <c r="H4" s="29"/>
      <c r="I4" s="31"/>
    </row>
    <row r="5" spans="1:9" ht="52.5" customHeight="1">
      <c r="B5" s="264" t="s">
        <v>125</v>
      </c>
      <c r="C5" s="36" t="s">
        <v>126</v>
      </c>
      <c r="D5" s="36" t="s">
        <v>88</v>
      </c>
      <c r="E5" s="36" t="s">
        <v>127</v>
      </c>
      <c r="F5" s="36" t="s">
        <v>128</v>
      </c>
      <c r="G5" s="36" t="s">
        <v>129</v>
      </c>
      <c r="H5" s="36" t="s">
        <v>289</v>
      </c>
    </row>
    <row r="6" spans="1:9">
      <c r="B6" s="166" t="s">
        <v>130</v>
      </c>
      <c r="C6" s="167">
        <v>2.6282262354338677E-2</v>
      </c>
      <c r="D6" s="167">
        <v>3.5166526886102674E-2</v>
      </c>
      <c r="E6" s="167">
        <v>8.3374676339951853E-2</v>
      </c>
      <c r="F6" s="167">
        <v>4.1561852846597108E-2</v>
      </c>
      <c r="G6" s="167">
        <v>0</v>
      </c>
      <c r="H6" s="168">
        <v>3.6407167313589422E-2</v>
      </c>
    </row>
    <row r="7" spans="1:9">
      <c r="B7" s="166" t="s">
        <v>347</v>
      </c>
      <c r="C7" s="167">
        <v>5.3735665648495544E-2</v>
      </c>
      <c r="D7" s="167">
        <v>0.27735804478682252</v>
      </c>
      <c r="E7" s="167">
        <v>0.15150666910542152</v>
      </c>
      <c r="F7" s="167">
        <v>0.14316307177631604</v>
      </c>
      <c r="G7" s="167">
        <v>0.56972531335728849</v>
      </c>
      <c r="H7" s="168">
        <v>0.22384352247703537</v>
      </c>
    </row>
    <row r="8" spans="1:9">
      <c r="B8" s="166" t="s">
        <v>348</v>
      </c>
      <c r="C8" s="167">
        <v>9.7441574328279643E-3</v>
      </c>
      <c r="D8" s="167">
        <v>7.8362596030412138E-2</v>
      </c>
      <c r="E8" s="167">
        <v>2.7372869432597726E-2</v>
      </c>
      <c r="F8" s="167">
        <v>2.9009807404618077E-2</v>
      </c>
      <c r="G8" s="167">
        <v>2.2420759416991069E-2</v>
      </c>
      <c r="H8" s="168">
        <v>5.323685110157883E-2</v>
      </c>
    </row>
    <row r="9" spans="1:9">
      <c r="B9" s="166" t="s">
        <v>354</v>
      </c>
      <c r="C9" s="167">
        <v>9.3387644123045822E-3</v>
      </c>
      <c r="D9" s="167">
        <v>4.4857518187217942E-2</v>
      </c>
      <c r="E9" s="167">
        <v>4.0737466477656033E-2</v>
      </c>
      <c r="F9" s="167">
        <v>2.5101788665950239E-2</v>
      </c>
      <c r="G9" s="167">
        <v>0</v>
      </c>
      <c r="H9" s="168">
        <v>3.3643778163555162E-2</v>
      </c>
    </row>
    <row r="10" spans="1:9">
      <c r="B10" s="166" t="s">
        <v>355</v>
      </c>
      <c r="C10" s="167">
        <v>0.12993074675355598</v>
      </c>
      <c r="D10" s="167">
        <v>1.7062790399565615E-2</v>
      </c>
      <c r="E10" s="167">
        <v>0.11759812404996914</v>
      </c>
      <c r="F10" s="167">
        <v>6.2888554031362634E-2</v>
      </c>
      <c r="G10" s="167">
        <v>3.9345479802912815E-2</v>
      </c>
      <c r="H10" s="168">
        <v>4.6990938897146318E-2</v>
      </c>
    </row>
    <row r="11" spans="1:9">
      <c r="B11" s="166" t="s">
        <v>356</v>
      </c>
      <c r="C11" s="167">
        <v>0.17185883306002941</v>
      </c>
      <c r="D11" s="167">
        <v>5.9471100113742868E-2</v>
      </c>
      <c r="E11" s="167">
        <v>0.3933482182112763</v>
      </c>
      <c r="F11" s="167">
        <v>0.16175542941789187</v>
      </c>
      <c r="G11" s="167">
        <v>0.18800687088869358</v>
      </c>
      <c r="H11" s="168">
        <v>0.11835675014397978</v>
      </c>
    </row>
    <row r="12" spans="1:9">
      <c r="B12" s="166" t="s">
        <v>349</v>
      </c>
      <c r="C12" s="167">
        <v>0.40213412104095303</v>
      </c>
      <c r="D12" s="167">
        <v>0.11289515439428688</v>
      </c>
      <c r="E12" s="167">
        <v>4.8326836787851685E-2</v>
      </c>
      <c r="F12" s="167">
        <v>0.1725048789136861</v>
      </c>
      <c r="G12" s="167">
        <v>3.6106916557036926E-2</v>
      </c>
      <c r="H12" s="168">
        <v>0.1553075933111519</v>
      </c>
    </row>
    <row r="13" spans="1:9">
      <c r="B13" s="166" t="s">
        <v>350</v>
      </c>
      <c r="C13" s="167">
        <v>4.9198203846956999E-3</v>
      </c>
      <c r="D13" s="167">
        <v>2.2217585249214591E-2</v>
      </c>
      <c r="E13" s="167">
        <v>1.4251022864123612E-2</v>
      </c>
      <c r="F13" s="167">
        <v>1.5937595864329371E-3</v>
      </c>
      <c r="G13" s="167">
        <v>1.5840535573938008E-2</v>
      </c>
      <c r="H13" s="168">
        <v>1.428013907327055E-2</v>
      </c>
    </row>
    <row r="14" spans="1:9">
      <c r="B14" s="166" t="s">
        <v>351</v>
      </c>
      <c r="C14" s="167">
        <v>1.918641193482468E-2</v>
      </c>
      <c r="D14" s="167">
        <v>6.9919551883158043E-2</v>
      </c>
      <c r="E14" s="167">
        <v>3.3566935391071633E-2</v>
      </c>
      <c r="F14" s="167">
        <v>9.8253800755541326E-2</v>
      </c>
      <c r="G14" s="167">
        <v>7.1578007119841242E-3</v>
      </c>
      <c r="H14" s="168">
        <v>6.7397834810377463E-2</v>
      </c>
    </row>
    <row r="15" spans="1:9">
      <c r="B15" s="166" t="s">
        <v>352</v>
      </c>
      <c r="C15" s="167">
        <v>1.8854095289188903E-2</v>
      </c>
      <c r="D15" s="167">
        <v>8.7109038763294056E-3</v>
      </c>
      <c r="E15" s="167">
        <v>1.6662330262582785E-2</v>
      </c>
      <c r="F15" s="167">
        <v>1.3612546536501341E-2</v>
      </c>
      <c r="G15" s="167">
        <v>7.2295106733419437E-5</v>
      </c>
      <c r="H15" s="168">
        <v>1.1116584789891491E-2</v>
      </c>
    </row>
    <row r="16" spans="1:9">
      <c r="B16" s="166" t="s">
        <v>353</v>
      </c>
      <c r="C16" s="167">
        <v>9.6193967620064689E-3</v>
      </c>
      <c r="D16" s="167">
        <v>6.0135446647397095E-3</v>
      </c>
      <c r="E16" s="167">
        <v>1.1440902765474477E-2</v>
      </c>
      <c r="F16" s="167">
        <v>3.2314195213097419E-2</v>
      </c>
      <c r="G16" s="167">
        <v>0</v>
      </c>
      <c r="H16" s="168">
        <v>1.3254336452002866E-2</v>
      </c>
    </row>
    <row r="17" spans="1:8">
      <c r="B17" s="166" t="s">
        <v>357</v>
      </c>
      <c r="C17" s="167">
        <v>8.666443137431961E-4</v>
      </c>
      <c r="D17" s="167">
        <v>0.1496221869754828</v>
      </c>
      <c r="E17" s="167">
        <v>3.6468650607330315E-3</v>
      </c>
      <c r="F17" s="167">
        <v>4.7819233069332813E-2</v>
      </c>
      <c r="G17" s="167">
        <v>0.12132402858442148</v>
      </c>
      <c r="H17" s="168">
        <v>9.8864711148349868E-2</v>
      </c>
    </row>
    <row r="18" spans="1:8" ht="16.5" thickBot="1">
      <c r="B18" s="169" t="s">
        <v>131</v>
      </c>
      <c r="C18" s="170">
        <v>0.14352908061303601</v>
      </c>
      <c r="D18" s="170">
        <v>0.11834249655292467</v>
      </c>
      <c r="E18" s="170">
        <v>5.8167083251290302E-2</v>
      </c>
      <c r="F18" s="170">
        <v>0.17042108178267226</v>
      </c>
      <c r="G18" s="170">
        <v>0</v>
      </c>
      <c r="H18" s="171">
        <v>0.1272997923180709</v>
      </c>
    </row>
    <row r="19" spans="1:8" ht="16.5" thickBot="1">
      <c r="B19" s="44" t="s">
        <v>24</v>
      </c>
      <c r="C19" s="48">
        <v>1</v>
      </c>
      <c r="D19" s="48">
        <v>0.99999999999999989</v>
      </c>
      <c r="E19" s="48">
        <v>0.99999999999999989</v>
      </c>
      <c r="F19" s="48">
        <v>1</v>
      </c>
      <c r="G19" s="48">
        <v>0.99999999999999989</v>
      </c>
      <c r="H19" s="48">
        <v>0.99999999999999978</v>
      </c>
    </row>
    <row r="20" spans="1:8">
      <c r="B20" s="35" t="s">
        <v>404</v>
      </c>
    </row>
    <row r="21" spans="1:8">
      <c r="B21" s="69" t="s">
        <v>332</v>
      </c>
    </row>
    <row r="25" spans="1:8">
      <c r="A25" s="259" t="s">
        <v>409</v>
      </c>
    </row>
    <row r="26" spans="1:8">
      <c r="A26" s="259" t="s">
        <v>408</v>
      </c>
    </row>
  </sheetData>
  <mergeCells count="1">
    <mergeCell ref="A1:B1"/>
  </mergeCells>
  <hyperlinks>
    <hyperlink ref="A1" location="Tabellenverzeichnis!B10" display="zurück zum Tabellenverzeichnis" xr:uid="{CB5C22F4-E566-4B2E-A3C1-7F130284E263}"/>
    <hyperlink ref="A1:B1" location="Tabellenverzeichnis!B32" display="zurück zum Tabellenverzeichnis" xr:uid="{DE7B0108-CC8B-4D80-A2DF-9D278C7F99DC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7253-60C7-42E5-8978-98BC418158D8}">
  <sheetPr codeName="Tabelle33"/>
  <dimension ref="A1:Z17"/>
  <sheetViews>
    <sheetView showGridLines="0" zoomScale="85" zoomScaleNormal="85" workbookViewId="0">
      <selection sqref="A1:C1"/>
    </sheetView>
  </sheetViews>
  <sheetFormatPr baseColWidth="10" defaultRowHeight="15.75" outlineLevelCol="1"/>
  <cols>
    <col min="1" max="1" width="4.21875" customWidth="1"/>
    <col min="2" max="2" width="14.77734375" bestFit="1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  <c r="C1" s="261"/>
    </row>
    <row r="3" spans="1:26" ht="16.5">
      <c r="B3" s="28" t="s">
        <v>241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359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132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133</v>
      </c>
      <c r="C6" s="120">
        <v>4.3440000000000065</v>
      </c>
      <c r="D6" s="121">
        <v>4.1387838675300586</v>
      </c>
      <c r="E6" s="121">
        <v>3.8662402560000513</v>
      </c>
      <c r="F6" s="121">
        <v>3.5737047089750038</v>
      </c>
      <c r="G6" s="121">
        <v>3.463097201600001</v>
      </c>
      <c r="H6" s="121">
        <v>3.3350000000000022</v>
      </c>
      <c r="I6" s="121">
        <v>3.3470392941850133</v>
      </c>
      <c r="J6" s="121">
        <v>3.4876625233576783</v>
      </c>
      <c r="K6" s="121">
        <v>3.1366668654680927</v>
      </c>
      <c r="L6" s="121">
        <v>3.2538843338667558</v>
      </c>
      <c r="M6" s="121">
        <v>3.2961546487913447</v>
      </c>
      <c r="N6" s="121">
        <v>3.2490000000000032</v>
      </c>
      <c r="O6" s="121">
        <v>3.426606655764326</v>
      </c>
      <c r="P6" s="121">
        <v>3.3707821452666904</v>
      </c>
      <c r="Q6" s="121">
        <v>3.5540655999999942</v>
      </c>
      <c r="R6" s="121">
        <v>3.4668138533512103</v>
      </c>
      <c r="S6" s="121">
        <v>3.5674694579235515</v>
      </c>
      <c r="T6" s="121">
        <v>3.1263738589549175</v>
      </c>
      <c r="U6" s="121">
        <v>3.0562271716835969</v>
      </c>
      <c r="V6" s="121">
        <v>2.8938294778268903</v>
      </c>
      <c r="W6" s="121">
        <v>2.4598415999999999</v>
      </c>
      <c r="X6" s="121">
        <v>2.8206649810527815</v>
      </c>
      <c r="Y6" s="122">
        <v>-0.35067564892891867</v>
      </c>
    </row>
    <row r="7" spans="1:26">
      <c r="B7" t="s">
        <v>134</v>
      </c>
      <c r="C7" s="120">
        <v>9.6073408270041938</v>
      </c>
      <c r="D7" s="121">
        <v>9.8117470157235402</v>
      </c>
      <c r="E7" s="121">
        <v>10.175611079220181</v>
      </c>
      <c r="F7" s="121">
        <v>10.812526076174558</v>
      </c>
      <c r="G7" s="121">
        <v>10.679681789082345</v>
      </c>
      <c r="H7" s="121">
        <v>10.832819077778309</v>
      </c>
      <c r="I7" s="121">
        <v>11.214690302654425</v>
      </c>
      <c r="J7" s="121">
        <v>11.182299621447315</v>
      </c>
      <c r="K7" s="121">
        <v>11.398791554875737</v>
      </c>
      <c r="L7" s="121">
        <v>11.14116031309625</v>
      </c>
      <c r="M7" s="121">
        <v>11.470694863345997</v>
      </c>
      <c r="N7" s="121">
        <v>11.105070849978159</v>
      </c>
      <c r="O7" s="121">
        <v>11.221567490235548</v>
      </c>
      <c r="P7" s="121">
        <v>11.376371063670481</v>
      </c>
      <c r="Q7" s="121">
        <v>11.12450629181394</v>
      </c>
      <c r="R7" s="121">
        <v>11.331466117186842</v>
      </c>
      <c r="S7" s="121">
        <v>11.557685368011935</v>
      </c>
      <c r="T7" s="121">
        <v>11.363917644517503</v>
      </c>
      <c r="U7" s="121">
        <v>11.165910983766336</v>
      </c>
      <c r="V7" s="121">
        <v>11.001252527206223</v>
      </c>
      <c r="W7" s="121">
        <v>10.153620333336107</v>
      </c>
      <c r="X7" s="121">
        <v>10.616726589159228</v>
      </c>
      <c r="Y7" s="122">
        <v>0.10506401098188012</v>
      </c>
    </row>
    <row r="8" spans="1:26">
      <c r="B8" t="s">
        <v>135</v>
      </c>
      <c r="C8" s="120">
        <v>195.04114477055015</v>
      </c>
      <c r="D8" s="121">
        <v>196.01266651969451</v>
      </c>
      <c r="E8" s="121">
        <v>196.79066691271782</v>
      </c>
      <c r="F8" s="121">
        <v>197.37562574412729</v>
      </c>
      <c r="G8" s="121">
        <v>197.97859021598174</v>
      </c>
      <c r="H8" s="121">
        <v>197.50392251650774</v>
      </c>
      <c r="I8" s="121">
        <v>197.28309630781169</v>
      </c>
      <c r="J8" s="121">
        <v>197.941643950208</v>
      </c>
      <c r="K8" s="121">
        <v>199.83358314651429</v>
      </c>
      <c r="L8" s="121">
        <v>201.54995001647092</v>
      </c>
      <c r="M8" s="121">
        <v>202.96313295955756</v>
      </c>
      <c r="N8" s="121">
        <v>203.03209888837654</v>
      </c>
      <c r="O8" s="121">
        <v>202.75738823825409</v>
      </c>
      <c r="P8" s="121">
        <v>203.21397572404089</v>
      </c>
      <c r="Q8" s="121">
        <v>203.23848506255248</v>
      </c>
      <c r="R8" s="121">
        <v>203.24891962244811</v>
      </c>
      <c r="S8" s="121">
        <v>203.86405294472752</v>
      </c>
      <c r="T8" s="121">
        <v>203.6730193823538</v>
      </c>
      <c r="U8" s="121">
        <v>202.55824608972225</v>
      </c>
      <c r="V8" s="121">
        <v>200.48365581338658</v>
      </c>
      <c r="W8" s="121">
        <v>182.61933849806195</v>
      </c>
      <c r="X8" s="121">
        <v>188.29116907178323</v>
      </c>
      <c r="Y8" s="122">
        <v>-3.4607957755312113E-2</v>
      </c>
    </row>
    <row r="9" spans="1:26">
      <c r="B9" t="s">
        <v>136</v>
      </c>
      <c r="C9" s="120">
        <v>1.408849442623449</v>
      </c>
      <c r="D9" s="121">
        <v>1.400581563838122</v>
      </c>
      <c r="E9" s="121">
        <v>1.3923114855675029</v>
      </c>
      <c r="F9" s="121">
        <v>1.3840391957083138</v>
      </c>
      <c r="G9" s="121">
        <v>1.3757646974224254</v>
      </c>
      <c r="H9" s="121">
        <v>1.367488032392896</v>
      </c>
      <c r="I9" s="121">
        <v>1.3752215057643637</v>
      </c>
      <c r="J9" s="121">
        <v>1.3829614871484475</v>
      </c>
      <c r="K9" s="121">
        <v>1.3907079713697279</v>
      </c>
      <c r="L9" s="121">
        <v>1.3984609414719422</v>
      </c>
      <c r="M9" s="121">
        <v>1.4062203400738158</v>
      </c>
      <c r="N9" s="121">
        <v>1.4068993318929093</v>
      </c>
      <c r="O9" s="121">
        <v>1.4075795947003489</v>
      </c>
      <c r="P9" s="121">
        <v>1.408261066968967</v>
      </c>
      <c r="Q9" s="121">
        <v>1.4085870736498405</v>
      </c>
      <c r="R9" s="121">
        <v>1.4089131179344052</v>
      </c>
      <c r="S9" s="121">
        <v>1.4083209126314382</v>
      </c>
      <c r="T9" s="121">
        <v>1.4077287504038392</v>
      </c>
      <c r="U9" s="121">
        <v>1.4071365584315929</v>
      </c>
      <c r="V9" s="121">
        <v>1.4065443872077408</v>
      </c>
      <c r="W9" s="121">
        <v>1.4059522066599894</v>
      </c>
      <c r="X9" s="121">
        <v>1.4057939709959846</v>
      </c>
      <c r="Y9" s="122">
        <v>-2.1687708672225581E-3</v>
      </c>
    </row>
    <row r="10" spans="1:26" ht="16.5" thickBot="1">
      <c r="B10" t="s">
        <v>137</v>
      </c>
      <c r="C10" s="123">
        <v>15.069464902073218</v>
      </c>
      <c r="D10" s="124">
        <v>15.123189437993899</v>
      </c>
      <c r="E10" s="124">
        <v>15.176956803989501</v>
      </c>
      <c r="F10" s="124">
        <v>15.230766809647783</v>
      </c>
      <c r="G10" s="124">
        <v>15.284619501747324</v>
      </c>
      <c r="H10" s="124">
        <v>15.338515538095033</v>
      </c>
      <c r="I10" s="124">
        <v>15.449455964220899</v>
      </c>
      <c r="J10" s="124">
        <v>15.560476442028252</v>
      </c>
      <c r="K10" s="124">
        <v>15.671576886382459</v>
      </c>
      <c r="L10" s="124">
        <v>15.782757031368011</v>
      </c>
      <c r="M10" s="124">
        <v>15.894016081978911</v>
      </c>
      <c r="N10" s="124">
        <v>15.905942609969495</v>
      </c>
      <c r="O10" s="124">
        <v>15.91788773217729</v>
      </c>
      <c r="P10" s="124">
        <v>15.92985091942521</v>
      </c>
      <c r="Q10" s="124">
        <v>15.937405645858814</v>
      </c>
      <c r="R10" s="124">
        <v>15.944961140059643</v>
      </c>
      <c r="S10" s="124">
        <v>15.942486210469299</v>
      </c>
      <c r="T10" s="124">
        <v>15.940011740696123</v>
      </c>
      <c r="U10" s="124">
        <v>15.937536991768914</v>
      </c>
      <c r="V10" s="124">
        <v>15.935062598179522</v>
      </c>
      <c r="W10" s="124">
        <v>15.932587867233645</v>
      </c>
      <c r="X10" s="124">
        <v>15.937815369112478</v>
      </c>
      <c r="Y10" s="125">
        <v>5.7623178572173028E-2</v>
      </c>
    </row>
    <row r="11" spans="1:26" ht="16.5" thickBot="1">
      <c r="B11" s="44" t="s">
        <v>24</v>
      </c>
      <c r="C11" s="134">
        <v>225.47079994225101</v>
      </c>
      <c r="D11" s="134">
        <v>226.48696840478013</v>
      </c>
      <c r="E11" s="134">
        <v>227.40178653749504</v>
      </c>
      <c r="F11" s="134">
        <v>228.37666253463294</v>
      </c>
      <c r="G11" s="134">
        <v>228.78175340583385</v>
      </c>
      <c r="H11" s="134">
        <v>228.37774516477398</v>
      </c>
      <c r="I11" s="134">
        <v>228.66950337463638</v>
      </c>
      <c r="J11" s="134">
        <v>229.5550440241897</v>
      </c>
      <c r="K11" s="134">
        <v>231.43132642461032</v>
      </c>
      <c r="L11" s="134">
        <v>233.12621263627389</v>
      </c>
      <c r="M11" s="134">
        <v>235.03021889374762</v>
      </c>
      <c r="N11" s="134">
        <v>234.6990116802171</v>
      </c>
      <c r="O11" s="134">
        <v>234.73102971113161</v>
      </c>
      <c r="P11" s="134">
        <v>235.29924091937224</v>
      </c>
      <c r="Q11" s="134">
        <v>235.26304967387506</v>
      </c>
      <c r="R11" s="134">
        <v>235.40107385098023</v>
      </c>
      <c r="S11" s="134">
        <v>236.34001489376374</v>
      </c>
      <c r="T11" s="134">
        <v>235.51105137692616</v>
      </c>
      <c r="U11" s="134">
        <v>234.1250577953727</v>
      </c>
      <c r="V11" s="134">
        <v>231.72034480380694</v>
      </c>
      <c r="W11" s="134">
        <v>212.57134050529169</v>
      </c>
      <c r="X11" s="134">
        <v>219.0721699821037</v>
      </c>
      <c r="Y11" s="128">
        <v>-2.8378973959316101E-2</v>
      </c>
    </row>
    <row r="12" spans="1:26">
      <c r="B12" s="69" t="s">
        <v>358</v>
      </c>
      <c r="C12" s="159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172"/>
    </row>
    <row r="16" spans="1:26">
      <c r="A16" s="259" t="s">
        <v>409</v>
      </c>
    </row>
    <row r="17" spans="1:1">
      <c r="A17" s="259" t="s">
        <v>408</v>
      </c>
    </row>
  </sheetData>
  <mergeCells count="1">
    <mergeCell ref="A1:C1"/>
  </mergeCells>
  <phoneticPr fontId="3" type="noConversion"/>
  <hyperlinks>
    <hyperlink ref="A1" location="Tabellenverzeichnis!B10" display="zurück zum Tabellenverzeichnis" xr:uid="{6A931A52-2DED-4445-8A9C-1E07BB44513A}"/>
    <hyperlink ref="A1:C1" location="Tabellenverzeichnis!B33" display="zurück zum Tabellenverzeichnis" xr:uid="{7B3CC521-2D53-4A86-AAFF-06DC52332379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B7EC-6BE1-4D2F-8AEF-581A62ECD619}">
  <sheetPr codeName="Tabelle34"/>
  <dimension ref="A1:Z15"/>
  <sheetViews>
    <sheetView showGridLines="0" zoomScale="85" zoomScaleNormal="85" workbookViewId="0">
      <selection activeCell="L18" sqref="L18"/>
    </sheetView>
  </sheetViews>
  <sheetFormatPr baseColWidth="10" defaultRowHeight="15.75" outlineLevelCol="1"/>
  <cols>
    <col min="1" max="1" width="4.33203125" customWidth="1"/>
    <col min="2" max="2" width="15.77734375" bestFit="1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  <c r="C1" s="261"/>
    </row>
    <row r="3" spans="1:26" ht="16.5">
      <c r="B3" s="28" t="s">
        <v>242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>
      <c r="B5" s="5" t="s">
        <v>138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139</v>
      </c>
      <c r="C6" s="120">
        <v>40.976926848292962</v>
      </c>
      <c r="D6" s="121">
        <v>40.70176986349103</v>
      </c>
      <c r="E6" s="121">
        <v>40.47587327588392</v>
      </c>
      <c r="F6" s="121">
        <v>40.759146156325791</v>
      </c>
      <c r="G6" s="121">
        <v>41.482697180584218</v>
      </c>
      <c r="H6" s="121">
        <v>41.842285188795458</v>
      </c>
      <c r="I6" s="121">
        <v>42.399592823135876</v>
      </c>
      <c r="J6" s="121">
        <v>43.094556531120936</v>
      </c>
      <c r="K6" s="121">
        <v>42.822199778411687</v>
      </c>
      <c r="L6" s="121">
        <v>41.71958127309545</v>
      </c>
      <c r="M6" s="121">
        <v>42.522195700357926</v>
      </c>
      <c r="N6" s="121">
        <v>42.94122127369171</v>
      </c>
      <c r="O6" s="121">
        <v>42.666378070332435</v>
      </c>
      <c r="P6" s="121">
        <v>43.116669609008625</v>
      </c>
      <c r="Q6" s="121">
        <v>43.214821245675523</v>
      </c>
      <c r="R6" s="121">
        <v>43.39263669391211</v>
      </c>
      <c r="S6" s="121">
        <v>43.692400424578985</v>
      </c>
      <c r="T6" s="121">
        <v>43.719234187878421</v>
      </c>
      <c r="U6" s="121">
        <v>43.549926661053931</v>
      </c>
      <c r="V6" s="121">
        <v>43.605266544708172</v>
      </c>
      <c r="W6" s="121">
        <v>43.297951903801248</v>
      </c>
      <c r="X6" s="121">
        <v>43.727271554316793</v>
      </c>
      <c r="Y6" s="122">
        <v>6.7119350267683897E-2</v>
      </c>
    </row>
    <row r="7" spans="1:26">
      <c r="B7" t="s">
        <v>140</v>
      </c>
      <c r="C7" s="120">
        <v>163.67155874926138</v>
      </c>
      <c r="D7" s="121">
        <v>165.12264367192699</v>
      </c>
      <c r="E7" s="121">
        <v>166.49040471605409</v>
      </c>
      <c r="F7" s="121">
        <v>167.42900566397606</v>
      </c>
      <c r="G7" s="121">
        <v>167.17557482447987</v>
      </c>
      <c r="H7" s="121">
        <v>166.49445640549061</v>
      </c>
      <c r="I7" s="121">
        <v>166.09819378733025</v>
      </c>
      <c r="J7" s="121">
        <v>166.02938704053437</v>
      </c>
      <c r="K7" s="121">
        <v>168.41017492297831</v>
      </c>
      <c r="L7" s="121">
        <v>170.97152905647172</v>
      </c>
      <c r="M7" s="121">
        <v>171.91163212254563</v>
      </c>
      <c r="N7" s="121">
        <v>171.19594846466296</v>
      </c>
      <c r="O7" s="121">
        <v>171.31257765815721</v>
      </c>
      <c r="P7" s="121">
        <v>171.47367717870276</v>
      </c>
      <c r="Q7" s="121">
        <v>171.14817010869092</v>
      </c>
      <c r="R7" s="121">
        <v>171.18774904572285</v>
      </c>
      <c r="S7" s="121">
        <v>171.72933788816047</v>
      </c>
      <c r="T7" s="121">
        <v>171.31770283899289</v>
      </c>
      <c r="U7" s="121">
        <v>170.17423041243467</v>
      </c>
      <c r="V7" s="121">
        <v>167.87964179588462</v>
      </c>
      <c r="W7" s="121">
        <v>149.47500692759681</v>
      </c>
      <c r="X7" s="121">
        <v>155.18062410662566</v>
      </c>
      <c r="Y7" s="122">
        <v>-5.1877887077763529E-2</v>
      </c>
    </row>
    <row r="8" spans="1:26" ht="16.5" thickBot="1">
      <c r="B8" t="s">
        <v>141</v>
      </c>
      <c r="C8" s="123">
        <v>20.822314344696672</v>
      </c>
      <c r="D8" s="124">
        <v>20.662554869362079</v>
      </c>
      <c r="E8" s="124">
        <v>20.435508545557056</v>
      </c>
      <c r="F8" s="124">
        <v>20.188510714331102</v>
      </c>
      <c r="G8" s="124">
        <v>20.123481400769748</v>
      </c>
      <c r="H8" s="124">
        <v>20.041003570487931</v>
      </c>
      <c r="I8" s="124">
        <v>20.171716764170277</v>
      </c>
      <c r="J8" s="124">
        <v>20.431100452534377</v>
      </c>
      <c r="K8" s="124">
        <v>20.198951723220279</v>
      </c>
      <c r="L8" s="124">
        <v>20.43510230670671</v>
      </c>
      <c r="M8" s="124">
        <v>20.596391070844071</v>
      </c>
      <c r="N8" s="124">
        <v>20.561841941862408</v>
      </c>
      <c r="O8" s="124">
        <v>20.752073982641964</v>
      </c>
      <c r="P8" s="124">
        <v>20.708894131660866</v>
      </c>
      <c r="Q8" s="124">
        <v>20.900058319508648</v>
      </c>
      <c r="R8" s="124">
        <v>20.820688111345259</v>
      </c>
      <c r="S8" s="124">
        <v>20.918276581024287</v>
      </c>
      <c r="T8" s="124">
        <v>20.474114350054879</v>
      </c>
      <c r="U8" s="124">
        <v>20.400900721884103</v>
      </c>
      <c r="V8" s="124">
        <v>20.235436463214153</v>
      </c>
      <c r="W8" s="124">
        <v>19.798381673893633</v>
      </c>
      <c r="X8" s="124">
        <v>20.164274321161244</v>
      </c>
      <c r="Y8" s="122">
        <v>-3.160263612594183E-2</v>
      </c>
    </row>
    <row r="9" spans="1:26" ht="16.5" thickBot="1">
      <c r="B9" s="44" t="s">
        <v>24</v>
      </c>
      <c r="C9" s="134">
        <v>225.47079994225101</v>
      </c>
      <c r="D9" s="134">
        <v>226.4869684047801</v>
      </c>
      <c r="E9" s="134">
        <v>227.40178653749507</v>
      </c>
      <c r="F9" s="134">
        <v>228.37666253463294</v>
      </c>
      <c r="G9" s="134">
        <v>228.78175340583383</v>
      </c>
      <c r="H9" s="134">
        <v>228.37774516477401</v>
      </c>
      <c r="I9" s="134">
        <v>228.66950337463638</v>
      </c>
      <c r="J9" s="134">
        <v>229.55504402418967</v>
      </c>
      <c r="K9" s="134">
        <v>231.43132642461029</v>
      </c>
      <c r="L9" s="134">
        <v>233.12621263627389</v>
      </c>
      <c r="M9" s="134">
        <v>235.03021889374762</v>
      </c>
      <c r="N9" s="134">
        <v>234.69901168021707</v>
      </c>
      <c r="O9" s="134">
        <v>234.73102971113161</v>
      </c>
      <c r="P9" s="134">
        <v>235.29924091937224</v>
      </c>
      <c r="Q9" s="134">
        <v>235.26304967387509</v>
      </c>
      <c r="R9" s="134">
        <v>235.4010738509802</v>
      </c>
      <c r="S9" s="134">
        <v>236.34001489376374</v>
      </c>
      <c r="T9" s="134">
        <v>235.51105137692619</v>
      </c>
      <c r="U9" s="134">
        <v>234.1250577953727</v>
      </c>
      <c r="V9" s="134">
        <v>231.72034480380694</v>
      </c>
      <c r="W9" s="134">
        <v>212.57134050529169</v>
      </c>
      <c r="X9" s="134">
        <v>219.07216998210367</v>
      </c>
      <c r="Y9" s="162">
        <v>-2.8378973959316212E-2</v>
      </c>
    </row>
    <row r="10" spans="1:26">
      <c r="B10" s="69" t="s">
        <v>358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73"/>
      <c r="Q10" s="1"/>
      <c r="R10" s="1"/>
      <c r="S10" s="1"/>
      <c r="T10" s="1"/>
      <c r="U10" s="1"/>
      <c r="V10" s="1"/>
      <c r="W10" s="1"/>
      <c r="X10" s="1"/>
      <c r="Y10" s="174"/>
    </row>
    <row r="14" spans="1:26">
      <c r="A14" s="259" t="s">
        <v>409</v>
      </c>
    </row>
    <row r="15" spans="1:26">
      <c r="A15" s="259" t="s">
        <v>408</v>
      </c>
    </row>
  </sheetData>
  <mergeCells count="1">
    <mergeCell ref="A1:C1"/>
  </mergeCells>
  <phoneticPr fontId="3" type="noConversion"/>
  <hyperlinks>
    <hyperlink ref="A1" location="Tabellenverzeichnis!B10" display="zurück zum Tabellenverzeichnis" xr:uid="{974A5F01-15C5-4BD7-83EB-CF694A157956}"/>
    <hyperlink ref="A1:C1" location="Tabellenverzeichnis!B34" display="zurück zum Tabellenverzeichnis" xr:uid="{35402585-41CF-42E7-B085-D820483E2302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81A0-615B-4941-8453-3E61534FC6EB}">
  <sheetPr codeName="Tabelle35"/>
  <dimension ref="A1:Y18"/>
  <sheetViews>
    <sheetView showGridLines="0" zoomScale="85" zoomScaleNormal="85" workbookViewId="0">
      <selection activeCell="H25" sqref="H25"/>
    </sheetView>
  </sheetViews>
  <sheetFormatPr baseColWidth="10" defaultRowHeight="15.75" outlineLevelCol="1"/>
  <cols>
    <col min="1" max="1" width="4.33203125" customWidth="1"/>
    <col min="2" max="2" width="18.77734375" bestFit="1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10" bestFit="1" customWidth="1"/>
    <col min="27" max="27" width="10.21875" bestFit="1" customWidth="1"/>
  </cols>
  <sheetData>
    <row r="1" spans="1:25">
      <c r="A1" s="261" t="s">
        <v>285</v>
      </c>
      <c r="B1" s="261"/>
    </row>
    <row r="3" spans="1:25" ht="16.5">
      <c r="B3" s="28" t="s">
        <v>243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5">
      <c r="B6" t="s">
        <v>53</v>
      </c>
      <c r="C6" s="120">
        <v>149.49336082315708</v>
      </c>
      <c r="D6" s="121">
        <v>149.121533354409</v>
      </c>
      <c r="E6" s="121">
        <v>148.17757392022764</v>
      </c>
      <c r="F6" s="121">
        <v>145.50309740864</v>
      </c>
      <c r="G6" s="121">
        <v>142.62590860953958</v>
      </c>
      <c r="H6" s="121">
        <v>138.49147006523577</v>
      </c>
      <c r="I6" s="121">
        <v>134.33458835224022</v>
      </c>
      <c r="J6" s="121">
        <v>130.42372854440703</v>
      </c>
      <c r="K6" s="121">
        <v>128.04020194362081</v>
      </c>
      <c r="L6" s="121">
        <v>125.59279403356149</v>
      </c>
      <c r="M6" s="121">
        <v>122.04528186631489</v>
      </c>
      <c r="N6" s="121">
        <v>117.70217688098251</v>
      </c>
      <c r="O6" s="121">
        <v>112.81589463827964</v>
      </c>
      <c r="P6" s="121">
        <v>108.06244063392238</v>
      </c>
      <c r="Q6" s="121">
        <v>103.72426503317882</v>
      </c>
      <c r="R6" s="121">
        <v>99.056821855564635</v>
      </c>
      <c r="S6" s="121">
        <v>95.258035652261569</v>
      </c>
      <c r="T6" s="121">
        <v>93.049158205415495</v>
      </c>
      <c r="U6" s="121">
        <v>90.911227626867714</v>
      </c>
      <c r="V6" s="121">
        <v>88.227845990761921</v>
      </c>
      <c r="W6" s="121">
        <v>78.90434949101703</v>
      </c>
      <c r="X6" s="121">
        <v>81.365828478639543</v>
      </c>
      <c r="Y6" s="122">
        <v>-0.45572279577759234</v>
      </c>
    </row>
    <row r="7" spans="1:25">
      <c r="B7" t="s">
        <v>54</v>
      </c>
      <c r="C7" s="120">
        <v>60.94482423501794</v>
      </c>
      <c r="D7" s="121">
        <v>62.313710845272823</v>
      </c>
      <c r="E7" s="121">
        <v>64.093734940816262</v>
      </c>
      <c r="F7" s="121">
        <v>67.354053940401798</v>
      </c>
      <c r="G7" s="121">
        <v>70.851758736528794</v>
      </c>
      <c r="H7" s="121">
        <v>74.43052483521997</v>
      </c>
      <c r="I7" s="121">
        <v>78.430396274380669</v>
      </c>
      <c r="J7" s="121">
        <v>82.894168095343446</v>
      </c>
      <c r="K7" s="121">
        <v>87.214042801335495</v>
      </c>
      <c r="L7" s="121">
        <v>91.356762072865294</v>
      </c>
      <c r="M7" s="121">
        <v>96.247185760843237</v>
      </c>
      <c r="N7" s="121">
        <v>100.65599039539349</v>
      </c>
      <c r="O7" s="121">
        <v>105.1804409908757</v>
      </c>
      <c r="P7" s="121">
        <v>110.42490596491336</v>
      </c>
      <c r="Q7" s="121">
        <v>114.45639667995866</v>
      </c>
      <c r="R7" s="121">
        <v>117.95910852708924</v>
      </c>
      <c r="S7" s="121">
        <v>120.98002084603345</v>
      </c>
      <c r="T7" s="121">
        <v>121.16766529654478</v>
      </c>
      <c r="U7" s="121">
        <v>120.40741849201859</v>
      </c>
      <c r="V7" s="121">
        <v>120.68563260044711</v>
      </c>
      <c r="W7" s="121">
        <v>112.62682880231566</v>
      </c>
      <c r="X7" s="121">
        <v>115.33096624621004</v>
      </c>
      <c r="Y7" s="122">
        <v>0.89238327772455328</v>
      </c>
    </row>
    <row r="8" spans="1:25">
      <c r="B8" t="s">
        <v>142</v>
      </c>
      <c r="C8" s="120">
        <v>4.3440000000000065</v>
      </c>
      <c r="D8" s="121">
        <v>4.1387838675300586</v>
      </c>
      <c r="E8" s="121">
        <v>3.8662402560000513</v>
      </c>
      <c r="F8" s="121">
        <v>3.5737047089750038</v>
      </c>
      <c r="G8" s="121">
        <v>3.463097201600001</v>
      </c>
      <c r="H8" s="121">
        <v>3.3350000000000022</v>
      </c>
      <c r="I8" s="121">
        <v>3.3470392941850133</v>
      </c>
      <c r="J8" s="121">
        <v>3.4876625233576783</v>
      </c>
      <c r="K8" s="121">
        <v>3.1366668654680927</v>
      </c>
      <c r="L8" s="121">
        <v>3.2538843338667558</v>
      </c>
      <c r="M8" s="121">
        <v>3.2961546487913447</v>
      </c>
      <c r="N8" s="121">
        <v>3.2490000000000032</v>
      </c>
      <c r="O8" s="121">
        <v>3.426606655764326</v>
      </c>
      <c r="P8" s="121">
        <v>3.3707821452666904</v>
      </c>
      <c r="Q8" s="121">
        <v>3.5540655999999942</v>
      </c>
      <c r="R8" s="121">
        <v>3.4668138533512103</v>
      </c>
      <c r="S8" s="121">
        <v>3.5674694579235515</v>
      </c>
      <c r="T8" s="121">
        <v>3.1263738589549175</v>
      </c>
      <c r="U8" s="121">
        <v>3.0562271716835969</v>
      </c>
      <c r="V8" s="121">
        <v>2.8938294778268903</v>
      </c>
      <c r="W8" s="121">
        <v>2.4598415999999999</v>
      </c>
      <c r="X8" s="121">
        <v>2.8206649810527815</v>
      </c>
      <c r="Y8" s="122">
        <v>-0.35067564892891867</v>
      </c>
    </row>
    <row r="9" spans="1:25">
      <c r="B9" t="s">
        <v>143</v>
      </c>
      <c r="C9" s="120">
        <v>5.8764159185869587E-2</v>
      </c>
      <c r="D9" s="121">
        <v>7.0652735910005551E-2</v>
      </c>
      <c r="E9" s="121">
        <v>6.4799763242521943E-2</v>
      </c>
      <c r="F9" s="121">
        <v>8.2722844145796032E-2</v>
      </c>
      <c r="G9" s="121">
        <v>0.12443768504554459</v>
      </c>
      <c r="H9" s="121">
        <v>0.22993535110420607</v>
      </c>
      <c r="I9" s="121">
        <v>0.28750327579848844</v>
      </c>
      <c r="J9" s="121">
        <v>0.37832673907423719</v>
      </c>
      <c r="K9" s="121">
        <v>0.40320279042883295</v>
      </c>
      <c r="L9" s="121">
        <v>0.3695489238632963</v>
      </c>
      <c r="M9" s="121">
        <v>0.44542979388426146</v>
      </c>
      <c r="N9" s="121">
        <v>0.55406591063006971</v>
      </c>
      <c r="O9" s="121">
        <v>0.6167947626643393</v>
      </c>
      <c r="P9" s="121">
        <v>0.62151112842067369</v>
      </c>
      <c r="Q9" s="121">
        <v>0.94838423562142737</v>
      </c>
      <c r="R9" s="121">
        <v>2.0780160447204343</v>
      </c>
      <c r="S9" s="121">
        <v>3.4148241333791582</v>
      </c>
      <c r="T9" s="121">
        <v>5.2086669135103385</v>
      </c>
      <c r="U9" s="121">
        <v>6.8805504223892546</v>
      </c>
      <c r="V9" s="121">
        <v>7.1314676364724692</v>
      </c>
      <c r="W9" s="121">
        <v>6.6219474516462453</v>
      </c>
      <c r="X9" s="121">
        <v>6.7837713205455259</v>
      </c>
      <c r="Y9" s="122">
        <v>114.44062596196815</v>
      </c>
    </row>
    <row r="10" spans="1:25">
      <c r="B10" t="s">
        <v>144</v>
      </c>
      <c r="C10" s="120">
        <v>0.29381314074735726</v>
      </c>
      <c r="D10" s="121">
        <v>0.30186378628337984</v>
      </c>
      <c r="E10" s="121">
        <v>0.30343356899794965</v>
      </c>
      <c r="F10" s="121">
        <v>0.30189942670746067</v>
      </c>
      <c r="G10" s="121">
        <v>0.31819229745685323</v>
      </c>
      <c r="H10" s="121">
        <v>0.34207573860417939</v>
      </c>
      <c r="I10" s="121">
        <v>0.32742167086851687</v>
      </c>
      <c r="J10" s="121">
        <v>0.49197384318819631</v>
      </c>
      <c r="K10" s="121">
        <v>0.52257643620654703</v>
      </c>
      <c r="L10" s="121">
        <v>0.72152609318094474</v>
      </c>
      <c r="M10" s="121">
        <v>0.81016551281704186</v>
      </c>
      <c r="N10" s="121">
        <v>0.65679599784860676</v>
      </c>
      <c r="O10" s="121">
        <v>0.65478510819785829</v>
      </c>
      <c r="P10" s="121">
        <v>0.6455198723038984</v>
      </c>
      <c r="Q10" s="121">
        <v>0.64578615070156098</v>
      </c>
      <c r="R10" s="121">
        <v>0.63047262363016898</v>
      </c>
      <c r="S10" s="121">
        <v>0.64040456995224293</v>
      </c>
      <c r="T10" s="121">
        <v>0.61422279892779508</v>
      </c>
      <c r="U10" s="121">
        <v>0.62035571732378691</v>
      </c>
      <c r="V10" s="121">
        <v>0.60090013097217287</v>
      </c>
      <c r="W10" s="121">
        <v>0.52571586695938632</v>
      </c>
      <c r="X10" s="121">
        <v>0.55014825437860659</v>
      </c>
      <c r="Y10" s="122">
        <v>0.87244264493828627</v>
      </c>
    </row>
    <row r="11" spans="1:25" ht="16.5" thickBot="1">
      <c r="B11" t="s">
        <v>45</v>
      </c>
      <c r="C11" s="123">
        <v>10.336037584142733</v>
      </c>
      <c r="D11" s="124">
        <v>10.540423815374806</v>
      </c>
      <c r="E11" s="124">
        <v>10.896004088210647</v>
      </c>
      <c r="F11" s="124">
        <v>11.561184205762922</v>
      </c>
      <c r="G11" s="124">
        <v>11.398358875663058</v>
      </c>
      <c r="H11" s="124">
        <v>11.548739174609876</v>
      </c>
      <c r="I11" s="124">
        <v>11.942554507163475</v>
      </c>
      <c r="J11" s="124">
        <v>11.879184278819052</v>
      </c>
      <c r="K11" s="124">
        <v>12.114635587550559</v>
      </c>
      <c r="L11" s="124">
        <v>11.831697178936089</v>
      </c>
      <c r="M11" s="124">
        <v>12.186001311096815</v>
      </c>
      <c r="N11" s="124">
        <v>11.880982495362453</v>
      </c>
      <c r="O11" s="124">
        <v>12.036507555349662</v>
      </c>
      <c r="P11" s="124">
        <v>12.174081174545156</v>
      </c>
      <c r="Q11" s="124">
        <v>11.931172472447535</v>
      </c>
      <c r="R11" s="124">
        <v>12.206897528219407</v>
      </c>
      <c r="S11" s="124">
        <v>12.47614739061247</v>
      </c>
      <c r="T11" s="124">
        <v>12.343461936314386</v>
      </c>
      <c r="U11" s="124">
        <v>12.2480513605891</v>
      </c>
      <c r="V11" s="124">
        <v>12.179546011212185</v>
      </c>
      <c r="W11" s="124">
        <v>11.430303443288556</v>
      </c>
      <c r="X11" s="124">
        <v>12.204050813717414</v>
      </c>
      <c r="Y11" s="122">
        <v>0.18072817696024401</v>
      </c>
    </row>
    <row r="12" spans="1:25" ht="16.5" thickBot="1">
      <c r="B12" s="44" t="s">
        <v>24</v>
      </c>
      <c r="C12" s="134">
        <v>225.47079994225095</v>
      </c>
      <c r="D12" s="134">
        <v>226.48696840478007</v>
      </c>
      <c r="E12" s="134">
        <v>227.40178653749507</v>
      </c>
      <c r="F12" s="134">
        <v>228.37666253463297</v>
      </c>
      <c r="G12" s="134">
        <v>228.78175340583383</v>
      </c>
      <c r="H12" s="134">
        <v>228.37774516477401</v>
      </c>
      <c r="I12" s="134">
        <v>228.66950337463638</v>
      </c>
      <c r="J12" s="134">
        <v>229.55504402418961</v>
      </c>
      <c r="K12" s="134">
        <v>231.43132642461035</v>
      </c>
      <c r="L12" s="134">
        <v>233.12621263627386</v>
      </c>
      <c r="M12" s="134">
        <v>235.03021889374759</v>
      </c>
      <c r="N12" s="134">
        <v>234.6990116802171</v>
      </c>
      <c r="O12" s="134">
        <v>234.73102971113153</v>
      </c>
      <c r="P12" s="134">
        <v>235.29924091937218</v>
      </c>
      <c r="Q12" s="134">
        <v>235.26007017190801</v>
      </c>
      <c r="R12" s="134">
        <v>235.39813043257507</v>
      </c>
      <c r="S12" s="134">
        <v>236.33690205016245</v>
      </c>
      <c r="T12" s="134">
        <v>235.50954900966769</v>
      </c>
      <c r="U12" s="134">
        <v>234.12383079087203</v>
      </c>
      <c r="V12" s="134">
        <v>231.71922184769275</v>
      </c>
      <c r="W12" s="134">
        <v>212.56898665522687</v>
      </c>
      <c r="X12" s="134">
        <v>219.05543009454388</v>
      </c>
      <c r="Y12" s="162">
        <v>-2.8453218107844624E-2</v>
      </c>
    </row>
    <row r="13" spans="1:25">
      <c r="B13" s="69" t="s">
        <v>358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65"/>
    </row>
    <row r="17" spans="1:1">
      <c r="A17" s="259" t="s">
        <v>409</v>
      </c>
    </row>
    <row r="18" spans="1:1">
      <c r="A18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C7F6954B-9F60-4BA4-9144-D13A6FAAF360}"/>
    <hyperlink ref="A1:B1" location="Tabellenverzeichnis!B35" display="zurück zum Tabellenverzeichnis" xr:uid="{463F342D-B2EC-479A-BC73-BFD109D9BA4D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F766-0161-4BE7-AE24-9A43F3B35D53}">
  <sheetPr codeName="Tabelle50"/>
  <dimension ref="A1:Z17"/>
  <sheetViews>
    <sheetView showGridLines="0" zoomScale="85" zoomScaleNormal="85" workbookViewId="0">
      <selection sqref="A1:C1"/>
    </sheetView>
  </sheetViews>
  <sheetFormatPr baseColWidth="10" defaultRowHeight="15.75" outlineLevelCol="1"/>
  <cols>
    <col min="1" max="1" width="4.33203125" customWidth="1"/>
    <col min="2" max="2" width="14.77734375" bestFit="1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  <c r="C1" s="261"/>
    </row>
    <row r="3" spans="1:26" ht="16.5">
      <c r="B3" s="28" t="s">
        <v>375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132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174</v>
      </c>
      <c r="C6" s="120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0</v>
      </c>
      <c r="Y6" s="122"/>
    </row>
    <row r="7" spans="1:26">
      <c r="B7" t="s">
        <v>134</v>
      </c>
      <c r="C7" s="120">
        <v>9.5039998367428797</v>
      </c>
      <c r="D7" s="121">
        <v>9.7127998331561667</v>
      </c>
      <c r="E7" s="121">
        <v>10.072799826972188</v>
      </c>
      <c r="F7" s="121">
        <v>10.742399815469978</v>
      </c>
      <c r="G7" s="121">
        <v>10.583999818190932</v>
      </c>
      <c r="H7" s="121">
        <v>10.738799815531818</v>
      </c>
      <c r="I7" s="121">
        <v>11.134799808729436</v>
      </c>
      <c r="J7" s="121">
        <v>11.073599809780715</v>
      </c>
      <c r="K7" s="121">
        <v>11.311199805699289</v>
      </c>
      <c r="L7" s="121">
        <v>11.030399810522793</v>
      </c>
      <c r="M7" s="121">
        <v>11.386799804400653</v>
      </c>
      <c r="N7" s="121">
        <v>11.019599810708316</v>
      </c>
      <c r="O7" s="121">
        <v>11.138399808667598</v>
      </c>
      <c r="P7" s="121">
        <v>11.314799805637449</v>
      </c>
      <c r="Q7" s="121">
        <v>11.051999810151756</v>
      </c>
      <c r="R7" s="121">
        <v>11.289599806070326</v>
      </c>
      <c r="S7" s="121">
        <v>11.516399802174423</v>
      </c>
      <c r="T7" s="121">
        <v>11.336399805266408</v>
      </c>
      <c r="U7" s="121">
        <v>11.123999808914958</v>
      </c>
      <c r="V7" s="121">
        <v>10.954799811821427</v>
      </c>
      <c r="W7" s="121">
        <v>10.076399826910347</v>
      </c>
      <c r="X7" s="121">
        <v>10.558799818623809</v>
      </c>
      <c r="Y7" s="122">
        <v>0.11098484848484809</v>
      </c>
    </row>
    <row r="8" spans="1:26">
      <c r="B8" t="s">
        <v>135</v>
      </c>
      <c r="C8" s="120">
        <v>4.6552914571345215E-6</v>
      </c>
      <c r="D8" s="121">
        <v>1.1881196561000641E-5</v>
      </c>
      <c r="E8" s="121">
        <v>1.3151302699389636E-5</v>
      </c>
      <c r="F8" s="121">
        <v>1.4271443500760914E-5</v>
      </c>
      <c r="G8" s="121">
        <v>9.9297090040489941E-6</v>
      </c>
      <c r="H8" s="121">
        <v>1.1222401253370784E-5</v>
      </c>
      <c r="I8" s="121">
        <v>1.2536511025966438E-5</v>
      </c>
      <c r="J8" s="121">
        <v>2.8281869115020084E-5</v>
      </c>
      <c r="K8" s="121">
        <v>6.5569435838525828E-5</v>
      </c>
      <c r="L8" s="121">
        <v>1.1313075165414001E-4</v>
      </c>
      <c r="M8" s="121">
        <v>2.0324378831202555E-4</v>
      </c>
      <c r="N8" s="121">
        <v>5.7007168737627706E-2</v>
      </c>
      <c r="O8" s="121">
        <v>8.8354977756892911E-2</v>
      </c>
      <c r="P8" s="121">
        <v>4.4151346973876973E-2</v>
      </c>
      <c r="Q8" s="121">
        <v>5.8665387353288211E-2</v>
      </c>
      <c r="R8" s="121">
        <v>9.1413194197930758E-2</v>
      </c>
      <c r="S8" s="121">
        <v>0.12808375487794549</v>
      </c>
      <c r="T8" s="121">
        <v>0.16961899187892501</v>
      </c>
      <c r="U8" s="121">
        <v>0.28082910689614343</v>
      </c>
      <c r="V8" s="121">
        <v>0.37574444900380677</v>
      </c>
      <c r="W8" s="121">
        <v>0.49912256038231256</v>
      </c>
      <c r="X8" s="121">
        <v>0.79514053048818334</v>
      </c>
      <c r="Y8" s="122"/>
    </row>
    <row r="9" spans="1:26">
      <c r="B9" t="s">
        <v>136</v>
      </c>
      <c r="C9" s="120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2"/>
    </row>
    <row r="10" spans="1:26" ht="16.5" thickBot="1">
      <c r="B10" t="s">
        <v>137</v>
      </c>
      <c r="C10" s="123">
        <v>0.83203309210839849</v>
      </c>
      <c r="D10" s="124">
        <v>0.8276121010220796</v>
      </c>
      <c r="E10" s="124">
        <v>0.82319110993576095</v>
      </c>
      <c r="F10" s="124">
        <v>0.81877011884944195</v>
      </c>
      <c r="G10" s="124">
        <v>0.81434912776312318</v>
      </c>
      <c r="H10" s="124">
        <v>0.8099281366768043</v>
      </c>
      <c r="I10" s="124">
        <v>0.80774216192301329</v>
      </c>
      <c r="J10" s="124">
        <v>0.80555618716922228</v>
      </c>
      <c r="K10" s="124">
        <v>0.80337021241543127</v>
      </c>
      <c r="L10" s="124">
        <v>0.80118423766164026</v>
      </c>
      <c r="M10" s="124">
        <v>0.79899826290784925</v>
      </c>
      <c r="N10" s="124">
        <v>0.8043755159165098</v>
      </c>
      <c r="O10" s="124">
        <v>0.80975276892517034</v>
      </c>
      <c r="P10" s="124">
        <v>0.81513002193383088</v>
      </c>
      <c r="Q10" s="124">
        <v>0.82050727494249143</v>
      </c>
      <c r="R10" s="124">
        <v>0.82588452795115197</v>
      </c>
      <c r="S10" s="124">
        <v>0.83166383356010143</v>
      </c>
      <c r="T10" s="124">
        <v>0.83744313916905067</v>
      </c>
      <c r="U10" s="124">
        <v>0.84322244477800001</v>
      </c>
      <c r="V10" s="124">
        <v>0.84900175038694947</v>
      </c>
      <c r="W10" s="124">
        <v>0.85478105599589882</v>
      </c>
      <c r="X10" s="124">
        <v>0.85011046460542017</v>
      </c>
      <c r="Y10" s="125">
        <v>2.1726747011002943E-2</v>
      </c>
    </row>
    <row r="11" spans="1:26" ht="16.5" thickBot="1">
      <c r="B11" s="44" t="s">
        <v>24</v>
      </c>
      <c r="C11" s="134">
        <v>10.336037584142735</v>
      </c>
      <c r="D11" s="134">
        <v>10.540423815374808</v>
      </c>
      <c r="E11" s="134">
        <v>10.896004088210649</v>
      </c>
      <c r="F11" s="134">
        <v>11.56118420576292</v>
      </c>
      <c r="G11" s="134">
        <v>11.398358875663058</v>
      </c>
      <c r="H11" s="134">
        <v>11.548739174609876</v>
      </c>
      <c r="I11" s="134">
        <v>11.942554507163475</v>
      </c>
      <c r="J11" s="134">
        <v>11.879184278819052</v>
      </c>
      <c r="K11" s="134">
        <v>12.114635587550559</v>
      </c>
      <c r="L11" s="134">
        <v>11.831697178936087</v>
      </c>
      <c r="M11" s="134">
        <v>12.186001311096813</v>
      </c>
      <c r="N11" s="134">
        <v>11.880982495362453</v>
      </c>
      <c r="O11" s="134">
        <v>12.036507555349662</v>
      </c>
      <c r="P11" s="134">
        <v>12.174081174545156</v>
      </c>
      <c r="Q11" s="134">
        <v>11.931172472447535</v>
      </c>
      <c r="R11" s="134">
        <v>12.206897528219407</v>
      </c>
      <c r="S11" s="134">
        <v>12.47614739061247</v>
      </c>
      <c r="T11" s="134">
        <v>12.343461936314384</v>
      </c>
      <c r="U11" s="134">
        <v>12.248051360589102</v>
      </c>
      <c r="V11" s="134">
        <v>12.179546011212185</v>
      </c>
      <c r="W11" s="134">
        <v>11.430303443288558</v>
      </c>
      <c r="X11" s="134">
        <v>12.204050813717412</v>
      </c>
      <c r="Y11" s="128">
        <v>0.1807281769602436</v>
      </c>
    </row>
    <row r="12" spans="1:26">
      <c r="B12" s="69" t="s">
        <v>358</v>
      </c>
      <c r="C12" s="159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172"/>
    </row>
    <row r="16" spans="1:26">
      <c r="A16" s="259" t="s">
        <v>409</v>
      </c>
    </row>
    <row r="17" spans="1:1">
      <c r="A17" s="259" t="s">
        <v>408</v>
      </c>
    </row>
  </sheetData>
  <mergeCells count="1">
    <mergeCell ref="A1:C1"/>
  </mergeCells>
  <hyperlinks>
    <hyperlink ref="A1" location="Tabellenverzeichnis!B10" display="zurück zum Tabellenverzeichnis" xr:uid="{DD439A0A-078D-4D5B-9F5A-39CAA274368C}"/>
    <hyperlink ref="A1:C1" location="Tabellenverzeichnis!B36" display="zurück zum Tabellenverzeichnis" xr:uid="{A2EFD9E1-6EE1-4FE0-8FD7-B21DF6E445D8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15E9-086A-4C8E-BB17-4FCE5834024C}">
  <sheetPr codeName="Tabelle36"/>
  <dimension ref="A1:J39"/>
  <sheetViews>
    <sheetView showGridLines="0" zoomScale="85" zoomScaleNormal="85" workbookViewId="0">
      <selection activeCell="O22" sqref="O22"/>
    </sheetView>
  </sheetViews>
  <sheetFormatPr baseColWidth="10" defaultRowHeight="15.75"/>
  <cols>
    <col min="1" max="1" width="4.33203125" customWidth="1"/>
    <col min="2" max="2" width="26.109375" customWidth="1"/>
    <col min="3" max="3" width="9.44140625" customWidth="1"/>
    <col min="4" max="4" width="9.109375" customWidth="1"/>
    <col min="5" max="5" width="5.6640625" customWidth="1"/>
    <col min="6" max="6" width="5.77734375" customWidth="1"/>
    <col min="7" max="7" width="5.21875" customWidth="1"/>
    <col min="8" max="8" width="6.109375" customWidth="1"/>
    <col min="9" max="9" width="6.5546875" customWidth="1"/>
    <col min="10" max="10" width="5.44140625" bestFit="1" customWidth="1"/>
  </cols>
  <sheetData>
    <row r="1" spans="1:10">
      <c r="A1" s="261" t="s">
        <v>285</v>
      </c>
      <c r="B1" s="261"/>
    </row>
    <row r="3" spans="1:10" ht="16.5">
      <c r="B3" s="28" t="s">
        <v>391</v>
      </c>
      <c r="C3" s="28"/>
      <c r="D3" s="28"/>
      <c r="E3" s="28"/>
      <c r="F3" s="28"/>
      <c r="G3" s="28"/>
      <c r="H3" s="28"/>
      <c r="I3" s="28"/>
      <c r="J3" s="28"/>
    </row>
    <row r="4" spans="1:10">
      <c r="B4" s="29" t="s">
        <v>361</v>
      </c>
      <c r="C4" s="29"/>
      <c r="D4" s="29"/>
      <c r="E4" s="29"/>
      <c r="F4" s="29"/>
      <c r="G4" s="29"/>
      <c r="H4" s="29"/>
      <c r="I4" s="29"/>
      <c r="J4" s="29"/>
    </row>
    <row r="5" spans="1:10" ht="31.5">
      <c r="B5" s="264" t="s">
        <v>32</v>
      </c>
      <c r="C5" s="237" t="s">
        <v>145</v>
      </c>
      <c r="D5" s="237" t="s">
        <v>146</v>
      </c>
      <c r="E5" s="36" t="s">
        <v>147</v>
      </c>
      <c r="F5" s="36" t="s">
        <v>148</v>
      </c>
      <c r="G5" s="36" t="s">
        <v>149</v>
      </c>
      <c r="H5" s="237" t="s">
        <v>413</v>
      </c>
      <c r="I5" s="237" t="s">
        <v>414</v>
      </c>
      <c r="J5" s="237" t="s">
        <v>151</v>
      </c>
    </row>
    <row r="6" spans="1:10">
      <c r="B6" s="10">
        <v>2010</v>
      </c>
    </row>
    <row r="7" spans="1:10">
      <c r="B7" s="12" t="s">
        <v>53</v>
      </c>
      <c r="C7" s="175">
        <v>114.82566467832832</v>
      </c>
      <c r="D7" s="175">
        <v>2.7812710878341336</v>
      </c>
      <c r="E7" s="175">
        <v>0</v>
      </c>
      <c r="F7" s="175">
        <v>0</v>
      </c>
      <c r="G7" s="175">
        <v>0</v>
      </c>
      <c r="H7" s="175">
        <v>0</v>
      </c>
      <c r="I7" s="175">
        <v>0</v>
      </c>
      <c r="J7" s="176">
        <v>117.60693576616245</v>
      </c>
    </row>
    <row r="8" spans="1:10">
      <c r="B8" s="12" t="s">
        <v>54</v>
      </c>
      <c r="C8" s="175">
        <v>39.4000994667824</v>
      </c>
      <c r="D8" s="175">
        <v>0</v>
      </c>
      <c r="E8" s="175">
        <v>0</v>
      </c>
      <c r="F8" s="175">
        <v>0</v>
      </c>
      <c r="G8" s="175">
        <v>5.1848637911007325</v>
      </c>
      <c r="H8" s="175">
        <v>0</v>
      </c>
      <c r="I8" s="175">
        <v>0</v>
      </c>
      <c r="J8" s="176">
        <v>44.584963257883132</v>
      </c>
    </row>
    <row r="9" spans="1:10">
      <c r="B9" s="12" t="s">
        <v>152</v>
      </c>
      <c r="C9" s="175">
        <v>0</v>
      </c>
      <c r="D9" s="175">
        <v>2.0324378831202555E-4</v>
      </c>
      <c r="E9" s="175">
        <v>7.9443795742944037</v>
      </c>
      <c r="F9" s="175">
        <v>0.6721215262193303</v>
      </c>
      <c r="G9" s="175">
        <v>0</v>
      </c>
      <c r="H9" s="175">
        <v>0.41008584348274923</v>
      </c>
      <c r="I9" s="175">
        <v>0</v>
      </c>
      <c r="J9" s="176">
        <v>9.0267901877847958</v>
      </c>
    </row>
    <row r="10" spans="1:10">
      <c r="B10" s="12" t="s">
        <v>153</v>
      </c>
      <c r="C10" s="175">
        <v>0.299631277744555</v>
      </c>
      <c r="D10" s="175">
        <v>0</v>
      </c>
      <c r="E10" s="175">
        <v>0</v>
      </c>
      <c r="F10" s="175">
        <v>0</v>
      </c>
      <c r="G10" s="175">
        <v>0.14248873545594226</v>
      </c>
      <c r="H10" s="175">
        <v>0</v>
      </c>
      <c r="I10" s="175">
        <v>0</v>
      </c>
      <c r="J10" s="176">
        <v>0.44212001320049726</v>
      </c>
    </row>
    <row r="11" spans="1:10">
      <c r="B11" s="12" t="s">
        <v>154</v>
      </c>
      <c r="C11" s="175">
        <v>0.12472210119611685</v>
      </c>
      <c r="D11" s="175">
        <v>3.904810826642133E-5</v>
      </c>
      <c r="E11" s="175">
        <v>0</v>
      </c>
      <c r="F11" s="175">
        <v>0</v>
      </c>
      <c r="G11" s="175">
        <v>1.6181439969690598E-2</v>
      </c>
      <c r="H11" s="175">
        <v>0</v>
      </c>
      <c r="I11" s="175">
        <v>0</v>
      </c>
      <c r="J11" s="176">
        <v>0.14094258927407388</v>
      </c>
    </row>
    <row r="12" spans="1:10">
      <c r="B12" s="12" t="s">
        <v>155</v>
      </c>
      <c r="C12" s="175">
        <v>7.446751147673962E-2</v>
      </c>
      <c r="D12" s="175">
        <v>0</v>
      </c>
      <c r="E12" s="175">
        <v>0</v>
      </c>
      <c r="F12" s="175">
        <v>0</v>
      </c>
      <c r="G12" s="175">
        <v>3.5412796763886298E-2</v>
      </c>
      <c r="H12" s="175">
        <v>0</v>
      </c>
      <c r="I12" s="175">
        <v>0</v>
      </c>
      <c r="J12" s="176">
        <v>0.10988030824062592</v>
      </c>
    </row>
    <row r="13" spans="1:10" ht="16.5" thickBot="1">
      <c r="B13" s="12" t="s">
        <v>55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1.3552947910330673</v>
      </c>
      <c r="J13" s="176">
        <v>1.3552947910330673</v>
      </c>
    </row>
    <row r="14" spans="1:10" ht="16.5" thickBot="1">
      <c r="B14" s="6" t="s">
        <v>24</v>
      </c>
      <c r="C14" s="15">
        <v>154.72458503552815</v>
      </c>
      <c r="D14" s="15">
        <v>2.7815133797307121</v>
      </c>
      <c r="E14" s="15">
        <v>7.9443795742944037</v>
      </c>
      <c r="F14" s="15">
        <v>0.6721215262193303</v>
      </c>
      <c r="G14" s="15">
        <v>5.3789467632902515</v>
      </c>
      <c r="H14" s="15">
        <v>0.41008584348274923</v>
      </c>
      <c r="I14" s="15">
        <v>1.3552947910330673</v>
      </c>
      <c r="J14" s="178">
        <v>173.26692691357866</v>
      </c>
    </row>
    <row r="15" spans="1:10">
      <c r="B15" s="10">
        <v>2020</v>
      </c>
      <c r="C15" s="179"/>
      <c r="D15" s="179"/>
      <c r="E15" s="179"/>
      <c r="F15" s="179"/>
      <c r="G15" s="179"/>
      <c r="H15" s="179"/>
      <c r="I15" s="179"/>
      <c r="J15" s="180"/>
    </row>
    <row r="16" spans="1:10">
      <c r="B16" s="12" t="s">
        <v>53</v>
      </c>
      <c r="C16" s="175">
        <v>72.731739192842539</v>
      </c>
      <c r="D16" s="175">
        <v>3.2784842157334992</v>
      </c>
      <c r="E16" s="175">
        <v>0</v>
      </c>
      <c r="F16" s="175">
        <v>0</v>
      </c>
      <c r="G16" s="175">
        <v>6.1190467074126302E-4</v>
      </c>
      <c r="H16" s="175">
        <v>0</v>
      </c>
      <c r="I16" s="175">
        <v>0</v>
      </c>
      <c r="J16" s="176">
        <v>76.010835313246787</v>
      </c>
    </row>
    <row r="17" spans="2:10">
      <c r="B17" s="12" t="s">
        <v>54</v>
      </c>
      <c r="C17" s="175">
        <v>54.637331946837456</v>
      </c>
      <c r="D17" s="175">
        <v>0</v>
      </c>
      <c r="E17" s="175">
        <v>0</v>
      </c>
      <c r="F17" s="175">
        <v>0</v>
      </c>
      <c r="G17" s="175">
        <v>5.4676888966259254</v>
      </c>
      <c r="H17" s="175">
        <v>0</v>
      </c>
      <c r="I17" s="175">
        <v>0</v>
      </c>
      <c r="J17" s="176">
        <v>60.105020843463379</v>
      </c>
    </row>
    <row r="18" spans="2:10">
      <c r="B18" s="12" t="s">
        <v>152</v>
      </c>
      <c r="C18" s="175">
        <v>0.43242425311300325</v>
      </c>
      <c r="D18" s="175">
        <v>4.4706803292653991E-3</v>
      </c>
      <c r="E18" s="175">
        <v>7.5459192170268725</v>
      </c>
      <c r="F18" s="175">
        <v>0.69641462339051585</v>
      </c>
      <c r="G18" s="175">
        <v>2.4673539286319549E-2</v>
      </c>
      <c r="H18" s="175">
        <v>0.31887116455609693</v>
      </c>
      <c r="I18" s="175">
        <v>0</v>
      </c>
      <c r="J18" s="176">
        <v>9.0227734777020743</v>
      </c>
    </row>
    <row r="19" spans="2:10">
      <c r="B19" s="12" t="s">
        <v>153</v>
      </c>
      <c r="C19" s="175">
        <v>0.19563499623919858</v>
      </c>
      <c r="D19" s="175">
        <v>0</v>
      </c>
      <c r="E19" s="175">
        <v>0</v>
      </c>
      <c r="F19" s="175">
        <v>0</v>
      </c>
      <c r="G19" s="175">
        <v>8.9571016187988087E-2</v>
      </c>
      <c r="H19" s="175">
        <v>0</v>
      </c>
      <c r="I19" s="175">
        <v>0</v>
      </c>
      <c r="J19" s="176">
        <v>0.28520601242718668</v>
      </c>
    </row>
    <row r="20" spans="2:10">
      <c r="B20" s="12" t="s">
        <v>154</v>
      </c>
      <c r="C20" s="175">
        <v>3.6550263389567053</v>
      </c>
      <c r="D20" s="175">
        <v>4.6376310418134871E-2</v>
      </c>
      <c r="E20" s="175">
        <v>0</v>
      </c>
      <c r="F20" s="175">
        <v>0</v>
      </c>
      <c r="G20" s="175">
        <v>0.24826430866319282</v>
      </c>
      <c r="H20" s="175">
        <v>0</v>
      </c>
      <c r="I20" s="175">
        <v>0</v>
      </c>
      <c r="J20" s="176">
        <v>3.9496669580380326</v>
      </c>
    </row>
    <row r="21" spans="2:10">
      <c r="B21" s="12" t="s">
        <v>155</v>
      </c>
      <c r="C21" s="175">
        <v>6.6778140307473463E-2</v>
      </c>
      <c r="D21" s="175">
        <v>0</v>
      </c>
      <c r="E21" s="175">
        <v>0</v>
      </c>
      <c r="F21" s="175">
        <v>0</v>
      </c>
      <c r="G21" s="175">
        <v>3.4726182411888927E-2</v>
      </c>
      <c r="H21" s="175">
        <v>0</v>
      </c>
      <c r="I21" s="175">
        <v>0</v>
      </c>
      <c r="J21" s="176">
        <v>0.10150432271936238</v>
      </c>
    </row>
    <row r="22" spans="2:10" ht="16.5" thickBot="1">
      <c r="B22" s="12" t="s">
        <v>55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0.86421112063124017</v>
      </c>
      <c r="J22" s="176">
        <v>0.86421112063124017</v>
      </c>
    </row>
    <row r="23" spans="2:10" ht="16.5" thickBot="1">
      <c r="B23" s="6" t="s">
        <v>24</v>
      </c>
      <c r="C23" s="15">
        <v>131.71893486829634</v>
      </c>
      <c r="D23" s="15">
        <v>3.3293312064808993</v>
      </c>
      <c r="E23" s="15">
        <v>7.5459192170268725</v>
      </c>
      <c r="F23" s="15">
        <v>0.69641462339051585</v>
      </c>
      <c r="G23" s="15">
        <v>5.865535847846056</v>
      </c>
      <c r="H23" s="15">
        <v>0.31887116455609693</v>
      </c>
      <c r="I23" s="15">
        <v>0.86421112063124017</v>
      </c>
      <c r="J23" s="178">
        <v>150.33921804822802</v>
      </c>
    </row>
    <row r="24" spans="2:10">
      <c r="B24" s="10">
        <v>2021</v>
      </c>
      <c r="C24" s="179"/>
      <c r="D24" s="179"/>
      <c r="E24" s="179"/>
      <c r="F24" s="179"/>
      <c r="G24" s="179"/>
      <c r="H24" s="179"/>
      <c r="I24" s="179"/>
      <c r="J24" s="180"/>
    </row>
    <row r="25" spans="2:10">
      <c r="B25" s="12" t="s">
        <v>53</v>
      </c>
      <c r="C25" s="175">
        <v>75.460158245320258</v>
      </c>
      <c r="D25" s="175">
        <v>3.1319631673238182</v>
      </c>
      <c r="E25" s="175">
        <v>0</v>
      </c>
      <c r="F25" s="175">
        <v>0</v>
      </c>
      <c r="G25" s="175">
        <v>3.1155129542282246E-4</v>
      </c>
      <c r="H25" s="175">
        <v>0</v>
      </c>
      <c r="I25" s="175">
        <v>0</v>
      </c>
      <c r="J25" s="176">
        <v>78.592432963939501</v>
      </c>
    </row>
    <row r="26" spans="2:10">
      <c r="B26" s="12" t="s">
        <v>54</v>
      </c>
      <c r="C26" s="175">
        <v>57.03300023413076</v>
      </c>
      <c r="D26" s="175">
        <v>0</v>
      </c>
      <c r="E26" s="175">
        <v>0</v>
      </c>
      <c r="F26" s="175">
        <v>0</v>
      </c>
      <c r="G26" s="175">
        <v>5.5012534450277171</v>
      </c>
      <c r="H26" s="175">
        <v>0</v>
      </c>
      <c r="I26" s="175">
        <v>0</v>
      </c>
      <c r="J26" s="176">
        <v>62.534253679158475</v>
      </c>
    </row>
    <row r="27" spans="2:10">
      <c r="B27" s="12" t="s">
        <v>152</v>
      </c>
      <c r="C27" s="175">
        <v>0.67864871726021891</v>
      </c>
      <c r="D27" s="175">
        <v>7.4197353791461782E-3</v>
      </c>
      <c r="E27" s="175">
        <v>7.8009580988802654</v>
      </c>
      <c r="F27" s="175">
        <v>0.71150904137020909</v>
      </c>
      <c r="G27" s="175">
        <v>4.3533073223396807E-2</v>
      </c>
      <c r="H27" s="175">
        <v>0.33827886001987123</v>
      </c>
      <c r="I27" s="175">
        <v>0</v>
      </c>
      <c r="J27" s="176">
        <v>9.5803475261331084</v>
      </c>
    </row>
    <row r="28" spans="2:10">
      <c r="B28" s="12" t="s">
        <v>153</v>
      </c>
      <c r="C28" s="175">
        <v>0.19564329061872451</v>
      </c>
      <c r="D28" s="175">
        <v>0</v>
      </c>
      <c r="E28" s="175">
        <v>0</v>
      </c>
      <c r="F28" s="175">
        <v>0</v>
      </c>
      <c r="G28" s="175">
        <v>8.6856185668040167E-2</v>
      </c>
      <c r="H28" s="175">
        <v>0</v>
      </c>
      <c r="I28" s="175">
        <v>0</v>
      </c>
      <c r="J28" s="176">
        <v>0.28249947628676469</v>
      </c>
    </row>
    <row r="29" spans="2:10">
      <c r="B29" s="12" t="s">
        <v>154</v>
      </c>
      <c r="C29" s="175">
        <v>3.7956763411277237</v>
      </c>
      <c r="D29" s="175">
        <v>4.3994118714322468E-2</v>
      </c>
      <c r="E29" s="175">
        <v>0</v>
      </c>
      <c r="F29" s="175">
        <v>0</v>
      </c>
      <c r="G29" s="175">
        <v>0.24978382747206496</v>
      </c>
      <c r="H29" s="175">
        <v>0</v>
      </c>
      <c r="I29" s="175">
        <v>0</v>
      </c>
      <c r="J29" s="176">
        <v>4.0894542873141111</v>
      </c>
    </row>
    <row r="30" spans="2:10">
      <c r="B30" s="12" t="s">
        <v>155</v>
      </c>
      <c r="C30" s="175">
        <v>6.7932763159170309E-2</v>
      </c>
      <c r="D30" s="175">
        <v>0</v>
      </c>
      <c r="E30" s="175">
        <v>0</v>
      </c>
      <c r="F30" s="175">
        <v>0</v>
      </c>
      <c r="G30" s="175">
        <v>3.3703410634573688E-2</v>
      </c>
      <c r="H30" s="175">
        <v>0</v>
      </c>
      <c r="I30" s="175">
        <v>0</v>
      </c>
      <c r="J30" s="176">
        <v>0.101636173793744</v>
      </c>
    </row>
    <row r="31" spans="2:10" ht="16.5" thickBot="1">
      <c r="B31" s="12" t="s">
        <v>55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0.99097846145903135</v>
      </c>
      <c r="J31" s="176">
        <v>0.99097846145903135</v>
      </c>
    </row>
    <row r="32" spans="2:10" ht="16.5" thickBot="1">
      <c r="B32" s="6" t="s">
        <v>24</v>
      </c>
      <c r="C32" s="15">
        <v>137.23105959161686</v>
      </c>
      <c r="D32" s="15">
        <v>3.1833770214172867</v>
      </c>
      <c r="E32" s="15">
        <v>7.8009580988802654</v>
      </c>
      <c r="F32" s="15">
        <v>0.71150904137020909</v>
      </c>
      <c r="G32" s="15">
        <v>5.9154414933212154</v>
      </c>
      <c r="H32" s="15">
        <v>0.33827886001987123</v>
      </c>
      <c r="I32" s="15">
        <v>0.99097846145903135</v>
      </c>
      <c r="J32" s="178">
        <v>156.17160256808472</v>
      </c>
    </row>
    <row r="33" spans="1:2">
      <c r="B33" s="35" t="s">
        <v>156</v>
      </c>
    </row>
    <row r="34" spans="1:2">
      <c r="B34" s="69" t="s">
        <v>360</v>
      </c>
    </row>
    <row r="38" spans="1:2">
      <c r="A38" s="259" t="s">
        <v>409</v>
      </c>
    </row>
    <row r="39" spans="1:2">
      <c r="A39" s="259" t="s">
        <v>408</v>
      </c>
    </row>
  </sheetData>
  <mergeCells count="1">
    <mergeCell ref="A1:B1"/>
  </mergeCells>
  <hyperlinks>
    <hyperlink ref="A1" location="Tabellenverzeichnis!B10" display="zurück zum Tabellenverzeichnis" xr:uid="{5A62D083-260B-488C-BF45-3BC543530A1B}"/>
    <hyperlink ref="A1:B1" location="Tabellenverzeichnis!B37" display="zurück zum Tabellenverzeichnis" xr:uid="{4DDF3215-EAB7-4D64-99AA-59552085D28D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72B9-300F-41EA-B64D-FAEA9F66025D}">
  <sheetPr codeName="Tabelle37"/>
  <dimension ref="A1:J30"/>
  <sheetViews>
    <sheetView showGridLines="0" zoomScale="85" zoomScaleNormal="85" workbookViewId="0">
      <selection activeCell="P18" sqref="P18"/>
    </sheetView>
  </sheetViews>
  <sheetFormatPr baseColWidth="10" defaultRowHeight="15.75"/>
  <cols>
    <col min="1" max="1" width="4.33203125" customWidth="1"/>
    <col min="2" max="2" width="24.5546875" customWidth="1"/>
    <col min="3" max="3" width="8.88671875" customWidth="1"/>
    <col min="4" max="4" width="10.44140625" customWidth="1"/>
    <col min="5" max="5" width="5.5546875" customWidth="1"/>
    <col min="6" max="6" width="5.44140625" customWidth="1"/>
    <col min="7" max="7" width="5.88671875" customWidth="1"/>
    <col min="8" max="8" width="7.5546875" customWidth="1"/>
    <col min="9" max="9" width="7" customWidth="1"/>
    <col min="10" max="10" width="6.5546875" bestFit="1" customWidth="1"/>
  </cols>
  <sheetData>
    <row r="1" spans="1:10">
      <c r="A1" s="261" t="s">
        <v>285</v>
      </c>
      <c r="B1" s="261"/>
    </row>
    <row r="3" spans="1:10" ht="16.5">
      <c r="B3" s="28" t="s">
        <v>376</v>
      </c>
      <c r="C3" s="28"/>
      <c r="D3" s="28"/>
      <c r="E3" s="28"/>
      <c r="F3" s="28"/>
      <c r="G3" s="28"/>
      <c r="H3" s="28"/>
      <c r="I3" s="28"/>
      <c r="J3" s="28"/>
    </row>
    <row r="4" spans="1:10">
      <c r="B4" s="29" t="s">
        <v>362</v>
      </c>
      <c r="C4" s="29"/>
      <c r="D4" s="29"/>
      <c r="E4" s="29"/>
      <c r="F4" s="29"/>
      <c r="G4" s="29"/>
      <c r="H4" s="29"/>
      <c r="I4" s="29"/>
      <c r="J4" s="29"/>
    </row>
    <row r="5" spans="1:10" ht="34.5" customHeight="1">
      <c r="B5" s="264" t="s">
        <v>32</v>
      </c>
      <c r="C5" s="36" t="s">
        <v>145</v>
      </c>
      <c r="D5" s="36" t="s">
        <v>146</v>
      </c>
      <c r="E5" s="36" t="s">
        <v>147</v>
      </c>
      <c r="F5" s="36" t="s">
        <v>148</v>
      </c>
      <c r="G5" s="36" t="s">
        <v>149</v>
      </c>
      <c r="H5" s="36" t="s">
        <v>413</v>
      </c>
      <c r="I5" s="36" t="s">
        <v>414</v>
      </c>
      <c r="J5" s="36" t="s">
        <v>151</v>
      </c>
    </row>
    <row r="6" spans="1:10">
      <c r="B6" s="10">
        <v>2010</v>
      </c>
      <c r="C6" s="179"/>
      <c r="D6" s="179"/>
      <c r="E6" s="179"/>
      <c r="F6" s="179"/>
      <c r="G6" s="179"/>
      <c r="H6" s="179"/>
      <c r="I6" s="179"/>
      <c r="J6" s="180"/>
    </row>
    <row r="7" spans="1:10">
      <c r="B7" s="12" t="s">
        <v>53</v>
      </c>
      <c r="C7" s="181">
        <v>0.66270965107842295</v>
      </c>
      <c r="D7" s="181">
        <v>1.6051944461514943E-2</v>
      </c>
      <c r="E7" s="181">
        <v>0</v>
      </c>
      <c r="F7" s="181">
        <v>0</v>
      </c>
      <c r="G7" s="181">
        <v>0</v>
      </c>
      <c r="H7" s="181">
        <v>0</v>
      </c>
      <c r="I7" s="181">
        <v>0</v>
      </c>
      <c r="J7" s="182">
        <v>0.67876159553993787</v>
      </c>
    </row>
    <row r="8" spans="1:10">
      <c r="B8" s="12" t="s">
        <v>54</v>
      </c>
      <c r="C8" s="181">
        <v>0.22739538450078367</v>
      </c>
      <c r="D8" s="181">
        <v>0</v>
      </c>
      <c r="E8" s="181">
        <v>0</v>
      </c>
      <c r="F8" s="181">
        <v>0</v>
      </c>
      <c r="G8" s="181">
        <v>2.9924140073695753E-2</v>
      </c>
      <c r="H8" s="181">
        <v>0</v>
      </c>
      <c r="I8" s="181">
        <v>0</v>
      </c>
      <c r="J8" s="182">
        <v>0.25731952457447943</v>
      </c>
    </row>
    <row r="9" spans="1:10">
      <c r="B9" s="12" t="s">
        <v>152</v>
      </c>
      <c r="C9" s="181">
        <v>0</v>
      </c>
      <c r="D9" s="181">
        <v>1.1730097135813958E-6</v>
      </c>
      <c r="E9" s="181">
        <v>4.5850525058696676E-2</v>
      </c>
      <c r="F9" s="181">
        <v>3.8791103310475876E-3</v>
      </c>
      <c r="G9" s="181">
        <v>0</v>
      </c>
      <c r="H9" s="181">
        <v>2.3667866152395612E-3</v>
      </c>
      <c r="I9" s="181">
        <v>0</v>
      </c>
      <c r="J9" s="182">
        <v>5.2097595014697407E-2</v>
      </c>
    </row>
    <row r="10" spans="1:10">
      <c r="B10" s="12" t="s">
        <v>153</v>
      </c>
      <c r="C10" s="181">
        <v>1.7293045076860157E-3</v>
      </c>
      <c r="D10" s="181">
        <v>0</v>
      </c>
      <c r="E10" s="181">
        <v>0</v>
      </c>
      <c r="F10" s="181">
        <v>0</v>
      </c>
      <c r="G10" s="181">
        <v>8.2236545654793187E-4</v>
      </c>
      <c r="H10" s="181">
        <v>0</v>
      </c>
      <c r="I10" s="181">
        <v>0</v>
      </c>
      <c r="J10" s="182">
        <v>2.5516699642339478E-3</v>
      </c>
    </row>
    <row r="11" spans="1:10">
      <c r="B11" s="12" t="s">
        <v>154</v>
      </c>
      <c r="C11" s="181">
        <v>7.1982635935088294E-4</v>
      </c>
      <c r="D11" s="181">
        <v>2.2536388774239401E-7</v>
      </c>
      <c r="E11" s="181">
        <v>0</v>
      </c>
      <c r="F11" s="181">
        <v>0</v>
      </c>
      <c r="G11" s="181">
        <v>9.339024046846232E-5</v>
      </c>
      <c r="H11" s="181">
        <v>0</v>
      </c>
      <c r="I11" s="181">
        <v>0</v>
      </c>
      <c r="J11" s="182">
        <v>8.134419637070878E-4</v>
      </c>
    </row>
    <row r="12" spans="1:10">
      <c r="B12" s="12" t="s">
        <v>155</v>
      </c>
      <c r="C12" s="181">
        <v>4.2978491512048466E-4</v>
      </c>
      <c r="D12" s="181">
        <v>0</v>
      </c>
      <c r="E12" s="181">
        <v>0</v>
      </c>
      <c r="F12" s="181">
        <v>0</v>
      </c>
      <c r="G12" s="181">
        <v>2.0438289865641433E-4</v>
      </c>
      <c r="H12" s="181">
        <v>0</v>
      </c>
      <c r="I12" s="181">
        <v>0</v>
      </c>
      <c r="J12" s="182">
        <v>6.3416781377689899E-4</v>
      </c>
    </row>
    <row r="13" spans="1:10" ht="16.5" thickBot="1">
      <c r="B13" s="12" t="s">
        <v>55</v>
      </c>
      <c r="C13" s="183">
        <v>0</v>
      </c>
      <c r="D13" s="183">
        <v>0</v>
      </c>
      <c r="E13" s="183">
        <v>0</v>
      </c>
      <c r="F13" s="183">
        <v>0</v>
      </c>
      <c r="G13" s="183">
        <v>0</v>
      </c>
      <c r="H13" s="183">
        <v>0</v>
      </c>
      <c r="I13" s="183">
        <v>7.8220051291672966E-3</v>
      </c>
      <c r="J13" s="184">
        <v>7.8220051291672966E-3</v>
      </c>
    </row>
    <row r="14" spans="1:10" ht="16.5" thickBot="1">
      <c r="B14" s="6" t="s">
        <v>24</v>
      </c>
      <c r="C14" s="185">
        <v>0.8929839513613641</v>
      </c>
      <c r="D14" s="185">
        <v>1.6053342835116269E-2</v>
      </c>
      <c r="E14" s="185">
        <v>4.5850525058696676E-2</v>
      </c>
      <c r="F14" s="185">
        <v>3.8791103310475876E-3</v>
      </c>
      <c r="G14" s="185">
        <v>3.1044278669368562E-2</v>
      </c>
      <c r="H14" s="185">
        <v>2.3667866152395612E-3</v>
      </c>
      <c r="I14" s="185">
        <v>7.8220051291672966E-3</v>
      </c>
      <c r="J14" s="186">
        <v>1</v>
      </c>
    </row>
    <row r="15" spans="1:10">
      <c r="B15" s="10">
        <v>2021</v>
      </c>
      <c r="C15" s="179"/>
      <c r="D15" s="179"/>
      <c r="E15" s="179"/>
      <c r="F15" s="179"/>
      <c r="G15" s="179"/>
      <c r="H15" s="179"/>
      <c r="I15" s="179"/>
      <c r="J15" s="180"/>
    </row>
    <row r="16" spans="1:10">
      <c r="B16" s="12" t="s">
        <v>53</v>
      </c>
      <c r="C16" s="181">
        <v>0.48318744896289689</v>
      </c>
      <c r="D16" s="181">
        <v>2.0054626550677832E-2</v>
      </c>
      <c r="E16" s="181">
        <v>0</v>
      </c>
      <c r="F16" s="181">
        <v>0</v>
      </c>
      <c r="G16" s="181">
        <v>1.9949292336101773E-6</v>
      </c>
      <c r="H16" s="181">
        <v>0</v>
      </c>
      <c r="I16" s="181">
        <v>0</v>
      </c>
      <c r="J16" s="182">
        <v>0.50324407044280839</v>
      </c>
    </row>
    <row r="17" spans="1:10">
      <c r="B17" s="12" t="s">
        <v>54</v>
      </c>
      <c r="C17" s="181">
        <v>0.36519443545612973</v>
      </c>
      <c r="D17" s="181">
        <v>0</v>
      </c>
      <c r="E17" s="181">
        <v>0</v>
      </c>
      <c r="F17" s="181">
        <v>0</v>
      </c>
      <c r="G17" s="181">
        <v>3.5225696314599736E-2</v>
      </c>
      <c r="H17" s="181">
        <v>0</v>
      </c>
      <c r="I17" s="181">
        <v>0</v>
      </c>
      <c r="J17" s="182">
        <v>0.40042013177072944</v>
      </c>
    </row>
    <row r="18" spans="1:10">
      <c r="B18" s="12" t="s">
        <v>152</v>
      </c>
      <c r="C18" s="181">
        <v>4.3455321332465328E-3</v>
      </c>
      <c r="D18" s="181">
        <v>4.7510144335692931E-5</v>
      </c>
      <c r="E18" s="181">
        <v>4.9951194523212707E-2</v>
      </c>
      <c r="F18" s="181">
        <v>4.5559437802401943E-3</v>
      </c>
      <c r="G18" s="181">
        <v>2.7875153041615288E-4</v>
      </c>
      <c r="H18" s="181">
        <v>2.1660715165703372E-3</v>
      </c>
      <c r="I18" s="181">
        <v>0</v>
      </c>
      <c r="J18" s="182">
        <v>6.1345003628021623E-2</v>
      </c>
    </row>
    <row r="19" spans="1:10">
      <c r="B19" s="12" t="s">
        <v>153</v>
      </c>
      <c r="C19" s="181">
        <v>1.2527456170108241E-3</v>
      </c>
      <c r="D19" s="181">
        <v>0</v>
      </c>
      <c r="E19" s="181">
        <v>0</v>
      </c>
      <c r="F19" s="181">
        <v>0</v>
      </c>
      <c r="G19" s="181">
        <v>5.5615863729242495E-4</v>
      </c>
      <c r="H19" s="181">
        <v>0</v>
      </c>
      <c r="I19" s="181">
        <v>0</v>
      </c>
      <c r="J19" s="182">
        <v>1.8089042543032493E-3</v>
      </c>
    </row>
    <row r="20" spans="1:10">
      <c r="B20" s="12" t="s">
        <v>154</v>
      </c>
      <c r="C20" s="181">
        <v>2.4304523221326084E-2</v>
      </c>
      <c r="D20" s="181">
        <v>2.8170370279156703E-4</v>
      </c>
      <c r="E20" s="181">
        <v>0</v>
      </c>
      <c r="F20" s="181">
        <v>0</v>
      </c>
      <c r="G20" s="181">
        <v>1.5994189940080109E-3</v>
      </c>
      <c r="H20" s="181">
        <v>0</v>
      </c>
      <c r="I20" s="181">
        <v>0</v>
      </c>
      <c r="J20" s="182">
        <v>2.6185645918125663E-2</v>
      </c>
    </row>
    <row r="21" spans="1:10">
      <c r="B21" s="12" t="s">
        <v>155</v>
      </c>
      <c r="C21" s="181">
        <v>4.3498793661641703E-4</v>
      </c>
      <c r="D21" s="181">
        <v>0</v>
      </c>
      <c r="E21" s="181">
        <v>0</v>
      </c>
      <c r="F21" s="181">
        <v>0</v>
      </c>
      <c r="G21" s="181">
        <v>2.1581010939476219E-4</v>
      </c>
      <c r="H21" s="181">
        <v>0</v>
      </c>
      <c r="I21" s="181">
        <v>0</v>
      </c>
      <c r="J21" s="182">
        <v>6.507980460111792E-4</v>
      </c>
    </row>
    <row r="22" spans="1:10" ht="16.5" thickBot="1">
      <c r="B22" s="12" t="s">
        <v>55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6.3454459400005417E-3</v>
      </c>
      <c r="J22" s="184">
        <v>6.3454459400005417E-3</v>
      </c>
    </row>
    <row r="23" spans="1:10" ht="16.5" thickBot="1">
      <c r="B23" s="6" t="s">
        <v>24</v>
      </c>
      <c r="C23" s="185">
        <v>0.87871967332722656</v>
      </c>
      <c r="D23" s="185">
        <v>2.0383840397805091E-2</v>
      </c>
      <c r="E23" s="185">
        <v>4.9951194523212707E-2</v>
      </c>
      <c r="F23" s="185">
        <v>4.5559437802401943E-3</v>
      </c>
      <c r="G23" s="185">
        <v>3.7877830514944699E-2</v>
      </c>
      <c r="H23" s="185">
        <v>2.1660715165703372E-3</v>
      </c>
      <c r="I23" s="185">
        <v>6.3454459400005417E-3</v>
      </c>
      <c r="J23" s="186">
        <v>1</v>
      </c>
    </row>
    <row r="24" spans="1:10">
      <c r="B24" s="35" t="s">
        <v>156</v>
      </c>
    </row>
    <row r="25" spans="1:10">
      <c r="B25" s="69" t="s">
        <v>360</v>
      </c>
    </row>
    <row r="29" spans="1:10">
      <c r="A29" s="259" t="s">
        <v>409</v>
      </c>
    </row>
    <row r="30" spans="1:10">
      <c r="A30" s="259" t="s">
        <v>408</v>
      </c>
    </row>
  </sheetData>
  <mergeCells count="1">
    <mergeCell ref="A1:B1"/>
  </mergeCells>
  <hyperlinks>
    <hyperlink ref="A1" location="Tabellenverzeichnis!B10" display="zurück zum Tabellenverzeichnis" xr:uid="{BCE970FB-E57F-4DFF-908D-213A8146B8F8}"/>
    <hyperlink ref="A1:B1" location="Tabellenverzeichnis!B38" display="zurück zum Tabellenverzeichnis" xr:uid="{568A5E6C-841B-4C5B-8997-E86BCC4279A5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BB03-66B6-45B6-8293-F790128F6FF7}">
  <sheetPr codeName="Tabelle38"/>
  <dimension ref="A1:G39"/>
  <sheetViews>
    <sheetView showGridLines="0" zoomScale="85" zoomScaleNormal="85" workbookViewId="0">
      <selection sqref="A1:B1"/>
    </sheetView>
  </sheetViews>
  <sheetFormatPr baseColWidth="10" defaultRowHeight="15.75"/>
  <cols>
    <col min="1" max="1" width="4.33203125" customWidth="1"/>
    <col min="2" max="2" width="26.77734375" customWidth="1"/>
    <col min="3" max="3" width="10.44140625" bestFit="1" customWidth="1"/>
    <col min="4" max="4" width="9.33203125" bestFit="1" customWidth="1"/>
    <col min="5" max="5" width="5.44140625" customWidth="1"/>
    <col min="6" max="6" width="7.88671875" bestFit="1" customWidth="1"/>
    <col min="7" max="7" width="11.109375" bestFit="1" customWidth="1"/>
  </cols>
  <sheetData>
    <row r="1" spans="1:7">
      <c r="A1" s="261" t="s">
        <v>285</v>
      </c>
      <c r="B1" s="261"/>
    </row>
    <row r="3" spans="1:7" ht="16.5">
      <c r="B3" s="28" t="s">
        <v>377</v>
      </c>
      <c r="C3" s="28"/>
      <c r="D3" s="28"/>
      <c r="E3" s="28"/>
      <c r="F3" s="28"/>
      <c r="G3" s="28"/>
    </row>
    <row r="4" spans="1:7">
      <c r="B4" s="29" t="s">
        <v>361</v>
      </c>
      <c r="C4" s="29"/>
      <c r="D4" s="29"/>
      <c r="E4" s="29"/>
      <c r="F4" s="29"/>
      <c r="G4" s="29"/>
    </row>
    <row r="5" spans="1:7" ht="16.5" thickBot="1">
      <c r="B5" s="5" t="s">
        <v>32</v>
      </c>
      <c r="C5" s="8" t="s">
        <v>157</v>
      </c>
      <c r="D5" s="8" t="s">
        <v>158</v>
      </c>
      <c r="E5" s="8" t="s">
        <v>147</v>
      </c>
      <c r="F5" s="8" t="s">
        <v>150</v>
      </c>
      <c r="G5" s="8" t="s">
        <v>159</v>
      </c>
    </row>
    <row r="6" spans="1:7">
      <c r="B6" s="10">
        <v>2010</v>
      </c>
      <c r="C6" s="187"/>
      <c r="D6" s="187"/>
      <c r="E6" s="187"/>
      <c r="F6" s="187"/>
      <c r="G6" s="188"/>
    </row>
    <row r="7" spans="1:7">
      <c r="B7" s="12" t="s">
        <v>53</v>
      </c>
      <c r="C7" s="175">
        <v>2.5262719564248464</v>
      </c>
      <c r="D7" s="175">
        <v>0</v>
      </c>
      <c r="E7" s="175">
        <v>0</v>
      </c>
      <c r="F7" s="175">
        <v>0</v>
      </c>
      <c r="G7" s="176">
        <v>2.5262719564248464</v>
      </c>
    </row>
    <row r="8" spans="1:7">
      <c r="B8" s="12" t="s">
        <v>54</v>
      </c>
      <c r="C8" s="175">
        <v>10.426047026418946</v>
      </c>
      <c r="D8" s="175">
        <v>26.476261245651926</v>
      </c>
      <c r="E8" s="175">
        <v>0.49398090242809206</v>
      </c>
      <c r="F8" s="175">
        <v>0</v>
      </c>
      <c r="G8" s="176">
        <v>37.396289174498961</v>
      </c>
    </row>
    <row r="9" spans="1:7">
      <c r="B9" s="12" t="s">
        <v>152</v>
      </c>
      <c r="C9" s="175">
        <v>0</v>
      </c>
      <c r="D9" s="175">
        <v>0</v>
      </c>
      <c r="E9" s="175">
        <v>2.3602128604041703</v>
      </c>
      <c r="F9" s="175">
        <v>0</v>
      </c>
      <c r="G9" s="176">
        <v>2.3602128604041703</v>
      </c>
    </row>
    <row r="10" spans="1:7">
      <c r="B10" s="12" t="s">
        <v>153</v>
      </c>
      <c r="C10" s="175">
        <v>4.8573250021224694E-2</v>
      </c>
      <c r="D10" s="175">
        <v>5.0915404950100246E-2</v>
      </c>
      <c r="E10" s="175">
        <v>0</v>
      </c>
      <c r="F10" s="175">
        <v>0</v>
      </c>
      <c r="G10" s="176">
        <v>9.9488654971324947E-2</v>
      </c>
    </row>
    <row r="11" spans="1:7">
      <c r="B11" s="12" t="s">
        <v>154</v>
      </c>
      <c r="C11" s="175">
        <v>3.2577332437862219E-2</v>
      </c>
      <c r="D11" s="175">
        <v>8.2629756388915399E-2</v>
      </c>
      <c r="E11" s="175">
        <v>0</v>
      </c>
      <c r="F11" s="175">
        <v>0</v>
      </c>
      <c r="G11" s="176">
        <v>0.11520708882677762</v>
      </c>
    </row>
    <row r="12" spans="1:7">
      <c r="B12" s="12" t="s">
        <v>155</v>
      </c>
      <c r="C12" s="175">
        <v>1.2071934147348288E-2</v>
      </c>
      <c r="D12" s="175">
        <v>1.265403108448793E-2</v>
      </c>
      <c r="E12" s="175">
        <v>0</v>
      </c>
      <c r="F12" s="175">
        <v>0</v>
      </c>
      <c r="G12" s="176">
        <v>2.4725965231836219E-2</v>
      </c>
    </row>
    <row r="13" spans="1:7" ht="16.5" thickBot="1">
      <c r="B13" s="12" t="s">
        <v>55</v>
      </c>
      <c r="C13" s="177">
        <v>0</v>
      </c>
      <c r="D13" s="177">
        <v>0</v>
      </c>
      <c r="E13" s="177">
        <v>0</v>
      </c>
      <c r="F13" s="177">
        <v>0.33882369775826676</v>
      </c>
      <c r="G13" s="189">
        <v>0.33882369775826676</v>
      </c>
    </row>
    <row r="14" spans="1:7" ht="16.5" thickBot="1">
      <c r="B14" s="6" t="s">
        <v>24</v>
      </c>
      <c r="C14" s="16">
        <v>13.045541499450227</v>
      </c>
      <c r="D14" s="16">
        <v>26.622460438075429</v>
      </c>
      <c r="E14" s="16">
        <v>2.8541937628322622</v>
      </c>
      <c r="F14" s="16">
        <v>0.33882369775826676</v>
      </c>
      <c r="G14" s="190">
        <v>42.861019398116184</v>
      </c>
    </row>
    <row r="15" spans="1:7">
      <c r="B15" s="10">
        <v>2020</v>
      </c>
      <c r="C15" s="17"/>
      <c r="D15" s="17"/>
      <c r="E15" s="17"/>
      <c r="F15" s="17"/>
      <c r="G15" s="191"/>
    </row>
    <row r="16" spans="1:7">
      <c r="B16" s="12" t="s">
        <v>53</v>
      </c>
      <c r="C16" s="175">
        <v>1.2720560992907888</v>
      </c>
      <c r="D16" s="175">
        <v>2.6365624628536019E-2</v>
      </c>
      <c r="E16" s="175">
        <v>0</v>
      </c>
      <c r="F16" s="175">
        <v>0</v>
      </c>
      <c r="G16" s="176">
        <v>1.2984217239193248</v>
      </c>
    </row>
    <row r="17" spans="2:7">
      <c r="B17" s="12" t="s">
        <v>54</v>
      </c>
      <c r="C17" s="175">
        <v>14.570753915333091</v>
      </c>
      <c r="D17" s="175">
        <v>23.626464557600141</v>
      </c>
      <c r="E17" s="175">
        <v>0.39609167098186004</v>
      </c>
      <c r="F17" s="175">
        <v>0</v>
      </c>
      <c r="G17" s="176">
        <v>38.59331014391509</v>
      </c>
    </row>
    <row r="18" spans="2:7">
      <c r="B18" s="12" t="s">
        <v>152</v>
      </c>
      <c r="C18" s="175">
        <v>2.947630629254494E-2</v>
      </c>
      <c r="D18" s="175">
        <v>8.0777813611794536E-3</v>
      </c>
      <c r="E18" s="175">
        <v>1.5151948219368603</v>
      </c>
      <c r="F18" s="175">
        <v>0</v>
      </c>
      <c r="G18" s="176">
        <v>1.5527489095905846</v>
      </c>
    </row>
    <row r="19" spans="2:7">
      <c r="B19" s="12" t="s">
        <v>153</v>
      </c>
      <c r="C19" s="175">
        <v>3.8497062862555588E-2</v>
      </c>
      <c r="D19" s="175">
        <v>3.3623220194164832E-2</v>
      </c>
      <c r="E19" s="175">
        <v>0</v>
      </c>
      <c r="F19" s="175">
        <v>0</v>
      </c>
      <c r="G19" s="176">
        <v>7.2120283056720413E-2</v>
      </c>
    </row>
    <row r="20" spans="2:7">
      <c r="B20" s="12" t="s">
        <v>154</v>
      </c>
      <c r="C20" s="175">
        <v>0.68086127669672736</v>
      </c>
      <c r="D20" s="175">
        <v>1.0731277318102312</v>
      </c>
      <c r="E20" s="175">
        <v>0</v>
      </c>
      <c r="F20" s="175">
        <v>0</v>
      </c>
      <c r="G20" s="176">
        <v>1.7539890085069585</v>
      </c>
    </row>
    <row r="21" spans="2:7">
      <c r="B21" s="12" t="s">
        <v>155</v>
      </c>
      <c r="C21" s="175">
        <v>1.4461369398802486E-2</v>
      </c>
      <c r="D21" s="175">
        <v>1.2630517017391358E-2</v>
      </c>
      <c r="E21" s="175">
        <v>0</v>
      </c>
      <c r="F21" s="175">
        <v>0</v>
      </c>
      <c r="G21" s="176">
        <v>2.7091886416193846E-2</v>
      </c>
    </row>
    <row r="22" spans="2:7" ht="16.5" thickBot="1">
      <c r="B22" s="12" t="s">
        <v>55</v>
      </c>
      <c r="C22" s="177">
        <v>0</v>
      </c>
      <c r="D22" s="177">
        <v>0</v>
      </c>
      <c r="E22" s="177">
        <v>0</v>
      </c>
      <c r="F22" s="177">
        <v>0.21605278015780999</v>
      </c>
      <c r="G22" s="189">
        <v>0.21605278015780999</v>
      </c>
    </row>
    <row r="23" spans="2:7" ht="16.5" thickBot="1">
      <c r="B23" s="6" t="s">
        <v>24</v>
      </c>
      <c r="C23" s="16">
        <v>16.606106029874507</v>
      </c>
      <c r="D23" s="16">
        <v>24.780289432611646</v>
      </c>
      <c r="E23" s="16">
        <v>1.9112864929187203</v>
      </c>
      <c r="F23" s="16">
        <v>0.21605278015780999</v>
      </c>
      <c r="G23" s="190">
        <v>43.513734735562679</v>
      </c>
    </row>
    <row r="24" spans="2:7">
      <c r="B24" s="10">
        <v>2021</v>
      </c>
      <c r="C24" s="17"/>
      <c r="D24" s="17"/>
      <c r="E24" s="17"/>
      <c r="F24" s="17"/>
      <c r="G24" s="191"/>
    </row>
    <row r="25" spans="2:7">
      <c r="B25" s="12" t="s">
        <v>53</v>
      </c>
      <c r="C25" s="175">
        <v>1.158245715489221</v>
      </c>
      <c r="D25" s="175">
        <v>3.374527322703768E-2</v>
      </c>
      <c r="E25" s="175">
        <v>0</v>
      </c>
      <c r="F25" s="175">
        <v>0</v>
      </c>
      <c r="G25" s="176">
        <v>1.1919909887162585</v>
      </c>
    </row>
    <row r="26" spans="2:7">
      <c r="B26" s="12" t="s">
        <v>54</v>
      </c>
      <c r="C26" s="175">
        <v>14.488050904836813</v>
      </c>
      <c r="D26" s="175">
        <v>23.956112402545521</v>
      </c>
      <c r="E26" s="175">
        <v>0.39620563055528973</v>
      </c>
      <c r="F26" s="175">
        <v>0</v>
      </c>
      <c r="G26" s="176">
        <v>38.840368937937619</v>
      </c>
    </row>
    <row r="27" spans="2:7">
      <c r="B27" s="12" t="s">
        <v>152</v>
      </c>
      <c r="C27" s="175">
        <v>4.5722056769319092E-2</v>
      </c>
      <c r="D27" s="175">
        <v>1.9816947856102395E-2</v>
      </c>
      <c r="E27" s="175">
        <v>1.7080538183534655</v>
      </c>
      <c r="F27" s="175">
        <v>0</v>
      </c>
      <c r="G27" s="176">
        <v>1.7735928229788869</v>
      </c>
    </row>
    <row r="28" spans="2:7">
      <c r="B28" s="12" t="s">
        <v>153</v>
      </c>
      <c r="C28" s="175">
        <v>3.5695819619131867E-2</v>
      </c>
      <c r="D28" s="175">
        <v>6.9354763596130936E-2</v>
      </c>
      <c r="E28" s="175">
        <v>0</v>
      </c>
      <c r="F28" s="175">
        <v>0</v>
      </c>
      <c r="G28" s="176">
        <v>0.10505058321526281</v>
      </c>
    </row>
    <row r="29" spans="2:7">
      <c r="B29" s="12" t="s">
        <v>154</v>
      </c>
      <c r="C29" s="175">
        <v>0.67531573418716695</v>
      </c>
      <c r="D29" s="175">
        <v>1.0882043624335311</v>
      </c>
      <c r="E29" s="175">
        <v>0</v>
      </c>
      <c r="F29" s="175">
        <v>0</v>
      </c>
      <c r="G29" s="176">
        <v>1.7635200966206981</v>
      </c>
    </row>
    <row r="30" spans="2:7">
      <c r="B30" s="12" t="s">
        <v>155</v>
      </c>
      <c r="C30" s="175">
        <v>1.3409086177516736E-2</v>
      </c>
      <c r="D30" s="175">
        <v>2.6053022785429404E-2</v>
      </c>
      <c r="E30" s="175">
        <v>0</v>
      </c>
      <c r="F30" s="175">
        <v>0</v>
      </c>
      <c r="G30" s="176">
        <v>3.9462108962946142E-2</v>
      </c>
    </row>
    <row r="31" spans="2:7" ht="16.5" thickBot="1">
      <c r="B31" s="12" t="s">
        <v>55</v>
      </c>
      <c r="C31" s="177">
        <v>0</v>
      </c>
      <c r="D31" s="177">
        <v>0</v>
      </c>
      <c r="E31" s="177">
        <v>0</v>
      </c>
      <c r="F31" s="177">
        <v>0.24774461536475778</v>
      </c>
      <c r="G31" s="189">
        <v>0.24774461536475778</v>
      </c>
    </row>
    <row r="32" spans="2:7" ht="16.5" thickBot="1">
      <c r="B32" s="6" t="s">
        <v>24</v>
      </c>
      <c r="C32" s="15">
        <v>16.41643931707917</v>
      </c>
      <c r="D32" s="15">
        <v>25.193286772443752</v>
      </c>
      <c r="E32" s="15">
        <v>2.1042594489087554</v>
      </c>
      <c r="F32" s="15">
        <v>0.24774461536475778</v>
      </c>
      <c r="G32" s="192">
        <v>43.961730153796417</v>
      </c>
    </row>
    <row r="33" spans="1:2">
      <c r="B33" s="35" t="s">
        <v>156</v>
      </c>
    </row>
    <row r="34" spans="1:2">
      <c r="B34" s="69" t="s">
        <v>360</v>
      </c>
    </row>
    <row r="38" spans="1:2">
      <c r="A38" s="259" t="s">
        <v>409</v>
      </c>
    </row>
    <row r="39" spans="1:2">
      <c r="A39" s="259" t="s">
        <v>408</v>
      </c>
    </row>
  </sheetData>
  <mergeCells count="1">
    <mergeCell ref="A1:B1"/>
  </mergeCells>
  <hyperlinks>
    <hyperlink ref="A1" location="Tabellenverzeichnis!B10" display="zurück zum Tabellenverzeichnis" xr:uid="{39E73CA6-5006-49CF-8A51-846F4AFD372A}"/>
    <hyperlink ref="A1:B1" location="Tabellenverzeichnis!B39" display="zurück zum Tabellenverzeichnis" xr:uid="{9AD76E82-ED79-4D61-B5C5-455D8766DE33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D5AC-6D94-4443-8B01-57EF97DD24F6}">
  <sheetPr codeName="Tabelle2"/>
  <dimension ref="A1:F18"/>
  <sheetViews>
    <sheetView showGridLines="0" zoomScale="85" zoomScaleNormal="85" workbookViewId="0">
      <selection sqref="A1:B1"/>
    </sheetView>
  </sheetViews>
  <sheetFormatPr baseColWidth="10" defaultRowHeight="15.75"/>
  <cols>
    <col min="1" max="1" width="6.21875" customWidth="1"/>
    <col min="2" max="2" width="20.6640625" customWidth="1"/>
    <col min="3" max="5" width="8.6640625" customWidth="1"/>
    <col min="6" max="6" width="9.109375" customWidth="1"/>
  </cols>
  <sheetData>
    <row r="1" spans="1:6">
      <c r="A1" s="261" t="s">
        <v>285</v>
      </c>
      <c r="B1" s="261"/>
    </row>
    <row r="3" spans="1:6" ht="16.5">
      <c r="B3" s="28" t="s">
        <v>292</v>
      </c>
      <c r="C3" s="28"/>
      <c r="D3" s="28"/>
      <c r="E3" s="28"/>
      <c r="F3" s="28"/>
    </row>
    <row r="4" spans="1:6">
      <c r="B4" s="29" t="s">
        <v>370</v>
      </c>
      <c r="C4" s="29"/>
      <c r="D4" s="29"/>
      <c r="E4" s="29"/>
      <c r="F4" s="29"/>
    </row>
    <row r="5" spans="1:6" ht="16.5" thickBot="1">
      <c r="B5" s="23" t="s">
        <v>173</v>
      </c>
      <c r="C5" s="24" t="s">
        <v>135</v>
      </c>
      <c r="D5" s="24" t="s">
        <v>134</v>
      </c>
      <c r="E5" s="24" t="s">
        <v>174</v>
      </c>
      <c r="F5" s="24" t="s">
        <v>24</v>
      </c>
    </row>
    <row r="6" spans="1:6">
      <c r="B6" s="241" t="str">
        <f>Tabelle43!B15</f>
        <v xml:space="preserve">Arbeit </v>
      </c>
      <c r="C6" s="20">
        <v>0.22959121022073339</v>
      </c>
      <c r="D6" s="20">
        <v>0.31559422187706676</v>
      </c>
      <c r="E6" s="20">
        <v>0.02</v>
      </c>
      <c r="F6" s="22">
        <v>0.23294903857764368</v>
      </c>
    </row>
    <row r="7" spans="1:6">
      <c r="B7" s="241" t="str">
        <f>Tabelle43!B16</f>
        <v>Ausbildung</v>
      </c>
      <c r="C7" s="20">
        <v>2.7338833001175469E-2</v>
      </c>
      <c r="D7" s="20">
        <v>0.12197607729153731</v>
      </c>
      <c r="E7" s="238">
        <v>0</v>
      </c>
      <c r="F7" s="22">
        <v>3.232376127749622E-2</v>
      </c>
    </row>
    <row r="8" spans="1:6">
      <c r="B8" s="241" t="str">
        <f>Tabelle43!B17</f>
        <v>Einkauf</v>
      </c>
      <c r="C8" s="20">
        <v>0.1447338708841362</v>
      </c>
      <c r="D8" s="20">
        <v>9.0720034620188142E-2</v>
      </c>
      <c r="E8" s="20">
        <v>5.000000000000001E-2</v>
      </c>
      <c r="F8" s="22">
        <v>0.14118860258421484</v>
      </c>
    </row>
    <row r="9" spans="1:6">
      <c r="B9" s="241" t="str">
        <f>Tabelle43!B18</f>
        <v>Nutzverkehr</v>
      </c>
      <c r="C9" s="20">
        <v>0.14469657937930677</v>
      </c>
      <c r="D9" s="20">
        <v>5.435737622111058E-2</v>
      </c>
      <c r="E9" s="20">
        <v>0.56000000000000005</v>
      </c>
      <c r="F9" s="22">
        <v>0.14240773334278517</v>
      </c>
    </row>
    <row r="10" spans="1:6">
      <c r="B10" s="241" t="str">
        <f>Tabelle43!B19</f>
        <v>Freizeit</v>
      </c>
      <c r="C10" s="20">
        <v>0.43829452431701282</v>
      </c>
      <c r="D10" s="20">
        <v>0.39033833752106423</v>
      </c>
      <c r="E10" s="20">
        <v>0.37</v>
      </c>
      <c r="F10" s="22">
        <v>0.43524721059876825</v>
      </c>
    </row>
    <row r="11" spans="1:6" ht="16.5" thickBot="1">
      <c r="B11" s="241" t="str">
        <f>Tabelle43!B20</f>
        <v>Anderes</v>
      </c>
      <c r="C11" s="20">
        <v>1.5344982197635476E-2</v>
      </c>
      <c r="D11" s="20">
        <v>2.7013952469032865E-2</v>
      </c>
      <c r="E11" s="238">
        <v>0</v>
      </c>
      <c r="F11" s="22">
        <v>1.5883653619092046E-2</v>
      </c>
    </row>
    <row r="12" spans="1:6" ht="16.5" thickBot="1">
      <c r="B12" s="46" t="str">
        <f>Tabelle43!B22</f>
        <v>Anteil der Verkehrsträger</v>
      </c>
      <c r="C12" s="47">
        <v>0.93914741575654659</v>
      </c>
      <c r="D12" s="47">
        <v>5.4507138303452905E-2</v>
      </c>
      <c r="E12" s="47">
        <v>6.3454459400005417E-3</v>
      </c>
      <c r="F12" s="48">
        <v>1</v>
      </c>
    </row>
    <row r="13" spans="1:6">
      <c r="B13" s="69" t="s">
        <v>360</v>
      </c>
    </row>
    <row r="17" spans="1:1">
      <c r="A17" s="259" t="s">
        <v>409</v>
      </c>
    </row>
    <row r="18" spans="1:1">
      <c r="A18" s="259" t="s">
        <v>408</v>
      </c>
    </row>
  </sheetData>
  <mergeCells count="1">
    <mergeCell ref="A1:B1"/>
  </mergeCells>
  <hyperlinks>
    <hyperlink ref="A1" location="Tabellenverzeichnis!B10" display="zurück zum Tabellenverzeichnis" xr:uid="{A08BBA27-C295-4D70-A3F7-A1FA7420A8D1}"/>
    <hyperlink ref="A1:B1" location="Tabellenverzeichnis!B4" display="zurück zum Tabellenverzeichnis" xr:uid="{A9F590FE-F741-49DE-AA3C-0F34862C5907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7894-FEC1-4701-9661-E538D9CEF05C}">
  <sheetPr codeName="Tabelle39"/>
  <dimension ref="A1:G45"/>
  <sheetViews>
    <sheetView showGridLines="0" zoomScale="85" zoomScaleNormal="85" workbookViewId="0">
      <selection sqref="A1:B1"/>
    </sheetView>
  </sheetViews>
  <sheetFormatPr baseColWidth="10" defaultRowHeight="15.75"/>
  <cols>
    <col min="1" max="1" width="4.33203125" customWidth="1"/>
    <col min="2" max="2" width="33" customWidth="1"/>
    <col min="3" max="5" width="5.88671875" customWidth="1"/>
    <col min="6" max="6" width="13.109375" bestFit="1" customWidth="1"/>
    <col min="7" max="7" width="5.44140625" bestFit="1" customWidth="1"/>
  </cols>
  <sheetData>
    <row r="1" spans="1:7">
      <c r="A1" s="261" t="s">
        <v>285</v>
      </c>
      <c r="B1" s="261"/>
    </row>
    <row r="3" spans="1:7" ht="16.5">
      <c r="B3" s="28" t="s">
        <v>378</v>
      </c>
      <c r="C3" s="28"/>
      <c r="D3" s="28"/>
      <c r="E3" s="28"/>
      <c r="F3" s="28"/>
      <c r="G3" s="28"/>
    </row>
    <row r="4" spans="1:7">
      <c r="B4" s="29" t="s">
        <v>363</v>
      </c>
      <c r="C4" s="29"/>
      <c r="D4" s="29"/>
      <c r="E4" s="29"/>
      <c r="F4" s="29"/>
      <c r="G4" s="29"/>
    </row>
    <row r="5" spans="1:7">
      <c r="B5" s="5" t="s">
        <v>32</v>
      </c>
      <c r="C5" s="8" t="s">
        <v>160</v>
      </c>
      <c r="D5" s="8" t="s">
        <v>161</v>
      </c>
      <c r="E5" s="8" t="s">
        <v>162</v>
      </c>
      <c r="F5" s="8" t="s">
        <v>163</v>
      </c>
      <c r="G5" s="8" t="s">
        <v>24</v>
      </c>
    </row>
    <row r="6" spans="1:7">
      <c r="B6" s="10">
        <v>2010</v>
      </c>
      <c r="C6" s="19"/>
      <c r="D6" s="19"/>
      <c r="E6" s="19"/>
      <c r="F6" s="19"/>
      <c r="G6" s="193"/>
    </row>
    <row r="7" spans="1:7">
      <c r="B7" s="12" t="s">
        <v>164</v>
      </c>
      <c r="C7" s="175">
        <v>111.39908801506681</v>
      </c>
      <c r="D7" s="175">
        <v>0</v>
      </c>
      <c r="E7" s="175">
        <v>2.5262719564248468</v>
      </c>
      <c r="F7" s="175">
        <v>6.2078477510997958</v>
      </c>
      <c r="G7" s="176">
        <v>120.13320772259145</v>
      </c>
    </row>
    <row r="8" spans="1:7">
      <c r="B8" s="12" t="s">
        <v>165</v>
      </c>
      <c r="C8" s="175">
        <v>37.320376725309671</v>
      </c>
      <c r="D8" s="175">
        <v>5.1848637911007325</v>
      </c>
      <c r="E8" s="175">
        <v>36.902308272070869</v>
      </c>
      <c r="F8" s="175">
        <v>2.0797227414741135</v>
      </c>
      <c r="G8" s="176">
        <v>81.487271529955393</v>
      </c>
    </row>
    <row r="9" spans="1:7">
      <c r="B9" s="12" t="s">
        <v>166</v>
      </c>
      <c r="C9" s="175">
        <v>0</v>
      </c>
      <c r="D9" s="175">
        <v>0</v>
      </c>
      <c r="E9" s="175">
        <v>0.49398090242809206</v>
      </c>
      <c r="F9" s="175">
        <v>0</v>
      </c>
      <c r="G9" s="176">
        <v>0.49398090242809206</v>
      </c>
    </row>
    <row r="10" spans="1:7">
      <c r="B10" s="12" t="s">
        <v>167</v>
      </c>
      <c r="C10" s="175">
        <v>0.2838153282719591</v>
      </c>
      <c r="D10" s="175">
        <v>0.14248873545594226</v>
      </c>
      <c r="E10" s="175">
        <v>9.9488654971324933E-2</v>
      </c>
      <c r="F10" s="175">
        <v>1.5815949472606419E-2</v>
      </c>
      <c r="G10" s="176">
        <v>0.54160866817183273</v>
      </c>
    </row>
    <row r="11" spans="1:7">
      <c r="B11" s="12" t="s">
        <v>168</v>
      </c>
      <c r="C11" s="175">
        <v>0.1181756684814388</v>
      </c>
      <c r="D11" s="175">
        <v>1.6181439969690598E-2</v>
      </c>
      <c r="E11" s="175">
        <v>0.11520708882677762</v>
      </c>
      <c r="F11" s="175">
        <v>6.5854808229488622E-3</v>
      </c>
      <c r="G11" s="176">
        <v>0.25614967810085587</v>
      </c>
    </row>
    <row r="12" spans="1:7">
      <c r="B12" s="12" t="s">
        <v>169</v>
      </c>
      <c r="C12" s="175">
        <v>7.0536765635612328E-2</v>
      </c>
      <c r="D12" s="175">
        <v>3.5412796763886298E-2</v>
      </c>
      <c r="E12" s="175">
        <v>2.4725965231836219E-2</v>
      </c>
      <c r="F12" s="175">
        <v>3.930745841129916E-3</v>
      </c>
      <c r="G12" s="176">
        <v>0.13460627347246476</v>
      </c>
    </row>
    <row r="13" spans="1:7">
      <c r="B13" s="12" t="s">
        <v>170</v>
      </c>
      <c r="C13" s="175">
        <v>1.925156243140653E-4</v>
      </c>
      <c r="D13" s="175">
        <v>0.41008584348274923</v>
      </c>
      <c r="E13" s="175">
        <v>0</v>
      </c>
      <c r="F13" s="175">
        <v>1.0728163997967417E-5</v>
      </c>
      <c r="G13" s="176">
        <v>0.41028908727106123</v>
      </c>
    </row>
    <row r="14" spans="1:7">
      <c r="B14" s="12" t="s">
        <v>171</v>
      </c>
      <c r="C14" s="175">
        <v>0</v>
      </c>
      <c r="D14" s="175">
        <v>8.6165011005137337</v>
      </c>
      <c r="E14" s="175">
        <v>2.3602128604041703</v>
      </c>
      <c r="F14" s="175">
        <v>0</v>
      </c>
      <c r="G14" s="176">
        <v>10.976713960917904</v>
      </c>
    </row>
    <row r="15" spans="1:7" ht="16.5" thickBot="1">
      <c r="B15" s="12" t="s">
        <v>172</v>
      </c>
      <c r="C15" s="177">
        <v>5.963297080545496E-2</v>
      </c>
      <c r="D15" s="177">
        <v>1.2956618202276124</v>
      </c>
      <c r="E15" s="177">
        <v>0.33882369775826676</v>
      </c>
      <c r="F15" s="177">
        <v>0</v>
      </c>
      <c r="G15" s="189">
        <v>1.6941184887913343</v>
      </c>
    </row>
    <row r="16" spans="1:7" ht="16.5" thickBot="1">
      <c r="B16" s="6" t="s">
        <v>24</v>
      </c>
      <c r="C16" s="15">
        <v>149.25181798919527</v>
      </c>
      <c r="D16" s="15">
        <v>15.701195527514347</v>
      </c>
      <c r="E16" s="15">
        <v>42.861019398116184</v>
      </c>
      <c r="F16" s="15">
        <v>8.3139133968745931</v>
      </c>
      <c r="G16" s="192">
        <v>216.12794631170036</v>
      </c>
    </row>
    <row r="17" spans="2:7">
      <c r="B17" s="10">
        <v>2020</v>
      </c>
      <c r="C17" s="16"/>
      <c r="D17" s="16"/>
      <c r="E17" s="16"/>
      <c r="F17" s="16"/>
      <c r="G17" s="190"/>
    </row>
    <row r="18" spans="2:7">
      <c r="B18" s="12" t="s">
        <v>164</v>
      </c>
      <c r="C18" s="175">
        <v>74.883350988949047</v>
      </c>
      <c r="D18" s="175">
        <v>6.1190467074126302E-4</v>
      </c>
      <c r="E18" s="175">
        <v>1.2984217239193245</v>
      </c>
      <c r="F18" s="175">
        <v>1.1268724196269906</v>
      </c>
      <c r="G18" s="176">
        <v>77.309257037166105</v>
      </c>
    </row>
    <row r="19" spans="2:7">
      <c r="B19" s="12" t="s">
        <v>165</v>
      </c>
      <c r="C19" s="175">
        <v>53.827318507961699</v>
      </c>
      <c r="D19" s="175">
        <v>5.4676888966259254</v>
      </c>
      <c r="E19" s="175">
        <v>38.197218472933237</v>
      </c>
      <c r="F19" s="175">
        <v>0.81001343887576471</v>
      </c>
      <c r="G19" s="176">
        <v>98.302239316396637</v>
      </c>
    </row>
    <row r="20" spans="2:7">
      <c r="B20" s="12" t="s">
        <v>166</v>
      </c>
      <c r="C20" s="175">
        <v>0</v>
      </c>
      <c r="D20" s="175">
        <v>0</v>
      </c>
      <c r="E20" s="175">
        <v>0.39609167098186004</v>
      </c>
      <c r="F20" s="175">
        <v>0</v>
      </c>
      <c r="G20" s="176">
        <v>0.39609167098186004</v>
      </c>
    </row>
    <row r="21" spans="2:7">
      <c r="B21" s="12" t="s">
        <v>167</v>
      </c>
      <c r="C21" s="175">
        <v>0.1927346537367069</v>
      </c>
      <c r="D21" s="175">
        <v>8.9571016187988087E-2</v>
      </c>
      <c r="E21" s="175">
        <v>7.2120283056720413E-2</v>
      </c>
      <c r="F21" s="175">
        <v>2.9003425024917043E-3</v>
      </c>
      <c r="G21" s="176">
        <v>0.3573262954839071</v>
      </c>
    </row>
    <row r="22" spans="2:7">
      <c r="B22" s="12" t="s">
        <v>168</v>
      </c>
      <c r="C22" s="175">
        <v>3.6465283394140031</v>
      </c>
      <c r="D22" s="175">
        <v>0.24826430866319282</v>
      </c>
      <c r="E22" s="175">
        <v>1.7539890085069587</v>
      </c>
      <c r="F22" s="175">
        <v>5.487430996083846E-2</v>
      </c>
      <c r="G22" s="176">
        <v>5.7036559665449929</v>
      </c>
    </row>
    <row r="23" spans="2:7">
      <c r="B23" s="12" t="s">
        <v>169</v>
      </c>
      <c r="C23" s="175">
        <v>6.578813605315123E-2</v>
      </c>
      <c r="D23" s="175">
        <v>3.4726182411888927E-2</v>
      </c>
      <c r="E23" s="175">
        <v>2.7091886416193842E-2</v>
      </c>
      <c r="F23" s="175">
        <v>9.9000425432222848E-4</v>
      </c>
      <c r="G23" s="176">
        <v>0.12859620913555622</v>
      </c>
    </row>
    <row r="24" spans="2:7">
      <c r="B24" s="12" t="s">
        <v>170</v>
      </c>
      <c r="C24" s="175">
        <v>0.43041784616777823</v>
      </c>
      <c r="D24" s="175">
        <v>0.34354470384241648</v>
      </c>
      <c r="E24" s="175">
        <v>3.7554087653724394E-2</v>
      </c>
      <c r="F24" s="175">
        <v>6.4770872744904298E-3</v>
      </c>
      <c r="G24" s="176">
        <v>0.81799372493840961</v>
      </c>
    </row>
    <row r="25" spans="2:7">
      <c r="B25" s="12" t="s">
        <v>171</v>
      </c>
      <c r="C25" s="175">
        <v>0</v>
      </c>
      <c r="D25" s="175">
        <v>8.2423338404173876</v>
      </c>
      <c r="E25" s="175">
        <v>1.5151948219368601</v>
      </c>
      <c r="F25" s="175">
        <v>0</v>
      </c>
      <c r="G25" s="176">
        <v>9.7575286623542468</v>
      </c>
    </row>
    <row r="26" spans="2:7" ht="16.5" thickBot="1">
      <c r="B26" s="12" t="s">
        <v>172</v>
      </c>
      <c r="C26" s="177">
        <v>3.8025289307774567E-2</v>
      </c>
      <c r="D26" s="177">
        <v>0.82618583132346568</v>
      </c>
      <c r="E26" s="177">
        <v>0.21605278015780999</v>
      </c>
      <c r="F26" s="177">
        <v>0</v>
      </c>
      <c r="G26" s="189">
        <v>1.0802639007890502</v>
      </c>
    </row>
    <row r="27" spans="2:7" ht="16.5" thickBot="1">
      <c r="B27" s="6" t="s">
        <v>24</v>
      </c>
      <c r="C27" s="15">
        <v>133.08416376159016</v>
      </c>
      <c r="D27" s="15">
        <v>15.252926684143008</v>
      </c>
      <c r="E27" s="15">
        <v>43.513734735562686</v>
      </c>
      <c r="F27" s="15">
        <v>2.0021276024948982</v>
      </c>
      <c r="G27" s="192">
        <v>193.85295278379081</v>
      </c>
    </row>
    <row r="28" spans="2:7">
      <c r="B28" s="10">
        <v>2021</v>
      </c>
      <c r="C28" s="16"/>
      <c r="D28" s="16"/>
      <c r="E28" s="16"/>
      <c r="F28" s="16"/>
      <c r="G28" s="190"/>
    </row>
    <row r="29" spans="2:7">
      <c r="B29" s="12" t="s">
        <v>164</v>
      </c>
      <c r="C29" s="175">
        <v>77.426971646620743</v>
      </c>
      <c r="D29" s="175">
        <v>3.1155129542282246E-4</v>
      </c>
      <c r="E29" s="175">
        <v>1.1919909887162587</v>
      </c>
      <c r="F29" s="175">
        <v>1.1651497660233443</v>
      </c>
      <c r="G29" s="176">
        <v>79.784423952655771</v>
      </c>
    </row>
    <row r="30" spans="2:7">
      <c r="B30" s="12" t="s">
        <v>165</v>
      </c>
      <c r="C30" s="175">
        <v>56.187470355512218</v>
      </c>
      <c r="D30" s="175">
        <v>5.5012534450277171</v>
      </c>
      <c r="E30" s="175">
        <v>38.444163307382333</v>
      </c>
      <c r="F30" s="175">
        <v>0.84552987861854345</v>
      </c>
      <c r="G30" s="176">
        <v>100.97841698654082</v>
      </c>
    </row>
    <row r="31" spans="2:7">
      <c r="B31" s="12" t="s">
        <v>166</v>
      </c>
      <c r="C31" s="175">
        <v>0</v>
      </c>
      <c r="D31" s="175">
        <v>0</v>
      </c>
      <c r="E31" s="175">
        <v>0.39620563055528973</v>
      </c>
      <c r="F31" s="175">
        <v>0</v>
      </c>
      <c r="G31" s="176">
        <v>0.39620563055528973</v>
      </c>
    </row>
    <row r="32" spans="2:7">
      <c r="B32" s="12" t="s">
        <v>167</v>
      </c>
      <c r="C32" s="175">
        <v>0.19274282514978033</v>
      </c>
      <c r="D32" s="175">
        <v>8.6856185668040167E-2</v>
      </c>
      <c r="E32" s="175">
        <v>0.10505058321526281</v>
      </c>
      <c r="F32" s="175">
        <v>2.9004654689441969E-3</v>
      </c>
      <c r="G32" s="176">
        <v>0.38755005950202748</v>
      </c>
    </row>
    <row r="33" spans="1:7">
      <c r="B33" s="12" t="s">
        <v>168</v>
      </c>
      <c r="C33" s="175">
        <v>3.7827462916496359</v>
      </c>
      <c r="D33" s="175">
        <v>0.24978382747206496</v>
      </c>
      <c r="E33" s="175">
        <v>1.7635200966206983</v>
      </c>
      <c r="F33" s="175">
        <v>5.6924168192410605E-2</v>
      </c>
      <c r="G33" s="176">
        <v>5.8529743839348098</v>
      </c>
    </row>
    <row r="34" spans="1:7">
      <c r="B34" s="12" t="s">
        <v>169</v>
      </c>
      <c r="C34" s="175">
        <v>6.6925641304237241E-2</v>
      </c>
      <c r="D34" s="175">
        <v>3.3703410634573688E-2</v>
      </c>
      <c r="E34" s="175">
        <v>3.9462108962946142E-2</v>
      </c>
      <c r="F34" s="175">
        <v>1.007121854933062E-3</v>
      </c>
      <c r="G34" s="176">
        <v>0.14109828275669015</v>
      </c>
    </row>
    <row r="35" spans="1:7">
      <c r="B35" s="12" t="s">
        <v>170</v>
      </c>
      <c r="C35" s="175">
        <v>0.67589729956828681</v>
      </c>
      <c r="D35" s="175">
        <v>0.38181193324326806</v>
      </c>
      <c r="E35" s="175">
        <v>6.553900462542149E-2</v>
      </c>
      <c r="F35" s="175">
        <v>1.017115307107805E-2</v>
      </c>
      <c r="G35" s="176">
        <v>1.1334193905080543</v>
      </c>
    </row>
    <row r="36" spans="1:7">
      <c r="B36" s="12" t="s">
        <v>171</v>
      </c>
      <c r="C36" s="175">
        <v>0</v>
      </c>
      <c r="D36" s="175">
        <v>8.5124671402504735</v>
      </c>
      <c r="E36" s="175">
        <v>1.7080538183534655</v>
      </c>
      <c r="F36" s="175">
        <v>0</v>
      </c>
      <c r="G36" s="176">
        <v>10.220520958603938</v>
      </c>
    </row>
    <row r="37" spans="1:7" ht="16.5" thickBot="1">
      <c r="B37" s="12" t="s">
        <v>172</v>
      </c>
      <c r="C37" s="177">
        <v>4.3603052304197379E-2</v>
      </c>
      <c r="D37" s="177">
        <v>0.94737540915483398</v>
      </c>
      <c r="E37" s="177">
        <v>0.24774461536475778</v>
      </c>
      <c r="F37" s="177">
        <v>0</v>
      </c>
      <c r="G37" s="189">
        <v>1.2387230768237891</v>
      </c>
    </row>
    <row r="38" spans="1:7" ht="16.5" thickBot="1">
      <c r="B38" s="6" t="s">
        <v>24</v>
      </c>
      <c r="C38" s="15">
        <v>138.3763571121091</v>
      </c>
      <c r="D38" s="15">
        <v>15.713562902746393</v>
      </c>
      <c r="E38" s="15">
        <v>43.961730153796417</v>
      </c>
      <c r="F38" s="15">
        <v>2.0816825532292542</v>
      </c>
      <c r="G38" s="192">
        <v>200.13333272188123</v>
      </c>
    </row>
    <row r="39" spans="1:7">
      <c r="B39" s="35" t="s">
        <v>400</v>
      </c>
    </row>
    <row r="40" spans="1:7">
      <c r="B40" s="69" t="s">
        <v>360</v>
      </c>
    </row>
    <row r="44" spans="1:7">
      <c r="A44" s="259" t="s">
        <v>409</v>
      </c>
    </row>
    <row r="45" spans="1:7">
      <c r="A45" s="259" t="s">
        <v>408</v>
      </c>
    </row>
  </sheetData>
  <mergeCells count="1">
    <mergeCell ref="A1:B1"/>
  </mergeCells>
  <hyperlinks>
    <hyperlink ref="A1" location="Tabellenverzeichnis!B10" display="zurück zum Tabellenverzeichnis" xr:uid="{E043D578-9FD9-4C7E-A373-DC25B7A51185}"/>
    <hyperlink ref="A1:B1" location="Tabellenverzeichnis!B40" display="zurück zum Tabellenverzeichnis" xr:uid="{179AA89F-A023-4FCC-BEAC-78EBC669C9DA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12E5-45D4-47EE-A419-53D038F30564}">
  <sheetPr codeName="Tabelle40"/>
  <dimension ref="A1:F28"/>
  <sheetViews>
    <sheetView showGridLines="0" zoomScale="85" zoomScaleNormal="85" workbookViewId="0">
      <selection sqref="A1:B1"/>
    </sheetView>
  </sheetViews>
  <sheetFormatPr baseColWidth="10" defaultRowHeight="15.75"/>
  <cols>
    <col min="1" max="1" width="4.33203125" customWidth="1"/>
    <col min="2" max="2" width="25.77734375" customWidth="1"/>
    <col min="3" max="3" width="6.88671875" bestFit="1" customWidth="1"/>
    <col min="4" max="4" width="7.109375" bestFit="1" customWidth="1"/>
    <col min="5" max="5" width="6.5546875" bestFit="1" customWidth="1"/>
    <col min="6" max="6" width="6.44140625" bestFit="1" customWidth="1"/>
  </cols>
  <sheetData>
    <row r="1" spans="1:6">
      <c r="A1" s="261" t="s">
        <v>285</v>
      </c>
      <c r="B1" s="261"/>
    </row>
    <row r="3" spans="1:6" ht="16.5">
      <c r="B3" s="28" t="s">
        <v>379</v>
      </c>
      <c r="C3" s="28"/>
      <c r="D3" s="28"/>
      <c r="E3" s="28"/>
      <c r="F3" s="28"/>
    </row>
    <row r="4" spans="1:6">
      <c r="B4" s="29" t="s">
        <v>364</v>
      </c>
      <c r="C4" s="29"/>
      <c r="D4" s="29"/>
      <c r="E4" s="29"/>
      <c r="F4" s="29"/>
    </row>
    <row r="5" spans="1:6">
      <c r="B5" s="5" t="s">
        <v>173</v>
      </c>
      <c r="C5" s="8" t="s">
        <v>135</v>
      </c>
      <c r="D5" s="8" t="s">
        <v>134</v>
      </c>
      <c r="E5" s="8" t="s">
        <v>174</v>
      </c>
      <c r="F5" s="8" t="s">
        <v>24</v>
      </c>
    </row>
    <row r="6" spans="1:6">
      <c r="B6" s="5" t="s">
        <v>175</v>
      </c>
      <c r="C6" s="19"/>
      <c r="D6" s="19"/>
      <c r="E6" s="19"/>
      <c r="F6" s="193"/>
    </row>
    <row r="7" spans="1:6">
      <c r="B7" s="12" t="s">
        <v>176</v>
      </c>
      <c r="C7" s="175">
        <v>33.673719658754578</v>
      </c>
      <c r="D7" s="175">
        <v>2.6864854433814482</v>
      </c>
      <c r="E7" s="175">
        <v>1.9819569229180628E-2</v>
      </c>
      <c r="F7" s="176">
        <v>36.380024671365206</v>
      </c>
    </row>
    <row r="8" spans="1:6">
      <c r="B8" s="12" t="s">
        <v>177</v>
      </c>
      <c r="C8" s="175">
        <v>4.0097362498939226</v>
      </c>
      <c r="D8" s="175">
        <v>1.0383173498408635</v>
      </c>
      <c r="E8" s="175">
        <v>0</v>
      </c>
      <c r="F8" s="176">
        <v>5.0480535997347857</v>
      </c>
    </row>
    <row r="9" spans="1:6">
      <c r="B9" s="12" t="s">
        <v>178</v>
      </c>
      <c r="C9" s="175">
        <v>21.227850093185573</v>
      </c>
      <c r="D9" s="175">
        <v>0.77225131366673705</v>
      </c>
      <c r="E9" s="175">
        <v>4.9548923072951577E-2</v>
      </c>
      <c r="F9" s="176">
        <v>22.04965032992526</v>
      </c>
    </row>
    <row r="10" spans="1:6">
      <c r="B10" s="12" t="s">
        <v>179</v>
      </c>
      <c r="C10" s="175">
        <v>21.222380616901738</v>
      </c>
      <c r="D10" s="175">
        <v>0.46271537891243636</v>
      </c>
      <c r="E10" s="175">
        <v>0.55494793841705758</v>
      </c>
      <c r="F10" s="176">
        <v>22.240043934231231</v>
      </c>
    </row>
    <row r="11" spans="1:6">
      <c r="B11" s="12" t="s">
        <v>180</v>
      </c>
      <c r="C11" s="175">
        <v>64.283850090030398</v>
      </c>
      <c r="D11" s="175">
        <v>3.3227422717280586</v>
      </c>
      <c r="E11" s="175">
        <v>0.3666620307398416</v>
      </c>
      <c r="F11" s="176">
        <v>67.973254392498305</v>
      </c>
    </row>
    <row r="12" spans="1:6" ht="16.5" thickBot="1">
      <c r="B12" s="12" t="s">
        <v>181</v>
      </c>
      <c r="C12" s="175">
        <v>2.2506202576090333</v>
      </c>
      <c r="D12" s="175">
        <v>0.22995538272093047</v>
      </c>
      <c r="E12" s="175">
        <v>0</v>
      </c>
      <c r="F12" s="176">
        <v>2.4805756403299637</v>
      </c>
    </row>
    <row r="13" spans="1:6" ht="16.5" thickBot="1">
      <c r="B13" s="6" t="s">
        <v>24</v>
      </c>
      <c r="C13" s="18">
        <v>146.66815696637522</v>
      </c>
      <c r="D13" s="18">
        <v>8.5124671402504752</v>
      </c>
      <c r="E13" s="18">
        <v>0.99097846145903135</v>
      </c>
      <c r="F13" s="18">
        <v>156.17160256808472</v>
      </c>
    </row>
    <row r="14" spans="1:6">
      <c r="B14" s="5" t="s">
        <v>182</v>
      </c>
      <c r="C14" s="19"/>
      <c r="D14" s="19"/>
      <c r="E14" s="19"/>
      <c r="F14" s="193"/>
    </row>
    <row r="15" spans="1:6">
      <c r="B15" s="12" t="s">
        <v>176</v>
      </c>
      <c r="C15" s="196">
        <v>0.22959121022073339</v>
      </c>
      <c r="D15" s="196">
        <v>0.31559422187706676</v>
      </c>
      <c r="E15" s="196">
        <v>0.02</v>
      </c>
      <c r="F15" s="197">
        <v>0.23294903857764368</v>
      </c>
    </row>
    <row r="16" spans="1:6">
      <c r="B16" s="12" t="s">
        <v>177</v>
      </c>
      <c r="C16" s="196">
        <v>2.7338833001175469E-2</v>
      </c>
      <c r="D16" s="196">
        <v>0.12197607729153731</v>
      </c>
      <c r="E16" s="196">
        <v>0</v>
      </c>
      <c r="F16" s="197">
        <v>3.232376127749622E-2</v>
      </c>
    </row>
    <row r="17" spans="1:6">
      <c r="B17" s="12" t="s">
        <v>178</v>
      </c>
      <c r="C17" s="196">
        <v>0.1447338708841362</v>
      </c>
      <c r="D17" s="196">
        <v>9.0720034620188142E-2</v>
      </c>
      <c r="E17" s="196">
        <v>5.000000000000001E-2</v>
      </c>
      <c r="F17" s="197">
        <v>0.14118860258421484</v>
      </c>
    </row>
    <row r="18" spans="1:6">
      <c r="B18" s="12" t="s">
        <v>179</v>
      </c>
      <c r="C18" s="196">
        <v>0.14469657937930677</v>
      </c>
      <c r="D18" s="196">
        <v>5.435737622111058E-2</v>
      </c>
      <c r="E18" s="196">
        <v>0.56000000000000005</v>
      </c>
      <c r="F18" s="197">
        <v>0.14240773334278517</v>
      </c>
    </row>
    <row r="19" spans="1:6">
      <c r="B19" s="12" t="s">
        <v>180</v>
      </c>
      <c r="C19" s="196">
        <v>0.43829452431701282</v>
      </c>
      <c r="D19" s="196">
        <v>0.39033833752106423</v>
      </c>
      <c r="E19" s="196">
        <v>0.37</v>
      </c>
      <c r="F19" s="197">
        <v>0.43524721059876825</v>
      </c>
    </row>
    <row r="20" spans="1:6" ht="16.5" thickBot="1">
      <c r="B20" s="12" t="s">
        <v>181</v>
      </c>
      <c r="C20" s="198">
        <v>1.5344982197635476E-2</v>
      </c>
      <c r="D20" s="198">
        <v>2.7013952469032865E-2</v>
      </c>
      <c r="E20" s="198">
        <v>0</v>
      </c>
      <c r="F20" s="199">
        <v>1.5883653619092046E-2</v>
      </c>
    </row>
    <row r="21" spans="1:6" ht="16.5" thickBot="1">
      <c r="B21" s="9" t="s">
        <v>24</v>
      </c>
      <c r="C21" s="200">
        <v>1</v>
      </c>
      <c r="D21" s="200">
        <v>1</v>
      </c>
      <c r="E21" s="200">
        <v>1</v>
      </c>
      <c r="F21" s="201">
        <v>1</v>
      </c>
    </row>
    <row r="22" spans="1:6" ht="16.5" thickBot="1">
      <c r="B22" s="44" t="s">
        <v>183</v>
      </c>
      <c r="C22" s="225">
        <v>0.93914741575654659</v>
      </c>
      <c r="D22" s="225">
        <v>5.4507138303452905E-2</v>
      </c>
      <c r="E22" s="225">
        <v>6.3454459400005417E-3</v>
      </c>
      <c r="F22" s="226">
        <v>1</v>
      </c>
    </row>
    <row r="23" spans="1:6">
      <c r="B23" s="194" t="s">
        <v>360</v>
      </c>
      <c r="C23" s="20"/>
      <c r="D23" s="20"/>
      <c r="E23" s="20"/>
      <c r="F23" s="195"/>
    </row>
    <row r="27" spans="1:6">
      <c r="A27" s="259" t="s">
        <v>409</v>
      </c>
    </row>
    <row r="28" spans="1:6">
      <c r="A28" s="259" t="s">
        <v>408</v>
      </c>
    </row>
  </sheetData>
  <mergeCells count="1">
    <mergeCell ref="A1:B1"/>
  </mergeCells>
  <hyperlinks>
    <hyperlink ref="A1" location="Tabellenverzeichnis!B10" display="zurück zum Tabellenverzeichnis" xr:uid="{AEBE5D94-A992-4301-B075-5A7CA0FF1D23}"/>
    <hyperlink ref="A1:B1" location="Tabellenverzeichnis!B41" display="zurück zum Tabellenverzeichnis" xr:uid="{3373C0C3-38C3-4764-88CF-E83B061C88EF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5D75-0164-44B3-928C-60DF0ED587A1}">
  <sheetPr codeName="Tabelle41"/>
  <dimension ref="A1:I35"/>
  <sheetViews>
    <sheetView showGridLines="0" zoomScale="85" zoomScaleNormal="85" workbookViewId="0">
      <selection activeCell="L9" sqref="L9"/>
    </sheetView>
  </sheetViews>
  <sheetFormatPr baseColWidth="10" defaultRowHeight="15.75"/>
  <cols>
    <col min="1" max="1" width="4.33203125" customWidth="1"/>
    <col min="2" max="2" width="8.77734375" customWidth="1"/>
    <col min="3" max="3" width="9.109375" customWidth="1"/>
    <col min="4" max="4" width="9.5546875" customWidth="1"/>
    <col min="5" max="5" width="10.109375" customWidth="1"/>
    <col min="6" max="6" width="10.6640625" bestFit="1" customWidth="1"/>
    <col min="7" max="7" width="9.77734375" customWidth="1"/>
    <col min="8" max="8" width="11.44140625" customWidth="1"/>
    <col min="9" max="9" width="10.6640625" customWidth="1"/>
  </cols>
  <sheetData>
    <row r="1" spans="1:9">
      <c r="A1" s="261" t="s">
        <v>285</v>
      </c>
      <c r="B1" s="261"/>
      <c r="C1" s="261"/>
    </row>
    <row r="3" spans="1:9" ht="16.5">
      <c r="B3" s="28" t="s">
        <v>380</v>
      </c>
      <c r="C3" s="28"/>
      <c r="D3" s="28"/>
      <c r="E3" s="28"/>
      <c r="F3" s="28"/>
      <c r="G3" s="28"/>
      <c r="H3" s="28"/>
      <c r="I3" s="28"/>
    </row>
    <row r="4" spans="1:9">
      <c r="B4" s="29" t="s">
        <v>365</v>
      </c>
      <c r="C4" s="29"/>
      <c r="D4" s="29"/>
      <c r="E4" s="29"/>
      <c r="F4" s="29"/>
      <c r="G4" s="29"/>
      <c r="H4" s="29"/>
      <c r="I4" s="29"/>
    </row>
    <row r="5" spans="1:9" ht="53.25" customHeight="1">
      <c r="B5" s="264" t="s">
        <v>184</v>
      </c>
      <c r="C5" s="263" t="s">
        <v>416</v>
      </c>
      <c r="D5" s="263" t="s">
        <v>417</v>
      </c>
      <c r="E5" s="263" t="s">
        <v>185</v>
      </c>
      <c r="F5" s="263" t="s">
        <v>89</v>
      </c>
      <c r="G5" s="263" t="s">
        <v>186</v>
      </c>
      <c r="H5" s="263" t="s">
        <v>415</v>
      </c>
      <c r="I5" s="263" t="s">
        <v>188</v>
      </c>
    </row>
    <row r="6" spans="1:9">
      <c r="B6" s="204">
        <v>2000</v>
      </c>
      <c r="C6" s="121">
        <v>264.71514301915261</v>
      </c>
      <c r="D6" s="121">
        <v>46.921362163230739</v>
      </c>
      <c r="E6" s="121">
        <v>18.13622583002952</v>
      </c>
      <c r="F6" s="121">
        <v>22.79316585213996</v>
      </c>
      <c r="G6" s="135">
        <v>352.56589686455283</v>
      </c>
      <c r="H6" s="135">
        <v>783.85124916108271</v>
      </c>
      <c r="I6" s="148">
        <v>0.44978673854495571</v>
      </c>
    </row>
    <row r="7" spans="1:9">
      <c r="B7" s="204">
        <v>2001</v>
      </c>
      <c r="C7" s="121">
        <v>288.40533056665367</v>
      </c>
      <c r="D7" s="121">
        <v>46.539564068996782</v>
      </c>
      <c r="E7" s="121">
        <v>18.85487875493213</v>
      </c>
      <c r="F7" s="121">
        <v>23.040819734240074</v>
      </c>
      <c r="G7" s="135">
        <v>376.8405931248227</v>
      </c>
      <c r="H7" s="135">
        <v>808.39772407368218</v>
      </c>
      <c r="I7" s="148">
        <v>0.46615741472631261</v>
      </c>
    </row>
    <row r="8" spans="1:9">
      <c r="B8" s="204">
        <v>2002</v>
      </c>
      <c r="C8" s="121">
        <v>265.31368873939869</v>
      </c>
      <c r="D8" s="121">
        <v>46.605436487516187</v>
      </c>
      <c r="E8" s="121">
        <v>18.693753213594537</v>
      </c>
      <c r="F8" s="121">
        <v>22.983794360472906</v>
      </c>
      <c r="G8" s="135">
        <v>353.59667280098233</v>
      </c>
      <c r="H8" s="135">
        <v>780.66933488606628</v>
      </c>
      <c r="I8" s="148">
        <v>0.45294038973951439</v>
      </c>
    </row>
    <row r="9" spans="1:9">
      <c r="B9" s="204">
        <v>2003</v>
      </c>
      <c r="C9" s="121">
        <v>287.99267277940152</v>
      </c>
      <c r="D9" s="121">
        <v>46.451269994455672</v>
      </c>
      <c r="E9" s="121">
        <v>20.002233124944784</v>
      </c>
      <c r="F9" s="121">
        <v>23.210264967267449</v>
      </c>
      <c r="G9" s="135">
        <v>377.65644086606943</v>
      </c>
      <c r="H9" s="135">
        <v>806.54932008290052</v>
      </c>
      <c r="I9" s="148">
        <v>0.46823725649815479</v>
      </c>
    </row>
    <row r="10" spans="1:9">
      <c r="B10" s="204">
        <v>2004</v>
      </c>
      <c r="C10" s="121">
        <v>282.01243952771659</v>
      </c>
      <c r="D10" s="121">
        <v>46.341781108942151</v>
      </c>
      <c r="E10" s="121">
        <v>19.731276354747511</v>
      </c>
      <c r="F10" s="121">
        <v>23.206548020077058</v>
      </c>
      <c r="G10" s="135">
        <v>371.29204501148331</v>
      </c>
      <c r="H10" s="135">
        <v>803.3259672759566</v>
      </c>
      <c r="I10" s="148">
        <v>0.46219350567057915</v>
      </c>
    </row>
    <row r="11" spans="1:9">
      <c r="B11" s="204">
        <v>2005</v>
      </c>
      <c r="C11" s="121">
        <v>291.14275183666246</v>
      </c>
      <c r="D11" s="121">
        <v>46.138534104191734</v>
      </c>
      <c r="E11" s="121">
        <v>20.211252398129936</v>
      </c>
      <c r="F11" s="121">
        <v>23.088968467130883</v>
      </c>
      <c r="G11" s="135">
        <v>380.58150680611504</v>
      </c>
      <c r="H11" s="135">
        <v>815.36294814945086</v>
      </c>
      <c r="I11" s="148">
        <v>0.46676330788624071</v>
      </c>
    </row>
    <row r="12" spans="1:9">
      <c r="B12" s="204">
        <v>2006</v>
      </c>
      <c r="C12" s="121">
        <v>281.9267886776729</v>
      </c>
      <c r="D12" s="121">
        <v>46.227131628687992</v>
      </c>
      <c r="E12" s="121">
        <v>20.547265194546288</v>
      </c>
      <c r="F12" s="121">
        <v>23.23251141281931</v>
      </c>
      <c r="G12" s="135">
        <v>371.93369691372646</v>
      </c>
      <c r="H12" s="135">
        <v>806.97422349150179</v>
      </c>
      <c r="I12" s="148">
        <v>0.46089910444040755</v>
      </c>
    </row>
    <row r="13" spans="1:9">
      <c r="B13" s="204">
        <v>2007</v>
      </c>
      <c r="C13" s="121">
        <v>246.65388656469838</v>
      </c>
      <c r="D13" s="121">
        <v>46.37504882218947</v>
      </c>
      <c r="E13" s="121">
        <v>20.002408152662426</v>
      </c>
      <c r="F13" s="121">
        <v>23.38951709758512</v>
      </c>
      <c r="G13" s="135">
        <v>336.42086063713538</v>
      </c>
      <c r="H13" s="135">
        <v>776.00933813252675</v>
      </c>
      <c r="I13" s="148">
        <v>0.4335268199822635</v>
      </c>
    </row>
    <row r="14" spans="1:9">
      <c r="B14" s="204">
        <v>2008</v>
      </c>
      <c r="C14" s="121">
        <v>273.48574402460014</v>
      </c>
      <c r="D14" s="121">
        <v>46.334110538008765</v>
      </c>
      <c r="E14" s="121">
        <v>20.867571824361722</v>
      </c>
      <c r="F14" s="121">
        <v>23.08404011680156</v>
      </c>
      <c r="G14" s="135">
        <v>363.77146650377222</v>
      </c>
      <c r="H14" s="135">
        <v>806.24332386109961</v>
      </c>
      <c r="I14" s="148">
        <v>0.45119315191556625</v>
      </c>
    </row>
    <row r="15" spans="1:9">
      <c r="B15" s="204">
        <v>2009</v>
      </c>
      <c r="C15" s="121">
        <v>268.45850591805851</v>
      </c>
      <c r="D15" s="121">
        <v>46.517143974504123</v>
      </c>
      <c r="E15" s="121">
        <v>21.315216573549542</v>
      </c>
      <c r="F15" s="121">
        <v>23.115455535330661</v>
      </c>
      <c r="G15" s="135">
        <v>359.40632200144285</v>
      </c>
      <c r="H15" s="135">
        <v>789.21880624633116</v>
      </c>
      <c r="I15" s="148">
        <v>0.45539503006884108</v>
      </c>
    </row>
    <row r="16" spans="1:9">
      <c r="B16" s="204">
        <v>2010</v>
      </c>
      <c r="C16" s="121">
        <v>302.74874080440532</v>
      </c>
      <c r="D16" s="121">
        <v>46.455408586230959</v>
      </c>
      <c r="E16" s="121">
        <v>22.501317543575148</v>
      </c>
      <c r="F16" s="121">
        <v>23.088865333873894</v>
      </c>
      <c r="G16" s="135">
        <v>394.79433226808538</v>
      </c>
      <c r="H16" s="135">
        <v>834.36609772124825</v>
      </c>
      <c r="I16" s="148">
        <v>0.47316679494326896</v>
      </c>
    </row>
    <row r="17" spans="2:9">
      <c r="B17" s="204">
        <v>2011</v>
      </c>
      <c r="C17" s="121">
        <v>233.90009857401955</v>
      </c>
      <c r="D17" s="121">
        <v>46.349735168817908</v>
      </c>
      <c r="E17" s="121">
        <v>21.518795825527544</v>
      </c>
      <c r="F17" s="121">
        <v>22.992747028434547</v>
      </c>
      <c r="G17" s="135">
        <v>324.76137659679955</v>
      </c>
      <c r="H17" s="135">
        <v>764.23267686049485</v>
      </c>
      <c r="I17" s="148">
        <v>0.42495091669062773</v>
      </c>
    </row>
    <row r="18" spans="2:9">
      <c r="B18" s="204">
        <v>2012</v>
      </c>
      <c r="C18" s="121">
        <v>265.09691015076089</v>
      </c>
      <c r="D18" s="121">
        <v>46.145884532856108</v>
      </c>
      <c r="E18" s="121">
        <v>22.238086470121225</v>
      </c>
      <c r="F18" s="121">
        <v>22.565951477426012</v>
      </c>
      <c r="G18" s="135">
        <v>356.04683263116419</v>
      </c>
      <c r="H18" s="135">
        <v>796.32445841574383</v>
      </c>
      <c r="I18" s="148">
        <v>0.44711276775236236</v>
      </c>
    </row>
    <row r="19" spans="2:9">
      <c r="B19" s="204">
        <v>2013</v>
      </c>
      <c r="C19" s="121">
        <v>292.82820083616912</v>
      </c>
      <c r="D19" s="121">
        <v>46.162031595641629</v>
      </c>
      <c r="E19" s="121">
        <v>22.99440802609411</v>
      </c>
      <c r="F19" s="121">
        <v>22.364287535597796</v>
      </c>
      <c r="G19" s="135">
        <v>384.34892799350263</v>
      </c>
      <c r="H19" s="135">
        <v>823.45343529100728</v>
      </c>
      <c r="I19" s="148">
        <v>0.46675247381495744</v>
      </c>
    </row>
    <row r="20" spans="2:9">
      <c r="B20" s="204">
        <v>2014</v>
      </c>
      <c r="C20" s="121">
        <v>218.13826910497187</v>
      </c>
      <c r="D20" s="121">
        <v>46.043738510374119</v>
      </c>
      <c r="E20" s="121">
        <v>21.313785508604692</v>
      </c>
      <c r="F20" s="121">
        <v>22.19704828843723</v>
      </c>
      <c r="G20" s="135">
        <v>307.69284141238791</v>
      </c>
      <c r="H20" s="135">
        <v>744.58420228329021</v>
      </c>
      <c r="I20" s="148">
        <v>0.41324116260973359</v>
      </c>
    </row>
    <row r="21" spans="2:9">
      <c r="B21" s="204">
        <v>2015</v>
      </c>
      <c r="C21" s="121">
        <v>242.77170057466404</v>
      </c>
      <c r="D21" s="121">
        <v>46.041673115195103</v>
      </c>
      <c r="E21" s="121">
        <v>22.762248041642934</v>
      </c>
      <c r="F21" s="121">
        <v>21.994493766297701</v>
      </c>
      <c r="G21" s="135">
        <v>333.57011549779975</v>
      </c>
      <c r="H21" s="135">
        <v>767.51486885455097</v>
      </c>
      <c r="I21" s="148">
        <v>0.43461062323864041</v>
      </c>
    </row>
    <row r="22" spans="2:9">
      <c r="B22" s="204">
        <v>2016</v>
      </c>
      <c r="C22" s="121">
        <v>260.14615186495257</v>
      </c>
      <c r="D22" s="121">
        <v>46.068085541844297</v>
      </c>
      <c r="E22" s="121">
        <v>23.114493198593195</v>
      </c>
      <c r="F22" s="121">
        <v>21.549496804137441</v>
      </c>
      <c r="G22" s="135">
        <v>350.87822740952754</v>
      </c>
      <c r="H22" s="135">
        <v>785.6099286419693</v>
      </c>
      <c r="I22" s="148">
        <v>0.44663161018861736</v>
      </c>
    </row>
    <row r="23" spans="2:9">
      <c r="B23" s="204">
        <v>2017</v>
      </c>
      <c r="C23" s="121">
        <v>250.80072123369368</v>
      </c>
      <c r="D23" s="121">
        <v>45.98618958137083</v>
      </c>
      <c r="E23" s="121">
        <v>23.263254112277608</v>
      </c>
      <c r="F23" s="121">
        <v>20.90026678948081</v>
      </c>
      <c r="G23" s="135">
        <v>340.95043171682289</v>
      </c>
      <c r="H23" s="135">
        <v>774.54619790411334</v>
      </c>
      <c r="I23" s="148">
        <v>0.44019379688315452</v>
      </c>
    </row>
    <row r="24" spans="2:9">
      <c r="B24" s="204">
        <v>2018</v>
      </c>
      <c r="C24" s="121">
        <v>228.35578846067529</v>
      </c>
      <c r="D24" s="121">
        <v>45.666473381385664</v>
      </c>
      <c r="E24" s="121">
        <v>23.349393596442468</v>
      </c>
      <c r="F24" s="121">
        <v>20.38795101210696</v>
      </c>
      <c r="G24" s="205">
        <v>317.75960645061042</v>
      </c>
      <c r="H24" s="205">
        <v>751.51557028843467</v>
      </c>
      <c r="I24" s="206">
        <v>0.42282504716256647</v>
      </c>
    </row>
    <row r="25" spans="2:9">
      <c r="B25" s="204">
        <v>2019</v>
      </c>
      <c r="C25" s="121">
        <v>233.18676600546536</v>
      </c>
      <c r="D25" s="121">
        <v>45.488448408867768</v>
      </c>
      <c r="E25" s="121">
        <v>23.628940866700187</v>
      </c>
      <c r="F25" s="121">
        <v>19.820425127185914</v>
      </c>
      <c r="G25" s="135">
        <v>322.12458040821923</v>
      </c>
      <c r="H25" s="135">
        <v>752.75040829213481</v>
      </c>
      <c r="I25" s="148">
        <v>0.42793013043867517</v>
      </c>
    </row>
    <row r="26" spans="2:9">
      <c r="B26" s="204">
        <v>2020</v>
      </c>
      <c r="C26" s="121">
        <v>216.44563577469228</v>
      </c>
      <c r="D26" s="121">
        <v>45.712419759367471</v>
      </c>
      <c r="E26" s="121">
        <v>21.703991519984069</v>
      </c>
      <c r="F26" s="121">
        <v>18.320655311954056</v>
      </c>
      <c r="G26" s="135">
        <v>302.1827023659979</v>
      </c>
      <c r="H26" s="135">
        <v>705.86986622687482</v>
      </c>
      <c r="I26" s="148">
        <v>0.4280997345605243</v>
      </c>
    </row>
    <row r="27" spans="2:9" ht="16.5" thickBot="1">
      <c r="B27" s="204">
        <v>2021</v>
      </c>
      <c r="C27" s="121">
        <v>256.43681502843327</v>
      </c>
      <c r="D27" s="121">
        <v>45.500324225979185</v>
      </c>
      <c r="E27" s="121">
        <v>23.369282520286475</v>
      </c>
      <c r="F27" s="121">
        <v>18.231866316833717</v>
      </c>
      <c r="G27" s="135">
        <v>343.53828809153265</v>
      </c>
      <c r="H27" s="135">
        <v>758.63795734887151</v>
      </c>
      <c r="I27" s="148">
        <v>0.45283561778540327</v>
      </c>
    </row>
    <row r="28" spans="2:9" ht="16.5" thickBot="1">
      <c r="B28" s="202" t="s">
        <v>315</v>
      </c>
      <c r="C28" s="203">
        <v>-3.1272589457114641E-2</v>
      </c>
      <c r="D28" s="203">
        <v>-3.0285521812176475E-2</v>
      </c>
      <c r="E28" s="203">
        <v>0.28854165906956153</v>
      </c>
      <c r="F28" s="203">
        <v>-0.2001169808922354</v>
      </c>
      <c r="G28" s="203">
        <v>-2.5605450933583573E-2</v>
      </c>
      <c r="H28" s="203">
        <v>-3.2165913927158729E-2</v>
      </c>
      <c r="I28" s="203">
        <v>3.0488792404475551E-3</v>
      </c>
    </row>
    <row r="29" spans="2:9">
      <c r="B29" s="35" t="s">
        <v>401</v>
      </c>
    </row>
    <row r="30" spans="2:9">
      <c r="B30" s="69" t="s">
        <v>317</v>
      </c>
    </row>
    <row r="34" spans="1:1">
      <c r="A34" s="259" t="s">
        <v>409</v>
      </c>
    </row>
    <row r="35" spans="1:1">
      <c r="A35" s="259" t="s">
        <v>408</v>
      </c>
    </row>
  </sheetData>
  <mergeCells count="1">
    <mergeCell ref="A1:C1"/>
  </mergeCells>
  <hyperlinks>
    <hyperlink ref="A1" location="Tabellenverzeichnis!B10" display="zurück zum Tabellenverzeichnis" xr:uid="{7B69F95D-C116-4252-B591-C96E847B3A92}"/>
    <hyperlink ref="A1:C1" location="Tabellenverzeichnis!B42" display="zurück zum Tabellenverzeichnis" xr:uid="{CFD98558-F63A-4E08-B63F-ADB945873B65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7371-7B7B-4978-BB91-FA3850067B53}">
  <sheetPr codeName="Tabelle42"/>
  <dimension ref="A1:Z20"/>
  <sheetViews>
    <sheetView showGridLines="0" zoomScale="85" zoomScaleNormal="85" workbookViewId="0">
      <selection activeCell="G22" sqref="G22"/>
    </sheetView>
  </sheetViews>
  <sheetFormatPr baseColWidth="10" defaultRowHeight="15.75" outlineLevelCol="1"/>
  <cols>
    <col min="1" max="1" width="4.33203125" customWidth="1"/>
    <col min="2" max="2" width="22.21875" bestFit="1" customWidth="1"/>
    <col min="3" max="3" width="5.44140625" bestFit="1" customWidth="1"/>
    <col min="4" max="15" width="5.44140625" customWidth="1" outlineLevel="1"/>
    <col min="16" max="16" width="5.2187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381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366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113</v>
      </c>
      <c r="C6" s="120">
        <v>160.19691765062635</v>
      </c>
      <c r="D6" s="121">
        <v>172.52992130941172</v>
      </c>
      <c r="E6" s="121">
        <v>157.41065981480017</v>
      </c>
      <c r="F6" s="121">
        <v>168.43515861701511</v>
      </c>
      <c r="G6" s="121">
        <v>162.18598773624635</v>
      </c>
      <c r="H6" s="121">
        <v>164.48128605767101</v>
      </c>
      <c r="I6" s="121">
        <v>155.59054970878913</v>
      </c>
      <c r="J6" s="121">
        <v>133.55134563501338</v>
      </c>
      <c r="K6" s="121">
        <v>144.39107924982795</v>
      </c>
      <c r="L6" s="121">
        <v>138.76851629301211</v>
      </c>
      <c r="M6" s="121">
        <v>152.33107806484588</v>
      </c>
      <c r="N6" s="121">
        <v>114.46871024013569</v>
      </c>
      <c r="O6" s="121">
        <v>126.47418908196096</v>
      </c>
      <c r="P6" s="121">
        <v>135.53247936087229</v>
      </c>
      <c r="Q6" s="121">
        <v>97.354409107344722</v>
      </c>
      <c r="R6" s="121">
        <v>105.5529994354419</v>
      </c>
      <c r="S6" s="121">
        <v>110.45319560046872</v>
      </c>
      <c r="T6" s="121">
        <v>102.52352608499997</v>
      </c>
      <c r="U6" s="121">
        <v>89.676830033280027</v>
      </c>
      <c r="V6" s="121">
        <v>87.927955096324752</v>
      </c>
      <c r="W6" s="121">
        <v>77.68242973770019</v>
      </c>
      <c r="X6" s="121">
        <v>88.657760367018142</v>
      </c>
      <c r="Y6" s="122">
        <v>-0.44657012340042668</v>
      </c>
    </row>
    <row r="7" spans="1:26">
      <c r="B7" t="s">
        <v>81</v>
      </c>
      <c r="C7" s="120">
        <v>51.185412074968177</v>
      </c>
      <c r="D7" s="121">
        <v>57.156385762583184</v>
      </c>
      <c r="E7" s="121">
        <v>53.82535930219543</v>
      </c>
      <c r="F7" s="121">
        <v>60.299293482460932</v>
      </c>
      <c r="G7" s="121">
        <v>60.675871661906406</v>
      </c>
      <c r="H7" s="121">
        <v>64.668806567347161</v>
      </c>
      <c r="I7" s="121">
        <v>64.669767258932524</v>
      </c>
      <c r="J7" s="121">
        <v>58.174741573078407</v>
      </c>
      <c r="K7" s="121">
        <v>66.179882214245168</v>
      </c>
      <c r="L7" s="121">
        <v>66.122291618740391</v>
      </c>
      <c r="M7" s="121">
        <v>77.085134004520896</v>
      </c>
      <c r="N7" s="121">
        <v>60.808330590132314</v>
      </c>
      <c r="O7" s="121">
        <v>70.641828911145595</v>
      </c>
      <c r="P7" s="121">
        <v>79.556228361303269</v>
      </c>
      <c r="Q7" s="121">
        <v>61.025625490496168</v>
      </c>
      <c r="R7" s="121">
        <v>69.061890694298881</v>
      </c>
      <c r="S7" s="121">
        <v>74.943545100545634</v>
      </c>
      <c r="T7" s="121">
        <v>74.039066073046982</v>
      </c>
      <c r="U7" s="121">
        <v>68.264006803613142</v>
      </c>
      <c r="V7" s="121">
        <v>71.148802539865073</v>
      </c>
      <c r="W7" s="121">
        <v>67.232332439282658</v>
      </c>
      <c r="X7" s="121">
        <v>79.843078834774843</v>
      </c>
      <c r="Y7" s="122">
        <v>0.55987957502097507</v>
      </c>
    </row>
    <row r="8" spans="1:26">
      <c r="B8" t="s">
        <v>45</v>
      </c>
      <c r="C8" s="120">
        <v>16.231001953056268</v>
      </c>
      <c r="D8" s="121">
        <v>17.618536231233847</v>
      </c>
      <c r="E8" s="121">
        <v>16.431888964258849</v>
      </c>
      <c r="F8" s="121">
        <v>17.822897855861971</v>
      </c>
      <c r="G8" s="121">
        <v>17.633569721339278</v>
      </c>
      <c r="H8" s="121">
        <v>18.380328584825111</v>
      </c>
      <c r="I8" s="121">
        <v>18.103093388528293</v>
      </c>
      <c r="J8" s="121">
        <v>16.12543728871843</v>
      </c>
      <c r="K8" s="121">
        <v>17.9360366975563</v>
      </c>
      <c r="L8" s="121">
        <v>17.819450990446935</v>
      </c>
      <c r="M8" s="121">
        <v>20.086580971652037</v>
      </c>
      <c r="N8" s="121">
        <v>15.99664809741329</v>
      </c>
      <c r="O8" s="121">
        <v>18.225346753481929</v>
      </c>
      <c r="P8" s="121">
        <v>20.418073577419801</v>
      </c>
      <c r="Q8" s="121">
        <v>15.684581732156241</v>
      </c>
      <c r="R8" s="121">
        <v>17.511979506227739</v>
      </c>
      <c r="S8" s="121">
        <v>19.004868092492018</v>
      </c>
      <c r="T8" s="121">
        <v>18.619822171438596</v>
      </c>
      <c r="U8" s="121">
        <v>17.437732713986332</v>
      </c>
      <c r="V8" s="121">
        <v>18.047022400953551</v>
      </c>
      <c r="W8" s="121">
        <v>17.40676471031755</v>
      </c>
      <c r="X8" s="121">
        <v>20.814781429919911</v>
      </c>
      <c r="Y8" s="122">
        <v>0.28240890427596343</v>
      </c>
    </row>
    <row r="9" spans="1:26">
      <c r="B9" t="s">
        <v>50</v>
      </c>
      <c r="C9" s="120">
        <v>23.77602170175809</v>
      </c>
      <c r="D9" s="121">
        <v>25.951737785559931</v>
      </c>
      <c r="E9" s="121">
        <v>23.784896620824671</v>
      </c>
      <c r="F9" s="121">
        <v>25.889467117528675</v>
      </c>
      <c r="G9" s="121">
        <v>25.44589634299486</v>
      </c>
      <c r="H9" s="121">
        <v>26.451258283936887</v>
      </c>
      <c r="I9" s="121">
        <v>26.16628684415096</v>
      </c>
      <c r="J9" s="121">
        <v>23.229898622104265</v>
      </c>
      <c r="K9" s="121">
        <v>26.773475856838417</v>
      </c>
      <c r="L9" s="121">
        <v>26.853200618439057</v>
      </c>
      <c r="M9" s="121">
        <v>30.94264766733863</v>
      </c>
      <c r="N9" s="121">
        <v>24.242774152164777</v>
      </c>
      <c r="O9" s="121">
        <v>27.804138351569854</v>
      </c>
      <c r="P9" s="121">
        <v>31.230626264319643</v>
      </c>
      <c r="Q9" s="121">
        <v>23.577519877800597</v>
      </c>
      <c r="R9" s="121">
        <v>26.527896331057438</v>
      </c>
      <c r="S9" s="121">
        <v>28.808024603157364</v>
      </c>
      <c r="T9" s="121">
        <v>28.109415304830261</v>
      </c>
      <c r="U9" s="121">
        <v>26.547207662783002</v>
      </c>
      <c r="V9" s="121">
        <v>27.695354398595612</v>
      </c>
      <c r="W9" s="121">
        <v>26.111431631907713</v>
      </c>
      <c r="X9" s="121">
        <v>32.02957849917567</v>
      </c>
      <c r="Y9" s="122">
        <v>0.34713783916201923</v>
      </c>
    </row>
    <row r="10" spans="1:26">
      <c r="B10" t="s">
        <v>116</v>
      </c>
      <c r="C10" s="120">
        <v>0.61190276575036529</v>
      </c>
      <c r="D10" s="121">
        <v>0.67004584933192424</v>
      </c>
      <c r="E10" s="121">
        <v>0.53189944808648193</v>
      </c>
      <c r="F10" s="121">
        <v>0.56829403940463796</v>
      </c>
      <c r="G10" s="121">
        <v>0.5542403180972274</v>
      </c>
      <c r="H10" s="121">
        <v>0.63713089049285876</v>
      </c>
      <c r="I10" s="121">
        <v>0.54891307098303666</v>
      </c>
      <c r="J10" s="121">
        <v>0.44761022227007052</v>
      </c>
      <c r="K10" s="121">
        <v>0.4744353146960224</v>
      </c>
      <c r="L10" s="121">
        <v>0.38446165986947956</v>
      </c>
      <c r="M10" s="121">
        <v>0.42706335301662107</v>
      </c>
      <c r="N10" s="121">
        <v>0.32746363864129441</v>
      </c>
      <c r="O10" s="121">
        <v>0.337431434138872</v>
      </c>
      <c r="P10" s="121">
        <v>0.25005263509189896</v>
      </c>
      <c r="Q10" s="121">
        <v>0.19497172720904726</v>
      </c>
      <c r="R10" s="121">
        <v>0.20357729741258074</v>
      </c>
      <c r="S10" s="121">
        <v>0.18839455222029564</v>
      </c>
      <c r="T10" s="121">
        <v>0.17493899735329629</v>
      </c>
      <c r="U10" s="121">
        <v>0.1482118743862417</v>
      </c>
      <c r="V10" s="121">
        <v>0.13611774897411552</v>
      </c>
      <c r="W10" s="121">
        <v>0.13080571689102644</v>
      </c>
      <c r="X10" s="121">
        <v>0.1319445527565738</v>
      </c>
      <c r="Y10" s="122">
        <v>-0.78437006638665441</v>
      </c>
    </row>
    <row r="11" spans="1:26">
      <c r="B11" t="s">
        <v>49</v>
      </c>
      <c r="C11" s="120">
        <v>7.4405367390928436</v>
      </c>
      <c r="D11" s="121">
        <v>8.3716923438554254</v>
      </c>
      <c r="E11" s="121">
        <v>7.6837222299273096</v>
      </c>
      <c r="F11" s="121">
        <v>8.6363195223839053</v>
      </c>
      <c r="G11" s="121">
        <v>8.9532181777296493</v>
      </c>
      <c r="H11" s="121">
        <v>9.4895032738510867</v>
      </c>
      <c r="I11" s="121">
        <v>9.2414777060329101</v>
      </c>
      <c r="J11" s="121">
        <v>8.2184519410461725</v>
      </c>
      <c r="K11" s="121">
        <v>9.4494501684690242</v>
      </c>
      <c r="L11" s="121">
        <v>9.6998940322093929</v>
      </c>
      <c r="M11" s="121">
        <v>11.258298543988435</v>
      </c>
      <c r="N11" s="121">
        <v>9.3324258755874698</v>
      </c>
      <c r="O11" s="121">
        <v>10.965747419795315</v>
      </c>
      <c r="P11" s="121">
        <v>12.891462746334451</v>
      </c>
      <c r="Q11" s="121">
        <v>10.008366091287799</v>
      </c>
      <c r="R11" s="121">
        <v>11.57268832889315</v>
      </c>
      <c r="S11" s="121">
        <v>12.712827044839955</v>
      </c>
      <c r="T11" s="121">
        <v>12.813168638197169</v>
      </c>
      <c r="U11" s="121">
        <v>12.149797212696935</v>
      </c>
      <c r="V11" s="121">
        <v>12.852857607454984</v>
      </c>
      <c r="W11" s="121">
        <v>12.350604519335983</v>
      </c>
      <c r="X11" s="121">
        <v>15.211846809353247</v>
      </c>
      <c r="Y11" s="122">
        <v>1.0444555739412809</v>
      </c>
    </row>
    <row r="12" spans="1:26">
      <c r="B12" t="s">
        <v>189</v>
      </c>
      <c r="C12" s="120">
        <v>3.9705991782694894</v>
      </c>
      <c r="D12" s="121">
        <v>4.5779280616715177</v>
      </c>
      <c r="E12" s="121">
        <v>4.4512465958378389</v>
      </c>
      <c r="F12" s="121">
        <v>5.1352237308061239</v>
      </c>
      <c r="G12" s="121">
        <v>5.4264680476628584</v>
      </c>
      <c r="H12" s="121">
        <v>6.0248337785382962</v>
      </c>
      <c r="I12" s="121">
        <v>6.3686504932500956</v>
      </c>
      <c r="J12" s="121">
        <v>6.0735971971736955</v>
      </c>
      <c r="K12" s="121">
        <v>7.3372687220074004</v>
      </c>
      <c r="L12" s="121">
        <v>7.8114929768712704</v>
      </c>
      <c r="M12" s="121">
        <v>9.5217147578428474</v>
      </c>
      <c r="N12" s="121">
        <v>7.9732113706096435</v>
      </c>
      <c r="O12" s="121">
        <v>9.8529440255471386</v>
      </c>
      <c r="P12" s="121">
        <v>12.112448801069881</v>
      </c>
      <c r="Q12" s="121">
        <v>9.709095399108266</v>
      </c>
      <c r="R12" s="121">
        <v>11.67924527323836</v>
      </c>
      <c r="S12" s="121">
        <v>13.422547119206758</v>
      </c>
      <c r="T12" s="121">
        <v>13.875956326104994</v>
      </c>
      <c r="U12" s="121">
        <v>13.584195196555628</v>
      </c>
      <c r="V12" s="121">
        <v>14.841868998215842</v>
      </c>
      <c r="W12" s="121">
        <v>15.032438194121468</v>
      </c>
      <c r="X12" s="121">
        <v>19.1715355698731</v>
      </c>
      <c r="Y12" s="122">
        <v>3.8283734290774349</v>
      </c>
    </row>
    <row r="13" spans="1:26" ht="16.5" thickBot="1">
      <c r="B13" t="s">
        <v>104</v>
      </c>
      <c r="C13" s="123">
        <v>1.3027509556309997</v>
      </c>
      <c r="D13" s="124">
        <v>1.5290832230059999</v>
      </c>
      <c r="E13" s="124">
        <v>1.1940157634680002</v>
      </c>
      <c r="F13" s="124">
        <v>1.2060184139401</v>
      </c>
      <c r="G13" s="124">
        <v>1.13718752174</v>
      </c>
      <c r="H13" s="124">
        <v>1.0096043999999997</v>
      </c>
      <c r="I13" s="124">
        <v>1.2380502070060002</v>
      </c>
      <c r="J13" s="124">
        <v>0.83280408529399996</v>
      </c>
      <c r="K13" s="124">
        <v>0.94411580095980008</v>
      </c>
      <c r="L13" s="124">
        <v>0.99919772846989996</v>
      </c>
      <c r="M13" s="124">
        <v>1.0962234411998999</v>
      </c>
      <c r="N13" s="124">
        <v>0.75053460933510019</v>
      </c>
      <c r="O13" s="124">
        <v>0.79528417312130018</v>
      </c>
      <c r="P13" s="124">
        <v>0.83682908975789994</v>
      </c>
      <c r="Q13" s="124">
        <v>0.58369967956899993</v>
      </c>
      <c r="R13" s="124">
        <v>0.66142370809400008</v>
      </c>
      <c r="S13" s="124">
        <v>0.61274975202175996</v>
      </c>
      <c r="T13" s="124">
        <v>0.64482763772239993</v>
      </c>
      <c r="U13" s="124">
        <v>0.54780696337399992</v>
      </c>
      <c r="V13" s="124">
        <v>0.53678721508140004</v>
      </c>
      <c r="W13" s="124">
        <v>0.49882882513569993</v>
      </c>
      <c r="X13" s="124">
        <v>0.57628896556179998</v>
      </c>
      <c r="Y13" s="122">
        <v>-0.55763688902253084</v>
      </c>
    </row>
    <row r="14" spans="1:26" ht="16.5" thickBot="1">
      <c r="B14" s="44" t="s">
        <v>24</v>
      </c>
      <c r="C14" s="134">
        <v>264.71514301915261</v>
      </c>
      <c r="D14" s="134">
        <v>288.40533056665367</v>
      </c>
      <c r="E14" s="134">
        <v>265.31368873939869</v>
      </c>
      <c r="F14" s="134">
        <v>287.99267277940152</v>
      </c>
      <c r="G14" s="134">
        <v>282.01243952771659</v>
      </c>
      <c r="H14" s="134">
        <v>291.14275183666246</v>
      </c>
      <c r="I14" s="134">
        <v>281.9267886776729</v>
      </c>
      <c r="J14" s="134">
        <v>246.65388656469838</v>
      </c>
      <c r="K14" s="134">
        <v>273.48574402460014</v>
      </c>
      <c r="L14" s="134">
        <v>268.45850591805851</v>
      </c>
      <c r="M14" s="134">
        <v>302.74874080440532</v>
      </c>
      <c r="N14" s="134">
        <v>233.90009857401955</v>
      </c>
      <c r="O14" s="134">
        <v>265.09691015076089</v>
      </c>
      <c r="P14" s="134">
        <v>292.82820083616912</v>
      </c>
      <c r="Q14" s="134">
        <v>218.13826910497187</v>
      </c>
      <c r="R14" s="134">
        <v>242.77170057466404</v>
      </c>
      <c r="S14" s="134">
        <v>260.14615186495257</v>
      </c>
      <c r="T14" s="134">
        <v>250.80072123369368</v>
      </c>
      <c r="U14" s="134">
        <v>228.35578846067529</v>
      </c>
      <c r="V14" s="134">
        <v>233.18676600546536</v>
      </c>
      <c r="W14" s="134">
        <v>216.44563577469228</v>
      </c>
      <c r="X14" s="134">
        <v>256.43681502843327</v>
      </c>
      <c r="Y14" s="162">
        <v>-3.1272589457114641E-2</v>
      </c>
    </row>
    <row r="15" spans="1:26">
      <c r="B15" s="69" t="s">
        <v>317</v>
      </c>
    </row>
    <row r="19" spans="1:1">
      <c r="A19" s="259" t="s">
        <v>409</v>
      </c>
    </row>
    <row r="20" spans="1:1">
      <c r="A20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124C2858-92C6-4404-97F5-C3CDB9F336BF}"/>
    <hyperlink ref="A1:B1" location="Tabellenverzeichnis!B43" display="zurück zum Tabellenverzeichnis" xr:uid="{32A8E82D-EFD1-4C23-8A75-8FAFC67C1519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A089-8F18-49E9-AC00-E1BEBFDB7A12}">
  <sheetPr codeName="Tabelle43"/>
  <dimension ref="A1:Z19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22.21875" bestFit="1" customWidth="1"/>
    <col min="3" max="3" width="4.77734375" bestFit="1" customWidth="1"/>
    <col min="4" max="15" width="5" customWidth="1" outlineLevel="1"/>
    <col min="16" max="16" width="4.77734375" customWidth="1" outlineLevel="1" collapsed="1"/>
    <col min="17" max="17" width="4.77734375" customWidth="1" outlineLevel="1"/>
    <col min="18" max="23" width="4.77734375" bestFit="1" customWidth="1"/>
    <col min="24" max="24" width="4.77734375" customWidth="1"/>
    <col min="25" max="25" width="8.21875" bestFit="1" customWidth="1"/>
    <col min="26" max="26" width="8.33203125" bestFit="1" customWidth="1"/>
    <col min="27" max="27" width="10.21875" bestFit="1" customWidth="1"/>
  </cols>
  <sheetData>
    <row r="1" spans="1:26">
      <c r="A1" s="261" t="s">
        <v>285</v>
      </c>
      <c r="B1" s="261"/>
    </row>
    <row r="3" spans="1:26" ht="16.5">
      <c r="B3" s="28" t="s">
        <v>382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>
      <c r="B4" s="29" t="s">
        <v>366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6.5" thickBot="1">
      <c r="B5" s="5" t="s">
        <v>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t="s">
        <v>113</v>
      </c>
      <c r="C6" s="99">
        <v>24.905962759505066</v>
      </c>
      <c r="D6" s="207">
        <v>24.291459032647495</v>
      </c>
      <c r="E6" s="208">
        <v>23.927187802001708</v>
      </c>
      <c r="F6" s="208">
        <v>23.398203855787216</v>
      </c>
      <c r="G6" s="208">
        <v>22.799338405394295</v>
      </c>
      <c r="H6" s="208">
        <v>22.127138169226548</v>
      </c>
      <c r="I6" s="208">
        <v>21.518255799556663</v>
      </c>
      <c r="J6" s="208">
        <v>20.966457981877724</v>
      </c>
      <c r="K6" s="208">
        <v>20.274456904343381</v>
      </c>
      <c r="L6" s="208">
        <v>19.668447567237223</v>
      </c>
      <c r="M6" s="208">
        <v>18.885010639293544</v>
      </c>
      <c r="N6" s="208">
        <v>18.21101584768072</v>
      </c>
      <c r="O6" s="208">
        <v>17.549553782905733</v>
      </c>
      <c r="P6" s="208">
        <v>16.964307568812025</v>
      </c>
      <c r="Q6" s="208">
        <v>16.067358564673949</v>
      </c>
      <c r="R6" s="208">
        <v>15.469576054239379</v>
      </c>
      <c r="S6" s="208">
        <v>14.931818351495243</v>
      </c>
      <c r="T6" s="208">
        <v>14.031878973978474</v>
      </c>
      <c r="U6" s="208">
        <v>13.168955427384445</v>
      </c>
      <c r="V6" s="208">
        <v>12.331162636363191</v>
      </c>
      <c r="W6" s="208">
        <v>11.774531661484287</v>
      </c>
      <c r="X6" s="208">
        <v>10.980661578494352</v>
      </c>
      <c r="Y6" s="209">
        <v>-0.55911515308502935</v>
      </c>
    </row>
    <row r="7" spans="1:26">
      <c r="B7" t="s">
        <v>81</v>
      </c>
      <c r="C7" s="99">
        <v>9.3850422183174196</v>
      </c>
      <c r="D7" s="207">
        <v>9.4466413713671802</v>
      </c>
      <c r="E7" s="207">
        <v>9.6580533626470526</v>
      </c>
      <c r="F7" s="207">
        <v>9.8297449247032205</v>
      </c>
      <c r="G7" s="207">
        <v>10.030185687659896</v>
      </c>
      <c r="H7" s="207">
        <v>10.217193221733869</v>
      </c>
      <c r="I7" s="207">
        <v>10.506711135325657</v>
      </c>
      <c r="J7" s="207">
        <v>10.770872333263519</v>
      </c>
      <c r="K7" s="207">
        <v>10.917488452219414</v>
      </c>
      <c r="L7" s="207">
        <v>11.103379297869237</v>
      </c>
      <c r="M7" s="207">
        <v>11.341777722865496</v>
      </c>
      <c r="N7" s="207">
        <v>11.440944706908354</v>
      </c>
      <c r="O7" s="207">
        <v>11.526225358327785</v>
      </c>
      <c r="P7" s="207">
        <v>11.625763149396953</v>
      </c>
      <c r="Q7" s="207">
        <v>11.898725752792847</v>
      </c>
      <c r="R7" s="207">
        <v>11.981840334319131</v>
      </c>
      <c r="S7" s="207">
        <v>12.042593004826907</v>
      </c>
      <c r="T7" s="207">
        <v>12.218680430600068</v>
      </c>
      <c r="U7" s="207">
        <v>12.167759157342383</v>
      </c>
      <c r="V7" s="207">
        <v>12.250764744770152</v>
      </c>
      <c r="W7" s="207">
        <v>12.409485644192968</v>
      </c>
      <c r="X7" s="207">
        <v>12.344970520567788</v>
      </c>
      <c r="Y7" s="209">
        <v>0.31538785158294513</v>
      </c>
    </row>
    <row r="8" spans="1:26">
      <c r="B8" t="s">
        <v>45</v>
      </c>
      <c r="C8" s="99">
        <v>8.9204720752516913</v>
      </c>
      <c r="D8" s="207">
        <v>8.8784719971898731</v>
      </c>
      <c r="E8" s="207">
        <v>8.9111115854276157</v>
      </c>
      <c r="F8" s="207">
        <v>8.9565280995053875</v>
      </c>
      <c r="G8" s="207">
        <v>8.9849065117070008</v>
      </c>
      <c r="H8" s="207">
        <v>9.0617757430384493</v>
      </c>
      <c r="I8" s="207">
        <v>9.1054614906986373</v>
      </c>
      <c r="J8" s="207">
        <v>9.1628376399666429</v>
      </c>
      <c r="K8" s="207">
        <v>9.3066960172506583</v>
      </c>
      <c r="L8" s="207">
        <v>9.4901184318607701</v>
      </c>
      <c r="M8" s="207">
        <v>9.6345258383020447</v>
      </c>
      <c r="N8" s="207">
        <v>9.7402062462536545</v>
      </c>
      <c r="O8" s="207">
        <v>9.7582971979328406</v>
      </c>
      <c r="P8" s="207">
        <v>9.8113161265983209</v>
      </c>
      <c r="Q8" s="207">
        <v>9.8962830731404985</v>
      </c>
      <c r="R8" s="207">
        <v>9.996990986508365</v>
      </c>
      <c r="S8" s="207">
        <v>10.117349519868569</v>
      </c>
      <c r="T8" s="207">
        <v>10.257621409045745</v>
      </c>
      <c r="U8" s="207">
        <v>10.378806497659314</v>
      </c>
      <c r="V8" s="207">
        <v>10.441120125700538</v>
      </c>
      <c r="W8" s="207">
        <v>10.747197186041211</v>
      </c>
      <c r="X8" s="207">
        <v>10.537907078568452</v>
      </c>
      <c r="Y8" s="209">
        <v>0.18131719820120895</v>
      </c>
    </row>
    <row r="9" spans="1:26">
      <c r="B9" t="s">
        <v>50</v>
      </c>
      <c r="C9" s="99">
        <v>1.5295430826519341</v>
      </c>
      <c r="D9" s="207">
        <v>1.5723453183694369</v>
      </c>
      <c r="E9" s="207">
        <v>1.6323415454543015</v>
      </c>
      <c r="F9" s="207">
        <v>1.6587700949208146</v>
      </c>
      <c r="G9" s="207">
        <v>1.7106339490959626</v>
      </c>
      <c r="H9" s="207">
        <v>1.7564622095883031</v>
      </c>
      <c r="I9" s="207">
        <v>1.8515479260575651</v>
      </c>
      <c r="J9" s="207">
        <v>2.0037159715026398</v>
      </c>
      <c r="K9" s="207">
        <v>2.0998236471775154</v>
      </c>
      <c r="L9" s="207">
        <v>2.198613330758084</v>
      </c>
      <c r="M9" s="207">
        <v>2.2767813273771615</v>
      </c>
      <c r="N9" s="207">
        <v>2.3257161129186028</v>
      </c>
      <c r="O9" s="207">
        <v>2.3084625525953624</v>
      </c>
      <c r="P9" s="207">
        <v>2.3093871933520855</v>
      </c>
      <c r="Q9" s="207">
        <v>2.3331434852875099</v>
      </c>
      <c r="R9" s="207">
        <v>2.3414015092294465</v>
      </c>
      <c r="S9" s="207">
        <v>2.3712811866353469</v>
      </c>
      <c r="T9" s="207">
        <v>2.3952412690428821</v>
      </c>
      <c r="U9" s="207">
        <v>2.4665455472949591</v>
      </c>
      <c r="V9" s="207">
        <v>2.5306849868261159</v>
      </c>
      <c r="W9" s="207">
        <v>2.5071271982533072</v>
      </c>
      <c r="X9" s="207">
        <v>2.8355635469222382</v>
      </c>
      <c r="Y9" s="209">
        <v>0.85386314323746637</v>
      </c>
    </row>
    <row r="10" spans="1:26">
      <c r="B10" t="s">
        <v>49</v>
      </c>
      <c r="C10" s="99">
        <v>1.4642851293660524</v>
      </c>
      <c r="D10" s="207">
        <v>1.4705909138398343</v>
      </c>
      <c r="E10" s="207">
        <v>1.4669701990110724</v>
      </c>
      <c r="F10" s="207">
        <v>1.4718703134484379</v>
      </c>
      <c r="G10" s="207">
        <v>1.5122190381189973</v>
      </c>
      <c r="H10" s="207">
        <v>1.5134786281492085</v>
      </c>
      <c r="I10" s="207">
        <v>1.5302308434733465</v>
      </c>
      <c r="J10" s="207">
        <v>1.5459461542015394</v>
      </c>
      <c r="K10" s="207">
        <v>1.5835161876371984</v>
      </c>
      <c r="L10" s="207">
        <v>1.6506979597266018</v>
      </c>
      <c r="M10" s="207">
        <v>1.6738082827494067</v>
      </c>
      <c r="N10" s="207">
        <v>1.78178582633102</v>
      </c>
      <c r="O10" s="207">
        <v>1.8175247896529516</v>
      </c>
      <c r="P10" s="207">
        <v>1.9220119883913598</v>
      </c>
      <c r="Q10" s="207">
        <v>1.9931752043279973</v>
      </c>
      <c r="R10" s="207">
        <v>2.0563744437211628</v>
      </c>
      <c r="S10" s="207">
        <v>2.1105318453746351</v>
      </c>
      <c r="T10" s="207">
        <v>2.2001266457651263</v>
      </c>
      <c r="U10" s="207">
        <v>2.2788018586546541</v>
      </c>
      <c r="V10" s="207">
        <v>2.3394036780768817</v>
      </c>
      <c r="W10" s="207">
        <v>2.4625225562803195</v>
      </c>
      <c r="X10" s="207">
        <v>2.5762449215325969</v>
      </c>
      <c r="Y10" s="209">
        <v>0.75938747848102262</v>
      </c>
    </row>
    <row r="11" spans="1:26">
      <c r="B11" t="s">
        <v>189</v>
      </c>
      <c r="C11" s="99">
        <v>0.51171875029172154</v>
      </c>
      <c r="D11" s="207">
        <v>0.67128535122951094</v>
      </c>
      <c r="E11" s="207">
        <v>0.8050894580594139</v>
      </c>
      <c r="F11" s="207">
        <v>0.96785066084014792</v>
      </c>
      <c r="G11" s="207">
        <v>1.1290937706626796</v>
      </c>
      <c r="H11" s="207">
        <v>1.3032885886826087</v>
      </c>
      <c r="I11" s="207">
        <v>1.5081913475231379</v>
      </c>
      <c r="J11" s="207">
        <v>1.73675802957115</v>
      </c>
      <c r="K11" s="207">
        <v>1.9713288368584325</v>
      </c>
      <c r="L11" s="207">
        <v>2.2089375648585898</v>
      </c>
      <c r="M11" s="207">
        <v>2.4588217586507932</v>
      </c>
      <c r="N11" s="207">
        <v>2.6799027430868994</v>
      </c>
      <c r="O11" s="207">
        <v>3.0327122153299193</v>
      </c>
      <c r="P11" s="207">
        <v>3.3860696344498553</v>
      </c>
      <c r="Q11" s="207">
        <v>3.7048736323915992</v>
      </c>
      <c r="R11" s="207">
        <v>4.0519862114509939</v>
      </c>
      <c r="S11" s="207">
        <v>4.3729447603422287</v>
      </c>
      <c r="T11" s="207">
        <v>4.7496268152015881</v>
      </c>
      <c r="U11" s="207">
        <v>5.083741082333419</v>
      </c>
      <c r="V11" s="207">
        <v>5.4759442506300005</v>
      </c>
      <c r="W11" s="207">
        <v>5.6894444191731601</v>
      </c>
      <c r="X11" s="207">
        <v>6.1132171111617044</v>
      </c>
      <c r="Y11" s="209">
        <v>10.94643953866586</v>
      </c>
    </row>
    <row r="12" spans="1:26" ht="16.5" thickBot="1">
      <c r="B12" t="s">
        <v>104</v>
      </c>
      <c r="C12" s="210">
        <v>0.18644264715099992</v>
      </c>
      <c r="D12" s="211">
        <v>0.18928177443320005</v>
      </c>
      <c r="E12" s="211">
        <v>0.19209692105420001</v>
      </c>
      <c r="F12" s="211">
        <v>0.15799284085460003</v>
      </c>
      <c r="G12" s="211">
        <v>0.16524455240499999</v>
      </c>
      <c r="H12" s="211">
        <v>0.14017037433400004</v>
      </c>
      <c r="I12" s="211">
        <v>0.19598701253690001</v>
      </c>
      <c r="J12" s="211">
        <v>0.17505195624630002</v>
      </c>
      <c r="K12" s="211">
        <v>0.16830047224029998</v>
      </c>
      <c r="L12" s="211">
        <v>0.18563141983030002</v>
      </c>
      <c r="M12" s="211">
        <v>0.17391854504689999</v>
      </c>
      <c r="N12" s="211">
        <v>0.15880496835178001</v>
      </c>
      <c r="O12" s="211">
        <v>0.14428229283960001</v>
      </c>
      <c r="P12" s="211">
        <v>0.13444462778389996</v>
      </c>
      <c r="Q12" s="211">
        <v>0.13840808043847996</v>
      </c>
      <c r="R12" s="211">
        <v>0.13342862305370004</v>
      </c>
      <c r="S12" s="211">
        <v>0.11099819390738001</v>
      </c>
      <c r="T12" s="211">
        <v>0.12252451043049001</v>
      </c>
      <c r="U12" s="211">
        <v>0.11272141211089998</v>
      </c>
      <c r="V12" s="211">
        <v>0.11174943499729997</v>
      </c>
      <c r="W12" s="211">
        <v>0.11263312544155998</v>
      </c>
      <c r="X12" s="211">
        <v>0.10561378290228002</v>
      </c>
      <c r="Y12" s="209">
        <v>-0.43353205655386662</v>
      </c>
    </row>
    <row r="13" spans="1:26" ht="16.5" thickBot="1">
      <c r="B13" s="44" t="s">
        <v>24</v>
      </c>
      <c r="C13" s="212">
        <v>46.921362163230739</v>
      </c>
      <c r="D13" s="212">
        <v>46.539564068996782</v>
      </c>
      <c r="E13" s="212">
        <v>46.605436487516187</v>
      </c>
      <c r="F13" s="212">
        <v>46.451269994455672</v>
      </c>
      <c r="G13" s="212">
        <v>46.341781108942151</v>
      </c>
      <c r="H13" s="212">
        <v>46.138534104191734</v>
      </c>
      <c r="I13" s="212">
        <v>46.227131628687992</v>
      </c>
      <c r="J13" s="212">
        <v>46.37504882218947</v>
      </c>
      <c r="K13" s="212">
        <v>46.334110538008765</v>
      </c>
      <c r="L13" s="212">
        <v>46.517143974504123</v>
      </c>
      <c r="M13" s="212">
        <v>46.455408586230959</v>
      </c>
      <c r="N13" s="212">
        <v>46.349735168817908</v>
      </c>
      <c r="O13" s="212">
        <v>46.145884532856108</v>
      </c>
      <c r="P13" s="212">
        <v>46.162031595641629</v>
      </c>
      <c r="Q13" s="212">
        <v>46.043738510374119</v>
      </c>
      <c r="R13" s="212">
        <v>46.041673115195103</v>
      </c>
      <c r="S13" s="212">
        <v>46.068085541844297</v>
      </c>
      <c r="T13" s="212">
        <v>45.98618958137083</v>
      </c>
      <c r="U13" s="212">
        <v>45.666473381385664</v>
      </c>
      <c r="V13" s="212">
        <v>45.488448408867768</v>
      </c>
      <c r="W13" s="212">
        <v>45.712419759367471</v>
      </c>
      <c r="X13" s="212">
        <v>45.500324225979185</v>
      </c>
      <c r="Y13" s="213">
        <v>-3.0285521812176475E-2</v>
      </c>
    </row>
    <row r="14" spans="1:26">
      <c r="B14" s="69" t="s">
        <v>317</v>
      </c>
    </row>
    <row r="18" spans="1:1">
      <c r="A18" s="259" t="s">
        <v>409</v>
      </c>
    </row>
    <row r="19" spans="1:1">
      <c r="A19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B43118EA-677C-44EE-821D-BB6156252948}"/>
    <hyperlink ref="A1:B1" location="Tabellenverzeichnis!B44" display="zurück zum Tabellenverzeichnis" xr:uid="{82F60DD4-3E93-4CB2-9084-457000DA0870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4CD0-41D8-43B2-AE9A-CCCA935EAC65}">
  <sheetPr codeName="Tabelle44"/>
  <dimension ref="A1:I35"/>
  <sheetViews>
    <sheetView showGridLines="0" zoomScale="85" zoomScaleNormal="85" workbookViewId="0">
      <selection activeCell="N19" sqref="N19"/>
    </sheetView>
  </sheetViews>
  <sheetFormatPr baseColWidth="10" defaultRowHeight="15.75"/>
  <cols>
    <col min="1" max="1" width="4.33203125" customWidth="1"/>
    <col min="2" max="2" width="7.6640625" customWidth="1"/>
    <col min="3" max="3" width="7.44140625" customWidth="1"/>
    <col min="4" max="4" width="8" customWidth="1"/>
    <col min="5" max="5" width="8.6640625" customWidth="1"/>
    <col min="6" max="6" width="10.6640625" bestFit="1" customWidth="1"/>
    <col min="7" max="7" width="10.21875" customWidth="1"/>
    <col min="8" max="8" width="10.88671875" customWidth="1"/>
    <col min="9" max="9" width="9.33203125" customWidth="1"/>
  </cols>
  <sheetData>
    <row r="1" spans="1:9">
      <c r="A1" s="261" t="s">
        <v>285</v>
      </c>
      <c r="B1" s="261"/>
      <c r="C1" s="261"/>
    </row>
    <row r="3" spans="1:9" ht="16.5">
      <c r="B3" s="37" t="s">
        <v>383</v>
      </c>
      <c r="C3" s="37"/>
      <c r="D3" s="37"/>
      <c r="E3" s="37"/>
      <c r="F3" s="37"/>
      <c r="G3" s="37"/>
      <c r="H3" s="37"/>
      <c r="I3" s="37"/>
    </row>
    <row r="4" spans="1:9">
      <c r="B4" s="29" t="s">
        <v>365</v>
      </c>
      <c r="C4" s="29"/>
      <c r="D4" s="29"/>
      <c r="E4" s="29"/>
      <c r="F4" s="29"/>
      <c r="G4" s="29"/>
      <c r="H4" s="29"/>
      <c r="I4" s="29"/>
    </row>
    <row r="5" spans="1:9" ht="54.75" customHeight="1">
      <c r="B5" s="264" t="s">
        <v>184</v>
      </c>
      <c r="C5" s="263" t="s">
        <v>416</v>
      </c>
      <c r="D5" s="263" t="s">
        <v>417</v>
      </c>
      <c r="E5" s="263" t="s">
        <v>185</v>
      </c>
      <c r="F5" s="263" t="s">
        <v>89</v>
      </c>
      <c r="G5" s="263" t="s">
        <v>186</v>
      </c>
      <c r="H5" s="263" t="s">
        <v>187</v>
      </c>
      <c r="I5" s="263" t="s">
        <v>188</v>
      </c>
    </row>
    <row r="6" spans="1:9">
      <c r="B6" s="14">
        <v>2000</v>
      </c>
      <c r="C6" s="121">
        <v>287.81834287817247</v>
      </c>
      <c r="D6" s="121">
        <v>46.921362163230746</v>
      </c>
      <c r="E6" s="121">
        <v>18.635127530697567</v>
      </c>
      <c r="F6" s="121">
        <v>22.79316585213996</v>
      </c>
      <c r="G6" s="135">
        <v>376.16799842424075</v>
      </c>
      <c r="H6" s="135">
        <v>807.45335072077057</v>
      </c>
      <c r="I6" s="215">
        <v>0.46586963579809981</v>
      </c>
    </row>
    <row r="7" spans="1:9">
      <c r="B7" s="14">
        <v>2001</v>
      </c>
      <c r="C7" s="121">
        <v>288.07257420859509</v>
      </c>
      <c r="D7" s="121">
        <v>46.539564068996789</v>
      </c>
      <c r="E7" s="121">
        <v>18.911293788709042</v>
      </c>
      <c r="F7" s="121">
        <v>23.040819734240074</v>
      </c>
      <c r="G7" s="135">
        <v>376.564251800541</v>
      </c>
      <c r="H7" s="135">
        <v>808.12138274940071</v>
      </c>
      <c r="I7" s="215">
        <v>0.46597486446824288</v>
      </c>
    </row>
    <row r="8" spans="1:9">
      <c r="B8" s="14">
        <v>2002</v>
      </c>
      <c r="C8" s="121">
        <v>291.56885630632615</v>
      </c>
      <c r="D8" s="121">
        <v>46.605436487516187</v>
      </c>
      <c r="E8" s="121">
        <v>19.219691766722345</v>
      </c>
      <c r="F8" s="121">
        <v>22.983794360472906</v>
      </c>
      <c r="G8" s="135">
        <v>380.37777892103765</v>
      </c>
      <c r="H8" s="135">
        <v>807.45044100612142</v>
      </c>
      <c r="I8" s="215">
        <v>0.47108498503891949</v>
      </c>
    </row>
    <row r="9" spans="1:9">
      <c r="B9" s="14">
        <v>2003</v>
      </c>
      <c r="C9" s="121">
        <v>286.16732926063992</v>
      </c>
      <c r="D9" s="121">
        <v>46.451269994455672</v>
      </c>
      <c r="E9" s="121">
        <v>19.570315247112489</v>
      </c>
      <c r="F9" s="121">
        <v>23.210264967267449</v>
      </c>
      <c r="G9" s="135">
        <v>375.39917946947554</v>
      </c>
      <c r="H9" s="135">
        <v>804.29205868630686</v>
      </c>
      <c r="I9" s="215">
        <v>0.46674485395595605</v>
      </c>
    </row>
    <row r="10" spans="1:9">
      <c r="B10" s="14">
        <v>2004</v>
      </c>
      <c r="C10" s="121">
        <v>290.09337453196559</v>
      </c>
      <c r="D10" s="121">
        <v>46.341781108942143</v>
      </c>
      <c r="E10" s="121">
        <v>20.414059106681421</v>
      </c>
      <c r="F10" s="121">
        <v>23.206548020077058</v>
      </c>
      <c r="G10" s="135">
        <v>380.05576276766618</v>
      </c>
      <c r="H10" s="135">
        <v>812.08968503213941</v>
      </c>
      <c r="I10" s="215">
        <v>0.46799727883826653</v>
      </c>
    </row>
    <row r="11" spans="1:9">
      <c r="B11" s="14">
        <v>2005</v>
      </c>
      <c r="C11" s="121">
        <v>287.36366443201803</v>
      </c>
      <c r="D11" s="121">
        <v>46.138534104191727</v>
      </c>
      <c r="E11" s="121">
        <v>20.047487628560141</v>
      </c>
      <c r="F11" s="121">
        <v>23.088968467130883</v>
      </c>
      <c r="G11" s="135">
        <v>376.63865463190075</v>
      </c>
      <c r="H11" s="135">
        <v>811.42009597523668</v>
      </c>
      <c r="I11" s="215">
        <v>0.46417220438596973</v>
      </c>
    </row>
    <row r="12" spans="1:9">
      <c r="B12" s="14">
        <v>2006</v>
      </c>
      <c r="C12" s="121">
        <v>289.52499364889007</v>
      </c>
      <c r="D12" s="121">
        <v>46.227131628687999</v>
      </c>
      <c r="E12" s="121">
        <v>20.517714983556633</v>
      </c>
      <c r="F12" s="121">
        <v>23.23251141281931</v>
      </c>
      <c r="G12" s="135">
        <v>379.50235167395402</v>
      </c>
      <c r="H12" s="135">
        <v>814.54287825172912</v>
      </c>
      <c r="I12" s="215">
        <v>0.46590837856011713</v>
      </c>
    </row>
    <row r="13" spans="1:9">
      <c r="B13" s="14">
        <v>2007</v>
      </c>
      <c r="C13" s="121">
        <v>284.90751393108968</v>
      </c>
      <c r="D13" s="121">
        <v>46.375048822189484</v>
      </c>
      <c r="E13" s="121">
        <v>21.04402167410575</v>
      </c>
      <c r="F13" s="121">
        <v>23.38951709758512</v>
      </c>
      <c r="G13" s="135">
        <v>375.71610152497004</v>
      </c>
      <c r="H13" s="135">
        <v>815.30457902036142</v>
      </c>
      <c r="I13" s="215">
        <v>0.46082913207284576</v>
      </c>
    </row>
    <row r="14" spans="1:9">
      <c r="B14" s="14">
        <v>2008</v>
      </c>
      <c r="C14" s="121">
        <v>276.63882753696555</v>
      </c>
      <c r="D14" s="121">
        <v>46.334110538008787</v>
      </c>
      <c r="E14" s="121">
        <v>20.976909095063679</v>
      </c>
      <c r="F14" s="121">
        <v>23.08404011680156</v>
      </c>
      <c r="G14" s="135">
        <v>367.03388728683956</v>
      </c>
      <c r="H14" s="135">
        <v>809.50574464416695</v>
      </c>
      <c r="I14" s="215">
        <v>0.45340491987265147</v>
      </c>
    </row>
    <row r="15" spans="1:9">
      <c r="B15" s="14">
        <v>2009</v>
      </c>
      <c r="C15" s="121">
        <v>283.25367719565151</v>
      </c>
      <c r="D15" s="121">
        <v>46.517143974504108</v>
      </c>
      <c r="E15" s="121">
        <v>21.526032207329777</v>
      </c>
      <c r="F15" s="121">
        <v>23.115455535330661</v>
      </c>
      <c r="G15" s="135">
        <v>374.41230891281606</v>
      </c>
      <c r="H15" s="135">
        <v>804.22479315770431</v>
      </c>
      <c r="I15" s="215">
        <v>0.46555678474264067</v>
      </c>
    </row>
    <row r="16" spans="1:9">
      <c r="B16" s="14">
        <v>2010</v>
      </c>
      <c r="C16" s="121">
        <v>281.42278255124671</v>
      </c>
      <c r="D16" s="121">
        <v>46.455408586230959</v>
      </c>
      <c r="E16" s="121">
        <v>22.185818646498007</v>
      </c>
      <c r="F16" s="121">
        <v>23.088865333873894</v>
      </c>
      <c r="G16" s="135">
        <v>373.15287511784953</v>
      </c>
      <c r="H16" s="135">
        <v>812.72464057101263</v>
      </c>
      <c r="I16" s="215">
        <v>0.45913813423409416</v>
      </c>
    </row>
    <row r="17" spans="2:9">
      <c r="B17" s="14">
        <v>2011</v>
      </c>
      <c r="C17" s="121">
        <v>287.06335949983446</v>
      </c>
      <c r="D17" s="121">
        <v>46.349735168817908</v>
      </c>
      <c r="E17" s="121">
        <v>22.493603198855645</v>
      </c>
      <c r="F17" s="121">
        <v>22.992747028434547</v>
      </c>
      <c r="G17" s="135">
        <v>378.89944489594257</v>
      </c>
      <c r="H17" s="135">
        <v>818.37074515963786</v>
      </c>
      <c r="I17" s="215">
        <v>0.46299241161416571</v>
      </c>
    </row>
    <row r="18" spans="2:9">
      <c r="B18" s="14">
        <v>2012</v>
      </c>
      <c r="C18" s="121">
        <v>269.15366549041454</v>
      </c>
      <c r="D18" s="121">
        <v>46.145884532856108</v>
      </c>
      <c r="E18" s="121">
        <v>22.450998166840254</v>
      </c>
      <c r="F18" s="121">
        <v>22.565951477426012</v>
      </c>
      <c r="G18" s="135">
        <v>360.31649966753685</v>
      </c>
      <c r="H18" s="135">
        <v>800.59412545211637</v>
      </c>
      <c r="I18" s="215">
        <v>0.45006138343078239</v>
      </c>
    </row>
    <row r="19" spans="2:9">
      <c r="B19" s="14">
        <v>2013</v>
      </c>
      <c r="C19" s="121">
        <v>276.35649208556322</v>
      </c>
      <c r="D19" s="121">
        <v>46.162031595641643</v>
      </c>
      <c r="E19" s="121">
        <v>22.655500432575383</v>
      </c>
      <c r="F19" s="121">
        <v>22.364287535597796</v>
      </c>
      <c r="G19" s="135">
        <v>367.53831164937799</v>
      </c>
      <c r="H19" s="135">
        <v>806.6428189468827</v>
      </c>
      <c r="I19" s="215">
        <v>0.45563947637842955</v>
      </c>
    </row>
    <row r="20" spans="2:9">
      <c r="B20" s="14">
        <v>2014</v>
      </c>
      <c r="C20" s="121">
        <v>280.1793639691868</v>
      </c>
      <c r="D20" s="121">
        <v>46.043738510374112</v>
      </c>
      <c r="E20" s="121">
        <v>22.909871486653536</v>
      </c>
      <c r="F20" s="121">
        <v>22.19704828843723</v>
      </c>
      <c r="G20" s="135">
        <v>371.33002225465168</v>
      </c>
      <c r="H20" s="135">
        <v>808.22138312555398</v>
      </c>
      <c r="I20" s="215">
        <v>0.45944097744437806</v>
      </c>
    </row>
    <row r="21" spans="2:9">
      <c r="B21" s="14">
        <v>2015</v>
      </c>
      <c r="C21" s="121">
        <v>261.61822121827942</v>
      </c>
      <c r="D21" s="121">
        <v>46.041673115195096</v>
      </c>
      <c r="E21" s="121">
        <v>22.53903691524398</v>
      </c>
      <c r="F21" s="121">
        <v>21.994493766297701</v>
      </c>
      <c r="G21" s="135">
        <v>352.1934250150162</v>
      </c>
      <c r="H21" s="135">
        <v>786.13817837176748</v>
      </c>
      <c r="I21" s="215">
        <v>0.44800447898926837</v>
      </c>
    </row>
    <row r="22" spans="2:9">
      <c r="B22" s="14">
        <v>2016</v>
      </c>
      <c r="C22" s="121">
        <v>267.20547822893059</v>
      </c>
      <c r="D22" s="121">
        <v>46.068085541844312</v>
      </c>
      <c r="E22" s="121">
        <v>23.677718122790065</v>
      </c>
      <c r="F22" s="121">
        <v>21.549496804137441</v>
      </c>
      <c r="G22" s="135">
        <v>358.5007786977024</v>
      </c>
      <c r="H22" s="135">
        <v>793.23247993014445</v>
      </c>
      <c r="I22" s="215">
        <v>0.45194919240986398</v>
      </c>
    </row>
    <row r="23" spans="2:9">
      <c r="B23" s="14">
        <v>2017</v>
      </c>
      <c r="C23" s="121">
        <v>270.12118059687509</v>
      </c>
      <c r="D23" s="121">
        <v>45.986189581370823</v>
      </c>
      <c r="E23" s="121">
        <v>23.451412082055249</v>
      </c>
      <c r="F23" s="121">
        <v>20.90026678948081</v>
      </c>
      <c r="G23" s="135">
        <v>360.45904904978192</v>
      </c>
      <c r="H23" s="135">
        <v>794.05481523707238</v>
      </c>
      <c r="I23" s="215">
        <v>0.45394731211618378</v>
      </c>
    </row>
    <row r="24" spans="2:9">
      <c r="B24" s="14">
        <v>2018</v>
      </c>
      <c r="C24" s="121">
        <v>265.75919293028085</v>
      </c>
      <c r="D24" s="121">
        <v>45.666473381385678</v>
      </c>
      <c r="E24" s="121">
        <v>24.084946152473456</v>
      </c>
      <c r="F24" s="121">
        <v>20.38795101210696</v>
      </c>
      <c r="G24" s="135">
        <v>355.89856347624692</v>
      </c>
      <c r="H24" s="135">
        <v>789.65452731407129</v>
      </c>
      <c r="I24" s="215">
        <v>0.45070160578550633</v>
      </c>
    </row>
    <row r="25" spans="2:9">
      <c r="B25" s="14">
        <v>2019</v>
      </c>
      <c r="C25" s="121">
        <v>259.61319962361904</v>
      </c>
      <c r="D25" s="121">
        <v>45.488448408867768</v>
      </c>
      <c r="E25" s="121">
        <v>24.386263874351734</v>
      </c>
      <c r="F25" s="121">
        <v>19.820425127185914</v>
      </c>
      <c r="G25" s="135">
        <v>349.30833703402448</v>
      </c>
      <c r="H25" s="135">
        <v>779.93416491794005</v>
      </c>
      <c r="I25" s="215">
        <v>0.44786900323923695</v>
      </c>
    </row>
    <row r="26" spans="2:9">
      <c r="B26" s="14">
        <v>2020</v>
      </c>
      <c r="C26" s="121">
        <v>259.78244414446368</v>
      </c>
      <c r="D26" s="121">
        <v>45.712419759367478</v>
      </c>
      <c r="E26" s="121">
        <v>22.763105418569268</v>
      </c>
      <c r="F26" s="121">
        <v>18.320655311954056</v>
      </c>
      <c r="G26" s="135">
        <v>346.57862463435447</v>
      </c>
      <c r="H26" s="135">
        <v>750.26578849523139</v>
      </c>
      <c r="I26" s="215">
        <v>0.46194112799607856</v>
      </c>
    </row>
    <row r="27" spans="2:9" ht="16.5" thickBot="1">
      <c r="B27" s="66">
        <v>2021</v>
      </c>
      <c r="C27" s="121">
        <v>254.27123829438932</v>
      </c>
      <c r="D27" s="121">
        <v>45.500324225979163</v>
      </c>
      <c r="E27" s="121">
        <v>23.530628989762256</v>
      </c>
      <c r="F27" s="121">
        <v>18.231866316833717</v>
      </c>
      <c r="G27" s="135">
        <v>341.53405782696444</v>
      </c>
      <c r="H27" s="135">
        <v>756.63372708430336</v>
      </c>
      <c r="I27" s="215">
        <v>0.45138624621330298</v>
      </c>
    </row>
    <row r="28" spans="2:9" ht="16.5" thickBot="1">
      <c r="B28" s="44" t="s">
        <v>315</v>
      </c>
      <c r="C28" s="47">
        <v>-0.11655652050634924</v>
      </c>
      <c r="D28" s="214">
        <v>-3.028552181217703E-2</v>
      </c>
      <c r="E28" s="248">
        <v>0.26270286860126668</v>
      </c>
      <c r="F28" s="214">
        <v>-0.2001169808922354</v>
      </c>
      <c r="G28" s="214">
        <v>-9.2070406686260098E-2</v>
      </c>
      <c r="H28" s="214">
        <v>-6.293815437276129E-2</v>
      </c>
      <c r="I28" s="214">
        <v>-1.4483389584796835E-2</v>
      </c>
    </row>
    <row r="29" spans="2:9">
      <c r="B29" s="216" t="s">
        <v>401</v>
      </c>
      <c r="C29" s="121"/>
      <c r="D29" s="121"/>
      <c r="E29" s="121"/>
      <c r="F29" s="121"/>
      <c r="G29" s="121"/>
      <c r="H29" s="121"/>
      <c r="I29" s="228"/>
    </row>
    <row r="30" spans="2:9">
      <c r="B30" s="69" t="s">
        <v>317</v>
      </c>
    </row>
    <row r="34" spans="1:1">
      <c r="A34" s="259" t="s">
        <v>409</v>
      </c>
    </row>
    <row r="35" spans="1:1">
      <c r="A35" s="259" t="s">
        <v>408</v>
      </c>
    </row>
  </sheetData>
  <mergeCells count="1">
    <mergeCell ref="A1:C1"/>
  </mergeCells>
  <hyperlinks>
    <hyperlink ref="A1" location="Tabellenverzeichnis!B10" display="zurück zum Tabellenverzeichnis" xr:uid="{063F38C3-289B-4BC5-90C8-2631C5CA221B}"/>
    <hyperlink ref="A1:C1" location="Tabellenverzeichnis!B45" display="zurück zum Tabellenverzeichnis" xr:uid="{633FF7C8-9314-4A51-A478-A7A39A65DF20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BF0E-F254-4EAE-90A0-681946CAADC8}">
  <sheetPr codeName="Tabelle27"/>
  <dimension ref="A1:AC21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23.88671875" customWidth="1"/>
    <col min="3" max="3" width="5.6640625" customWidth="1"/>
    <col min="4" max="15" width="5.6640625" customWidth="1" outlineLevel="1"/>
    <col min="16" max="16" width="5.6640625" customWidth="1" outlineLevel="1" collapsed="1"/>
    <col min="17" max="17" width="5.6640625" customWidth="1" outlineLevel="1"/>
    <col min="18" max="24" width="5.6640625" customWidth="1"/>
    <col min="25" max="26" width="8.33203125" bestFit="1" customWidth="1"/>
  </cols>
  <sheetData>
    <row r="1" spans="1:29">
      <c r="A1" s="261" t="s">
        <v>285</v>
      </c>
      <c r="B1" s="261"/>
    </row>
    <row r="3" spans="1:29" ht="16.5">
      <c r="B3" s="28" t="s">
        <v>384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9">
      <c r="B4" s="29" t="s">
        <v>367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9">
      <c r="B5" s="5" t="s">
        <v>32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9">
      <c r="B6" s="1" t="s">
        <v>113</v>
      </c>
      <c r="C6" s="120">
        <v>204.29799131813144</v>
      </c>
      <c r="D6" s="121">
        <v>214.96329364105927</v>
      </c>
      <c r="E6" s="121">
        <v>198.7571048868019</v>
      </c>
      <c r="F6" s="121">
        <v>209.16729338080228</v>
      </c>
      <c r="G6" s="121">
        <v>201.48777678264065</v>
      </c>
      <c r="H6" s="121">
        <v>203.26412083189751</v>
      </c>
      <c r="I6" s="121">
        <v>193.14705362034573</v>
      </c>
      <c r="J6" s="121">
        <v>170.0811284497176</v>
      </c>
      <c r="K6" s="121">
        <v>179.56657528617131</v>
      </c>
      <c r="L6" s="121">
        <v>172.21233165434938</v>
      </c>
      <c r="M6" s="121">
        <v>184.96687382513943</v>
      </c>
      <c r="N6" s="121">
        <v>145.15455125391662</v>
      </c>
      <c r="O6" s="121">
        <v>155.94723790473407</v>
      </c>
      <c r="P6" s="121">
        <v>164.24183897368428</v>
      </c>
      <c r="Q6" s="121">
        <v>122.61000548901865</v>
      </c>
      <c r="R6" s="121">
        <v>130.0373861186813</v>
      </c>
      <c r="S6" s="121">
        <v>134.34171248996398</v>
      </c>
      <c r="T6" s="121">
        <v>124.51173838910263</v>
      </c>
      <c r="U6" s="121">
        <v>111.03194472166447</v>
      </c>
      <c r="V6" s="121">
        <v>107.62008343268793</v>
      </c>
      <c r="W6" s="121">
        <v>95.770348909184492</v>
      </c>
      <c r="X6" s="121">
        <v>105.90195328251248</v>
      </c>
      <c r="Y6" s="215">
        <v>-0.48162998275591129</v>
      </c>
      <c r="AC6" s="2"/>
    </row>
    <row r="7" spans="1:29">
      <c r="B7" s="1" t="s">
        <v>290</v>
      </c>
      <c r="C7" s="120">
        <v>90.895169301675878</v>
      </c>
      <c r="D7" s="121">
        <v>95.813887134773296</v>
      </c>
      <c r="E7" s="121">
        <v>91.829248965749812</v>
      </c>
      <c r="F7" s="121">
        <v>99.058151701540126</v>
      </c>
      <c r="G7" s="121">
        <v>100.78916957487691</v>
      </c>
      <c r="H7" s="121">
        <v>105.49718659225624</v>
      </c>
      <c r="I7" s="121">
        <v>105.01558256997701</v>
      </c>
      <c r="J7" s="121">
        <v>101.15409732657184</v>
      </c>
      <c r="K7" s="121">
        <v>109.68536885216942</v>
      </c>
      <c r="L7" s="121">
        <v>104.8624615459912</v>
      </c>
      <c r="M7" s="121">
        <v>118.58010300427331</v>
      </c>
      <c r="N7" s="121">
        <v>103.81835778002456</v>
      </c>
      <c r="O7" s="121">
        <v>114.13752781820283</v>
      </c>
      <c r="P7" s="121">
        <v>123.18393123362006</v>
      </c>
      <c r="Q7" s="121">
        <v>105.22744710510209</v>
      </c>
      <c r="R7" s="121">
        <v>113.02984850612097</v>
      </c>
      <c r="S7" s="121">
        <v>119.3311043967099</v>
      </c>
      <c r="T7" s="121">
        <v>118.94215900835819</v>
      </c>
      <c r="U7" s="121">
        <v>112.83986513124945</v>
      </c>
      <c r="V7" s="121">
        <v>115.34582250605493</v>
      </c>
      <c r="W7" s="121">
        <v>110.10556896018565</v>
      </c>
      <c r="X7" s="121">
        <v>122.73971925528204</v>
      </c>
      <c r="Y7" s="249">
        <v>0.35034370031168449</v>
      </c>
      <c r="AC7" s="2"/>
    </row>
    <row r="8" spans="1:29">
      <c r="B8" s="1" t="s">
        <v>45</v>
      </c>
      <c r="C8" s="120">
        <v>59.80963691941956</v>
      </c>
      <c r="D8" s="121">
        <v>61.396878519724922</v>
      </c>
      <c r="E8" s="121">
        <v>59.607547726553541</v>
      </c>
      <c r="F8" s="121">
        <v>61.825561347735075</v>
      </c>
      <c r="G8" s="121">
        <v>61.699222235373085</v>
      </c>
      <c r="H8" s="121">
        <v>63.305742839357421</v>
      </c>
      <c r="I8" s="121">
        <v>63.940912337414531</v>
      </c>
      <c r="J8" s="121">
        <v>62.723686183261947</v>
      </c>
      <c r="K8" s="121">
        <v>65.477731397823391</v>
      </c>
      <c r="L8" s="121">
        <v>64.131705307025982</v>
      </c>
      <c r="M8" s="121">
        <v>68.194388277940632</v>
      </c>
      <c r="N8" s="121">
        <v>64.561818395126593</v>
      </c>
      <c r="O8" s="121">
        <v>67.110430854726346</v>
      </c>
      <c r="P8" s="121">
        <v>69.455876161069042</v>
      </c>
      <c r="Q8" s="121">
        <v>64.185069227916927</v>
      </c>
      <c r="R8" s="121">
        <v>66.613466352255145</v>
      </c>
      <c r="S8" s="121">
        <v>68.465710547122114</v>
      </c>
      <c r="T8" s="121">
        <v>68.273408071392339</v>
      </c>
      <c r="U8" s="121">
        <v>68.216542923622512</v>
      </c>
      <c r="V8" s="121">
        <v>69.06686247572101</v>
      </c>
      <c r="W8" s="121">
        <v>65.779094766000298</v>
      </c>
      <c r="X8" s="121">
        <v>69.832913986578973</v>
      </c>
      <c r="Y8" s="249">
        <v>0.16758632192774536</v>
      </c>
      <c r="AC8" s="2"/>
    </row>
    <row r="9" spans="1:29">
      <c r="B9" s="1" t="s">
        <v>50</v>
      </c>
      <c r="C9" s="120">
        <v>29.722303637839509</v>
      </c>
      <c r="D9" s="121">
        <v>31.885482813646153</v>
      </c>
      <c r="E9" s="121">
        <v>29.808465450357158</v>
      </c>
      <c r="F9" s="121">
        <v>32.317262558163279</v>
      </c>
      <c r="G9" s="121">
        <v>31.860094857944254</v>
      </c>
      <c r="H9" s="121">
        <v>33.034193736339319</v>
      </c>
      <c r="I9" s="121">
        <v>32.914835818869001</v>
      </c>
      <c r="J9" s="121">
        <v>30.98083146915765</v>
      </c>
      <c r="K9" s="121">
        <v>34.710080132831955</v>
      </c>
      <c r="L9" s="121">
        <v>34.946636214927345</v>
      </c>
      <c r="M9" s="121">
        <v>39.904859596990143</v>
      </c>
      <c r="N9" s="121">
        <v>33.557164074947188</v>
      </c>
      <c r="O9" s="121">
        <v>37.89386810180082</v>
      </c>
      <c r="P9" s="121">
        <v>41.571829277356443</v>
      </c>
      <c r="Q9" s="121">
        <v>34.636340927083573</v>
      </c>
      <c r="R9" s="121">
        <v>37.081124561844241</v>
      </c>
      <c r="S9" s="121">
        <v>39.41260176903431</v>
      </c>
      <c r="T9" s="121">
        <v>38.917335562201451</v>
      </c>
      <c r="U9" s="121">
        <v>37.516728394673407</v>
      </c>
      <c r="V9" s="121">
        <v>39.1925406647374</v>
      </c>
      <c r="W9" s="121">
        <v>37.393600117400602</v>
      </c>
      <c r="X9" s="121">
        <v>45.535512740469883</v>
      </c>
      <c r="Y9" s="249">
        <v>0.53203174610256498</v>
      </c>
      <c r="AC9" s="2"/>
    </row>
    <row r="10" spans="1:29">
      <c r="B10" s="1" t="s">
        <v>116</v>
      </c>
      <c r="C10" s="120">
        <v>5.7982942184462232</v>
      </c>
      <c r="D10" s="121">
        <v>6.0618780046521756</v>
      </c>
      <c r="E10" s="121">
        <v>5.5240613688473061</v>
      </c>
      <c r="F10" s="121">
        <v>5.3188687218004844</v>
      </c>
      <c r="G10" s="121">
        <v>4.8331996209955381</v>
      </c>
      <c r="H10" s="121">
        <v>5.8597950183316048</v>
      </c>
      <c r="I10" s="121">
        <v>5.6642883314791241</v>
      </c>
      <c r="J10" s="121">
        <v>6.5208030806960293</v>
      </c>
      <c r="K10" s="121">
        <v>5.9211844550528916</v>
      </c>
      <c r="L10" s="121">
        <v>5.5373339000009887</v>
      </c>
      <c r="M10" s="121">
        <v>5.7085996950832314</v>
      </c>
      <c r="N10" s="121">
        <v>5.3738701605529702</v>
      </c>
      <c r="O10" s="121">
        <v>4.8390939570381892</v>
      </c>
      <c r="P10" s="121">
        <v>5.1322334062210304</v>
      </c>
      <c r="Q10" s="121">
        <v>4.9265781119572924</v>
      </c>
      <c r="R10" s="121">
        <v>4.7608602270855007</v>
      </c>
      <c r="S10" s="121">
        <v>4.450106966614289</v>
      </c>
      <c r="T10" s="121">
        <v>4.3115294137947604</v>
      </c>
      <c r="U10" s="121">
        <v>3.9786817921690414</v>
      </c>
      <c r="V10" s="121">
        <v>3.6421747714776989</v>
      </c>
      <c r="W10" s="121">
        <v>3.4390929437356879</v>
      </c>
      <c r="X10" s="121">
        <v>3.4488278945863406</v>
      </c>
      <c r="Y10" s="215">
        <v>-0.40519956996757445</v>
      </c>
      <c r="AC10" s="2"/>
    </row>
    <row r="11" spans="1:29">
      <c r="B11" s="1" t="s">
        <v>49</v>
      </c>
      <c r="C11" s="120">
        <v>13.533374222917898</v>
      </c>
      <c r="D11" s="121">
        <v>14.433614252835261</v>
      </c>
      <c r="E11" s="121">
        <v>14.020899616938385</v>
      </c>
      <c r="F11" s="121">
        <v>15.151979874132342</v>
      </c>
      <c r="G11" s="121">
        <v>15.087010324848647</v>
      </c>
      <c r="H11" s="121">
        <v>15.844331803000294</v>
      </c>
      <c r="I11" s="121">
        <v>16.439814824806255</v>
      </c>
      <c r="J11" s="121">
        <v>15.265615679965785</v>
      </c>
      <c r="K11" s="121">
        <v>16.08402595450622</v>
      </c>
      <c r="L11" s="121">
        <v>15.925821566335998</v>
      </c>
      <c r="M11" s="121">
        <v>17.557265193437836</v>
      </c>
      <c r="N11" s="121">
        <v>15.629630035929491</v>
      </c>
      <c r="O11" s="121">
        <v>17.581250944484264</v>
      </c>
      <c r="P11" s="121">
        <v>18.986868794725808</v>
      </c>
      <c r="Q11" s="121">
        <v>16.150040913615801</v>
      </c>
      <c r="R11" s="121">
        <v>18.623176482614316</v>
      </c>
      <c r="S11" s="121">
        <v>20.057213865214589</v>
      </c>
      <c r="T11" s="121">
        <v>20.285955752172299</v>
      </c>
      <c r="U11" s="121">
        <v>20.256974141351591</v>
      </c>
      <c r="V11" s="121">
        <v>21.511684130431863</v>
      </c>
      <c r="W11" s="121">
        <v>21.040880022916301</v>
      </c>
      <c r="X11" s="121">
        <v>24.105231004885844</v>
      </c>
      <c r="Y11" s="249">
        <v>0.78116932317331389</v>
      </c>
      <c r="AC11" s="2"/>
    </row>
    <row r="12" spans="1:29">
      <c r="B12" s="1" t="s">
        <v>189</v>
      </c>
      <c r="C12" s="120">
        <v>4.669851760509216</v>
      </c>
      <c r="D12" s="121">
        <v>5.422093663354028</v>
      </c>
      <c r="E12" s="121">
        <v>5.4401130902252524</v>
      </c>
      <c r="F12" s="121">
        <v>6.2865924466441747</v>
      </c>
      <c r="G12" s="121">
        <v>6.7592077496155376</v>
      </c>
      <c r="H12" s="121">
        <v>7.5595510033099069</v>
      </c>
      <c r="I12" s="121">
        <v>8.1313786340992333</v>
      </c>
      <c r="J12" s="121">
        <v>8.1039384360188453</v>
      </c>
      <c r="K12" s="121">
        <v>9.6348361422828326</v>
      </c>
      <c r="L12" s="121">
        <v>10.38592975253486</v>
      </c>
      <c r="M12" s="121">
        <v>12.393918845740636</v>
      </c>
      <c r="N12" s="121">
        <v>11.121648799362692</v>
      </c>
      <c r="O12" s="121">
        <v>13.404689134734939</v>
      </c>
      <c r="P12" s="121">
        <v>16.012938359807734</v>
      </c>
      <c r="Q12" s="121">
        <v>13.958221517189864</v>
      </c>
      <c r="R12" s="121">
        <v>16.324580694909351</v>
      </c>
      <c r="S12" s="121">
        <v>18.405793259748982</v>
      </c>
      <c r="T12" s="121">
        <v>19.262016969198481</v>
      </c>
      <c r="U12" s="121">
        <v>19.357322985349043</v>
      </c>
      <c r="V12" s="121">
        <v>21.104349050091841</v>
      </c>
      <c r="W12" s="121">
        <v>21.552323543064631</v>
      </c>
      <c r="X12" s="121">
        <v>26.132247136134811</v>
      </c>
      <c r="Y12" s="249">
        <v>4.5959478964885312</v>
      </c>
      <c r="AC12" s="2"/>
    </row>
    <row r="13" spans="1:29" ht="16.5" thickBot="1">
      <c r="B13" s="1" t="s">
        <v>104</v>
      </c>
      <c r="C13" s="123">
        <v>22.213312997851993</v>
      </c>
      <c r="D13" s="124">
        <v>23.158802491999182</v>
      </c>
      <c r="E13" s="124">
        <v>20.576643380502205</v>
      </c>
      <c r="F13" s="124">
        <v>19.978029232485707</v>
      </c>
      <c r="G13" s="124">
        <v>21.367662636544992</v>
      </c>
      <c r="H13" s="124">
        <v>20.506731812233991</v>
      </c>
      <c r="I13" s="124">
        <v>21.235355234107196</v>
      </c>
      <c r="J13" s="124">
        <v>18.480839711317358</v>
      </c>
      <c r="K13" s="124">
        <v>18.553107491604802</v>
      </c>
      <c r="L13" s="124">
        <v>16.369085553273294</v>
      </c>
      <c r="M13" s="124">
        <v>16.550008802699899</v>
      </c>
      <c r="N13" s="124">
        <v>15.553429525788786</v>
      </c>
      <c r="O13" s="124">
        <v>15.45018251197452</v>
      </c>
      <c r="P13" s="124">
        <v>14.711260942867002</v>
      </c>
      <c r="Q13" s="124">
        <v>14.536709919478284</v>
      </c>
      <c r="R13" s="124">
        <v>12.840291102265402</v>
      </c>
      <c r="S13" s="124">
        <v>12.851918400909247</v>
      </c>
      <c r="T13" s="124">
        <v>13.209904127721355</v>
      </c>
      <c r="U13" s="124">
        <v>13.440190930564899</v>
      </c>
      <c r="V13" s="124">
        <v>13.391702875198691</v>
      </c>
      <c r="W13" s="124">
        <v>13.387525401616257</v>
      </c>
      <c r="X13" s="124">
        <v>13.536358095535073</v>
      </c>
      <c r="Y13" s="217">
        <v>-0.39061957588928642</v>
      </c>
      <c r="AC13" s="2"/>
    </row>
    <row r="14" spans="1:29" ht="16.5" thickBot="1">
      <c r="B14" s="43" t="s">
        <v>211</v>
      </c>
      <c r="C14" s="129">
        <v>430.93993437679171</v>
      </c>
      <c r="D14" s="129">
        <v>453.13593052204419</v>
      </c>
      <c r="E14" s="129">
        <v>425.56408448597551</v>
      </c>
      <c r="F14" s="129">
        <v>449.10373926330345</v>
      </c>
      <c r="G14" s="129">
        <v>443.88334378283957</v>
      </c>
      <c r="H14" s="129">
        <v>454.87165363672625</v>
      </c>
      <c r="I14" s="129">
        <v>446.4892213710981</v>
      </c>
      <c r="J14" s="129">
        <v>413.31094033670706</v>
      </c>
      <c r="K14" s="129">
        <v>439.63290971244277</v>
      </c>
      <c r="L14" s="129">
        <v>424.37130549443907</v>
      </c>
      <c r="M14" s="129">
        <v>463.85601724130515</v>
      </c>
      <c r="N14" s="129">
        <v>394.77047002564888</v>
      </c>
      <c r="O14" s="129">
        <v>426.36428122769593</v>
      </c>
      <c r="P14" s="129">
        <v>453.29677714935133</v>
      </c>
      <c r="Q14" s="129">
        <v>376.23041321136247</v>
      </c>
      <c r="R14" s="129">
        <v>399.3107340457762</v>
      </c>
      <c r="S14" s="129">
        <v>417.31616169531742</v>
      </c>
      <c r="T14" s="129">
        <v>407.71404729394146</v>
      </c>
      <c r="U14" s="129">
        <v>386.63825102064442</v>
      </c>
      <c r="V14" s="129">
        <v>390.87521990640141</v>
      </c>
      <c r="W14" s="129">
        <v>368.46843466410394</v>
      </c>
      <c r="X14" s="129">
        <v>411.23276339598544</v>
      </c>
      <c r="Y14" s="218">
        <v>-4.5730667800156444E-2</v>
      </c>
      <c r="AC14" s="2"/>
    </row>
    <row r="15" spans="1:29">
      <c r="B15" s="38" t="s">
        <v>299</v>
      </c>
    </row>
    <row r="16" spans="1:29">
      <c r="B16" s="69" t="s">
        <v>317</v>
      </c>
    </row>
    <row r="20" spans="1:1">
      <c r="A20" s="259" t="s">
        <v>409</v>
      </c>
    </row>
    <row r="21" spans="1:1">
      <c r="A21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F8CA3148-8A4B-46E5-BD80-F85858BC8613}"/>
    <hyperlink ref="A1:B1" location="Tabellenverzeichnis!B46" display="zurück zum Tabellenverzeichnis" xr:uid="{4D5B386B-ECCF-4E1F-96D9-A2C7C2F84B3A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BB19-7B4A-44B4-B85A-EE0F7B75AF72}">
  <sheetPr codeName="Tabelle45"/>
  <dimension ref="A1:Z17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18.44140625" bestFit="1" customWidth="1"/>
    <col min="3" max="3" width="5.44140625" bestFit="1" customWidth="1"/>
    <col min="4" max="15" width="5.44140625" customWidth="1" outlineLevel="1"/>
    <col min="16" max="16" width="5.44140625" customWidth="1" outlineLevel="1" collapsed="1"/>
    <col min="17" max="17" width="5.44140625" customWidth="1" outlineLevel="1"/>
    <col min="18" max="23" width="5.44140625" bestFit="1" customWidth="1"/>
    <col min="24" max="24" width="5.21875" customWidth="1"/>
    <col min="25" max="26" width="8.33203125" bestFit="1" customWidth="1"/>
  </cols>
  <sheetData>
    <row r="1" spans="1:26">
      <c r="A1" s="261" t="s">
        <v>285</v>
      </c>
      <c r="B1" s="261"/>
    </row>
    <row r="3" spans="1:26" ht="16.5">
      <c r="B3" s="39" t="s">
        <v>385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40" t="s">
        <v>367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85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>
      <c r="B6" s="1" t="s">
        <v>86</v>
      </c>
      <c r="C6" s="120">
        <v>264.73281939672415</v>
      </c>
      <c r="D6" s="121">
        <v>288.40533056665356</v>
      </c>
      <c r="E6" s="121">
        <v>265.31368873939874</v>
      </c>
      <c r="F6" s="121">
        <v>287.99267277940135</v>
      </c>
      <c r="G6" s="121">
        <v>282.01243952771659</v>
      </c>
      <c r="H6" s="121">
        <v>291.14275183666251</v>
      </c>
      <c r="I6" s="121">
        <v>281.9267886776729</v>
      </c>
      <c r="J6" s="121">
        <v>246.65388656469841</v>
      </c>
      <c r="K6" s="121">
        <v>273.48574402460019</v>
      </c>
      <c r="L6" s="121">
        <v>268.45850591805845</v>
      </c>
      <c r="M6" s="121">
        <v>302.74874080440526</v>
      </c>
      <c r="N6" s="121">
        <v>233.90009857401964</v>
      </c>
      <c r="O6" s="121">
        <v>265.09691015076089</v>
      </c>
      <c r="P6" s="121">
        <v>292.828200836169</v>
      </c>
      <c r="Q6" s="121">
        <v>218.1382691049719</v>
      </c>
      <c r="R6" s="121">
        <v>242.77170057466398</v>
      </c>
      <c r="S6" s="121">
        <v>260.14615186495257</v>
      </c>
      <c r="T6" s="121">
        <v>250.80072123369365</v>
      </c>
      <c r="U6" s="121">
        <v>228.35578846067529</v>
      </c>
      <c r="V6" s="121">
        <v>233.18676600546533</v>
      </c>
      <c r="W6" s="121">
        <v>216.44563577469228</v>
      </c>
      <c r="X6" s="121">
        <v>256.43681502843333</v>
      </c>
      <c r="Y6" s="215">
        <v>-3.1337271998220118E-2</v>
      </c>
    </row>
    <row r="7" spans="1:26">
      <c r="B7" s="1" t="s">
        <v>87</v>
      </c>
      <c r="C7" s="120">
        <v>46.921362163230761</v>
      </c>
      <c r="D7" s="121">
        <v>46.539564068996782</v>
      </c>
      <c r="E7" s="121">
        <v>46.605436487516201</v>
      </c>
      <c r="F7" s="121">
        <v>46.451269994455664</v>
      </c>
      <c r="G7" s="121">
        <v>46.341781108942151</v>
      </c>
      <c r="H7" s="121">
        <v>46.138534104191727</v>
      </c>
      <c r="I7" s="121">
        <v>46.227131628687999</v>
      </c>
      <c r="J7" s="121">
        <v>46.375048822189477</v>
      </c>
      <c r="K7" s="121">
        <v>46.33411053800878</v>
      </c>
      <c r="L7" s="121">
        <v>46.517143974504116</v>
      </c>
      <c r="M7" s="121">
        <v>46.455408586230966</v>
      </c>
      <c r="N7" s="121">
        <v>46.349735168817915</v>
      </c>
      <c r="O7" s="121">
        <v>46.145884532856101</v>
      </c>
      <c r="P7" s="121">
        <v>46.16203159564165</v>
      </c>
      <c r="Q7" s="121">
        <v>46.043738510374112</v>
      </c>
      <c r="R7" s="121">
        <v>46.041673115195103</v>
      </c>
      <c r="S7" s="121">
        <v>46.068085541844304</v>
      </c>
      <c r="T7" s="121">
        <v>45.986189581370823</v>
      </c>
      <c r="U7" s="121">
        <v>45.666473381385678</v>
      </c>
      <c r="V7" s="121">
        <v>45.488448408867768</v>
      </c>
      <c r="W7" s="121">
        <v>45.712419759367478</v>
      </c>
      <c r="X7" s="121">
        <v>45.500324225979163</v>
      </c>
      <c r="Y7" s="215">
        <v>-3.0285521812177363E-2</v>
      </c>
    </row>
    <row r="8" spans="1:26">
      <c r="B8" s="1" t="s">
        <v>88</v>
      </c>
      <c r="C8" s="120">
        <v>104.78250398827011</v>
      </c>
      <c r="D8" s="121">
        <v>103.24164348741331</v>
      </c>
      <c r="E8" s="121">
        <v>98.425225677486964</v>
      </c>
      <c r="F8" s="121">
        <v>98.647091761085704</v>
      </c>
      <c r="G8" s="121">
        <v>99.65332856443095</v>
      </c>
      <c r="H8" s="121">
        <v>101.27644656514958</v>
      </c>
      <c r="I8" s="121">
        <v>101.44307219888323</v>
      </c>
      <c r="J8" s="121">
        <v>102.95075260978479</v>
      </c>
      <c r="K8" s="121">
        <v>101.71869276415846</v>
      </c>
      <c r="L8" s="121">
        <v>91.073557095624182</v>
      </c>
      <c r="M8" s="121">
        <v>95.854300312387281</v>
      </c>
      <c r="N8" s="121">
        <v>95.68257260915712</v>
      </c>
      <c r="O8" s="121">
        <v>96.321994597358113</v>
      </c>
      <c r="P8" s="121">
        <v>95.464715411914639</v>
      </c>
      <c r="Q8" s="121">
        <v>93.556034011602975</v>
      </c>
      <c r="R8" s="121">
        <v>91.165508527883304</v>
      </c>
      <c r="S8" s="121">
        <v>91.965816854734982</v>
      </c>
      <c r="T8" s="121">
        <v>91.629011229107817</v>
      </c>
      <c r="U8" s="121">
        <v>92.891769358623748</v>
      </c>
      <c r="V8" s="121">
        <v>92.304440557789718</v>
      </c>
      <c r="W8" s="121">
        <v>87.885796027088816</v>
      </c>
      <c r="X8" s="121">
        <v>90.402080171394616</v>
      </c>
      <c r="Y8" s="215">
        <v>-0.13724069639035641</v>
      </c>
    </row>
    <row r="9" spans="1:26">
      <c r="B9" s="1" t="s">
        <v>244</v>
      </c>
      <c r="C9" s="120">
        <v>10.576410625761197</v>
      </c>
      <c r="D9" s="121">
        <v>10.821203652898376</v>
      </c>
      <c r="E9" s="121">
        <v>11.070858371875827</v>
      </c>
      <c r="F9" s="121">
        <v>11.187951114370003</v>
      </c>
      <c r="G9" s="121">
        <v>11.453632184880611</v>
      </c>
      <c r="H9" s="121">
        <v>11.663549113587615</v>
      </c>
      <c r="I9" s="121">
        <v>11.977288808825088</v>
      </c>
      <c r="J9" s="121">
        <v>12.590543214669722</v>
      </c>
      <c r="K9" s="121">
        <v>13.139337231923815</v>
      </c>
      <c r="L9" s="121">
        <v>13.095179100719562</v>
      </c>
      <c r="M9" s="121">
        <v>13.371068175424416</v>
      </c>
      <c r="N9" s="121">
        <v>13.293883448043367</v>
      </c>
      <c r="O9" s="121">
        <v>13.159321758980852</v>
      </c>
      <c r="P9" s="121">
        <v>13.033317063929193</v>
      </c>
      <c r="Q9" s="121">
        <v>13.069512382104056</v>
      </c>
      <c r="R9" s="121">
        <v>12.970719927019468</v>
      </c>
      <c r="S9" s="121">
        <v>12.941635111834179</v>
      </c>
      <c r="T9" s="121">
        <v>12.794725769693397</v>
      </c>
      <c r="U9" s="121">
        <v>12.996167491762295</v>
      </c>
      <c r="V9" s="121">
        <v>13.099275829020472</v>
      </c>
      <c r="W9" s="121">
        <v>12.560409728739049</v>
      </c>
      <c r="X9" s="121">
        <v>12.573838879946942</v>
      </c>
      <c r="Y9" s="249">
        <v>0.18885691231773527</v>
      </c>
    </row>
    <row r="10" spans="1:26" ht="16.5" thickBot="1">
      <c r="B10" s="1" t="s">
        <v>199</v>
      </c>
      <c r="C10" s="123">
        <v>3.9268382028054831</v>
      </c>
      <c r="D10" s="124">
        <v>4.1281887460822322</v>
      </c>
      <c r="E10" s="124">
        <v>4.1488752096978203</v>
      </c>
      <c r="F10" s="124">
        <v>4.8247536139907021</v>
      </c>
      <c r="G10" s="124">
        <v>4.4221623968692843</v>
      </c>
      <c r="H10" s="124">
        <v>4.6503720171349796</v>
      </c>
      <c r="I10" s="124">
        <v>4.9149400570289048</v>
      </c>
      <c r="J10" s="124">
        <v>4.7407091253645497</v>
      </c>
      <c r="K10" s="124">
        <v>4.9550251537517198</v>
      </c>
      <c r="L10" s="124">
        <v>5.2269194055326045</v>
      </c>
      <c r="M10" s="124">
        <v>5.42649936285724</v>
      </c>
      <c r="N10" s="124">
        <v>5.5441802256109076</v>
      </c>
      <c r="O10" s="124">
        <v>5.6401701877399759</v>
      </c>
      <c r="P10" s="124">
        <v>5.8085122416968433</v>
      </c>
      <c r="Q10" s="124">
        <v>5.4228592023094917</v>
      </c>
      <c r="R10" s="124">
        <v>6.3611319010143088</v>
      </c>
      <c r="S10" s="124">
        <v>6.1944723219514355</v>
      </c>
      <c r="T10" s="124">
        <v>6.5033994800758137</v>
      </c>
      <c r="U10" s="124">
        <v>6.7280523281973883</v>
      </c>
      <c r="V10" s="124">
        <v>6.7962891052581123</v>
      </c>
      <c r="W10" s="124">
        <v>5.8641733742163114</v>
      </c>
      <c r="X10" s="124">
        <v>6.3197050902314524</v>
      </c>
      <c r="Y10" s="250">
        <v>0.60936223084424856</v>
      </c>
    </row>
    <row r="11" spans="1:26" ht="16.5" thickBot="1">
      <c r="B11" s="43" t="s">
        <v>211</v>
      </c>
      <c r="C11" s="129">
        <v>430.93993437679171</v>
      </c>
      <c r="D11" s="129">
        <v>453.13593052204425</v>
      </c>
      <c r="E11" s="129">
        <v>425.56408448597551</v>
      </c>
      <c r="F11" s="129">
        <v>449.10373926330345</v>
      </c>
      <c r="G11" s="129">
        <v>443.88334378283957</v>
      </c>
      <c r="H11" s="129">
        <v>454.87165363672642</v>
      </c>
      <c r="I11" s="129">
        <v>446.48922137109815</v>
      </c>
      <c r="J11" s="129">
        <v>413.31094033670695</v>
      </c>
      <c r="K11" s="129">
        <v>439.63290971244294</v>
      </c>
      <c r="L11" s="129">
        <v>424.3713054944389</v>
      </c>
      <c r="M11" s="129">
        <v>463.85601724130515</v>
      </c>
      <c r="N11" s="129">
        <v>394.77047002564893</v>
      </c>
      <c r="O11" s="129">
        <v>426.36428122769593</v>
      </c>
      <c r="P11" s="129">
        <v>453.29677714935139</v>
      </c>
      <c r="Q11" s="129">
        <v>376.23041321136253</v>
      </c>
      <c r="R11" s="129">
        <v>399.31073404577614</v>
      </c>
      <c r="S11" s="129">
        <v>417.31616169531748</v>
      </c>
      <c r="T11" s="129">
        <v>407.71404729394146</v>
      </c>
      <c r="U11" s="129">
        <v>386.63825102064442</v>
      </c>
      <c r="V11" s="129">
        <v>390.87521990640141</v>
      </c>
      <c r="W11" s="129">
        <v>368.46843466410394</v>
      </c>
      <c r="X11" s="129">
        <v>411.2327633959855</v>
      </c>
      <c r="Y11" s="218">
        <v>-4.5730667800156333E-2</v>
      </c>
    </row>
    <row r="12" spans="1:26">
      <c r="B12" s="69" t="s">
        <v>317</v>
      </c>
    </row>
    <row r="16" spans="1:26">
      <c r="A16" s="259" t="s">
        <v>409</v>
      </c>
    </row>
    <row r="17" spans="1:1">
      <c r="A17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C0A4E7E6-3D5F-40CD-848E-189CA2349DD8}"/>
    <hyperlink ref="A1:B1" location="Tabellenverzeichnis!B47" display="zurück zum Tabellenverzeichnis" xr:uid="{00C84C4D-72A1-4BBB-9491-0A945B888851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72A5-3BEB-49F3-83F9-54A90ACD4287}">
  <sheetPr codeName="Tabelle46"/>
  <dimension ref="A1:Y16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4.33203125" customWidth="1"/>
    <col min="2" max="2" width="22.33203125" bestFit="1" customWidth="1"/>
    <col min="3" max="3" width="5.88671875" customWidth="1"/>
    <col min="4" max="15" width="5.88671875" customWidth="1" outlineLevel="1"/>
    <col min="16" max="16" width="5.88671875" customWidth="1" outlineLevel="1" collapsed="1"/>
    <col min="17" max="17" width="5.88671875" customWidth="1" outlineLevel="1"/>
    <col min="18" max="24" width="5.88671875" customWidth="1"/>
    <col min="25" max="26" width="8.33203125" bestFit="1" customWidth="1"/>
  </cols>
  <sheetData>
    <row r="1" spans="1:25">
      <c r="A1" s="261" t="s">
        <v>285</v>
      </c>
      <c r="B1" s="261"/>
    </row>
    <row r="3" spans="1:25" ht="16.5">
      <c r="B3" s="28" t="s">
        <v>386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367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58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5">
      <c r="B6" s="1" t="s">
        <v>245</v>
      </c>
      <c r="C6" s="120">
        <v>207.12448939886127</v>
      </c>
      <c r="D6" s="121">
        <v>221.84100680225845</v>
      </c>
      <c r="E6" s="121">
        <v>208.3790923378867</v>
      </c>
      <c r="F6" s="121">
        <v>221.98228131738711</v>
      </c>
      <c r="G6" s="121">
        <v>218.94059484267368</v>
      </c>
      <c r="H6" s="121">
        <v>224.72487505329056</v>
      </c>
      <c r="I6" s="121">
        <v>218.5347957345636</v>
      </c>
      <c r="J6" s="121">
        <v>195.77789529934171</v>
      </c>
      <c r="K6" s="121">
        <v>212.65600146751933</v>
      </c>
      <c r="L6" s="121">
        <v>208.75483155823096</v>
      </c>
      <c r="M6" s="121">
        <v>230.93482817476706</v>
      </c>
      <c r="N6" s="121">
        <v>186.48399150882105</v>
      </c>
      <c r="O6" s="121">
        <v>207.11920909195999</v>
      </c>
      <c r="P6" s="121">
        <v>225.44635561831129</v>
      </c>
      <c r="Q6" s="121">
        <v>178.0220013561611</v>
      </c>
      <c r="R6" s="121">
        <v>193.59351714474369</v>
      </c>
      <c r="S6" s="121">
        <v>204.68542397675594</v>
      </c>
      <c r="T6" s="121">
        <v>198.99227048418314</v>
      </c>
      <c r="U6" s="121">
        <v>184.71886487598795</v>
      </c>
      <c r="V6" s="121">
        <v>187.90119554365108</v>
      </c>
      <c r="W6" s="121">
        <v>179.60186874665803</v>
      </c>
      <c r="X6" s="121">
        <v>204.56309118211061</v>
      </c>
      <c r="Y6" s="215">
        <v>-1.2366467259302016E-2</v>
      </c>
    </row>
    <row r="7" spans="1:25" ht="18">
      <c r="B7" s="1" t="s">
        <v>302</v>
      </c>
      <c r="C7" s="120">
        <v>102.08091419125994</v>
      </c>
      <c r="D7" s="121">
        <v>109.24661974656495</v>
      </c>
      <c r="E7" s="121">
        <v>103.63472082513174</v>
      </c>
      <c r="F7" s="121">
        <v>110.52783476257063</v>
      </c>
      <c r="G7" s="121">
        <v>108.84830843097036</v>
      </c>
      <c r="H7" s="121">
        <v>112.19973017530388</v>
      </c>
      <c r="I7" s="121">
        <v>109.87603586881903</v>
      </c>
      <c r="J7" s="121">
        <v>100.53279084135272</v>
      </c>
      <c r="K7" s="121">
        <v>109.22663628700353</v>
      </c>
      <c r="L7" s="121">
        <v>107.77894450606928</v>
      </c>
      <c r="M7" s="121">
        <v>117.70035718395407</v>
      </c>
      <c r="N7" s="121">
        <v>98.13993314860187</v>
      </c>
      <c r="O7" s="121">
        <v>107.55401708602287</v>
      </c>
      <c r="P7" s="121">
        <v>115.16638401271312</v>
      </c>
      <c r="Q7" s="121">
        <v>93.377298397031211</v>
      </c>
      <c r="R7" s="121">
        <v>101.52265881079394</v>
      </c>
      <c r="S7" s="121">
        <v>106.11485651631206</v>
      </c>
      <c r="T7" s="121">
        <v>103.64963735346342</v>
      </c>
      <c r="U7" s="121">
        <v>97.711481117808759</v>
      </c>
      <c r="V7" s="121">
        <v>99.389259414721835</v>
      </c>
      <c r="W7" s="121">
        <v>89.89016341085258</v>
      </c>
      <c r="X7" s="121">
        <v>102.93031948978469</v>
      </c>
      <c r="Y7" s="249">
        <v>8.3209021515353587E-3</v>
      </c>
    </row>
    <row r="8" spans="1:25" ht="16.5" thickBot="1">
      <c r="B8" s="1" t="s">
        <v>60</v>
      </c>
      <c r="C8" s="123">
        <v>121.73453078667056</v>
      </c>
      <c r="D8" s="124">
        <v>122.04830397322087</v>
      </c>
      <c r="E8" s="124">
        <v>113.55027132295716</v>
      </c>
      <c r="F8" s="124">
        <v>116.59362318334576</v>
      </c>
      <c r="G8" s="124">
        <v>116.09444050919556</v>
      </c>
      <c r="H8" s="124">
        <v>117.94704840813193</v>
      </c>
      <c r="I8" s="124">
        <v>118.07838976771548</v>
      </c>
      <c r="J8" s="124">
        <v>117.00025419601256</v>
      </c>
      <c r="K8" s="124">
        <v>117.75027195791999</v>
      </c>
      <c r="L8" s="124">
        <v>107.83752943013874</v>
      </c>
      <c r="M8" s="124">
        <v>115.22083188258409</v>
      </c>
      <c r="N8" s="124">
        <v>110.14654536822607</v>
      </c>
      <c r="O8" s="124">
        <v>111.69105504971307</v>
      </c>
      <c r="P8" s="124">
        <v>112.68403751832703</v>
      </c>
      <c r="Q8" s="124">
        <v>104.83111345817012</v>
      </c>
      <c r="R8" s="124">
        <v>104.19455809023862</v>
      </c>
      <c r="S8" s="124">
        <v>106.51588120224942</v>
      </c>
      <c r="T8" s="124">
        <v>105.07213945629506</v>
      </c>
      <c r="U8" s="124">
        <v>104.20790502684775</v>
      </c>
      <c r="V8" s="124">
        <v>103.58476494802841</v>
      </c>
      <c r="W8" s="124">
        <v>98.976402506593374</v>
      </c>
      <c r="X8" s="124">
        <v>103.73935272409022</v>
      </c>
      <c r="Y8" s="217">
        <v>-0.14782311926034664</v>
      </c>
    </row>
    <row r="9" spans="1:25" ht="16.5" thickBot="1">
      <c r="B9" s="43" t="s">
        <v>211</v>
      </c>
      <c r="C9" s="129">
        <v>430.93993437679177</v>
      </c>
      <c r="D9" s="129">
        <v>453.13593052204425</v>
      </c>
      <c r="E9" s="129">
        <v>425.56408448597563</v>
      </c>
      <c r="F9" s="129">
        <v>449.10373926330351</v>
      </c>
      <c r="G9" s="129">
        <v>443.88334378283957</v>
      </c>
      <c r="H9" s="129">
        <v>454.87165363672636</v>
      </c>
      <c r="I9" s="129">
        <v>446.4892213710981</v>
      </c>
      <c r="J9" s="129">
        <v>413.31094033670701</v>
      </c>
      <c r="K9" s="129">
        <v>439.63290971244282</v>
      </c>
      <c r="L9" s="129">
        <v>424.37130549443896</v>
      </c>
      <c r="M9" s="129">
        <v>463.85601724130521</v>
      </c>
      <c r="N9" s="129">
        <v>394.77047002564899</v>
      </c>
      <c r="O9" s="129">
        <v>426.36428122769593</v>
      </c>
      <c r="P9" s="129">
        <v>453.29677714935144</v>
      </c>
      <c r="Q9" s="129">
        <v>376.23041321136247</v>
      </c>
      <c r="R9" s="129">
        <v>399.31073404577626</v>
      </c>
      <c r="S9" s="129">
        <v>417.31616169531742</v>
      </c>
      <c r="T9" s="129">
        <v>407.71404729394158</v>
      </c>
      <c r="U9" s="129">
        <v>386.63825102064447</v>
      </c>
      <c r="V9" s="129">
        <v>390.8752199064013</v>
      </c>
      <c r="W9" s="129">
        <v>368.46843466410394</v>
      </c>
      <c r="X9" s="129">
        <v>411.23276339598556</v>
      </c>
      <c r="Y9" s="218">
        <v>-4.5730667800156333E-2</v>
      </c>
    </row>
    <row r="10" spans="1:25">
      <c r="B10" s="35" t="s">
        <v>407</v>
      </c>
    </row>
    <row r="11" spans="1:25">
      <c r="B11" s="69" t="s">
        <v>317</v>
      </c>
    </row>
    <row r="15" spans="1:25">
      <c r="A15" s="259" t="s">
        <v>409</v>
      </c>
    </row>
    <row r="16" spans="1:25">
      <c r="A16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1125CD74-DE35-4036-815F-BB151C8DCCE4}"/>
    <hyperlink ref="A1:B1" location="Tabellenverzeichnis!B48" display="zurück zum Tabellenverzeichnis" xr:uid="{4C588F16-181C-4010-9842-3D82FBA9FEAE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A7BA-959E-4A6E-8094-0B5745B9F0CF}">
  <sheetPr codeName="Tabelle47"/>
  <dimension ref="A1:E35"/>
  <sheetViews>
    <sheetView showGridLines="0" zoomScale="85" zoomScaleNormal="85" workbookViewId="0">
      <selection activeCell="H7" sqref="H7"/>
    </sheetView>
  </sheetViews>
  <sheetFormatPr baseColWidth="10" defaultRowHeight="15.75"/>
  <cols>
    <col min="1" max="1" width="4.33203125" customWidth="1"/>
    <col min="2" max="2" width="24.77734375" bestFit="1" customWidth="1"/>
    <col min="3" max="3" width="11.5546875" customWidth="1"/>
    <col min="4" max="4" width="15.6640625" customWidth="1"/>
    <col min="5" max="5" width="11.21875" customWidth="1"/>
  </cols>
  <sheetData>
    <row r="1" spans="1:5">
      <c r="A1" s="261" t="s">
        <v>285</v>
      </c>
      <c r="B1" s="261"/>
    </row>
    <row r="3" spans="1:5" ht="16.5">
      <c r="B3" s="28" t="s">
        <v>387</v>
      </c>
      <c r="C3" s="28"/>
      <c r="D3" s="28"/>
      <c r="E3" s="28"/>
    </row>
    <row r="4" spans="1:5">
      <c r="B4" s="29" t="s">
        <v>368</v>
      </c>
      <c r="C4" s="29"/>
      <c r="D4" s="29"/>
      <c r="E4" s="29"/>
    </row>
    <row r="5" spans="1:5" ht="46.5" customHeight="1" thickBot="1">
      <c r="B5" s="262" t="s">
        <v>32</v>
      </c>
      <c r="C5" s="263" t="s">
        <v>245</v>
      </c>
      <c r="D5" s="263" t="s">
        <v>246</v>
      </c>
      <c r="E5" s="263" t="s">
        <v>60</v>
      </c>
    </row>
    <row r="6" spans="1:5" ht="16.5" thickBot="1">
      <c r="B6" s="42" t="s">
        <v>247</v>
      </c>
      <c r="C6" s="219">
        <v>198.68571198353527</v>
      </c>
      <c r="D6" s="219">
        <v>86.049079729233242</v>
      </c>
      <c r="E6" s="219">
        <v>17.202347541643981</v>
      </c>
    </row>
    <row r="7" spans="1:5">
      <c r="B7" s="60" t="s">
        <v>113</v>
      </c>
      <c r="C7" s="121">
        <v>66.277530224280014</v>
      </c>
      <c r="D7" s="121">
        <v>30.511626042842479</v>
      </c>
      <c r="E7" s="121">
        <v>2.8492656783900001</v>
      </c>
    </row>
    <row r="8" spans="1:5">
      <c r="B8" s="60" t="s">
        <v>290</v>
      </c>
      <c r="C8" s="121">
        <v>53.625131272611725</v>
      </c>
      <c r="D8" s="121">
        <v>30.315876529030906</v>
      </c>
      <c r="E8" s="121">
        <v>8.4402493731300012</v>
      </c>
    </row>
    <row r="9" spans="1:5">
      <c r="B9" s="60" t="s">
        <v>45</v>
      </c>
      <c r="C9" s="121">
        <v>27.24755381294117</v>
      </c>
      <c r="D9" s="121">
        <v>3.5167140338971974</v>
      </c>
      <c r="E9" s="121">
        <v>0.58842066164999995</v>
      </c>
    </row>
    <row r="10" spans="1:5">
      <c r="B10" s="60" t="s">
        <v>50</v>
      </c>
      <c r="C10" s="121">
        <v>20.813903919346672</v>
      </c>
      <c r="D10" s="121">
        <v>10.879380719911236</v>
      </c>
      <c r="E10" s="121">
        <v>3.1718574068399996</v>
      </c>
    </row>
    <row r="11" spans="1:5">
      <c r="B11" s="60" t="s">
        <v>116</v>
      </c>
      <c r="C11" s="121">
        <v>9.0598398181800752E-2</v>
      </c>
      <c r="D11" s="121">
        <v>9.3719064045395973E-3</v>
      </c>
      <c r="E11" s="121">
        <v>3.8119934000000001E-2</v>
      </c>
    </row>
    <row r="12" spans="1:5">
      <c r="B12" s="60" t="s">
        <v>49</v>
      </c>
      <c r="C12" s="121">
        <v>10.579083329881328</v>
      </c>
      <c r="D12" s="121">
        <v>6.0952146644945149</v>
      </c>
      <c r="E12" s="121">
        <v>1.1137937365100004</v>
      </c>
    </row>
    <row r="13" spans="1:5">
      <c r="B13" s="60" t="s">
        <v>189</v>
      </c>
      <c r="C13" s="121">
        <v>20.051911026292544</v>
      </c>
      <c r="D13" s="121">
        <v>4.7208958326523618</v>
      </c>
      <c r="E13" s="121">
        <v>0.31873800265990015</v>
      </c>
    </row>
    <row r="14" spans="1:5" ht="16.5" thickBot="1">
      <c r="B14" s="60" t="s">
        <v>104</v>
      </c>
      <c r="C14" s="124">
        <v>0</v>
      </c>
      <c r="D14" s="124">
        <v>0</v>
      </c>
      <c r="E14" s="124">
        <v>0.68190274846407872</v>
      </c>
    </row>
    <row r="15" spans="1:5" ht="16.5" thickBot="1">
      <c r="B15" s="7" t="s">
        <v>88</v>
      </c>
      <c r="C15" s="127">
        <v>5.5714220376280004</v>
      </c>
      <c r="D15" s="127">
        <v>2.6182181898456043</v>
      </c>
      <c r="E15" s="127">
        <v>82.212439943920998</v>
      </c>
    </row>
    <row r="16" spans="1:5">
      <c r="B16" s="60" t="s">
        <v>113</v>
      </c>
      <c r="C16" s="121">
        <v>0</v>
      </c>
      <c r="D16" s="121">
        <v>0</v>
      </c>
      <c r="E16" s="121">
        <v>6.2635313369999999</v>
      </c>
    </row>
    <row r="17" spans="2:5">
      <c r="B17" s="60" t="s">
        <v>290</v>
      </c>
      <c r="C17" s="121">
        <v>0.27401176390941739</v>
      </c>
      <c r="D17" s="121">
        <v>0</v>
      </c>
      <c r="E17" s="121">
        <v>30.084450316600002</v>
      </c>
    </row>
    <row r="18" spans="2:5">
      <c r="B18" s="60" t="s">
        <v>45</v>
      </c>
      <c r="C18" s="121">
        <v>5.1902612603466167</v>
      </c>
      <c r="D18" s="121">
        <v>2.6182181898456043</v>
      </c>
      <c r="E18" s="121">
        <v>11.778202057720002</v>
      </c>
    </row>
    <row r="19" spans="2:5">
      <c r="B19" s="60" t="s">
        <v>50</v>
      </c>
      <c r="C19" s="121">
        <v>0.10714901337196663</v>
      </c>
      <c r="D19" s="121">
        <v>0</v>
      </c>
      <c r="E19" s="121">
        <v>10.563221680999998</v>
      </c>
    </row>
    <row r="20" spans="2:5">
      <c r="B20" s="60" t="s">
        <v>116</v>
      </c>
      <c r="C20" s="121">
        <v>0</v>
      </c>
      <c r="D20" s="121">
        <v>0</v>
      </c>
      <c r="E20" s="121">
        <v>3.3107376560000006</v>
      </c>
    </row>
    <row r="21" spans="2:5">
      <c r="B21" s="60" t="s">
        <v>49</v>
      </c>
      <c r="C21" s="121">
        <v>0</v>
      </c>
      <c r="D21" s="121">
        <v>0</v>
      </c>
      <c r="E21" s="121">
        <v>6.3171392740000005</v>
      </c>
    </row>
    <row r="22" spans="2:5">
      <c r="B22" s="60" t="s">
        <v>189</v>
      </c>
      <c r="C22" s="121">
        <v>0</v>
      </c>
      <c r="D22" s="121">
        <v>0</v>
      </c>
      <c r="E22" s="121">
        <v>1.0407022745299999</v>
      </c>
    </row>
    <row r="23" spans="2:5" ht="16.5" thickBot="1">
      <c r="B23" s="60" t="s">
        <v>104</v>
      </c>
      <c r="C23" s="124">
        <v>0</v>
      </c>
      <c r="D23" s="124">
        <v>0</v>
      </c>
      <c r="E23" s="124">
        <v>12.854455347070996</v>
      </c>
    </row>
    <row r="24" spans="2:5" ht="16.5" thickBot="1">
      <c r="B24" s="7" t="s">
        <v>244</v>
      </c>
      <c r="C24" s="127">
        <v>0</v>
      </c>
      <c r="D24" s="127">
        <v>9.9576741584216428</v>
      </c>
      <c r="E24" s="127">
        <v>2.6161647215252994</v>
      </c>
    </row>
    <row r="25" spans="2:5" ht="16.5" thickBot="1">
      <c r="B25" s="60" t="s">
        <v>45</v>
      </c>
      <c r="C25" s="124">
        <v>0</v>
      </c>
      <c r="D25" s="124">
        <v>9.9576741584216428</v>
      </c>
      <c r="E25" s="124">
        <v>2.6161647215252994</v>
      </c>
    </row>
    <row r="26" spans="2:5" ht="16.5" thickBot="1">
      <c r="B26" s="7" t="s">
        <v>248</v>
      </c>
      <c r="C26" s="127">
        <v>0.30595716094725062</v>
      </c>
      <c r="D26" s="127">
        <v>4.3053474122842017</v>
      </c>
      <c r="E26" s="127">
        <v>1.7084005170000001</v>
      </c>
    </row>
    <row r="27" spans="2:5" ht="16.5" thickBot="1">
      <c r="B27" s="60" t="s">
        <v>45</v>
      </c>
      <c r="C27" s="124">
        <v>0.30595716094725062</v>
      </c>
      <c r="D27" s="124">
        <v>4.3053474122842017</v>
      </c>
      <c r="E27" s="124">
        <v>1.7084005170000001</v>
      </c>
    </row>
    <row r="28" spans="2:5" ht="16.5" thickBot="1">
      <c r="B28" s="4" t="s">
        <v>211</v>
      </c>
      <c r="C28" s="137">
        <v>204.56309118211053</v>
      </c>
      <c r="D28" s="129">
        <v>102.93031948978468</v>
      </c>
      <c r="E28" s="137">
        <v>103.7393527240903</v>
      </c>
    </row>
    <row r="29" spans="2:5">
      <c r="B29" s="251" t="s">
        <v>303</v>
      </c>
      <c r="C29" s="252"/>
      <c r="D29" s="252"/>
      <c r="E29" s="252"/>
    </row>
    <row r="30" spans="2:5">
      <c r="B30" s="253" t="s">
        <v>317</v>
      </c>
      <c r="C30" s="254"/>
      <c r="D30" s="254"/>
      <c r="E30" s="254"/>
    </row>
    <row r="31" spans="2:5">
      <c r="B31" s="254"/>
      <c r="C31" s="254"/>
      <c r="D31" s="254"/>
      <c r="E31" s="254"/>
    </row>
    <row r="34" spans="1:1">
      <c r="A34" s="259" t="s">
        <v>409</v>
      </c>
    </row>
    <row r="35" spans="1:1">
      <c r="A35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9AF86B62-3BA0-4AA6-97D2-B68F394AC89F}"/>
    <hyperlink ref="A1:B1" location="Tabellenverzeichnis!B49" display="zurück zum Tabellenverzeichnis" xr:uid="{A962D657-A9A4-4AAB-9A54-6AAEB6FDADDF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B10E-AE6D-4B38-BC9A-CC46511F9FC9}">
  <sheetPr codeName="Tabelle3"/>
  <dimension ref="A1:I35"/>
  <sheetViews>
    <sheetView showGridLines="0" zoomScale="85" zoomScaleNormal="85" workbookViewId="0">
      <selection activeCell="K15" sqref="K15"/>
    </sheetView>
  </sheetViews>
  <sheetFormatPr baseColWidth="10" defaultRowHeight="15.75"/>
  <cols>
    <col min="1" max="1" width="6.21875" customWidth="1"/>
    <col min="2" max="2" width="8.88671875" customWidth="1"/>
    <col min="3" max="3" width="8.33203125" customWidth="1"/>
    <col min="4" max="4" width="9" customWidth="1"/>
    <col min="5" max="5" width="10.88671875" customWidth="1"/>
    <col min="6" max="6" width="10.21875" bestFit="1" customWidth="1"/>
    <col min="7" max="7" width="10.6640625" customWidth="1"/>
    <col min="8" max="8" width="10.5546875" customWidth="1"/>
    <col min="9" max="9" width="9.77734375" customWidth="1"/>
  </cols>
  <sheetData>
    <row r="1" spans="1:9">
      <c r="A1" s="261" t="s">
        <v>285</v>
      </c>
      <c r="B1" s="261"/>
      <c r="C1" s="261"/>
    </row>
    <row r="3" spans="1:9" ht="16.5">
      <c r="B3" s="28" t="s">
        <v>213</v>
      </c>
      <c r="C3" s="28"/>
      <c r="D3" s="28"/>
      <c r="E3" s="28"/>
      <c r="F3" s="28"/>
      <c r="G3" s="28"/>
      <c r="H3" s="28"/>
      <c r="I3" s="28"/>
    </row>
    <row r="4" spans="1:9">
      <c r="B4" s="29" t="s">
        <v>365</v>
      </c>
      <c r="C4" s="29"/>
      <c r="D4" s="29"/>
      <c r="E4" s="29"/>
      <c r="F4" s="29"/>
      <c r="G4" s="29"/>
      <c r="H4" s="29"/>
      <c r="I4" s="29"/>
    </row>
    <row r="5" spans="1:9" ht="54" customHeight="1" thickBot="1">
      <c r="B5" s="5" t="s">
        <v>184</v>
      </c>
      <c r="C5" s="237" t="s">
        <v>416</v>
      </c>
      <c r="D5" s="237" t="s">
        <v>417</v>
      </c>
      <c r="E5" s="237" t="s">
        <v>185</v>
      </c>
      <c r="F5" s="237" t="s">
        <v>89</v>
      </c>
      <c r="G5" s="237" t="s">
        <v>186</v>
      </c>
      <c r="H5" s="237" t="s">
        <v>187</v>
      </c>
      <c r="I5" s="237" t="s">
        <v>188</v>
      </c>
    </row>
    <row r="6" spans="1:9">
      <c r="B6" s="239">
        <f>Tabelle44!B6</f>
        <v>2000</v>
      </c>
      <c r="C6" s="229">
        <v>264.71514301915261</v>
      </c>
      <c r="D6" s="230">
        <v>46.921362163230739</v>
      </c>
      <c r="E6" s="230">
        <v>18.13622583002952</v>
      </c>
      <c r="F6" s="230">
        <v>22.79316585213996</v>
      </c>
      <c r="G6" s="231">
        <v>352.56589686455283</v>
      </c>
      <c r="H6" s="231">
        <v>783.85124916108271</v>
      </c>
      <c r="I6" s="232">
        <v>0.44978673854495571</v>
      </c>
    </row>
    <row r="7" spans="1:9">
      <c r="B7" s="14">
        <f>Tabelle44!B7</f>
        <v>2001</v>
      </c>
      <c r="C7" s="233">
        <v>288.40533056665367</v>
      </c>
      <c r="D7" s="1">
        <v>46.539564068996782</v>
      </c>
      <c r="E7" s="1">
        <v>18.85487875493213</v>
      </c>
      <c r="F7" s="1">
        <v>23.040819734240074</v>
      </c>
      <c r="G7" s="21">
        <v>376.8405931248227</v>
      </c>
      <c r="H7" s="21">
        <v>808.39772407368218</v>
      </c>
      <c r="I7" s="22">
        <v>0.46615741472631261</v>
      </c>
    </row>
    <row r="8" spans="1:9">
      <c r="B8" s="14">
        <f>Tabelle44!B8</f>
        <v>2002</v>
      </c>
      <c r="C8" s="233">
        <v>265.31368873939869</v>
      </c>
      <c r="D8" s="1">
        <v>46.605436487516187</v>
      </c>
      <c r="E8" s="1">
        <v>18.693753213594537</v>
      </c>
      <c r="F8" s="1">
        <v>22.983794360472906</v>
      </c>
      <c r="G8" s="21">
        <v>353.59667280098233</v>
      </c>
      <c r="H8" s="21">
        <v>780.66933488606628</v>
      </c>
      <c r="I8" s="22">
        <v>0.45294038973951439</v>
      </c>
    </row>
    <row r="9" spans="1:9">
      <c r="B9" s="14">
        <f>Tabelle44!B9</f>
        <v>2003</v>
      </c>
      <c r="C9" s="233">
        <v>287.99267277940152</v>
      </c>
      <c r="D9" s="1">
        <v>46.451269994455672</v>
      </c>
      <c r="E9" s="1">
        <v>20.002233124944784</v>
      </c>
      <c r="F9" s="1">
        <v>23.210264967267449</v>
      </c>
      <c r="G9" s="21">
        <v>377.65644086606943</v>
      </c>
      <c r="H9" s="21">
        <v>806.54932008290052</v>
      </c>
      <c r="I9" s="22">
        <v>0.46823725649815479</v>
      </c>
    </row>
    <row r="10" spans="1:9">
      <c r="B10" s="14">
        <f>Tabelle44!B10</f>
        <v>2004</v>
      </c>
      <c r="C10" s="233">
        <v>282.01243952771659</v>
      </c>
      <c r="D10" s="1">
        <v>46.341781108942151</v>
      </c>
      <c r="E10" s="1">
        <v>19.731276354747511</v>
      </c>
      <c r="F10" s="1">
        <v>23.206548020077058</v>
      </c>
      <c r="G10" s="21">
        <v>371.29204501148331</v>
      </c>
      <c r="H10" s="21">
        <v>803.3259672759566</v>
      </c>
      <c r="I10" s="22">
        <v>0.46219350567057915</v>
      </c>
    </row>
    <row r="11" spans="1:9">
      <c r="B11" s="14">
        <f>Tabelle44!B11</f>
        <v>2005</v>
      </c>
      <c r="C11" s="233">
        <v>291.14275183666246</v>
      </c>
      <c r="D11" s="1">
        <v>46.138534104191734</v>
      </c>
      <c r="E11" s="1">
        <v>20.211252398129936</v>
      </c>
      <c r="F11" s="1">
        <v>23.088968467130883</v>
      </c>
      <c r="G11" s="21">
        <v>380.58150680611504</v>
      </c>
      <c r="H11" s="21">
        <v>815.36294814945086</v>
      </c>
      <c r="I11" s="22">
        <v>0.46676330788624071</v>
      </c>
    </row>
    <row r="12" spans="1:9">
      <c r="B12" s="14">
        <f>Tabelle44!B12</f>
        <v>2006</v>
      </c>
      <c r="C12" s="233">
        <v>281.9267886776729</v>
      </c>
      <c r="D12" s="1">
        <v>46.227131628687992</v>
      </c>
      <c r="E12" s="1">
        <v>20.547265194546288</v>
      </c>
      <c r="F12" s="1">
        <v>23.23251141281931</v>
      </c>
      <c r="G12" s="21">
        <v>371.93369691372646</v>
      </c>
      <c r="H12" s="21">
        <v>806.97422349150179</v>
      </c>
      <c r="I12" s="22">
        <v>0.46089910444040755</v>
      </c>
    </row>
    <row r="13" spans="1:9">
      <c r="B13" s="14">
        <f>Tabelle44!B13</f>
        <v>2007</v>
      </c>
      <c r="C13" s="233">
        <v>246.65388656469838</v>
      </c>
      <c r="D13" s="1">
        <v>46.37504882218947</v>
      </c>
      <c r="E13" s="1">
        <v>20.002408152662426</v>
      </c>
      <c r="F13" s="1">
        <v>23.38951709758512</v>
      </c>
      <c r="G13" s="21">
        <v>336.42086063713538</v>
      </c>
      <c r="H13" s="21">
        <v>776.00933813252675</v>
      </c>
      <c r="I13" s="22">
        <v>0.4335268199822635</v>
      </c>
    </row>
    <row r="14" spans="1:9">
      <c r="B14" s="14">
        <f>Tabelle44!B14</f>
        <v>2008</v>
      </c>
      <c r="C14" s="233">
        <v>273.48574402460014</v>
      </c>
      <c r="D14" s="1">
        <v>46.334110538008765</v>
      </c>
      <c r="E14" s="1">
        <v>20.867571824361722</v>
      </c>
      <c r="F14" s="1">
        <v>23.08404011680156</v>
      </c>
      <c r="G14" s="21">
        <v>363.77146650377222</v>
      </c>
      <c r="H14" s="21">
        <v>806.24332386109961</v>
      </c>
      <c r="I14" s="22">
        <v>0.45119315191556625</v>
      </c>
    </row>
    <row r="15" spans="1:9">
      <c r="B15" s="14">
        <f>Tabelle44!B15</f>
        <v>2009</v>
      </c>
      <c r="C15" s="233">
        <v>268.45850591805851</v>
      </c>
      <c r="D15" s="1">
        <v>46.517143974504123</v>
      </c>
      <c r="E15" s="1">
        <v>21.315216573549542</v>
      </c>
      <c r="F15" s="1">
        <v>23.115455535330661</v>
      </c>
      <c r="G15" s="21">
        <v>359.40632200144285</v>
      </c>
      <c r="H15" s="21">
        <v>789.21880624633116</v>
      </c>
      <c r="I15" s="22">
        <v>0.45539503006884108</v>
      </c>
    </row>
    <row r="16" spans="1:9">
      <c r="B16" s="14">
        <f>Tabelle44!B16</f>
        <v>2010</v>
      </c>
      <c r="C16" s="233">
        <v>302.74874080440532</v>
      </c>
      <c r="D16" s="1">
        <v>46.455408586230959</v>
      </c>
      <c r="E16" s="1">
        <v>22.501317543575148</v>
      </c>
      <c r="F16" s="1">
        <v>23.088865333873894</v>
      </c>
      <c r="G16" s="21">
        <v>394.79433226808538</v>
      </c>
      <c r="H16" s="21">
        <v>834.36609772124825</v>
      </c>
      <c r="I16" s="22">
        <v>0.47316679494326896</v>
      </c>
    </row>
    <row r="17" spans="2:9">
      <c r="B17" s="14">
        <f>Tabelle44!B17</f>
        <v>2011</v>
      </c>
      <c r="C17" s="233">
        <v>233.90009857401955</v>
      </c>
      <c r="D17" s="1">
        <v>46.349735168817908</v>
      </c>
      <c r="E17" s="1">
        <v>21.518795825527544</v>
      </c>
      <c r="F17" s="1">
        <v>22.992747028434547</v>
      </c>
      <c r="G17" s="21">
        <v>324.76137659679955</v>
      </c>
      <c r="H17" s="21">
        <v>764.23267686049485</v>
      </c>
      <c r="I17" s="22">
        <v>0.42495091669062773</v>
      </c>
    </row>
    <row r="18" spans="2:9">
      <c r="B18" s="14">
        <f>Tabelle44!B18</f>
        <v>2012</v>
      </c>
      <c r="C18" s="233">
        <v>265.09691015076089</v>
      </c>
      <c r="D18" s="1">
        <v>46.145884532856108</v>
      </c>
      <c r="E18" s="1">
        <v>22.238086470121225</v>
      </c>
      <c r="F18" s="1">
        <v>22.565951477426012</v>
      </c>
      <c r="G18" s="21">
        <v>356.04683263116419</v>
      </c>
      <c r="H18" s="21">
        <v>796.32445841574383</v>
      </c>
      <c r="I18" s="22">
        <v>0.44711276775236236</v>
      </c>
    </row>
    <row r="19" spans="2:9">
      <c r="B19" s="14">
        <f>Tabelle44!B19</f>
        <v>2013</v>
      </c>
      <c r="C19" s="233">
        <v>292.82820083616912</v>
      </c>
      <c r="D19" s="1">
        <v>46.162031595641629</v>
      </c>
      <c r="E19" s="1">
        <v>22.99440802609411</v>
      </c>
      <c r="F19" s="1">
        <v>22.364287535597796</v>
      </c>
      <c r="G19" s="21">
        <v>384.34892799350263</v>
      </c>
      <c r="H19" s="21">
        <v>823.45343529100728</v>
      </c>
      <c r="I19" s="22">
        <v>0.46675247381495744</v>
      </c>
    </row>
    <row r="20" spans="2:9">
      <c r="B20" s="14">
        <f>Tabelle44!B20</f>
        <v>2014</v>
      </c>
      <c r="C20" s="233">
        <v>218.13826910497187</v>
      </c>
      <c r="D20" s="1">
        <v>46.043738510374119</v>
      </c>
      <c r="E20" s="1">
        <v>21.313785508604692</v>
      </c>
      <c r="F20" s="1">
        <v>22.19704828843723</v>
      </c>
      <c r="G20" s="21">
        <v>307.69284141238791</v>
      </c>
      <c r="H20" s="21">
        <v>744.58420228329021</v>
      </c>
      <c r="I20" s="22">
        <v>0.41324116260973359</v>
      </c>
    </row>
    <row r="21" spans="2:9">
      <c r="B21" s="14">
        <f>Tabelle44!B21</f>
        <v>2015</v>
      </c>
      <c r="C21" s="233">
        <v>242.77170057466404</v>
      </c>
      <c r="D21" s="1">
        <v>46.041673115195103</v>
      </c>
      <c r="E21" s="1">
        <v>22.762248041642934</v>
      </c>
      <c r="F21" s="1">
        <v>21.994493766297701</v>
      </c>
      <c r="G21" s="21">
        <v>333.57011549779975</v>
      </c>
      <c r="H21" s="21">
        <v>767.51486885455097</v>
      </c>
      <c r="I21" s="22">
        <v>0.43461062323864041</v>
      </c>
    </row>
    <row r="22" spans="2:9">
      <c r="B22" s="14">
        <f>Tabelle44!B22</f>
        <v>2016</v>
      </c>
      <c r="C22" s="233">
        <v>260.14615186495257</v>
      </c>
      <c r="D22" s="1">
        <v>46.068085541844297</v>
      </c>
      <c r="E22" s="1">
        <v>23.114493198593195</v>
      </c>
      <c r="F22" s="1">
        <v>21.549496804137441</v>
      </c>
      <c r="G22" s="21">
        <v>350.87822740952754</v>
      </c>
      <c r="H22" s="21">
        <v>785.6099286419693</v>
      </c>
      <c r="I22" s="22">
        <v>0.44663161018861736</v>
      </c>
    </row>
    <row r="23" spans="2:9">
      <c r="B23" s="14">
        <f>Tabelle44!B23</f>
        <v>2017</v>
      </c>
      <c r="C23" s="233">
        <v>250.80072123369368</v>
      </c>
      <c r="D23" s="1">
        <v>45.98618958137083</v>
      </c>
      <c r="E23" s="1">
        <v>23.263254112277608</v>
      </c>
      <c r="F23" s="1">
        <v>20.90026678948081</v>
      </c>
      <c r="G23" s="21">
        <v>340.95043171682289</v>
      </c>
      <c r="H23" s="21">
        <v>774.54619790411334</v>
      </c>
      <c r="I23" s="22">
        <v>0.44019379688315452</v>
      </c>
    </row>
    <row r="24" spans="2:9">
      <c r="B24" s="14">
        <f>Tabelle44!B24</f>
        <v>2018</v>
      </c>
      <c r="C24" s="233">
        <v>228.35578846067529</v>
      </c>
      <c r="D24" s="1">
        <v>45.666473381385664</v>
      </c>
      <c r="E24" s="1">
        <v>23.349393596442468</v>
      </c>
      <c r="F24" s="1">
        <v>20.38795101210696</v>
      </c>
      <c r="G24" s="21">
        <v>317.75960645061042</v>
      </c>
      <c r="H24" s="21">
        <v>751.51557028843467</v>
      </c>
      <c r="I24" s="22">
        <v>0.42282504716256647</v>
      </c>
    </row>
    <row r="25" spans="2:9">
      <c r="B25" s="14">
        <f>Tabelle44!B25</f>
        <v>2019</v>
      </c>
      <c r="C25" s="233">
        <v>233.18676600546536</v>
      </c>
      <c r="D25" s="1">
        <v>45.488448408867768</v>
      </c>
      <c r="E25" s="1">
        <v>23.628940866700187</v>
      </c>
      <c r="F25" s="1">
        <v>19.820425127185914</v>
      </c>
      <c r="G25" s="21">
        <v>322.12458040821923</v>
      </c>
      <c r="H25" s="21">
        <v>752.75040829213481</v>
      </c>
      <c r="I25" s="22">
        <v>0.42793013043867517</v>
      </c>
    </row>
    <row r="26" spans="2:9">
      <c r="B26" s="14">
        <f>Tabelle44!B26</f>
        <v>2020</v>
      </c>
      <c r="C26" s="233">
        <v>216.44563577469228</v>
      </c>
      <c r="D26" s="1">
        <v>45.712419759367471</v>
      </c>
      <c r="E26" s="1">
        <v>21.703991519984069</v>
      </c>
      <c r="F26" s="1">
        <v>18.320655311954056</v>
      </c>
      <c r="G26" s="21">
        <v>302.1827023659979</v>
      </c>
      <c r="H26" s="21">
        <v>705.86986622687482</v>
      </c>
      <c r="I26" s="62">
        <v>0.4280997345605243</v>
      </c>
    </row>
    <row r="27" spans="2:9" ht="16.5" thickBot="1">
      <c r="B27" s="14">
        <f>Tabelle44!B27</f>
        <v>2021</v>
      </c>
      <c r="C27" s="233">
        <v>256.43681502843327</v>
      </c>
      <c r="D27" s="1">
        <v>45.500324225979185</v>
      </c>
      <c r="E27" s="1">
        <v>23.369282520286475</v>
      </c>
      <c r="F27" s="1">
        <v>18.231866316833717</v>
      </c>
      <c r="G27" s="21">
        <v>343.53828809153265</v>
      </c>
      <c r="H27" s="21">
        <v>758.63795734887151</v>
      </c>
      <c r="I27" s="62">
        <v>0.45283561778540327</v>
      </c>
    </row>
    <row r="28" spans="2:9" ht="16.5" thickBot="1">
      <c r="B28" s="202" t="s">
        <v>315</v>
      </c>
      <c r="C28" s="235">
        <v>-3.1272589457114641E-2</v>
      </c>
      <c r="D28" s="235">
        <v>-3.0285521812176475E-2</v>
      </c>
      <c r="E28" s="235">
        <v>0.28854165906956153</v>
      </c>
      <c r="F28" s="235">
        <v>-0.2001169808922354</v>
      </c>
      <c r="G28" s="235">
        <v>-2.5605450933583573E-2</v>
      </c>
      <c r="H28" s="235">
        <v>-3.2165913927158729E-2</v>
      </c>
      <c r="I28" s="235">
        <v>3.0488792404475551E-3</v>
      </c>
    </row>
    <row r="29" spans="2:9">
      <c r="B29" s="59" t="s">
        <v>293</v>
      </c>
    </row>
    <row r="30" spans="2:9">
      <c r="B30" s="69" t="s">
        <v>317</v>
      </c>
    </row>
    <row r="34" spans="1:1">
      <c r="A34" s="259" t="s">
        <v>409</v>
      </c>
    </row>
    <row r="35" spans="1:1">
      <c r="A35" s="259" t="s">
        <v>408</v>
      </c>
    </row>
  </sheetData>
  <mergeCells count="1">
    <mergeCell ref="A1:C1"/>
  </mergeCells>
  <hyperlinks>
    <hyperlink ref="A1" location="Tabellenverzeichnis!B10" display="zurück zum Tabellenverzeichnis" xr:uid="{3305D744-4ADD-42CB-BB89-F6DB829656E8}"/>
    <hyperlink ref="A1:C1" location="Tabellenverzeichnis!B5" display="zurück zum Tabellenverzeichnis" xr:uid="{594FFEA3-B624-4891-8331-2AB6E06F9363}"/>
  </hyperlinks>
  <pageMargins left="0.7" right="0.7" top="0.78740157499999996" bottom="0.78740157499999996" header="0.3" footer="0.3"/>
  <pageSetup paperSize="9" orientation="portrait" verticalDpi="360" r:id="rId1"/>
  <customProperties>
    <customPr name="EpmWorksheetKeyString_GU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22D5-B9E8-4A33-881B-092317C59E5D}">
  <sheetPr codeName="Tabelle48"/>
  <dimension ref="A1:Z25"/>
  <sheetViews>
    <sheetView showGridLines="0" zoomScale="85" zoomScaleNormal="85" workbookViewId="0">
      <selection activeCell="H35" sqref="H35"/>
    </sheetView>
  </sheetViews>
  <sheetFormatPr baseColWidth="10" defaultRowHeight="15.75" outlineLevelCol="1"/>
  <cols>
    <col min="1" max="1" width="4.33203125" customWidth="1"/>
    <col min="2" max="2" width="18.6640625" bestFit="1" customWidth="1"/>
    <col min="3" max="3" width="5.21875" customWidth="1"/>
    <col min="4" max="15" width="5.21875" customWidth="1" outlineLevel="1"/>
    <col min="16" max="16" width="5.21875" customWidth="1" outlineLevel="1" collapsed="1"/>
    <col min="17" max="17" width="5.21875" customWidth="1" outlineLevel="1"/>
    <col min="18" max="24" width="5.21875" customWidth="1"/>
    <col min="25" max="25" width="8.21875" bestFit="1" customWidth="1"/>
    <col min="26" max="26" width="8.33203125" bestFit="1" customWidth="1"/>
    <col min="27" max="27" width="12.44140625" bestFit="1" customWidth="1"/>
  </cols>
  <sheetData>
    <row r="1" spans="1:26">
      <c r="A1" s="261" t="s">
        <v>285</v>
      </c>
      <c r="B1" s="261"/>
    </row>
    <row r="3" spans="1:26" ht="16.5">
      <c r="B3" s="28" t="s">
        <v>388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/>
    </row>
    <row r="4" spans="1:26">
      <c r="B4" s="29" t="s">
        <v>369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>
      <c r="B5" s="5" t="s">
        <v>249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6" ht="16.5" thickBot="1">
      <c r="B6" s="42" t="s">
        <v>250</v>
      </c>
      <c r="C6" s="126">
        <v>96.42443915515743</v>
      </c>
      <c r="D6" s="127">
        <v>94.885380873849002</v>
      </c>
      <c r="E6" s="127">
        <v>90.078905449838999</v>
      </c>
      <c r="F6" s="127">
        <v>90.36765082442389</v>
      </c>
      <c r="G6" s="127">
        <v>91.427971513024971</v>
      </c>
      <c r="H6" s="127">
        <v>93.120291091206994</v>
      </c>
      <c r="I6" s="127">
        <v>93.309301548864298</v>
      </c>
      <c r="J6" s="127">
        <v>94.789796200186515</v>
      </c>
      <c r="K6" s="127">
        <v>93.486001093088703</v>
      </c>
      <c r="L6" s="127">
        <v>82.861803884297302</v>
      </c>
      <c r="M6" s="127">
        <v>87.614412526596098</v>
      </c>
      <c r="N6" s="127">
        <v>87.450096388899652</v>
      </c>
      <c r="O6" s="127">
        <v>88.065452123107747</v>
      </c>
      <c r="P6" s="127">
        <v>87.150722884697203</v>
      </c>
      <c r="Q6" s="127">
        <v>85.176035676387812</v>
      </c>
      <c r="R6" s="127">
        <v>82.721364060917708</v>
      </c>
      <c r="S6" s="127">
        <v>83.449487100070115</v>
      </c>
      <c r="T6" s="127">
        <v>83.043510119983665</v>
      </c>
      <c r="U6" s="127">
        <v>84.188034516587194</v>
      </c>
      <c r="V6" s="127">
        <v>83.509041414635988</v>
      </c>
      <c r="W6" s="127">
        <v>79.963685432622995</v>
      </c>
      <c r="X6" s="127">
        <v>82.212439943920998</v>
      </c>
      <c r="Y6" s="218">
        <v>-0.14739001165843213</v>
      </c>
    </row>
    <row r="7" spans="1:26">
      <c r="B7" s="1" t="s">
        <v>251</v>
      </c>
      <c r="C7" s="120">
        <v>22.082978968580402</v>
      </c>
      <c r="D7" s="121">
        <v>20.775504876766995</v>
      </c>
      <c r="E7" s="121">
        <v>20.406349846450002</v>
      </c>
      <c r="F7" s="121">
        <v>20.036678050371002</v>
      </c>
      <c r="G7" s="121">
        <v>20.097143999009997</v>
      </c>
      <c r="H7" s="121">
        <v>19.919014925629995</v>
      </c>
      <c r="I7" s="121">
        <v>19.64923136837</v>
      </c>
      <c r="J7" s="121">
        <v>20.267375831759999</v>
      </c>
      <c r="K7" s="121">
        <v>19.919742251549998</v>
      </c>
      <c r="L7" s="121">
        <v>18.243459377323997</v>
      </c>
      <c r="M7" s="121">
        <v>18.647975420571001</v>
      </c>
      <c r="N7" s="121">
        <v>16.926224647890646</v>
      </c>
      <c r="O7" s="121">
        <v>16.325316272145646</v>
      </c>
      <c r="P7" s="121">
        <v>16.316421492684999</v>
      </c>
      <c r="Q7" s="121">
        <v>16.412130730148</v>
      </c>
      <c r="R7" s="121">
        <v>16.310811403590002</v>
      </c>
      <c r="S7" s="121">
        <v>15.778882769980004</v>
      </c>
      <c r="T7" s="121">
        <v>15.823497431179668</v>
      </c>
      <c r="U7" s="121">
        <v>15.27281246105</v>
      </c>
      <c r="V7" s="121">
        <v>15.187675303296</v>
      </c>
      <c r="W7" s="121">
        <v>14.27799229078</v>
      </c>
      <c r="X7" s="121">
        <v>15.095947640489999</v>
      </c>
      <c r="Y7" s="215">
        <v>-0.31639894862153928</v>
      </c>
    </row>
    <row r="8" spans="1:26">
      <c r="B8" s="1" t="s">
        <v>252</v>
      </c>
      <c r="C8" s="120">
        <v>12.637353180019998</v>
      </c>
      <c r="D8" s="121">
        <v>12.434612033840001</v>
      </c>
      <c r="E8" s="121">
        <v>12.286573464620004</v>
      </c>
      <c r="F8" s="121">
        <v>12.730576482339998</v>
      </c>
      <c r="G8" s="121">
        <v>12.34288869835</v>
      </c>
      <c r="H8" s="121">
        <v>12.147543677689997</v>
      </c>
      <c r="I8" s="121">
        <v>12.26427053588</v>
      </c>
      <c r="J8" s="121">
        <v>12.62174048344</v>
      </c>
      <c r="K8" s="121">
        <v>11.500962444494002</v>
      </c>
      <c r="L8" s="121">
        <v>8.3864520704960004</v>
      </c>
      <c r="M8" s="121">
        <v>8.4681370597600001</v>
      </c>
      <c r="N8" s="121">
        <v>8.7046880057700022</v>
      </c>
      <c r="O8" s="121">
        <v>8.6993173700300019</v>
      </c>
      <c r="P8" s="121">
        <v>8.6923167238999994</v>
      </c>
      <c r="Q8" s="121">
        <v>8.8214732759260013</v>
      </c>
      <c r="R8" s="121">
        <v>8.7393243791999993</v>
      </c>
      <c r="S8" s="121">
        <v>8.8454911284000008</v>
      </c>
      <c r="T8" s="121">
        <v>8.7449535927899991</v>
      </c>
      <c r="U8" s="121">
        <v>9.0963347315501988</v>
      </c>
      <c r="V8" s="121">
        <v>9.2026200928000002</v>
      </c>
      <c r="W8" s="121">
        <v>8.8110159815000006</v>
      </c>
      <c r="X8" s="121">
        <v>9.2502965853999992</v>
      </c>
      <c r="Y8" s="215">
        <v>-0.26801946154160095</v>
      </c>
    </row>
    <row r="9" spans="1:26">
      <c r="B9" s="1" t="s">
        <v>253</v>
      </c>
      <c r="C9" s="120">
        <v>7.2334183675999997</v>
      </c>
      <c r="D9" s="121">
        <v>6.8165553964000001</v>
      </c>
      <c r="E9" s="121">
        <v>6.3252188804200005</v>
      </c>
      <c r="F9" s="121">
        <v>6.2112874648199989</v>
      </c>
      <c r="G9" s="121">
        <v>6.3277501848999993</v>
      </c>
      <c r="H9" s="121">
        <v>6.3153334273999997</v>
      </c>
      <c r="I9" s="121">
        <v>6.7407715017000012</v>
      </c>
      <c r="J9" s="121">
        <v>7.2145621586650011</v>
      </c>
      <c r="K9" s="121">
        <v>7.273921491906</v>
      </c>
      <c r="L9" s="121">
        <v>6.2727476331000007</v>
      </c>
      <c r="M9" s="121">
        <v>6.7786520186000008</v>
      </c>
      <c r="N9" s="121">
        <v>6.726409146803201</v>
      </c>
      <c r="O9" s="121">
        <v>6.3667732034999993</v>
      </c>
      <c r="P9" s="121">
        <v>6.2981784482999998</v>
      </c>
      <c r="Q9" s="121">
        <v>6.3512147439999982</v>
      </c>
      <c r="R9" s="121">
        <v>6.0729996949999991</v>
      </c>
      <c r="S9" s="121">
        <v>5.9093587180000009</v>
      </c>
      <c r="T9" s="121">
        <v>5.9379801744499998</v>
      </c>
      <c r="U9" s="121">
        <v>6.0972097567199999</v>
      </c>
      <c r="V9" s="121">
        <v>5.96629425284</v>
      </c>
      <c r="W9" s="121">
        <v>5.5596105097999997</v>
      </c>
      <c r="X9" s="121">
        <v>5.9639715731710004</v>
      </c>
      <c r="Y9" s="215">
        <v>-0.17549749370437606</v>
      </c>
    </row>
    <row r="10" spans="1:26">
      <c r="B10" s="1" t="s">
        <v>254</v>
      </c>
      <c r="C10" s="120">
        <v>28.357823777</v>
      </c>
      <c r="D10" s="121">
        <v>29.033505917000003</v>
      </c>
      <c r="E10" s="121">
        <v>27.650558610299996</v>
      </c>
      <c r="F10" s="121">
        <v>28.473321504699999</v>
      </c>
      <c r="G10" s="121">
        <v>28.359843976499995</v>
      </c>
      <c r="H10" s="121">
        <v>29.778389210499995</v>
      </c>
      <c r="I10" s="121">
        <v>29.340664485000001</v>
      </c>
      <c r="J10" s="121">
        <v>28.218315261000001</v>
      </c>
      <c r="K10" s="121">
        <v>28.544572933610002</v>
      </c>
      <c r="L10" s="121">
        <v>26.4205220799</v>
      </c>
      <c r="M10" s="121">
        <v>27.63277062393</v>
      </c>
      <c r="N10" s="121">
        <v>28.265695867570003</v>
      </c>
      <c r="O10" s="121">
        <v>30.741357244</v>
      </c>
      <c r="P10" s="121">
        <v>30.088692877000003</v>
      </c>
      <c r="Q10" s="121">
        <v>27.687090318789998</v>
      </c>
      <c r="R10" s="121">
        <v>26.984272861217701</v>
      </c>
      <c r="S10" s="121">
        <v>27.940624272190099</v>
      </c>
      <c r="T10" s="121">
        <v>27.481970777983999</v>
      </c>
      <c r="U10" s="121">
        <v>28.277250946139997</v>
      </c>
      <c r="V10" s="121">
        <v>28.171563519799996</v>
      </c>
      <c r="W10" s="121">
        <v>27.786356978783001</v>
      </c>
      <c r="X10" s="121">
        <v>28.052633482999997</v>
      </c>
      <c r="Y10" s="215">
        <v>-1.0762119702836026E-2</v>
      </c>
    </row>
    <row r="11" spans="1:26">
      <c r="B11" s="1" t="s">
        <v>255</v>
      </c>
      <c r="C11" s="120">
        <v>7.0438599938700008</v>
      </c>
      <c r="D11" s="121">
        <v>6.9370019057499999</v>
      </c>
      <c r="E11" s="121">
        <v>6.6218240048099988</v>
      </c>
      <c r="F11" s="121">
        <v>6.5146619851000001</v>
      </c>
      <c r="G11" s="121">
        <v>7.0630940496000001</v>
      </c>
      <c r="H11" s="121">
        <v>7.0162061700999994</v>
      </c>
      <c r="I11" s="121">
        <v>7.0979052661999997</v>
      </c>
      <c r="J11" s="121">
        <v>7.1639707643926078</v>
      </c>
      <c r="K11" s="121">
        <v>7.0724276846060006</v>
      </c>
      <c r="L11" s="121">
        <v>5.5682791681000001</v>
      </c>
      <c r="M11" s="121">
        <v>6.5063875591000002</v>
      </c>
      <c r="N11" s="121">
        <v>6.7860644013759996</v>
      </c>
      <c r="O11" s="121">
        <v>6.6085197389000019</v>
      </c>
      <c r="P11" s="121">
        <v>6.2199567698999996</v>
      </c>
      <c r="Q11" s="121">
        <v>6.3657806257159999</v>
      </c>
      <c r="R11" s="121">
        <v>6.2167975438000003</v>
      </c>
      <c r="S11" s="121">
        <v>5.964735644400001</v>
      </c>
      <c r="T11" s="121">
        <v>6.061306748799999</v>
      </c>
      <c r="U11" s="121">
        <v>6.2643585360770011</v>
      </c>
      <c r="V11" s="121">
        <v>5.8641124797999993</v>
      </c>
      <c r="W11" s="121">
        <v>5.5420175376999996</v>
      </c>
      <c r="X11" s="121">
        <v>5.9721908817999996</v>
      </c>
      <c r="Y11" s="215">
        <v>-0.15214230734322287</v>
      </c>
    </row>
    <row r="12" spans="1:26" ht="16.5" thickBot="1">
      <c r="B12" s="1" t="s">
        <v>256</v>
      </c>
      <c r="C12" s="123">
        <v>19.069004868087017</v>
      </c>
      <c r="D12" s="124">
        <v>18.888200744092</v>
      </c>
      <c r="E12" s="124">
        <v>16.788380643238998</v>
      </c>
      <c r="F12" s="124">
        <v>16.4011253370929</v>
      </c>
      <c r="G12" s="124">
        <v>17.237250604665</v>
      </c>
      <c r="H12" s="124">
        <v>17.943803679886997</v>
      </c>
      <c r="I12" s="124">
        <v>18.216458391714298</v>
      </c>
      <c r="J12" s="124">
        <v>19.303831700928903</v>
      </c>
      <c r="K12" s="124">
        <v>19.174374286922699</v>
      </c>
      <c r="L12" s="124">
        <v>17.970343555377301</v>
      </c>
      <c r="M12" s="124">
        <v>19.5804898446351</v>
      </c>
      <c r="N12" s="124">
        <v>20.0410143194898</v>
      </c>
      <c r="O12" s="124">
        <v>19.3241682945321</v>
      </c>
      <c r="P12" s="124">
        <v>19.5351565729122</v>
      </c>
      <c r="Q12" s="124">
        <v>19.538345981807801</v>
      </c>
      <c r="R12" s="124">
        <v>18.397158178110001</v>
      </c>
      <c r="S12" s="124">
        <v>19.010394567100001</v>
      </c>
      <c r="T12" s="124">
        <v>18.99380139478</v>
      </c>
      <c r="U12" s="124">
        <v>19.180068085049999</v>
      </c>
      <c r="V12" s="124">
        <v>19.116775766099998</v>
      </c>
      <c r="W12" s="124">
        <v>17.98669213406</v>
      </c>
      <c r="X12" s="124">
        <v>17.877399780059999</v>
      </c>
      <c r="Y12" s="217">
        <v>-6.2489107128040566E-2</v>
      </c>
    </row>
    <row r="13" spans="1:26" ht="16.5" thickBot="1">
      <c r="B13" s="7" t="s">
        <v>257</v>
      </c>
      <c r="C13" s="220">
        <v>1</v>
      </c>
      <c r="D13" s="221">
        <v>1</v>
      </c>
      <c r="E13" s="221">
        <v>1</v>
      </c>
      <c r="F13" s="221">
        <v>1</v>
      </c>
      <c r="G13" s="221">
        <v>1</v>
      </c>
      <c r="H13" s="221">
        <v>1</v>
      </c>
      <c r="I13" s="221">
        <v>1</v>
      </c>
      <c r="J13" s="221">
        <v>1</v>
      </c>
      <c r="K13" s="221">
        <v>1</v>
      </c>
      <c r="L13" s="221">
        <v>1</v>
      </c>
      <c r="M13" s="221">
        <v>1</v>
      </c>
      <c r="N13" s="221">
        <v>1</v>
      </c>
      <c r="O13" s="221">
        <v>1</v>
      </c>
      <c r="P13" s="221">
        <v>1</v>
      </c>
      <c r="Q13" s="221">
        <v>1</v>
      </c>
      <c r="R13" s="221">
        <v>1</v>
      </c>
      <c r="S13" s="221">
        <v>1</v>
      </c>
      <c r="T13" s="221">
        <v>1</v>
      </c>
      <c r="U13" s="221">
        <v>1</v>
      </c>
      <c r="V13" s="221">
        <v>1</v>
      </c>
      <c r="W13" s="221">
        <v>1</v>
      </c>
      <c r="X13" s="221">
        <v>1</v>
      </c>
      <c r="Y13" s="26"/>
    </row>
    <row r="14" spans="1:26">
      <c r="B14" s="1" t="s">
        <v>251</v>
      </c>
      <c r="C14" s="222">
        <v>0.22901848496154054</v>
      </c>
      <c r="D14" s="167">
        <v>0.21895369640122142</v>
      </c>
      <c r="E14" s="167">
        <v>0.2265386079520405</v>
      </c>
      <c r="F14" s="167">
        <v>0.22172401149721643</v>
      </c>
      <c r="G14" s="167">
        <v>0.21981395481520583</v>
      </c>
      <c r="H14" s="167">
        <v>0.21390627855877561</v>
      </c>
      <c r="I14" s="167">
        <v>0.21058170024003525</v>
      </c>
      <c r="J14" s="167">
        <v>0.21381389816428489</v>
      </c>
      <c r="K14" s="167">
        <v>0.21307727380182742</v>
      </c>
      <c r="L14" s="167">
        <v>0.22016729689831455</v>
      </c>
      <c r="M14" s="167">
        <v>0.21284141367620596</v>
      </c>
      <c r="N14" s="167">
        <v>0.1935529558780355</v>
      </c>
      <c r="O14" s="167">
        <v>0.18537707896309089</v>
      </c>
      <c r="P14" s="167">
        <v>0.18722072465505618</v>
      </c>
      <c r="Q14" s="167">
        <v>0.19268483910783502</v>
      </c>
      <c r="R14" s="167">
        <v>0.19717773744130218</v>
      </c>
      <c r="S14" s="167">
        <v>0.18908304075084897</v>
      </c>
      <c r="T14" s="167">
        <v>0.19054466036319298</v>
      </c>
      <c r="U14" s="167">
        <v>0.18141310162123889</v>
      </c>
      <c r="V14" s="167">
        <v>0.18186863417443291</v>
      </c>
      <c r="W14" s="167">
        <v>0.17855595591339479</v>
      </c>
      <c r="X14" s="167">
        <v>0.18362120928155512</v>
      </c>
      <c r="Y14" s="25"/>
    </row>
    <row r="15" spans="1:26">
      <c r="B15" s="1" t="s">
        <v>252</v>
      </c>
      <c r="C15" s="222">
        <v>0.13105964930410557</v>
      </c>
      <c r="D15" s="167">
        <v>0.13104876556665704</v>
      </c>
      <c r="E15" s="167">
        <v>0.13639789918919318</v>
      </c>
      <c r="F15" s="167">
        <v>0.14087537261618482</v>
      </c>
      <c r="G15" s="167">
        <v>0.13500123095907923</v>
      </c>
      <c r="H15" s="167">
        <v>0.13045001830795441</v>
      </c>
      <c r="I15" s="167">
        <v>0.13143674137842984</v>
      </c>
      <c r="J15" s="167">
        <v>0.13315505454599938</v>
      </c>
      <c r="K15" s="167">
        <v>0.12302336510299458</v>
      </c>
      <c r="L15" s="167">
        <v>0.10121010740010299</v>
      </c>
      <c r="M15" s="167">
        <v>9.6652329400592915E-2</v>
      </c>
      <c r="N15" s="167">
        <v>9.953891836847556E-2</v>
      </c>
      <c r="O15" s="167">
        <v>9.8782407406131548E-2</v>
      </c>
      <c r="P15" s="167">
        <v>9.9738894138608272E-2</v>
      </c>
      <c r="Q15" s="167">
        <v>0.10356754932152187</v>
      </c>
      <c r="R15" s="167">
        <v>0.10564773052780152</v>
      </c>
      <c r="S15" s="167">
        <v>0.10599814853017316</v>
      </c>
      <c r="T15" s="167">
        <v>0.10530568349236487</v>
      </c>
      <c r="U15" s="167">
        <v>0.10804783344547601</v>
      </c>
      <c r="V15" s="167">
        <v>0.11019908667263337</v>
      </c>
      <c r="W15" s="167">
        <v>0.11018771750989541</v>
      </c>
      <c r="X15" s="167">
        <v>0.11251699367771885</v>
      </c>
      <c r="Y15" s="25"/>
    </row>
    <row r="16" spans="1:26">
      <c r="B16" s="1" t="s">
        <v>253</v>
      </c>
      <c r="C16" s="222">
        <v>7.5016442210886408E-2</v>
      </c>
      <c r="D16" s="167">
        <v>7.1839890756856151E-2</v>
      </c>
      <c r="E16" s="167">
        <v>7.0218647183077049E-2</v>
      </c>
      <c r="F16" s="167">
        <v>6.8733528072871614E-2</v>
      </c>
      <c r="G16" s="167">
        <v>6.9210221775493921E-2</v>
      </c>
      <c r="H16" s="167">
        <v>6.7819090269106055E-2</v>
      </c>
      <c r="I16" s="167">
        <v>7.2241152701909228E-2</v>
      </c>
      <c r="J16" s="167">
        <v>7.61111685843123E-2</v>
      </c>
      <c r="K16" s="167">
        <v>7.7807601211468985E-2</v>
      </c>
      <c r="L16" s="167">
        <v>7.5701316397345716E-2</v>
      </c>
      <c r="M16" s="167">
        <v>7.7369143079539376E-2</v>
      </c>
      <c r="N16" s="167">
        <v>7.6917115298423017E-2</v>
      </c>
      <c r="O16" s="167">
        <v>7.2295923656870695E-2</v>
      </c>
      <c r="P16" s="167">
        <v>7.2267655847590193E-2</v>
      </c>
      <c r="Q16" s="167">
        <v>7.4565747203008875E-2</v>
      </c>
      <c r="R16" s="167">
        <v>7.3415129984168506E-2</v>
      </c>
      <c r="S16" s="167">
        <v>7.0813601417509919E-2</v>
      </c>
      <c r="T16" s="167">
        <v>7.1504445872659222E-2</v>
      </c>
      <c r="U16" s="167">
        <v>7.2423709517992055E-2</v>
      </c>
      <c r="V16" s="167">
        <v>7.1444889700222725E-2</v>
      </c>
      <c r="W16" s="167">
        <v>6.9526691769159391E-2</v>
      </c>
      <c r="X16" s="167">
        <v>7.2543420159274716E-2</v>
      </c>
      <c r="Y16" s="25"/>
    </row>
    <row r="17" spans="1:25">
      <c r="B17" s="1" t="s">
        <v>254</v>
      </c>
      <c r="C17" s="222">
        <v>0.29409373832467067</v>
      </c>
      <c r="D17" s="167">
        <v>0.30598502793175608</v>
      </c>
      <c r="E17" s="167">
        <v>0.30695930942119831</v>
      </c>
      <c r="F17" s="167">
        <v>0.31508312150352419</v>
      </c>
      <c r="G17" s="167">
        <v>0.31018782881407148</v>
      </c>
      <c r="H17" s="167">
        <v>0.31978410786252209</v>
      </c>
      <c r="I17" s="167">
        <v>0.31444522676696768</v>
      </c>
      <c r="J17" s="167">
        <v>0.29769359564193765</v>
      </c>
      <c r="K17" s="167">
        <v>0.3053352651718062</v>
      </c>
      <c r="L17" s="167">
        <v>0.31885043338896962</v>
      </c>
      <c r="M17" s="167">
        <v>0.31539069688496557</v>
      </c>
      <c r="N17" s="167">
        <v>0.32322086578234882</v>
      </c>
      <c r="O17" s="167">
        <v>0.34907397285630565</v>
      </c>
      <c r="P17" s="167">
        <v>0.34524891912610028</v>
      </c>
      <c r="Q17" s="167">
        <v>0.3250572781290561</v>
      </c>
      <c r="R17" s="167">
        <v>0.32620681691546971</v>
      </c>
      <c r="S17" s="167">
        <v>0.33482080289702132</v>
      </c>
      <c r="T17" s="167">
        <v>0.33093459968487909</v>
      </c>
      <c r="U17" s="167">
        <v>0.33588206576516116</v>
      </c>
      <c r="V17" s="167">
        <v>0.33734746612553718</v>
      </c>
      <c r="W17" s="167">
        <v>0.34748719782551352</v>
      </c>
      <c r="X17" s="167">
        <v>0.34122127383806328</v>
      </c>
      <c r="Y17" s="25"/>
    </row>
    <row r="18" spans="1:25">
      <c r="B18" s="1" t="s">
        <v>255</v>
      </c>
      <c r="C18" s="222">
        <v>7.3050567424464488E-2</v>
      </c>
      <c r="D18" s="167">
        <v>7.3109280290214657E-2</v>
      </c>
      <c r="E18" s="167">
        <v>7.3511372854074067E-2</v>
      </c>
      <c r="F18" s="167">
        <v>7.2090642233882951E-2</v>
      </c>
      <c r="G18" s="167">
        <v>7.7253098069596571E-2</v>
      </c>
      <c r="H18" s="167">
        <v>7.5345621108808089E-2</v>
      </c>
      <c r="I18" s="167">
        <v>7.6068571389776851E-2</v>
      </c>
      <c r="J18" s="167">
        <v>7.5577446640596443E-2</v>
      </c>
      <c r="K18" s="167">
        <v>7.5652264530639501E-2</v>
      </c>
      <c r="L18" s="167">
        <v>6.7199589039543164E-2</v>
      </c>
      <c r="M18" s="167">
        <v>7.4261612575726985E-2</v>
      </c>
      <c r="N18" s="167">
        <v>7.7599278692589049E-2</v>
      </c>
      <c r="O18" s="167">
        <v>7.5041001659332571E-2</v>
      </c>
      <c r="P18" s="167">
        <v>7.1370111044622916E-2</v>
      </c>
      <c r="Q18" s="167">
        <v>7.4736756355998121E-2</v>
      </c>
      <c r="R18" s="167">
        <v>7.5153469897109332E-2</v>
      </c>
      <c r="S18" s="167">
        <v>7.1477199581194181E-2</v>
      </c>
      <c r="T18" s="167">
        <v>7.2989529706083564E-2</v>
      </c>
      <c r="U18" s="167">
        <v>7.4409131559458871E-2</v>
      </c>
      <c r="V18" s="167">
        <v>7.0221288383418581E-2</v>
      </c>
      <c r="W18" s="167">
        <v>6.9306679747392033E-2</v>
      </c>
      <c r="X18" s="167">
        <v>7.2643396618246203E-2</v>
      </c>
      <c r="Y18" s="25"/>
    </row>
    <row r="19" spans="1:25" ht="16.5" thickBot="1">
      <c r="B19" s="41" t="s">
        <v>256</v>
      </c>
      <c r="C19" s="224">
        <v>0.1977611177743322</v>
      </c>
      <c r="D19" s="223">
        <v>0.19906333905329462</v>
      </c>
      <c r="E19" s="223">
        <v>0.1863741634004169</v>
      </c>
      <c r="F19" s="223">
        <v>0.1814933240763201</v>
      </c>
      <c r="G19" s="223">
        <v>0.18853366556655318</v>
      </c>
      <c r="H19" s="223">
        <v>0.1926948838928336</v>
      </c>
      <c r="I19" s="223">
        <v>0.19522660752288115</v>
      </c>
      <c r="J19" s="223">
        <v>0.20364883642286932</v>
      </c>
      <c r="K19" s="223">
        <v>0.20510423018126331</v>
      </c>
      <c r="L19" s="223">
        <v>0.21687125687572395</v>
      </c>
      <c r="M19" s="223">
        <v>0.22348480438296925</v>
      </c>
      <c r="N19" s="223">
        <v>0.22917086598012804</v>
      </c>
      <c r="O19" s="223">
        <v>0.21942961545826864</v>
      </c>
      <c r="P19" s="223">
        <v>0.22415369518802211</v>
      </c>
      <c r="Q19" s="223">
        <v>0.22938782988257986</v>
      </c>
      <c r="R19" s="223">
        <v>0.22239911523414865</v>
      </c>
      <c r="S19" s="223">
        <v>0.22780720682325234</v>
      </c>
      <c r="T19" s="223">
        <v>0.22872108088082027</v>
      </c>
      <c r="U19" s="223">
        <v>0.22782415809067302</v>
      </c>
      <c r="V19" s="223">
        <v>0.22891863494375531</v>
      </c>
      <c r="W19" s="223">
        <v>0.22493575723464493</v>
      </c>
      <c r="X19" s="223">
        <v>0.21745370642514181</v>
      </c>
      <c r="Y19" s="61"/>
    </row>
    <row r="20" spans="1:25">
      <c r="B20" s="69" t="s">
        <v>332</v>
      </c>
    </row>
    <row r="24" spans="1:25">
      <c r="A24" s="259" t="s">
        <v>409</v>
      </c>
    </row>
    <row r="25" spans="1:25">
      <c r="A25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9571C167-CAAE-46B4-8412-72578B639190}"/>
    <hyperlink ref="A1:B1" location="Tabellenverzeichnis!B50" display="zurück zum Tabellenverzeichnis" xr:uid="{F9C492B2-17D1-44AA-8E9C-1E5A3ED5320C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BC5B-E5CE-4C71-A950-A32D978B0FDB}">
  <sheetPr codeName="Tabelle10"/>
  <dimension ref="A1:AC26"/>
  <sheetViews>
    <sheetView showGridLines="0" zoomScale="85" zoomScaleNormal="85" workbookViewId="0">
      <selection activeCell="J23" sqref="J23"/>
    </sheetView>
  </sheetViews>
  <sheetFormatPr baseColWidth="10" defaultRowHeight="15.75" outlineLevelCol="1"/>
  <cols>
    <col min="1" max="1" width="6.21875" customWidth="1"/>
    <col min="2" max="2" width="23.77734375" customWidth="1"/>
    <col min="3" max="3" width="5.44140625" bestFit="1" customWidth="1"/>
    <col min="4" max="15" width="5.44140625" customWidth="1" outlineLevel="1"/>
    <col min="16" max="16" width="5.44140625" customWidth="1" outlineLevel="1" collapsed="1"/>
    <col min="17" max="17" width="5.44140625" customWidth="1" outlineLevel="1"/>
    <col min="18" max="24" width="5.44140625" bestFit="1" customWidth="1"/>
    <col min="25" max="25" width="7.6640625" bestFit="1" customWidth="1"/>
    <col min="26" max="27" width="8.33203125" bestFit="1" customWidth="1"/>
  </cols>
  <sheetData>
    <row r="1" spans="1:29">
      <c r="A1" s="261" t="s">
        <v>285</v>
      </c>
      <c r="B1" s="261"/>
    </row>
    <row r="3" spans="1:29" ht="16.5">
      <c r="B3" s="28" t="s">
        <v>270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9">
      <c r="B4" s="29" t="s">
        <v>316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9" ht="34.5" customHeight="1">
      <c r="B5" s="236" t="s">
        <v>272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397</v>
      </c>
    </row>
    <row r="6" spans="1:29">
      <c r="B6" t="s">
        <v>86</v>
      </c>
      <c r="C6" s="74">
        <v>264.73281939672415</v>
      </c>
      <c r="D6" s="75">
        <v>288.40533056665356</v>
      </c>
      <c r="E6" s="75">
        <v>265.31368873939874</v>
      </c>
      <c r="F6" s="75">
        <v>287.99267277940135</v>
      </c>
      <c r="G6" s="75">
        <v>282.01243952771659</v>
      </c>
      <c r="H6" s="75">
        <v>291.14275183666251</v>
      </c>
      <c r="I6" s="75">
        <v>281.9267886776729</v>
      </c>
      <c r="J6" s="75">
        <v>246.65388656469841</v>
      </c>
      <c r="K6" s="75">
        <v>273.48574402460019</v>
      </c>
      <c r="L6" s="75">
        <v>268.45850591805845</v>
      </c>
      <c r="M6" s="75">
        <v>302.74874080440526</v>
      </c>
      <c r="N6" s="75">
        <v>233.90009857401964</v>
      </c>
      <c r="O6" s="75">
        <v>265.09691015076089</v>
      </c>
      <c r="P6" s="75">
        <v>292.828200836169</v>
      </c>
      <c r="Q6" s="75">
        <v>218.1382691049719</v>
      </c>
      <c r="R6" s="75">
        <v>242.77170057466398</v>
      </c>
      <c r="S6" s="75">
        <v>260.14615186495257</v>
      </c>
      <c r="T6" s="75">
        <v>250.80072123369365</v>
      </c>
      <c r="U6" s="75">
        <v>228.35578846067529</v>
      </c>
      <c r="V6" s="75">
        <v>233.18676600546533</v>
      </c>
      <c r="W6" s="75">
        <v>216.44563577469228</v>
      </c>
      <c r="X6" s="75">
        <v>256.43681502843333</v>
      </c>
      <c r="Y6" s="76">
        <v>-3.1337271998220118E-2</v>
      </c>
    </row>
    <row r="7" spans="1:29">
      <c r="B7" t="s">
        <v>87</v>
      </c>
      <c r="C7" s="74">
        <v>46.921362163230761</v>
      </c>
      <c r="D7" s="75">
        <v>46.539564068996782</v>
      </c>
      <c r="E7" s="75">
        <v>46.605436487516201</v>
      </c>
      <c r="F7" s="75">
        <v>46.451269994455664</v>
      </c>
      <c r="G7" s="75">
        <v>46.341781108942151</v>
      </c>
      <c r="H7" s="75">
        <v>46.138534104191727</v>
      </c>
      <c r="I7" s="75">
        <v>46.227131628687999</v>
      </c>
      <c r="J7" s="75">
        <v>46.375048822189477</v>
      </c>
      <c r="K7" s="75">
        <v>46.33411053800878</v>
      </c>
      <c r="L7" s="75">
        <v>46.517143974504116</v>
      </c>
      <c r="M7" s="75">
        <v>46.455408586230966</v>
      </c>
      <c r="N7" s="75">
        <v>46.349735168817915</v>
      </c>
      <c r="O7" s="75">
        <v>46.145884532856101</v>
      </c>
      <c r="P7" s="75">
        <v>46.16203159564165</v>
      </c>
      <c r="Q7" s="75">
        <v>46.043738510374112</v>
      </c>
      <c r="R7" s="75">
        <v>46.041673115195103</v>
      </c>
      <c r="S7" s="75">
        <v>46.068085541844304</v>
      </c>
      <c r="T7" s="75">
        <v>45.986189581370823</v>
      </c>
      <c r="U7" s="75">
        <v>45.666473381385678</v>
      </c>
      <c r="V7" s="75">
        <v>45.488448408867768</v>
      </c>
      <c r="W7" s="75">
        <v>45.712419759367478</v>
      </c>
      <c r="X7" s="75">
        <v>45.500324225979163</v>
      </c>
      <c r="Y7" s="76">
        <v>-3.0285521812177363E-2</v>
      </c>
    </row>
    <row r="8" spans="1:29">
      <c r="B8" t="s">
        <v>88</v>
      </c>
      <c r="C8" s="74">
        <v>104.78250398827011</v>
      </c>
      <c r="D8" s="75">
        <v>103.24164348741331</v>
      </c>
      <c r="E8" s="75">
        <v>98.425225677486964</v>
      </c>
      <c r="F8" s="75">
        <v>98.647091761085704</v>
      </c>
      <c r="G8" s="75">
        <v>99.65332856443095</v>
      </c>
      <c r="H8" s="75">
        <v>101.27644656514958</v>
      </c>
      <c r="I8" s="75">
        <v>101.44307219888323</v>
      </c>
      <c r="J8" s="75">
        <v>102.95075260978479</v>
      </c>
      <c r="K8" s="75">
        <v>101.71869276415846</v>
      </c>
      <c r="L8" s="75">
        <v>91.073557095624182</v>
      </c>
      <c r="M8" s="75">
        <v>95.854300312387281</v>
      </c>
      <c r="N8" s="75">
        <v>95.68257260915712</v>
      </c>
      <c r="O8" s="75">
        <v>96.321994597358113</v>
      </c>
      <c r="P8" s="75">
        <v>95.464715411914639</v>
      </c>
      <c r="Q8" s="75">
        <v>93.556034011602975</v>
      </c>
      <c r="R8" s="75">
        <v>91.165508527883304</v>
      </c>
      <c r="S8" s="75">
        <v>91.965816854734982</v>
      </c>
      <c r="T8" s="75">
        <v>91.629011229107817</v>
      </c>
      <c r="U8" s="75">
        <v>92.891769358623748</v>
      </c>
      <c r="V8" s="75">
        <v>92.304440557789718</v>
      </c>
      <c r="W8" s="75">
        <v>87.885796027088816</v>
      </c>
      <c r="X8" s="75">
        <v>90.402080171394616</v>
      </c>
      <c r="Y8" s="76">
        <v>-0.13724069639035641</v>
      </c>
    </row>
    <row r="9" spans="1:29">
      <c r="B9" t="s">
        <v>244</v>
      </c>
      <c r="C9" s="74">
        <v>10.576410625761197</v>
      </c>
      <c r="D9" s="75">
        <v>10.821203652898376</v>
      </c>
      <c r="E9" s="75">
        <v>11.070858371875827</v>
      </c>
      <c r="F9" s="75">
        <v>11.187951114370003</v>
      </c>
      <c r="G9" s="75">
        <v>11.453632184880611</v>
      </c>
      <c r="H9" s="75">
        <v>11.663549113587615</v>
      </c>
      <c r="I9" s="75">
        <v>11.977288808825088</v>
      </c>
      <c r="J9" s="75">
        <v>12.590543214669722</v>
      </c>
      <c r="K9" s="75">
        <v>13.139337231923815</v>
      </c>
      <c r="L9" s="75">
        <v>13.095179100719562</v>
      </c>
      <c r="M9" s="75">
        <v>13.371068175424416</v>
      </c>
      <c r="N9" s="75">
        <v>13.293883448043367</v>
      </c>
      <c r="O9" s="75">
        <v>13.159321758980852</v>
      </c>
      <c r="P9" s="75">
        <v>13.033317063929193</v>
      </c>
      <c r="Q9" s="75">
        <v>13.069512382104056</v>
      </c>
      <c r="R9" s="75">
        <v>12.970719927019468</v>
      </c>
      <c r="S9" s="75">
        <v>12.941635111834179</v>
      </c>
      <c r="T9" s="75">
        <v>12.794725769693397</v>
      </c>
      <c r="U9" s="75">
        <v>12.996167491762295</v>
      </c>
      <c r="V9" s="75">
        <v>13.099275829020472</v>
      </c>
      <c r="W9" s="75">
        <v>12.560409728739049</v>
      </c>
      <c r="X9" s="75">
        <v>12.573838879946942</v>
      </c>
      <c r="Y9" s="245">
        <v>0.18885691231773527</v>
      </c>
    </row>
    <row r="10" spans="1:29" ht="16.5" thickBot="1">
      <c r="B10" t="s">
        <v>199</v>
      </c>
      <c r="C10" s="74">
        <v>3.9268382028054831</v>
      </c>
      <c r="D10" s="75">
        <v>4.1281887460822322</v>
      </c>
      <c r="E10" s="75">
        <v>4.1488752096978203</v>
      </c>
      <c r="F10" s="75">
        <v>4.8247536139907021</v>
      </c>
      <c r="G10" s="75">
        <v>4.4221623968692843</v>
      </c>
      <c r="H10" s="75">
        <v>4.6503720171349796</v>
      </c>
      <c r="I10" s="75">
        <v>4.9149400570289048</v>
      </c>
      <c r="J10" s="75">
        <v>4.7407091253645497</v>
      </c>
      <c r="K10" s="75">
        <v>4.9550251537517198</v>
      </c>
      <c r="L10" s="75">
        <v>5.2269194055326045</v>
      </c>
      <c r="M10" s="75">
        <v>5.42649936285724</v>
      </c>
      <c r="N10" s="75">
        <v>5.5441802256109076</v>
      </c>
      <c r="O10" s="75">
        <v>5.6401701877399759</v>
      </c>
      <c r="P10" s="75">
        <v>5.8085122416968433</v>
      </c>
      <c r="Q10" s="75">
        <v>5.4228592023094917</v>
      </c>
      <c r="R10" s="75">
        <v>6.3611319010143088</v>
      </c>
      <c r="S10" s="75">
        <v>6.1944723219514355</v>
      </c>
      <c r="T10" s="75">
        <v>6.5033994800758137</v>
      </c>
      <c r="U10" s="75">
        <v>6.7280523281973883</v>
      </c>
      <c r="V10" s="75">
        <v>6.7962891052581123</v>
      </c>
      <c r="W10" s="75">
        <v>5.8641733742163114</v>
      </c>
      <c r="X10" s="75">
        <v>6.3197050902314524</v>
      </c>
      <c r="Y10" s="245">
        <v>0.60936223084424856</v>
      </c>
    </row>
    <row r="11" spans="1:29" ht="16.5" thickBot="1">
      <c r="B11" s="6" t="s">
        <v>211</v>
      </c>
      <c r="C11" s="77">
        <v>430.93993437679171</v>
      </c>
      <c r="D11" s="78">
        <v>453.13593052204419</v>
      </c>
      <c r="E11" s="78">
        <v>425.56408448597551</v>
      </c>
      <c r="F11" s="78">
        <v>449.10373926330345</v>
      </c>
      <c r="G11" s="78">
        <v>443.88334378283957</v>
      </c>
      <c r="H11" s="78">
        <v>454.87165363672625</v>
      </c>
      <c r="I11" s="78">
        <v>446.4892213710981</v>
      </c>
      <c r="J11" s="78">
        <v>413.31094033670706</v>
      </c>
      <c r="K11" s="78">
        <v>439.63290971244277</v>
      </c>
      <c r="L11" s="78">
        <v>424.37130549443907</v>
      </c>
      <c r="M11" s="78">
        <v>463.85601724130515</v>
      </c>
      <c r="N11" s="78">
        <v>394.77047002564888</v>
      </c>
      <c r="O11" s="78">
        <v>426.36428122769593</v>
      </c>
      <c r="P11" s="78">
        <v>453.29677714935133</v>
      </c>
      <c r="Q11" s="78">
        <v>376.23041321136247</v>
      </c>
      <c r="R11" s="78">
        <v>399.3107340457762</v>
      </c>
      <c r="S11" s="78">
        <v>417.31616169531742</v>
      </c>
      <c r="T11" s="78">
        <v>407.71404729394146</v>
      </c>
      <c r="U11" s="78">
        <v>386.63825102064442</v>
      </c>
      <c r="V11" s="78">
        <v>390.87521990640141</v>
      </c>
      <c r="W11" s="78">
        <v>368.46843466410394</v>
      </c>
      <c r="X11" s="78">
        <v>411.23276339598544</v>
      </c>
      <c r="Y11" s="79">
        <v>-4.5730667800156444E-2</v>
      </c>
    </row>
    <row r="12" spans="1:29">
      <c r="B12" t="s">
        <v>113</v>
      </c>
      <c r="C12" s="74">
        <v>204.29799131813144</v>
      </c>
      <c r="D12" s="75">
        <v>214.96329364105927</v>
      </c>
      <c r="E12" s="75">
        <v>198.7571048868019</v>
      </c>
      <c r="F12" s="75">
        <v>209.16729338080228</v>
      </c>
      <c r="G12" s="75">
        <v>201.48777678264065</v>
      </c>
      <c r="H12" s="75">
        <v>203.26412083189751</v>
      </c>
      <c r="I12" s="75">
        <v>193.14705362034573</v>
      </c>
      <c r="J12" s="75">
        <v>170.0811284497176</v>
      </c>
      <c r="K12" s="75">
        <v>179.56657528617131</v>
      </c>
      <c r="L12" s="75">
        <v>172.21233165434938</v>
      </c>
      <c r="M12" s="75">
        <v>184.96687382513943</v>
      </c>
      <c r="N12" s="75">
        <v>145.15455125391662</v>
      </c>
      <c r="O12" s="75">
        <v>155.94723790473407</v>
      </c>
      <c r="P12" s="75">
        <v>164.24183897368428</v>
      </c>
      <c r="Q12" s="75">
        <v>122.61000548901865</v>
      </c>
      <c r="R12" s="75">
        <v>130.0373861186813</v>
      </c>
      <c r="S12" s="75">
        <v>134.34171248996398</v>
      </c>
      <c r="T12" s="75">
        <v>124.51173838910263</v>
      </c>
      <c r="U12" s="75">
        <v>111.03194472166447</v>
      </c>
      <c r="V12" s="75">
        <v>107.62008343268793</v>
      </c>
      <c r="W12" s="75">
        <v>95.770348909184492</v>
      </c>
      <c r="X12" s="75">
        <v>105.90195328251248</v>
      </c>
      <c r="Y12" s="76">
        <v>-0.48162998275591129</v>
      </c>
    </row>
    <row r="13" spans="1:29">
      <c r="B13" t="s">
        <v>290</v>
      </c>
      <c r="C13" s="74">
        <v>90.895169301675878</v>
      </c>
      <c r="D13" s="75">
        <v>95.813887134773296</v>
      </c>
      <c r="E13" s="75">
        <v>91.829248965749812</v>
      </c>
      <c r="F13" s="75">
        <v>99.058151701540126</v>
      </c>
      <c r="G13" s="75">
        <v>100.78916957487691</v>
      </c>
      <c r="H13" s="75">
        <v>105.49718659225624</v>
      </c>
      <c r="I13" s="75">
        <v>105.01558256997701</v>
      </c>
      <c r="J13" s="75">
        <v>101.15409732657184</v>
      </c>
      <c r="K13" s="75">
        <v>109.68536885216942</v>
      </c>
      <c r="L13" s="75">
        <v>104.8624615459912</v>
      </c>
      <c r="M13" s="75">
        <v>118.58010300427331</v>
      </c>
      <c r="N13" s="75">
        <v>103.81835778002456</v>
      </c>
      <c r="O13" s="75">
        <v>114.13752781820283</v>
      </c>
      <c r="P13" s="75">
        <v>123.18393123362006</v>
      </c>
      <c r="Q13" s="75">
        <v>105.22744710510209</v>
      </c>
      <c r="R13" s="75">
        <v>113.02984850612097</v>
      </c>
      <c r="S13" s="75">
        <v>119.3311043967099</v>
      </c>
      <c r="T13" s="75">
        <v>118.94215900835819</v>
      </c>
      <c r="U13" s="75">
        <v>112.83986513124945</v>
      </c>
      <c r="V13" s="75">
        <v>115.34582250605493</v>
      </c>
      <c r="W13" s="75">
        <v>110.10556896018565</v>
      </c>
      <c r="X13" s="75">
        <v>122.73971925528204</v>
      </c>
      <c r="Y13" s="245">
        <v>0.35034370031168449</v>
      </c>
      <c r="AC13" s="1"/>
    </row>
    <row r="14" spans="1:29">
      <c r="B14" t="s">
        <v>45</v>
      </c>
      <c r="C14" s="74">
        <v>59.80963691941956</v>
      </c>
      <c r="D14" s="75">
        <v>61.396878519724922</v>
      </c>
      <c r="E14" s="75">
        <v>59.607547726553541</v>
      </c>
      <c r="F14" s="75">
        <v>61.825561347735075</v>
      </c>
      <c r="G14" s="75">
        <v>61.699222235373085</v>
      </c>
      <c r="H14" s="75">
        <v>63.305742839357421</v>
      </c>
      <c r="I14" s="75">
        <v>63.940912337414531</v>
      </c>
      <c r="J14" s="75">
        <v>62.723686183261947</v>
      </c>
      <c r="K14" s="75">
        <v>65.477731397823391</v>
      </c>
      <c r="L14" s="75">
        <v>64.131705307025982</v>
      </c>
      <c r="M14" s="75">
        <v>68.194388277940632</v>
      </c>
      <c r="N14" s="75">
        <v>64.561818395126593</v>
      </c>
      <c r="O14" s="75">
        <v>67.110430854726346</v>
      </c>
      <c r="P14" s="75">
        <v>69.455876161069042</v>
      </c>
      <c r="Q14" s="75">
        <v>64.185069227916927</v>
      </c>
      <c r="R14" s="75">
        <v>66.613466352255145</v>
      </c>
      <c r="S14" s="75">
        <v>68.465710547122114</v>
      </c>
      <c r="T14" s="75">
        <v>68.273408071392339</v>
      </c>
      <c r="U14" s="75">
        <v>68.216542923622512</v>
      </c>
      <c r="V14" s="75">
        <v>69.06686247572101</v>
      </c>
      <c r="W14" s="75">
        <v>65.779094766000298</v>
      </c>
      <c r="X14" s="75">
        <v>69.832913986578973</v>
      </c>
      <c r="Y14" s="245">
        <v>0.16758632192774536</v>
      </c>
    </row>
    <row r="15" spans="1:29">
      <c r="B15" t="s">
        <v>50</v>
      </c>
      <c r="C15" s="74">
        <v>29.722303637839509</v>
      </c>
      <c r="D15" s="75">
        <v>31.885482813646153</v>
      </c>
      <c r="E15" s="75">
        <v>29.808465450357158</v>
      </c>
      <c r="F15" s="75">
        <v>32.317262558163279</v>
      </c>
      <c r="G15" s="75">
        <v>31.860094857944254</v>
      </c>
      <c r="H15" s="75">
        <v>33.034193736339319</v>
      </c>
      <c r="I15" s="75">
        <v>32.914835818869001</v>
      </c>
      <c r="J15" s="75">
        <v>30.98083146915765</v>
      </c>
      <c r="K15" s="75">
        <v>34.710080132831955</v>
      </c>
      <c r="L15" s="75">
        <v>34.946636214927345</v>
      </c>
      <c r="M15" s="75">
        <v>39.904859596990143</v>
      </c>
      <c r="N15" s="75">
        <v>33.557164074947188</v>
      </c>
      <c r="O15" s="75">
        <v>37.89386810180082</v>
      </c>
      <c r="P15" s="75">
        <v>41.571829277356443</v>
      </c>
      <c r="Q15" s="75">
        <v>34.636340927083573</v>
      </c>
      <c r="R15" s="75">
        <v>37.081124561844241</v>
      </c>
      <c r="S15" s="75">
        <v>39.41260176903431</v>
      </c>
      <c r="T15" s="75">
        <v>38.917335562201451</v>
      </c>
      <c r="U15" s="75">
        <v>37.516728394673407</v>
      </c>
      <c r="V15" s="75">
        <v>39.1925406647374</v>
      </c>
      <c r="W15" s="75">
        <v>37.393600117400602</v>
      </c>
      <c r="X15" s="75">
        <v>45.535512740469883</v>
      </c>
      <c r="Y15" s="245">
        <v>0.53203174610256498</v>
      </c>
    </row>
    <row r="16" spans="1:29">
      <c r="B16" t="s">
        <v>116</v>
      </c>
      <c r="C16" s="74">
        <v>5.7982942184462232</v>
      </c>
      <c r="D16" s="75">
        <v>6.0618780046521756</v>
      </c>
      <c r="E16" s="75">
        <v>5.5240613688473061</v>
      </c>
      <c r="F16" s="75">
        <v>5.3188687218004844</v>
      </c>
      <c r="G16" s="75">
        <v>4.8331996209955381</v>
      </c>
      <c r="H16" s="75">
        <v>5.8597950183316048</v>
      </c>
      <c r="I16" s="75">
        <v>5.6642883314791241</v>
      </c>
      <c r="J16" s="75">
        <v>6.5208030806960293</v>
      </c>
      <c r="K16" s="75">
        <v>5.9211844550528916</v>
      </c>
      <c r="L16" s="75">
        <v>5.5373339000009887</v>
      </c>
      <c r="M16" s="75">
        <v>5.7085996950832314</v>
      </c>
      <c r="N16" s="75">
        <v>5.3738701605529702</v>
      </c>
      <c r="O16" s="75">
        <v>4.8390939570381892</v>
      </c>
      <c r="P16" s="75">
        <v>5.1322334062210304</v>
      </c>
      <c r="Q16" s="75">
        <v>4.9265781119572924</v>
      </c>
      <c r="R16" s="75">
        <v>4.7608602270855007</v>
      </c>
      <c r="S16" s="75">
        <v>4.450106966614289</v>
      </c>
      <c r="T16" s="75">
        <v>4.3115294137947604</v>
      </c>
      <c r="U16" s="75">
        <v>3.9786817921690414</v>
      </c>
      <c r="V16" s="75">
        <v>3.6421747714776989</v>
      </c>
      <c r="W16" s="75">
        <v>3.4390929437356879</v>
      </c>
      <c r="X16" s="75">
        <v>3.4488278945863406</v>
      </c>
      <c r="Y16" s="76">
        <v>-0.40519956996757445</v>
      </c>
    </row>
    <row r="17" spans="1:25">
      <c r="B17" t="s">
        <v>49</v>
      </c>
      <c r="C17" s="74">
        <v>13.533374222917898</v>
      </c>
      <c r="D17" s="75">
        <v>14.433614252835261</v>
      </c>
      <c r="E17" s="75">
        <v>14.020899616938385</v>
      </c>
      <c r="F17" s="75">
        <v>15.151979874132342</v>
      </c>
      <c r="G17" s="75">
        <v>15.087010324848647</v>
      </c>
      <c r="H17" s="75">
        <v>15.844331803000294</v>
      </c>
      <c r="I17" s="75">
        <v>16.439814824806255</v>
      </c>
      <c r="J17" s="75">
        <v>15.265615679965785</v>
      </c>
      <c r="K17" s="75">
        <v>16.08402595450622</v>
      </c>
      <c r="L17" s="75">
        <v>15.925821566335998</v>
      </c>
      <c r="M17" s="75">
        <v>17.557265193437836</v>
      </c>
      <c r="N17" s="75">
        <v>15.629630035929491</v>
      </c>
      <c r="O17" s="75">
        <v>17.581250944484264</v>
      </c>
      <c r="P17" s="75">
        <v>18.986868794725808</v>
      </c>
      <c r="Q17" s="75">
        <v>16.150040913615801</v>
      </c>
      <c r="R17" s="75">
        <v>18.623176482614316</v>
      </c>
      <c r="S17" s="75">
        <v>20.057213865214589</v>
      </c>
      <c r="T17" s="75">
        <v>20.285955752172299</v>
      </c>
      <c r="U17" s="75">
        <v>20.256974141351591</v>
      </c>
      <c r="V17" s="75">
        <v>21.511684130431863</v>
      </c>
      <c r="W17" s="75">
        <v>21.040880022916301</v>
      </c>
      <c r="X17" s="75">
        <v>24.105231004885844</v>
      </c>
      <c r="Y17" s="245">
        <v>0.78116932317331389</v>
      </c>
    </row>
    <row r="18" spans="1:25">
      <c r="B18" t="s">
        <v>189</v>
      </c>
      <c r="C18" s="74">
        <v>4.669851760509216</v>
      </c>
      <c r="D18" s="75">
        <v>5.422093663354028</v>
      </c>
      <c r="E18" s="75">
        <v>5.4401130902252524</v>
      </c>
      <c r="F18" s="75">
        <v>6.2865924466441747</v>
      </c>
      <c r="G18" s="75">
        <v>6.7592077496155376</v>
      </c>
      <c r="H18" s="75">
        <v>7.5595510033099069</v>
      </c>
      <c r="I18" s="75">
        <v>8.1313786340992333</v>
      </c>
      <c r="J18" s="75">
        <v>8.1039384360188453</v>
      </c>
      <c r="K18" s="75">
        <v>9.6348361422828326</v>
      </c>
      <c r="L18" s="75">
        <v>10.38592975253486</v>
      </c>
      <c r="M18" s="75">
        <v>12.393918845740636</v>
      </c>
      <c r="N18" s="75">
        <v>11.121648799362692</v>
      </c>
      <c r="O18" s="75">
        <v>13.404689134734939</v>
      </c>
      <c r="P18" s="75">
        <v>16.012938359807734</v>
      </c>
      <c r="Q18" s="75">
        <v>13.958221517189864</v>
      </c>
      <c r="R18" s="75">
        <v>16.324580694909351</v>
      </c>
      <c r="S18" s="75">
        <v>18.405793259748982</v>
      </c>
      <c r="T18" s="75">
        <v>19.262016969198481</v>
      </c>
      <c r="U18" s="75">
        <v>19.357322985349043</v>
      </c>
      <c r="V18" s="75">
        <v>21.104349050091841</v>
      </c>
      <c r="W18" s="75">
        <v>21.552323543064631</v>
      </c>
      <c r="X18" s="75">
        <v>26.132247136134811</v>
      </c>
      <c r="Y18" s="245">
        <v>4.5959478964885312</v>
      </c>
    </row>
    <row r="19" spans="1:25" ht="16.5" thickBot="1">
      <c r="B19" s="34" t="s">
        <v>104</v>
      </c>
      <c r="C19" s="80">
        <v>22.213312997851993</v>
      </c>
      <c r="D19" s="81">
        <v>23.158802491999182</v>
      </c>
      <c r="E19" s="81">
        <v>20.576643380502205</v>
      </c>
      <c r="F19" s="81">
        <v>19.978029232485707</v>
      </c>
      <c r="G19" s="81">
        <v>21.367662636544992</v>
      </c>
      <c r="H19" s="81">
        <v>20.506731812233991</v>
      </c>
      <c r="I19" s="81">
        <v>21.235355234107196</v>
      </c>
      <c r="J19" s="81">
        <v>18.480839711317358</v>
      </c>
      <c r="K19" s="81">
        <v>18.553107491604802</v>
      </c>
      <c r="L19" s="81">
        <v>16.369085553273294</v>
      </c>
      <c r="M19" s="81">
        <v>16.550008802699899</v>
      </c>
      <c r="N19" s="81">
        <v>15.553429525788786</v>
      </c>
      <c r="O19" s="81">
        <v>15.45018251197452</v>
      </c>
      <c r="P19" s="81">
        <v>14.711260942867002</v>
      </c>
      <c r="Q19" s="81">
        <v>14.536709919478284</v>
      </c>
      <c r="R19" s="81">
        <v>12.840291102265402</v>
      </c>
      <c r="S19" s="81">
        <v>12.851918400909247</v>
      </c>
      <c r="T19" s="81">
        <v>13.209904127721355</v>
      </c>
      <c r="U19" s="81">
        <v>13.440190930564899</v>
      </c>
      <c r="V19" s="81">
        <v>13.391702875198691</v>
      </c>
      <c r="W19" s="81">
        <v>13.387525401616257</v>
      </c>
      <c r="X19" s="81">
        <v>13.536358095535073</v>
      </c>
      <c r="Y19" s="82">
        <v>-0.39061957588928642</v>
      </c>
    </row>
    <row r="20" spans="1:25">
      <c r="B20" s="38" t="s">
        <v>299</v>
      </c>
    </row>
    <row r="21" spans="1:25">
      <c r="B21" s="69" t="s">
        <v>317</v>
      </c>
    </row>
    <row r="23" spans="1:25">
      <c r="B23" s="69"/>
    </row>
    <row r="25" spans="1:25">
      <c r="A25" s="259" t="s">
        <v>409</v>
      </c>
    </row>
    <row r="26" spans="1:25">
      <c r="A26" s="259" t="s">
        <v>408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F18E39A7-A3A3-4B20-BBCB-26664E4DA917}"/>
    <hyperlink ref="A1:B1" location="Tabellenverzeichnis!B6" display="zurück zum Tabellenverzeichnis" xr:uid="{6EDD4C47-5CE8-4BF3-9EE0-9E590C837C37}"/>
  </hyperlink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1124-9AC4-4CCF-91B0-53AEAE71A569}">
  <sheetPr codeName="Tabelle4"/>
  <dimension ref="A1:Y26"/>
  <sheetViews>
    <sheetView showGridLines="0" zoomScale="85" zoomScaleNormal="85" workbookViewId="0">
      <selection sqref="A1:B1"/>
    </sheetView>
  </sheetViews>
  <sheetFormatPr baseColWidth="10" defaultRowHeight="15.75" outlineLevelCol="1"/>
  <cols>
    <col min="1" max="1" width="6.109375" customWidth="1"/>
    <col min="2" max="2" width="38.77734375" bestFit="1" customWidth="1"/>
    <col min="3" max="3" width="6" customWidth="1"/>
    <col min="4" max="16" width="6" customWidth="1" outlineLevel="1"/>
    <col min="17" max="17" width="5.77734375" customWidth="1" outlineLevel="1"/>
    <col min="18" max="22" width="5.77734375" bestFit="1" customWidth="1"/>
    <col min="23" max="23" width="6.77734375" bestFit="1" customWidth="1"/>
    <col min="24" max="24" width="6.77734375" customWidth="1"/>
    <col min="25" max="25" width="10.109375" bestFit="1" customWidth="1"/>
  </cols>
  <sheetData>
    <row r="1" spans="1:25">
      <c r="A1" s="261" t="s">
        <v>402</v>
      </c>
      <c r="B1" s="261"/>
    </row>
    <row r="3" spans="1:25" ht="16.5">
      <c r="B3" s="28" t="s">
        <v>214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>
      <c r="B4" s="29" t="s">
        <v>371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B5" s="5" t="s">
        <v>0</v>
      </c>
      <c r="C5" s="8" t="s">
        <v>1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8" t="s">
        <v>2</v>
      </c>
      <c r="Q5" s="8" t="s">
        <v>3</v>
      </c>
      <c r="R5" s="8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284</v>
      </c>
      <c r="X5" s="8" t="s">
        <v>314</v>
      </c>
      <c r="Y5" s="8" t="s">
        <v>315</v>
      </c>
    </row>
    <row r="6" spans="1:25">
      <c r="B6" t="s">
        <v>9</v>
      </c>
      <c r="C6" s="120">
        <f>Tabelle13!C6</f>
        <v>264.71514301915255</v>
      </c>
      <c r="D6" s="1">
        <f>Tabelle13!D6</f>
        <v>288.40533056665356</v>
      </c>
      <c r="E6" s="1">
        <f>Tabelle13!E6</f>
        <v>265.3136887393988</v>
      </c>
      <c r="F6" s="1">
        <f>Tabelle13!F6</f>
        <v>287.9926727794014</v>
      </c>
      <c r="G6" s="1">
        <f>Tabelle13!G6</f>
        <v>282.01243952771665</v>
      </c>
      <c r="H6" s="1">
        <f>Tabelle13!H6</f>
        <v>291.14275183666251</v>
      </c>
      <c r="I6" s="1">
        <f>Tabelle13!I6</f>
        <v>281.92678867767296</v>
      </c>
      <c r="J6" s="1">
        <f>Tabelle13!J6</f>
        <v>246.65388656469838</v>
      </c>
      <c r="K6" s="1">
        <f>Tabelle13!K6</f>
        <v>273.48574402460008</v>
      </c>
      <c r="L6" s="1">
        <f>Tabelle13!L6</f>
        <v>268.45850591805856</v>
      </c>
      <c r="M6" s="1">
        <f>Tabelle13!M6</f>
        <v>302.7487408044052</v>
      </c>
      <c r="N6" s="1">
        <f>Tabelle13!N6</f>
        <v>233.90009857401961</v>
      </c>
      <c r="O6" s="1">
        <f>Tabelle13!O6</f>
        <v>265.096910150761</v>
      </c>
      <c r="P6" s="1">
        <f>Tabelle13!P6</f>
        <v>292.82820083616912</v>
      </c>
      <c r="Q6" s="1">
        <f>Tabelle13!Q6</f>
        <v>218.1382691049719</v>
      </c>
      <c r="R6" s="1">
        <f>Tabelle13!R6</f>
        <v>242.77170057466398</v>
      </c>
      <c r="S6" s="1">
        <f>Tabelle13!S6</f>
        <v>260.14615186495257</v>
      </c>
      <c r="T6" s="1">
        <f>Tabelle13!T6</f>
        <v>250.80072123369359</v>
      </c>
      <c r="U6" s="1">
        <f>Tabelle13!U6</f>
        <v>228.35578846067531</v>
      </c>
      <c r="V6" s="1">
        <f>Tabelle13!V6</f>
        <v>233.18676600546536</v>
      </c>
      <c r="W6" s="1">
        <f>Tabelle13!W6</f>
        <v>216.44563577469228</v>
      </c>
      <c r="X6" s="1">
        <f>Tabelle13!X6</f>
        <v>256.43681502843322</v>
      </c>
      <c r="Y6" s="65">
        <f>Tabelle13!Y6</f>
        <v>-3.1272589457114641E-2</v>
      </c>
    </row>
    <row r="7" spans="1:25">
      <c r="B7" t="s">
        <v>10</v>
      </c>
      <c r="C7" s="120">
        <f>Tabelle13!C7</f>
        <v>46.921362163230754</v>
      </c>
      <c r="D7" s="1">
        <f>Tabelle13!D7</f>
        <v>46.539564068996782</v>
      </c>
      <c r="E7" s="1">
        <f>Tabelle13!E7</f>
        <v>46.605436487516187</v>
      </c>
      <c r="F7" s="1">
        <f>Tabelle13!F7</f>
        <v>46.451269994455672</v>
      </c>
      <c r="G7" s="1">
        <f>Tabelle13!G7</f>
        <v>46.341781108942151</v>
      </c>
      <c r="H7" s="1">
        <f>Tabelle13!H7</f>
        <v>46.138534104191727</v>
      </c>
      <c r="I7" s="1">
        <f>Tabelle13!I7</f>
        <v>46.227131628687992</v>
      </c>
      <c r="J7" s="1">
        <f>Tabelle13!J7</f>
        <v>46.37504882218947</v>
      </c>
      <c r="K7" s="1">
        <f>Tabelle13!K7</f>
        <v>46.33411053800878</v>
      </c>
      <c r="L7" s="1">
        <f>Tabelle13!L7</f>
        <v>46.517143974504116</v>
      </c>
      <c r="M7" s="1">
        <f>Tabelle13!M7</f>
        <v>46.455408586230973</v>
      </c>
      <c r="N7" s="1">
        <f>Tabelle13!N7</f>
        <v>46.349735168817915</v>
      </c>
      <c r="O7" s="1">
        <f>Tabelle13!O7</f>
        <v>46.145884532856115</v>
      </c>
      <c r="P7" s="1">
        <f>Tabelle13!P7</f>
        <v>46.162031595641643</v>
      </c>
      <c r="Q7" s="1">
        <f>Tabelle13!Q7</f>
        <v>46.043738510374112</v>
      </c>
      <c r="R7" s="1">
        <f>Tabelle13!R7</f>
        <v>46.04167311519511</v>
      </c>
      <c r="S7" s="1">
        <f>Tabelle13!S7</f>
        <v>46.068085541844304</v>
      </c>
      <c r="T7" s="1">
        <f>Tabelle13!T7</f>
        <v>45.986189581370837</v>
      </c>
      <c r="U7" s="1">
        <f>Tabelle13!U7</f>
        <v>45.666473381385678</v>
      </c>
      <c r="V7" s="1">
        <f>Tabelle13!V7</f>
        <v>45.488448408867754</v>
      </c>
      <c r="W7" s="1">
        <f>Tabelle13!W7</f>
        <v>45.712419759367478</v>
      </c>
      <c r="X7" s="1">
        <f>Tabelle13!X7</f>
        <v>45.50032422597917</v>
      </c>
      <c r="Y7" s="65">
        <f>Tabelle13!Y7</f>
        <v>-3.028552181217703E-2</v>
      </c>
    </row>
    <row r="8" spans="1:25">
      <c r="B8" t="s">
        <v>11</v>
      </c>
      <c r="C8" s="120">
        <f>Tabelle13!C8</f>
        <v>104.78250398827012</v>
      </c>
      <c r="D8" s="1">
        <f>Tabelle13!D8</f>
        <v>103.24164348741331</v>
      </c>
      <c r="E8" s="1">
        <f>Tabelle13!E8</f>
        <v>98.425225677486935</v>
      </c>
      <c r="F8" s="1">
        <f>Tabelle13!F8</f>
        <v>98.647091761085704</v>
      </c>
      <c r="G8" s="1">
        <f>Tabelle13!G8</f>
        <v>99.653328564430936</v>
      </c>
      <c r="H8" s="1">
        <f>Tabelle13!H8</f>
        <v>101.27644656514963</v>
      </c>
      <c r="I8" s="1">
        <f>Tabelle13!I8</f>
        <v>101.44307219888321</v>
      </c>
      <c r="J8" s="1">
        <f>Tabelle13!J8</f>
        <v>102.95075260978477</v>
      </c>
      <c r="K8" s="1">
        <f>Tabelle13!K8</f>
        <v>101.71869276415845</v>
      </c>
      <c r="L8" s="1">
        <f>Tabelle13!L8</f>
        <v>91.07355709562421</v>
      </c>
      <c r="M8" s="1">
        <f>Tabelle13!M8</f>
        <v>95.854300312387267</v>
      </c>
      <c r="N8" s="1">
        <f>Tabelle13!N8</f>
        <v>95.682572609157091</v>
      </c>
      <c r="O8" s="1">
        <f>Tabelle13!O8</f>
        <v>96.321994597358128</v>
      </c>
      <c r="P8" s="1">
        <f>Tabelle13!P8</f>
        <v>95.464715411914653</v>
      </c>
      <c r="Q8" s="1">
        <f>Tabelle13!Q8</f>
        <v>93.556034011602975</v>
      </c>
      <c r="R8" s="1">
        <f>Tabelle13!R8</f>
        <v>91.16550852788329</v>
      </c>
      <c r="S8" s="1">
        <f>Tabelle13!S8</f>
        <v>91.965816854734967</v>
      </c>
      <c r="T8" s="1">
        <f>Tabelle13!T8</f>
        <v>91.629011229107817</v>
      </c>
      <c r="U8" s="1">
        <f>Tabelle13!U8</f>
        <v>92.891769358623776</v>
      </c>
      <c r="V8" s="1">
        <f>Tabelle13!V8</f>
        <v>92.304440557789761</v>
      </c>
      <c r="W8" s="1">
        <f>Tabelle13!W8</f>
        <v>87.885796027088773</v>
      </c>
      <c r="X8" s="1">
        <f>Tabelle13!X8</f>
        <v>90.402080171394616</v>
      </c>
      <c r="Y8" s="65">
        <f>Tabelle13!Y8</f>
        <v>-0.13724069639035652</v>
      </c>
    </row>
    <row r="9" spans="1:25">
      <c r="B9" t="s">
        <v>12</v>
      </c>
      <c r="C9" s="120">
        <f>Tabelle13!C9</f>
        <v>24.46716585213996</v>
      </c>
      <c r="D9" s="1">
        <f>Tabelle13!D9</f>
        <v>24.794019734240074</v>
      </c>
      <c r="E9" s="1">
        <f>Tabelle13!E9</f>
        <v>24.668594360472905</v>
      </c>
      <c r="F9" s="1">
        <f>Tabelle13!F9</f>
        <v>24.916664967267451</v>
      </c>
      <c r="G9" s="1">
        <f>Tabelle13!G9</f>
        <v>24.941748020077057</v>
      </c>
      <c r="H9" s="1">
        <f>Tabelle13!H9</f>
        <v>24.806168467130885</v>
      </c>
      <c r="I9" s="1">
        <f>Tabelle13!I9</f>
        <v>24.928111412819312</v>
      </c>
      <c r="J9" s="1">
        <f>Tabelle13!J9</f>
        <v>25.020317097585121</v>
      </c>
      <c r="K9" s="1">
        <f>Tabelle13!K9</f>
        <v>24.761640116801559</v>
      </c>
      <c r="L9" s="1">
        <f>Tabelle13!L9</f>
        <v>24.757055535330661</v>
      </c>
      <c r="M9" s="1">
        <f>Tabelle13!M9</f>
        <v>24.755665333873893</v>
      </c>
      <c r="N9" s="1">
        <f>Tabelle13!N9</f>
        <v>24.616347028434546</v>
      </c>
      <c r="O9" s="1">
        <f>Tabelle13!O9</f>
        <v>24.175151477426013</v>
      </c>
      <c r="P9" s="1">
        <f>Tabelle13!P9</f>
        <v>23.951887535597798</v>
      </c>
      <c r="Q9" s="1">
        <f>Tabelle13!Q9</f>
        <v>23.755848288437228</v>
      </c>
      <c r="R9" s="1">
        <f>Tabelle13!R9</f>
        <v>23.524493766297702</v>
      </c>
      <c r="S9" s="1">
        <f>Tabelle13!S9</f>
        <v>23.039896804137442</v>
      </c>
      <c r="T9" s="1">
        <f>Tabelle13!T9</f>
        <v>22.34386678948081</v>
      </c>
      <c r="U9" s="1">
        <f>Tabelle13!U9</f>
        <v>21.705551012106959</v>
      </c>
      <c r="V9" s="1">
        <f>Tabelle13!V9</f>
        <v>21.080425127185912</v>
      </c>
      <c r="W9" s="1">
        <f>Tabelle13!W9</f>
        <v>19.512255311954057</v>
      </c>
      <c r="X9" s="1">
        <f>Tabelle13!X9</f>
        <v>19.380266316833715</v>
      </c>
      <c r="Y9" s="65">
        <f>Tabelle13!Y9</f>
        <v>-0.20790718328585378</v>
      </c>
    </row>
    <row r="10" spans="1:25">
      <c r="B10" t="s">
        <v>13</v>
      </c>
      <c r="C10" s="120">
        <f>Tabelle13!C10</f>
        <v>19.14465389198952</v>
      </c>
      <c r="D10" s="1">
        <f>Tabelle13!D10</f>
        <v>19.857753352676177</v>
      </c>
      <c r="E10" s="1">
        <f>Tabelle13!E10</f>
        <v>19.693233664903854</v>
      </c>
      <c r="F10" s="1">
        <f>Tabelle13!F10</f>
        <v>21.01107675517051</v>
      </c>
      <c r="G10" s="1">
        <f>Tabelle13!G10</f>
        <v>20.747805758289616</v>
      </c>
      <c r="H10" s="1">
        <f>Tabelle13!H10</f>
        <v>21.243871071873652</v>
      </c>
      <c r="I10" s="1">
        <f>Tabelle13!I10</f>
        <v>21.594348035146801</v>
      </c>
      <c r="J10" s="1">
        <f>Tabelle13!J10</f>
        <v>21.069360527990504</v>
      </c>
      <c r="K10" s="1">
        <f>Tabelle13!K10</f>
        <v>21.961874849625318</v>
      </c>
      <c r="L10" s="1">
        <f>Tabelle13!L10</f>
        <v>22.44313943913826</v>
      </c>
      <c r="M10" s="1">
        <f>Tabelle13!M10</f>
        <v>23.658546839042899</v>
      </c>
      <c r="N10" s="1">
        <f>Tabelle13!N10</f>
        <v>22.713212888065847</v>
      </c>
      <c r="O10" s="1">
        <f>Tabelle13!O10</f>
        <v>23.478767682170268</v>
      </c>
      <c r="P10" s="1">
        <f>Tabelle13!P10</f>
        <v>24.292965511043096</v>
      </c>
      <c r="Q10" s="1">
        <f>Tabelle13!Q10</f>
        <v>22.651761937363815</v>
      </c>
      <c r="R10" s="1">
        <f>Tabelle13!R10</f>
        <v>24.135629349119064</v>
      </c>
      <c r="S10" s="1">
        <f>Tabelle13!S10</f>
        <v>24.521751317747587</v>
      </c>
      <c r="T10" s="1">
        <f>Tabelle13!T10</f>
        <v>24.70053699791562</v>
      </c>
      <c r="U10" s="1">
        <f>Tabelle13!U10</f>
        <v>24.811812436493572</v>
      </c>
      <c r="V10" s="1">
        <f>Tabelle13!V10</f>
        <v>25.115678226001656</v>
      </c>
      <c r="W10" s="1">
        <f>Tabelle13!W10</f>
        <v>23.227746709474253</v>
      </c>
      <c r="X10" s="1">
        <f>Tabelle13!X10</f>
        <v>24.901489871866488</v>
      </c>
      <c r="Y10" s="65">
        <f>Tabelle13!Y10</f>
        <v>0.300702013854935</v>
      </c>
    </row>
    <row r="11" spans="1:25">
      <c r="B11" t="s">
        <v>217</v>
      </c>
      <c r="C11" s="120">
        <f>Tabelle13!C11</f>
        <v>15.422663529829075</v>
      </c>
      <c r="D11" s="1">
        <f>Tabelle13!D11</f>
        <v>15.718936045482749</v>
      </c>
      <c r="E11" s="1">
        <f>Tabelle13!E11</f>
        <v>15.786295512867419</v>
      </c>
      <c r="F11" s="1">
        <f>Tabelle13!F11</f>
        <v>15.741908605686383</v>
      </c>
      <c r="G11" s="1">
        <f>Tabelle13!G11</f>
        <v>15.783846045070369</v>
      </c>
      <c r="H11" s="1">
        <f>Tabelle13!H11</f>
        <v>15.860508888219581</v>
      </c>
      <c r="I11" s="1">
        <f>Tabelle13!I11</f>
        <v>16.15593251310171</v>
      </c>
      <c r="J11" s="1">
        <f>Tabelle13!J11</f>
        <v>16.651967186496748</v>
      </c>
      <c r="K11" s="1">
        <f>Tabelle13!K11</f>
        <v>17.125045211772299</v>
      </c>
      <c r="L11" s="1">
        <f>Tabelle13!L11</f>
        <v>17.243490685520886</v>
      </c>
      <c r="M11" s="1">
        <f>Tabelle13!M11</f>
        <v>17.359511689894653</v>
      </c>
      <c r="N11" s="1">
        <f>Tabelle13!N11</f>
        <v>17.311122468421623</v>
      </c>
      <c r="O11" s="1">
        <f>Tabelle13!O11</f>
        <v>17.266642335695334</v>
      </c>
      <c r="P11" s="1">
        <f>Tabelle13!P11</f>
        <v>17.188836818245846</v>
      </c>
      <c r="Q11" s="1">
        <f>Tabelle13!Q11</f>
        <v>17.029355726359974</v>
      </c>
      <c r="R11" s="1">
        <f>Tabelle13!R11</f>
        <v>16.936994904467262</v>
      </c>
      <c r="S11" s="1">
        <f>Tabelle13!S11</f>
        <v>16.737287649287488</v>
      </c>
      <c r="T11" s="1">
        <f>Tabelle13!T11</f>
        <v>16.500545870170683</v>
      </c>
      <c r="U11" s="1">
        <f>Tabelle13!U11</f>
        <v>16.428947223273624</v>
      </c>
      <c r="V11" s="1">
        <f>Tabelle13!V11</f>
        <v>16.471538811206841</v>
      </c>
      <c r="W11" s="1">
        <f>Tabelle13!W11</f>
        <v>16.147178183200921</v>
      </c>
      <c r="X11" s="1">
        <f>Tabelle13!X11</f>
        <v>16.05711788194591</v>
      </c>
      <c r="Y11" s="65">
        <f>Tabelle13!Y11</f>
        <v>4.113779379869964E-2</v>
      </c>
    </row>
    <row r="12" spans="1:25">
      <c r="B12" t="s">
        <v>14</v>
      </c>
      <c r="C12" s="120">
        <f>Tabelle13!C12</f>
        <v>66.437821715137815</v>
      </c>
      <c r="D12" s="1">
        <f>Tabelle13!D12</f>
        <v>66.310945036441652</v>
      </c>
      <c r="E12" s="1">
        <f>Tabelle13!E12</f>
        <v>65.430949851565387</v>
      </c>
      <c r="F12" s="1">
        <f>Tabelle13!F12</f>
        <v>65.311675231102214</v>
      </c>
      <c r="G12" s="1">
        <f>Tabelle13!G12</f>
        <v>66.48372909253203</v>
      </c>
      <c r="H12" s="1">
        <f>Tabelle13!H12</f>
        <v>67.261077334040991</v>
      </c>
      <c r="I12" s="1">
        <f>Tabelle13!I12</f>
        <v>68.38527307438352</v>
      </c>
      <c r="J12" s="1">
        <f>Tabelle13!J12</f>
        <v>70.742993179056185</v>
      </c>
      <c r="K12" s="1">
        <f>Tabelle13!K12</f>
        <v>72.153002473664429</v>
      </c>
      <c r="L12" s="1">
        <f>Tabelle13!L12</f>
        <v>68.71404241225693</v>
      </c>
      <c r="M12" s="1">
        <f>Tabelle13!M12</f>
        <v>70.892912016399208</v>
      </c>
      <c r="N12" s="1">
        <f>Tabelle13!N12</f>
        <v>71.089414074749229</v>
      </c>
      <c r="O12" s="1">
        <f>Tabelle13!O12</f>
        <v>70.840762132756851</v>
      </c>
      <c r="P12" s="1">
        <f>Tabelle13!P12</f>
        <v>70.145587864202554</v>
      </c>
      <c r="Q12" s="1">
        <f>Tabelle13!Q12</f>
        <v>70.135844792652364</v>
      </c>
      <c r="R12" s="1">
        <f>Tabelle13!R12</f>
        <v>69.420947984701158</v>
      </c>
      <c r="S12" s="1">
        <f>Tabelle13!S12</f>
        <v>68.517856010273618</v>
      </c>
      <c r="T12" s="1">
        <f>Tabelle13!T12</f>
        <v>68.715829901704382</v>
      </c>
      <c r="U12" s="1">
        <f>Tabelle13!U12</f>
        <v>68.819651127700098</v>
      </c>
      <c r="V12" s="1">
        <f>Tabelle13!V12</f>
        <v>68.584645846034135</v>
      </c>
      <c r="W12" s="1">
        <f>Tabelle13!W12</f>
        <v>65.850508430488262</v>
      </c>
      <c r="X12" s="1">
        <f>Tabelle13!X12</f>
        <v>67.972214950983584</v>
      </c>
      <c r="Y12" s="65">
        <f>Tabelle13!Y12</f>
        <v>2.3095176756768421E-2</v>
      </c>
    </row>
    <row r="13" spans="1:25">
      <c r="B13" t="s">
        <v>15</v>
      </c>
      <c r="C13" s="120">
        <f>Tabelle13!C13</f>
        <v>225.47079994225101</v>
      </c>
      <c r="D13" s="1">
        <f>Tabelle13!D13</f>
        <v>226.4869684047801</v>
      </c>
      <c r="E13" s="1">
        <f>Tabelle13!E13</f>
        <v>227.40178653749507</v>
      </c>
      <c r="F13" s="1">
        <f>Tabelle13!F13</f>
        <v>228.37666253463294</v>
      </c>
      <c r="G13" s="1">
        <f>Tabelle13!G13</f>
        <v>228.78175340583385</v>
      </c>
      <c r="H13" s="1">
        <f>Tabelle13!H13</f>
        <v>228.37774516477396</v>
      </c>
      <c r="I13" s="1">
        <f>Tabelle13!I13</f>
        <v>228.66950337463638</v>
      </c>
      <c r="J13" s="1">
        <f>Tabelle13!J13</f>
        <v>229.5550440241897</v>
      </c>
      <c r="K13" s="1">
        <f>Tabelle13!K13</f>
        <v>231.43132642461029</v>
      </c>
      <c r="L13" s="1">
        <f>Tabelle13!L13</f>
        <v>233.12621263627389</v>
      </c>
      <c r="M13" s="1">
        <f>Tabelle13!M13</f>
        <v>235.03021889374762</v>
      </c>
      <c r="N13" s="1">
        <f>Tabelle13!N13</f>
        <v>234.69901168021707</v>
      </c>
      <c r="O13" s="1">
        <f>Tabelle13!O13</f>
        <v>234.73102971113161</v>
      </c>
      <c r="P13" s="1">
        <f>Tabelle13!P13</f>
        <v>235.29924091937227</v>
      </c>
      <c r="Q13" s="1">
        <f>Tabelle13!Q13</f>
        <v>235.26304967387506</v>
      </c>
      <c r="R13" s="1">
        <f>Tabelle13!R13</f>
        <v>235.40107385098023</v>
      </c>
      <c r="S13" s="1">
        <f>Tabelle13!S13</f>
        <v>236.34001489376374</v>
      </c>
      <c r="T13" s="1">
        <f>Tabelle13!T13</f>
        <v>235.51105137692619</v>
      </c>
      <c r="U13" s="1">
        <f>Tabelle13!U13</f>
        <v>234.1250577953727</v>
      </c>
      <c r="V13" s="1">
        <f>Tabelle13!V13</f>
        <v>231.72034480380697</v>
      </c>
      <c r="W13" s="1">
        <f>Tabelle13!W13</f>
        <v>212.57134050529169</v>
      </c>
      <c r="X13" s="1">
        <f>Tabelle13!X13</f>
        <v>219.07216998210367</v>
      </c>
      <c r="Y13" s="65">
        <f>Tabelle13!Y13</f>
        <v>-2.8378973959316212E-2</v>
      </c>
    </row>
    <row r="14" spans="1:25" ht="16.5" thickBot="1">
      <c r="B14" t="s">
        <v>16</v>
      </c>
      <c r="C14" s="123">
        <f>Tabelle13!C14</f>
        <v>16.489135059081839</v>
      </c>
      <c r="D14" s="1">
        <f>Tabelle13!D14</f>
        <v>17.042563376997748</v>
      </c>
      <c r="E14" s="1">
        <f>Tabelle13!E14</f>
        <v>17.344124054359746</v>
      </c>
      <c r="F14" s="1">
        <f>Tabelle13!F14</f>
        <v>18.100297454098339</v>
      </c>
      <c r="G14" s="1">
        <f>Tabelle13!G14</f>
        <v>18.579535753063954</v>
      </c>
      <c r="H14" s="1">
        <f>Tabelle13!H14</f>
        <v>19.25584471740801</v>
      </c>
      <c r="I14" s="1">
        <f>Tabelle13!I14</f>
        <v>17.644062576169919</v>
      </c>
      <c r="J14" s="1">
        <f>Tabelle13!J14</f>
        <v>16.989968120535902</v>
      </c>
      <c r="K14" s="1">
        <f>Tabelle13!K14</f>
        <v>17.271887457858366</v>
      </c>
      <c r="L14" s="1">
        <f>Tabelle13!L14</f>
        <v>16.885658549623596</v>
      </c>
      <c r="M14" s="1">
        <f>Tabelle13!M14</f>
        <v>17.610793245266503</v>
      </c>
      <c r="N14" s="1">
        <f>Tabelle13!N14</f>
        <v>17.871162368611952</v>
      </c>
      <c r="O14" s="1">
        <f>Tabelle13!O14</f>
        <v>18.267315795588456</v>
      </c>
      <c r="P14" s="1">
        <f>Tabelle13!P14</f>
        <v>18.119968798820363</v>
      </c>
      <c r="Q14" s="1">
        <f>Tabelle13!Q14</f>
        <v>18.010300237652793</v>
      </c>
      <c r="R14" s="1">
        <f>Tabelle13!R14</f>
        <v>18.116846781243108</v>
      </c>
      <c r="S14" s="1">
        <f>Tabelle13!S14</f>
        <v>18.273067705227611</v>
      </c>
      <c r="T14" s="1">
        <f>Tabelle13!T14</f>
        <v>18.358444923743427</v>
      </c>
      <c r="U14" s="1">
        <f>Tabelle13!U14</f>
        <v>18.710519492802966</v>
      </c>
      <c r="V14" s="1">
        <f>Tabelle13!V14</f>
        <v>18.798120505776307</v>
      </c>
      <c r="W14" s="1">
        <f>Tabelle13!W14</f>
        <v>18.516985525317185</v>
      </c>
      <c r="X14" s="1">
        <f>Tabelle13!X14</f>
        <v>18.915478919331036</v>
      </c>
      <c r="Y14" s="65">
        <f>Tabelle13!Y14</f>
        <v>0.14714803727153791</v>
      </c>
    </row>
    <row r="15" spans="1:25" ht="18.75" thickBot="1">
      <c r="B15" s="6" t="s">
        <v>294</v>
      </c>
      <c r="C15" s="126">
        <f>Tabelle13!C15</f>
        <v>783.85124916108271</v>
      </c>
      <c r="D15" s="7">
        <f>Tabelle13!D15</f>
        <v>808.39772407368218</v>
      </c>
      <c r="E15" s="7">
        <f>Tabelle13!E15</f>
        <v>780.66933488606628</v>
      </c>
      <c r="F15" s="7">
        <f>Tabelle13!F15</f>
        <v>806.54932008290052</v>
      </c>
      <c r="G15" s="7">
        <f>Tabelle13!G15</f>
        <v>803.3259672759566</v>
      </c>
      <c r="H15" s="7">
        <f>Tabelle13!H15</f>
        <v>815.36294814945086</v>
      </c>
      <c r="I15" s="7">
        <f>Tabelle13!I15</f>
        <v>806.97422349150179</v>
      </c>
      <c r="J15" s="7">
        <f>Tabelle13!J15</f>
        <v>776.00933813252675</v>
      </c>
      <c r="K15" s="7">
        <f>Tabelle13!K15</f>
        <v>806.24332386109961</v>
      </c>
      <c r="L15" s="7">
        <f>Tabelle13!L15</f>
        <v>789.21880624633116</v>
      </c>
      <c r="M15" s="7">
        <f>Tabelle13!M15</f>
        <v>834.36609772124825</v>
      </c>
      <c r="N15" s="7">
        <f>Tabelle13!N15</f>
        <v>764.23267686049485</v>
      </c>
      <c r="O15" s="7">
        <f>Tabelle13!O15</f>
        <v>796.32445841574383</v>
      </c>
      <c r="P15" s="7">
        <f>Tabelle13!P15</f>
        <v>823.45343529100728</v>
      </c>
      <c r="Q15" s="7">
        <f>Tabelle13!Q15</f>
        <v>744.58420228329021</v>
      </c>
      <c r="R15" s="7">
        <f>Tabelle13!R15</f>
        <v>767.51486885455097</v>
      </c>
      <c r="S15" s="7">
        <f>Tabelle13!S15</f>
        <v>785.6099286419693</v>
      </c>
      <c r="T15" s="7">
        <f>Tabelle13!T15</f>
        <v>774.54619790411334</v>
      </c>
      <c r="U15" s="7">
        <f>Tabelle13!U15</f>
        <v>751.51557028843467</v>
      </c>
      <c r="V15" s="7">
        <f>Tabelle13!V15</f>
        <v>752.75040829213481</v>
      </c>
      <c r="W15" s="7">
        <f>Tabelle13!W15</f>
        <v>705.86986622687482</v>
      </c>
      <c r="X15" s="7">
        <f>Tabelle13!X15</f>
        <v>758.63795734887151</v>
      </c>
      <c r="Y15" s="45">
        <f>Tabelle13!Y15</f>
        <v>-3.2165913927158729E-2</v>
      </c>
    </row>
    <row r="16" spans="1:25">
      <c r="B16" t="s">
        <v>17</v>
      </c>
      <c r="C16" s="120">
        <f>Tabelle13!C16</f>
        <v>16.103935557916937</v>
      </c>
      <c r="D16" s="1">
        <f>Tabelle13!D16</f>
        <v>9.8508335519246835</v>
      </c>
      <c r="E16" s="1">
        <f>Tabelle13!E16</f>
        <v>10.330949684866507</v>
      </c>
      <c r="F16" s="1">
        <f>Tabelle13!F16</f>
        <v>13.708517435768197</v>
      </c>
      <c r="G16" s="1">
        <f>Tabelle13!G16</f>
        <v>14.694809513797207</v>
      </c>
      <c r="H16" s="1">
        <f>Tabelle13!H16</f>
        <v>15.205742653207752</v>
      </c>
      <c r="I16" s="1">
        <f>Tabelle13!I16</f>
        <v>16.249187660043905</v>
      </c>
      <c r="J16" s="1">
        <f>Tabelle13!J16</f>
        <v>20.214787020014647</v>
      </c>
      <c r="K16" s="1">
        <f>Tabelle13!K16</f>
        <v>19.098495083396113</v>
      </c>
      <c r="L16" s="1">
        <f>Tabelle13!L16</f>
        <v>17.563770071635425</v>
      </c>
      <c r="M16" s="1">
        <f>Tabelle13!M16</f>
        <v>14.575992190396013</v>
      </c>
      <c r="N16" s="1">
        <f>Tabelle13!N16</f>
        <v>11.905002679826147</v>
      </c>
      <c r="O16" s="1">
        <f>Tabelle13!O16</f>
        <v>11.884343873594883</v>
      </c>
      <c r="P16" s="1">
        <f>Tabelle13!P16</f>
        <v>13.112617600293856</v>
      </c>
      <c r="Q16" s="1">
        <f>Tabelle13!Q16</f>
        <v>12.2777861214593</v>
      </c>
      <c r="R16" s="1">
        <f>Tabelle13!R16</f>
        <v>3.9388062380758249</v>
      </c>
      <c r="S16" s="1">
        <f>Tabelle13!S16</f>
        <v>3.6638750185761038</v>
      </c>
      <c r="T16" s="1">
        <f>Tabelle13!T16</f>
        <v>3.6503978759189404</v>
      </c>
      <c r="U16" s="1">
        <f>Tabelle13!U16</f>
        <v>3.6500539329858426</v>
      </c>
      <c r="V16" s="1">
        <f>Tabelle13!V16</f>
        <v>3.5813238282723545</v>
      </c>
      <c r="W16" s="1">
        <f>Tabelle13!W16</f>
        <v>2.8981204363684232</v>
      </c>
      <c r="X16" s="1">
        <f>Tabelle13!X16</f>
        <v>3.2397224504180748</v>
      </c>
      <c r="Y16" s="65">
        <f>Tabelle13!Y16</f>
        <v>-0.79882417942082617</v>
      </c>
    </row>
    <row r="17" spans="1:25" ht="16.5" thickBot="1">
      <c r="B17" t="s">
        <v>18</v>
      </c>
      <c r="C17" s="123">
        <f>Tabelle13!C17</f>
        <v>63.725999999999985</v>
      </c>
      <c r="D17" s="1">
        <f>Tabelle13!D17</f>
        <v>60.08121613246994</v>
      </c>
      <c r="E17" s="1">
        <f>Tabelle13!E17</f>
        <v>55.543759743999942</v>
      </c>
      <c r="F17" s="1">
        <f>Tabelle13!F17</f>
        <v>49.876295291025002</v>
      </c>
      <c r="G17" s="1">
        <f>Tabelle13!G17</f>
        <v>46.986902798400003</v>
      </c>
      <c r="H17" s="1">
        <f>Tabelle13!H17</f>
        <v>47.774999999999999</v>
      </c>
      <c r="I17" s="1">
        <f>Tabelle13!I17</f>
        <v>50.232960705814982</v>
      </c>
      <c r="J17" s="1">
        <f>Tabelle13!J17</f>
        <v>53.692337476642322</v>
      </c>
      <c r="K17" s="1">
        <f>Tabelle13!K17</f>
        <v>58.023333134531903</v>
      </c>
      <c r="L17" s="1">
        <f>Tabelle13!L17</f>
        <v>55.426115666133242</v>
      </c>
      <c r="M17" s="1">
        <f>Tabelle13!M17</f>
        <v>58.333845351208659</v>
      </c>
      <c r="N17" s="1">
        <f>Tabelle13!N17</f>
        <v>62.460999999999991</v>
      </c>
      <c r="O17" s="1">
        <f>Tabelle13!O17</f>
        <v>63.903393344235674</v>
      </c>
      <c r="P17" s="1">
        <f>Tabelle13!P17</f>
        <v>64.709217854733311</v>
      </c>
      <c r="Q17" s="1">
        <f>Tabelle13!Q17</f>
        <v>65.005934400000001</v>
      </c>
      <c r="R17" s="1">
        <f>Tabelle13!R17</f>
        <v>67.333186146648785</v>
      </c>
      <c r="S17" s="1">
        <f>Tabelle13!S17</f>
        <v>70.602530542076451</v>
      </c>
      <c r="T17" s="1">
        <f>Tabelle13!T17</f>
        <v>72.823626141045082</v>
      </c>
      <c r="U17" s="1">
        <f>Tabelle13!U17</f>
        <v>77.213772828316394</v>
      </c>
      <c r="V17" s="1">
        <f>Tabelle13!V17</f>
        <v>78.196170522173119</v>
      </c>
      <c r="W17" s="1">
        <f>Tabelle13!W17</f>
        <v>28.170158399999998</v>
      </c>
      <c r="X17" s="1">
        <f>Tabelle13!X17</f>
        <v>31.179335018947217</v>
      </c>
      <c r="Y17" s="65">
        <f>Tabelle13!Y17</f>
        <v>-0.51072819541557246</v>
      </c>
    </row>
    <row r="18" spans="1:25" ht="16.5" thickBot="1">
      <c r="B18" s="44" t="s">
        <v>19</v>
      </c>
      <c r="C18" s="129">
        <f>Tabelle13!C18</f>
        <v>863.68118471899959</v>
      </c>
      <c r="D18" s="43">
        <f>Tabelle13!D18</f>
        <v>878.32977375807684</v>
      </c>
      <c r="E18" s="43">
        <f>Tabelle13!E18</f>
        <v>846.54404431493276</v>
      </c>
      <c r="F18" s="43">
        <f>Tabelle13!F18</f>
        <v>870.13413280969382</v>
      </c>
      <c r="G18" s="43">
        <f>Tabelle13!G18</f>
        <v>865.00767958815379</v>
      </c>
      <c r="H18" s="43">
        <f>Tabelle13!H18</f>
        <v>878.34369080265844</v>
      </c>
      <c r="I18" s="43">
        <f>Tabelle13!I18</f>
        <v>873.45637185736086</v>
      </c>
      <c r="J18" s="43">
        <f>Tabelle13!J18</f>
        <v>849.9164626291838</v>
      </c>
      <c r="K18" s="43">
        <f>Tabelle13!K18</f>
        <v>883.36515207902744</v>
      </c>
      <c r="L18" s="43">
        <f>Tabelle13!L18</f>
        <v>862.2086919840998</v>
      </c>
      <c r="M18" s="43">
        <f>Tabelle13!M18</f>
        <v>907.27593526285295</v>
      </c>
      <c r="N18" s="43">
        <f>Tabelle13!N18</f>
        <v>838.59867954032109</v>
      </c>
      <c r="O18" s="43">
        <f>Tabelle13!O18</f>
        <v>872.11219563357452</v>
      </c>
      <c r="P18" s="43">
        <f>Tabelle13!P18</f>
        <v>901.27527074603438</v>
      </c>
      <c r="Q18" s="43">
        <f>Tabelle13!Q18</f>
        <v>821.8679228047497</v>
      </c>
      <c r="R18" s="43">
        <f>Tabelle13!R18</f>
        <v>838.78686123927548</v>
      </c>
      <c r="S18" s="43">
        <f>Tabelle13!S18</f>
        <v>859.87633420262182</v>
      </c>
      <c r="T18" s="43">
        <f>Tabelle13!T18</f>
        <v>851.02022192107734</v>
      </c>
      <c r="U18" s="43">
        <f>Tabelle13!U18</f>
        <v>832.37939704973701</v>
      </c>
      <c r="V18" s="43">
        <f>Tabelle13!V18</f>
        <v>834.52790264258033</v>
      </c>
      <c r="W18" s="43">
        <f>Tabelle13!W18</f>
        <v>736.9381450632435</v>
      </c>
      <c r="X18" s="43">
        <f>Tabelle13!X18</f>
        <v>793.05701481823678</v>
      </c>
      <c r="Y18" s="45">
        <f>Tabelle13!Y18</f>
        <v>-8.1771110857000506E-2</v>
      </c>
    </row>
    <row r="19" spans="1:25">
      <c r="B19" s="35" t="s">
        <v>20</v>
      </c>
    </row>
    <row r="20" spans="1:25">
      <c r="B20" s="35" t="s">
        <v>21</v>
      </c>
    </row>
    <row r="21" spans="1:25">
      <c r="B21" s="59" t="s">
        <v>372</v>
      </c>
    </row>
    <row r="25" spans="1:25">
      <c r="A25" s="259" t="s">
        <v>411</v>
      </c>
    </row>
    <row r="26" spans="1:25">
      <c r="A26" s="259" t="s">
        <v>410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99B16B9D-AFD6-4C7E-AF21-DF64B0B18395}"/>
    <hyperlink ref="A1:B1" location="Tabellenverzeichnis!B7" display="retour à la liste des tableaux" xr:uid="{822147C1-48CA-435C-AB22-D49B8DACDE28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8B77-E90B-42A7-9E4E-2CC29F13D8D1}">
  <sheetPr codeName="Tabelle5"/>
  <dimension ref="A1:H18"/>
  <sheetViews>
    <sheetView showGridLines="0" zoomScale="85" zoomScaleNormal="85" workbookViewId="0">
      <selection sqref="A1:B1"/>
    </sheetView>
  </sheetViews>
  <sheetFormatPr baseColWidth="10" defaultRowHeight="15.75"/>
  <cols>
    <col min="1" max="1" width="6.21875" customWidth="1"/>
    <col min="2" max="2" width="23.109375" customWidth="1"/>
    <col min="3" max="3" width="5.6640625" bestFit="1" customWidth="1"/>
    <col min="4" max="4" width="9.21875" customWidth="1"/>
    <col min="5" max="5" width="5.5546875" bestFit="1" customWidth="1"/>
    <col min="6" max="6" width="6.77734375" customWidth="1"/>
    <col min="7" max="8" width="5.6640625" bestFit="1" customWidth="1"/>
  </cols>
  <sheetData>
    <row r="1" spans="1:8">
      <c r="A1" s="261" t="s">
        <v>402</v>
      </c>
      <c r="B1" s="261"/>
    </row>
    <row r="3" spans="1:8" ht="16.5">
      <c r="B3" s="28" t="s">
        <v>295</v>
      </c>
      <c r="C3" s="28"/>
      <c r="D3" s="28"/>
      <c r="E3" s="28"/>
      <c r="F3" s="28"/>
      <c r="G3" s="30"/>
      <c r="H3" s="30"/>
    </row>
    <row r="4" spans="1:8">
      <c r="B4" s="29" t="s">
        <v>318</v>
      </c>
      <c r="C4" s="29"/>
      <c r="D4" s="29"/>
      <c r="E4" s="29"/>
      <c r="F4" s="29"/>
      <c r="G4" s="31"/>
      <c r="H4" s="31"/>
    </row>
    <row r="5" spans="1:8">
      <c r="B5" s="5" t="s">
        <v>22</v>
      </c>
      <c r="C5" s="8" t="s">
        <v>215</v>
      </c>
      <c r="D5" s="8" t="s">
        <v>216</v>
      </c>
      <c r="E5" s="8" t="s">
        <v>23</v>
      </c>
      <c r="F5" s="8" t="s">
        <v>24</v>
      </c>
    </row>
    <row r="6" spans="1:8">
      <c r="B6" t="s">
        <v>25</v>
      </c>
      <c r="C6" s="83">
        <v>0.22959121022073339</v>
      </c>
      <c r="D6" s="83">
        <v>0.31559422187706676</v>
      </c>
      <c r="E6" s="83">
        <v>0.02</v>
      </c>
      <c r="F6" s="84">
        <v>0.23294903857764368</v>
      </c>
    </row>
    <row r="7" spans="1:8">
      <c r="B7" t="s">
        <v>26</v>
      </c>
      <c r="C7" s="83">
        <v>2.7338833001175469E-2</v>
      </c>
      <c r="D7" s="83">
        <v>0.12197607729153731</v>
      </c>
      <c r="E7" s="83">
        <v>0</v>
      </c>
      <c r="F7" s="84">
        <v>3.232376127749622E-2</v>
      </c>
    </row>
    <row r="8" spans="1:8">
      <c r="B8" t="s">
        <v>27</v>
      </c>
      <c r="C8" s="83">
        <v>0.1447338708841362</v>
      </c>
      <c r="D8" s="83">
        <v>9.0720034620188142E-2</v>
      </c>
      <c r="E8" s="83">
        <v>5.000000000000001E-2</v>
      </c>
      <c r="F8" s="84">
        <v>0.14118860258421484</v>
      </c>
    </row>
    <row r="9" spans="1:8">
      <c r="B9" t="s">
        <v>28</v>
      </c>
      <c r="C9" s="83">
        <v>0.14469657937930677</v>
      </c>
      <c r="D9" s="83">
        <v>5.435737622111058E-2</v>
      </c>
      <c r="E9" s="83">
        <v>0.56000000000000005</v>
      </c>
      <c r="F9" s="84">
        <v>0.14240773334278517</v>
      </c>
    </row>
    <row r="10" spans="1:8">
      <c r="B10" t="s">
        <v>29</v>
      </c>
      <c r="C10" s="83">
        <v>0.43829452431701282</v>
      </c>
      <c r="D10" s="83">
        <v>0.39033833752106423</v>
      </c>
      <c r="E10" s="83">
        <v>0.37</v>
      </c>
      <c r="F10" s="84">
        <v>0.43524721059876825</v>
      </c>
    </row>
    <row r="11" spans="1:8" ht="16.5" thickBot="1">
      <c r="B11" t="s">
        <v>30</v>
      </c>
      <c r="C11" s="85">
        <v>1.5344982197635476E-2</v>
      </c>
      <c r="D11" s="83">
        <v>2.7013952469032865E-2</v>
      </c>
      <c r="E11" s="83">
        <v>0</v>
      </c>
      <c r="F11" s="86">
        <v>1.5883653619092046E-2</v>
      </c>
    </row>
    <row r="12" spans="1:8" ht="16.5" thickBot="1">
      <c r="B12" s="44" t="s">
        <v>31</v>
      </c>
      <c r="C12" s="240">
        <v>0.93914741575654659</v>
      </c>
      <c r="D12" s="240">
        <v>5.4507138303452905E-2</v>
      </c>
      <c r="E12" s="240">
        <v>6.3454459400005417E-3</v>
      </c>
      <c r="F12" s="240">
        <v>1</v>
      </c>
    </row>
    <row r="13" spans="1:8">
      <c r="B13" s="59" t="s">
        <v>319</v>
      </c>
      <c r="C13" s="87"/>
      <c r="D13" s="87"/>
      <c r="E13" s="87"/>
      <c r="F13" s="227"/>
    </row>
    <row r="17" spans="1:1">
      <c r="A17" s="259" t="s">
        <v>411</v>
      </c>
    </row>
    <row r="18" spans="1:1">
      <c r="A18" s="259" t="s">
        <v>410</v>
      </c>
    </row>
  </sheetData>
  <mergeCells count="1">
    <mergeCell ref="A1:B1"/>
  </mergeCells>
  <phoneticPr fontId="3" type="noConversion"/>
  <hyperlinks>
    <hyperlink ref="A1" location="Tabellenverzeichnis!B10" display="zurück zum Tabellenverzeichnis" xr:uid="{C18D126B-DC25-4755-BC26-7FCD74AF8CB5}"/>
    <hyperlink ref="A1:B1" location="Tabellenverzeichnis!B8" display="retour à la liste des tableaux" xr:uid="{138D55F6-6E53-49A8-9388-7C9D58F3C8BC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34BA-BA8B-485B-9003-49D642F57FF7}">
  <sheetPr codeName="Tabelle6"/>
  <dimension ref="A1:I35"/>
  <sheetViews>
    <sheetView showGridLines="0" zoomScale="85" zoomScaleNormal="85" workbookViewId="0">
      <selection activeCell="K16" sqref="K16"/>
    </sheetView>
  </sheetViews>
  <sheetFormatPr baseColWidth="10" defaultRowHeight="15.75"/>
  <cols>
    <col min="1" max="1" width="6.21875" customWidth="1"/>
    <col min="2" max="2" width="8.6640625" customWidth="1"/>
    <col min="3" max="3" width="9.88671875" customWidth="1"/>
    <col min="4" max="4" width="8.33203125" customWidth="1"/>
    <col min="6" max="6" width="9" customWidth="1"/>
    <col min="7" max="7" width="9.88671875" customWidth="1"/>
    <col min="8" max="8" width="11.44140625" customWidth="1"/>
  </cols>
  <sheetData>
    <row r="1" spans="1:9">
      <c r="A1" s="261" t="s">
        <v>402</v>
      </c>
      <c r="B1" s="261"/>
      <c r="C1" s="261"/>
    </row>
    <row r="3" spans="1:9" ht="16.5">
      <c r="B3" s="28" t="s">
        <v>218</v>
      </c>
      <c r="C3" s="28"/>
      <c r="D3" s="28"/>
      <c r="E3" s="28"/>
      <c r="F3" s="28"/>
      <c r="G3" s="28"/>
      <c r="H3" s="28"/>
      <c r="I3" s="28"/>
    </row>
    <row r="4" spans="1:9">
      <c r="B4" s="29" t="s">
        <v>374</v>
      </c>
      <c r="C4" s="29"/>
      <c r="D4" s="29"/>
      <c r="E4" s="29"/>
      <c r="F4" s="29"/>
      <c r="G4" s="29"/>
      <c r="H4" s="29"/>
      <c r="I4" s="29"/>
    </row>
    <row r="5" spans="1:9" ht="48" customHeight="1" thickBot="1">
      <c r="B5" s="262" t="s">
        <v>190</v>
      </c>
      <c r="C5" s="263" t="s">
        <v>9</v>
      </c>
      <c r="D5" s="263" t="s">
        <v>10</v>
      </c>
      <c r="E5" s="263" t="s">
        <v>191</v>
      </c>
      <c r="F5" s="263" t="s">
        <v>12</v>
      </c>
      <c r="G5" s="263" t="s">
        <v>193</v>
      </c>
      <c r="H5" s="263" t="s">
        <v>194</v>
      </c>
      <c r="I5" s="263" t="s">
        <v>192</v>
      </c>
    </row>
    <row r="6" spans="1:9">
      <c r="B6" s="239">
        <f>Tabelle44!B6</f>
        <v>2000</v>
      </c>
      <c r="C6" s="229">
        <v>264.71514301915261</v>
      </c>
      <c r="D6" s="230">
        <v>46.921362163230739</v>
      </c>
      <c r="E6" s="230">
        <v>18.13622583002952</v>
      </c>
      <c r="F6" s="230">
        <v>22.79316585213996</v>
      </c>
      <c r="G6" s="231">
        <v>352.56589686455283</v>
      </c>
      <c r="H6" s="231">
        <v>783.85124916108271</v>
      </c>
      <c r="I6" s="232">
        <v>0.44978673854495571</v>
      </c>
    </row>
    <row r="7" spans="1:9">
      <c r="B7" s="14">
        <f>Tabelle44!B7</f>
        <v>2001</v>
      </c>
      <c r="C7" s="233">
        <v>288.40533056665367</v>
      </c>
      <c r="D7" s="1">
        <v>46.539564068996782</v>
      </c>
      <c r="E7" s="1">
        <v>18.85487875493213</v>
      </c>
      <c r="F7" s="1">
        <v>23.040819734240074</v>
      </c>
      <c r="G7" s="21">
        <v>376.8405931248227</v>
      </c>
      <c r="H7" s="21">
        <v>808.39772407368218</v>
      </c>
      <c r="I7" s="22">
        <v>0.46615741472631261</v>
      </c>
    </row>
    <row r="8" spans="1:9">
      <c r="B8" s="14">
        <f>Tabelle44!B8</f>
        <v>2002</v>
      </c>
      <c r="C8" s="233">
        <v>265.31368873939869</v>
      </c>
      <c r="D8" s="1">
        <v>46.605436487516187</v>
      </c>
      <c r="E8" s="1">
        <v>18.693753213594537</v>
      </c>
      <c r="F8" s="1">
        <v>22.983794360472906</v>
      </c>
      <c r="G8" s="21">
        <v>353.59667280098233</v>
      </c>
      <c r="H8" s="21">
        <v>780.66933488606628</v>
      </c>
      <c r="I8" s="22">
        <v>0.45294038973951439</v>
      </c>
    </row>
    <row r="9" spans="1:9">
      <c r="B9" s="14">
        <f>Tabelle44!B9</f>
        <v>2003</v>
      </c>
      <c r="C9" s="233">
        <v>287.99267277940152</v>
      </c>
      <c r="D9" s="1">
        <v>46.451269994455672</v>
      </c>
      <c r="E9" s="1">
        <v>20.002233124944784</v>
      </c>
      <c r="F9" s="1">
        <v>23.210264967267449</v>
      </c>
      <c r="G9" s="21">
        <v>377.65644086606943</v>
      </c>
      <c r="H9" s="21">
        <v>806.54932008290052</v>
      </c>
      <c r="I9" s="22">
        <v>0.46823725649815479</v>
      </c>
    </row>
    <row r="10" spans="1:9">
      <c r="B10" s="14">
        <f>Tabelle44!B10</f>
        <v>2004</v>
      </c>
      <c r="C10" s="233">
        <v>282.01243952771659</v>
      </c>
      <c r="D10" s="1">
        <v>46.341781108942151</v>
      </c>
      <c r="E10" s="1">
        <v>19.731276354747511</v>
      </c>
      <c r="F10" s="1">
        <v>23.206548020077058</v>
      </c>
      <c r="G10" s="21">
        <v>371.29204501148331</v>
      </c>
      <c r="H10" s="21">
        <v>803.3259672759566</v>
      </c>
      <c r="I10" s="22">
        <v>0.46219350567057915</v>
      </c>
    </row>
    <row r="11" spans="1:9">
      <c r="B11" s="14">
        <f>Tabelle44!B11</f>
        <v>2005</v>
      </c>
      <c r="C11" s="233">
        <v>291.14275183666246</v>
      </c>
      <c r="D11" s="1">
        <v>46.138534104191734</v>
      </c>
      <c r="E11" s="1">
        <v>20.211252398129936</v>
      </c>
      <c r="F11" s="1">
        <v>23.088968467130883</v>
      </c>
      <c r="G11" s="21">
        <v>380.58150680611504</v>
      </c>
      <c r="H11" s="21">
        <v>815.36294814945086</v>
      </c>
      <c r="I11" s="22">
        <v>0.46676330788624071</v>
      </c>
    </row>
    <row r="12" spans="1:9">
      <c r="B12" s="14">
        <f>Tabelle44!B12</f>
        <v>2006</v>
      </c>
      <c r="C12" s="233">
        <v>281.9267886776729</v>
      </c>
      <c r="D12" s="1">
        <v>46.227131628687992</v>
      </c>
      <c r="E12" s="1">
        <v>20.547265194546288</v>
      </c>
      <c r="F12" s="1">
        <v>23.23251141281931</v>
      </c>
      <c r="G12" s="21">
        <v>371.93369691372646</v>
      </c>
      <c r="H12" s="21">
        <v>806.97422349150179</v>
      </c>
      <c r="I12" s="22">
        <v>0.46089910444040755</v>
      </c>
    </row>
    <row r="13" spans="1:9">
      <c r="B13" s="14">
        <f>Tabelle44!B13</f>
        <v>2007</v>
      </c>
      <c r="C13" s="233">
        <v>246.65388656469838</v>
      </c>
      <c r="D13" s="1">
        <v>46.37504882218947</v>
      </c>
      <c r="E13" s="1">
        <v>20.002408152662426</v>
      </c>
      <c r="F13" s="1">
        <v>23.38951709758512</v>
      </c>
      <c r="G13" s="21">
        <v>336.42086063713538</v>
      </c>
      <c r="H13" s="21">
        <v>776.00933813252675</v>
      </c>
      <c r="I13" s="22">
        <v>0.4335268199822635</v>
      </c>
    </row>
    <row r="14" spans="1:9">
      <c r="B14" s="14">
        <f>Tabelle44!B14</f>
        <v>2008</v>
      </c>
      <c r="C14" s="233">
        <v>273.48574402460014</v>
      </c>
      <c r="D14" s="1">
        <v>46.334110538008765</v>
      </c>
      <c r="E14" s="1">
        <v>20.867571824361722</v>
      </c>
      <c r="F14" s="1">
        <v>23.08404011680156</v>
      </c>
      <c r="G14" s="21">
        <v>363.77146650377222</v>
      </c>
      <c r="H14" s="21">
        <v>806.24332386109961</v>
      </c>
      <c r="I14" s="22">
        <v>0.45119315191556625</v>
      </c>
    </row>
    <row r="15" spans="1:9">
      <c r="B15" s="14">
        <f>Tabelle44!B15</f>
        <v>2009</v>
      </c>
      <c r="C15" s="233">
        <v>268.45850591805851</v>
      </c>
      <c r="D15" s="1">
        <v>46.517143974504123</v>
      </c>
      <c r="E15" s="1">
        <v>21.315216573549542</v>
      </c>
      <c r="F15" s="1">
        <v>23.115455535330661</v>
      </c>
      <c r="G15" s="21">
        <v>359.40632200144285</v>
      </c>
      <c r="H15" s="21">
        <v>789.21880624633116</v>
      </c>
      <c r="I15" s="22">
        <v>0.45539503006884108</v>
      </c>
    </row>
    <row r="16" spans="1:9">
      <c r="B16" s="14">
        <f>Tabelle44!B16</f>
        <v>2010</v>
      </c>
      <c r="C16" s="233">
        <v>302.74874080440532</v>
      </c>
      <c r="D16" s="1">
        <v>46.455408586230959</v>
      </c>
      <c r="E16" s="1">
        <v>22.501317543575148</v>
      </c>
      <c r="F16" s="1">
        <v>23.088865333873894</v>
      </c>
      <c r="G16" s="21">
        <v>394.79433226808538</v>
      </c>
      <c r="H16" s="21">
        <v>834.36609772124825</v>
      </c>
      <c r="I16" s="22">
        <v>0.47316679494326896</v>
      </c>
    </row>
    <row r="17" spans="2:9">
      <c r="B17" s="14">
        <f>Tabelle44!B17</f>
        <v>2011</v>
      </c>
      <c r="C17" s="233">
        <v>233.90009857401955</v>
      </c>
      <c r="D17" s="1">
        <v>46.349735168817908</v>
      </c>
      <c r="E17" s="1">
        <v>21.518795825527544</v>
      </c>
      <c r="F17" s="1">
        <v>22.992747028434547</v>
      </c>
      <c r="G17" s="21">
        <v>324.76137659679955</v>
      </c>
      <c r="H17" s="21">
        <v>764.23267686049485</v>
      </c>
      <c r="I17" s="22">
        <v>0.42495091669062773</v>
      </c>
    </row>
    <row r="18" spans="2:9">
      <c r="B18" s="14">
        <f>Tabelle44!B18</f>
        <v>2012</v>
      </c>
      <c r="C18" s="233">
        <v>265.09691015076089</v>
      </c>
      <c r="D18" s="1">
        <v>46.145884532856108</v>
      </c>
      <c r="E18" s="1">
        <v>22.238086470121225</v>
      </c>
      <c r="F18" s="1">
        <v>22.565951477426012</v>
      </c>
      <c r="G18" s="21">
        <v>356.04683263116419</v>
      </c>
      <c r="H18" s="21">
        <v>796.32445841574383</v>
      </c>
      <c r="I18" s="22">
        <v>0.44711276775236236</v>
      </c>
    </row>
    <row r="19" spans="2:9">
      <c r="B19" s="14">
        <f>Tabelle44!B19</f>
        <v>2013</v>
      </c>
      <c r="C19" s="233">
        <v>292.82820083616912</v>
      </c>
      <c r="D19" s="1">
        <v>46.162031595641629</v>
      </c>
      <c r="E19" s="1">
        <v>22.99440802609411</v>
      </c>
      <c r="F19" s="1">
        <v>22.364287535597796</v>
      </c>
      <c r="G19" s="21">
        <v>384.34892799350263</v>
      </c>
      <c r="H19" s="21">
        <v>823.45343529100728</v>
      </c>
      <c r="I19" s="22">
        <v>0.46675247381495744</v>
      </c>
    </row>
    <row r="20" spans="2:9">
      <c r="B20" s="14">
        <f>Tabelle44!B20</f>
        <v>2014</v>
      </c>
      <c r="C20" s="233">
        <v>218.13826910497187</v>
      </c>
      <c r="D20" s="1">
        <v>46.043738510374119</v>
      </c>
      <c r="E20" s="1">
        <v>21.313785508604692</v>
      </c>
      <c r="F20" s="1">
        <v>22.19704828843723</v>
      </c>
      <c r="G20" s="21">
        <v>307.69284141238791</v>
      </c>
      <c r="H20" s="21">
        <v>744.58420228329021</v>
      </c>
      <c r="I20" s="22">
        <v>0.41324116260973359</v>
      </c>
    </row>
    <row r="21" spans="2:9">
      <c r="B21" s="14">
        <f>Tabelle44!B21</f>
        <v>2015</v>
      </c>
      <c r="C21" s="233">
        <v>242.77170057466404</v>
      </c>
      <c r="D21" s="1">
        <v>46.041673115195103</v>
      </c>
      <c r="E21" s="1">
        <v>22.762248041642934</v>
      </c>
      <c r="F21" s="1">
        <v>21.994493766297701</v>
      </c>
      <c r="G21" s="21">
        <v>333.57011549779975</v>
      </c>
      <c r="H21" s="21">
        <v>767.51486885455097</v>
      </c>
      <c r="I21" s="22">
        <v>0.43461062323864041</v>
      </c>
    </row>
    <row r="22" spans="2:9">
      <c r="B22" s="14">
        <f>Tabelle44!B22</f>
        <v>2016</v>
      </c>
      <c r="C22" s="233">
        <v>260.14615186495257</v>
      </c>
      <c r="D22" s="1">
        <v>46.068085541844297</v>
      </c>
      <c r="E22" s="1">
        <v>23.114493198593195</v>
      </c>
      <c r="F22" s="1">
        <v>21.549496804137441</v>
      </c>
      <c r="G22" s="21">
        <v>350.87822740952754</v>
      </c>
      <c r="H22" s="21">
        <v>785.6099286419693</v>
      </c>
      <c r="I22" s="22">
        <v>0.44663161018861736</v>
      </c>
    </row>
    <row r="23" spans="2:9">
      <c r="B23" s="14">
        <f>Tabelle44!B23</f>
        <v>2017</v>
      </c>
      <c r="C23" s="233">
        <v>250.80072123369368</v>
      </c>
      <c r="D23" s="1">
        <v>45.98618958137083</v>
      </c>
      <c r="E23" s="1">
        <v>23.263254112277608</v>
      </c>
      <c r="F23" s="1">
        <v>20.90026678948081</v>
      </c>
      <c r="G23" s="21">
        <v>340.95043171682289</v>
      </c>
      <c r="H23" s="21">
        <v>774.54619790411334</v>
      </c>
      <c r="I23" s="22">
        <v>0.44019379688315452</v>
      </c>
    </row>
    <row r="24" spans="2:9">
      <c r="B24" s="14">
        <f>Tabelle44!B24</f>
        <v>2018</v>
      </c>
      <c r="C24" s="233">
        <v>228.35578846067529</v>
      </c>
      <c r="D24" s="1">
        <v>45.666473381385664</v>
      </c>
      <c r="E24" s="1">
        <v>23.349393596442468</v>
      </c>
      <c r="F24" s="1">
        <v>20.38795101210696</v>
      </c>
      <c r="G24" s="21">
        <v>317.75960645061042</v>
      </c>
      <c r="H24" s="21">
        <v>751.51557028843467</v>
      </c>
      <c r="I24" s="22">
        <v>0.42282504716256647</v>
      </c>
    </row>
    <row r="25" spans="2:9">
      <c r="B25" s="14">
        <f>Tabelle44!B25</f>
        <v>2019</v>
      </c>
      <c r="C25" s="233">
        <v>233.18676600546536</v>
      </c>
      <c r="D25" s="1">
        <v>45.488448408867768</v>
      </c>
      <c r="E25" s="1">
        <v>23.628940866700187</v>
      </c>
      <c r="F25" s="1">
        <v>19.820425127185914</v>
      </c>
      <c r="G25" s="21">
        <v>322.12458040821923</v>
      </c>
      <c r="H25" s="21">
        <v>752.75040829213481</v>
      </c>
      <c r="I25" s="22">
        <v>0.42793013043867517</v>
      </c>
    </row>
    <row r="26" spans="2:9">
      <c r="B26" s="14">
        <f>Tabelle44!B26</f>
        <v>2020</v>
      </c>
      <c r="C26" s="233">
        <v>216.44563577469228</v>
      </c>
      <c r="D26" s="1">
        <v>45.712419759367471</v>
      </c>
      <c r="E26" s="1">
        <v>21.703991519984069</v>
      </c>
      <c r="F26" s="1">
        <v>18.320655311954056</v>
      </c>
      <c r="G26" s="21">
        <v>302.1827023659979</v>
      </c>
      <c r="H26" s="21">
        <v>705.86986622687482</v>
      </c>
      <c r="I26" s="62">
        <v>0.4280997345605243</v>
      </c>
    </row>
    <row r="27" spans="2:9" ht="16.5" thickBot="1">
      <c r="B27" s="14">
        <f>Tabelle44!B27</f>
        <v>2021</v>
      </c>
      <c r="C27" s="233">
        <v>256.43681502843327</v>
      </c>
      <c r="D27" s="1">
        <v>45.500324225979185</v>
      </c>
      <c r="E27" s="1">
        <v>23.369282520286475</v>
      </c>
      <c r="F27" s="1">
        <v>18.231866316833717</v>
      </c>
      <c r="G27" s="21">
        <v>343.53828809153265</v>
      </c>
      <c r="H27" s="21">
        <v>758.63795734887151</v>
      </c>
      <c r="I27" s="62">
        <v>0.45283561778540327</v>
      </c>
    </row>
    <row r="28" spans="2:9" ht="16.5" thickBot="1">
      <c r="B28" s="202" t="s">
        <v>315</v>
      </c>
      <c r="C28" s="234">
        <v>-3.1272589457114641E-2</v>
      </c>
      <c r="D28" s="203">
        <v>-3.0285521812176475E-2</v>
      </c>
      <c r="E28" s="203">
        <v>0.28854165906956153</v>
      </c>
      <c r="F28" s="203">
        <v>-0.2001169808922354</v>
      </c>
      <c r="G28" s="203">
        <v>-2.5605450933583573E-2</v>
      </c>
      <c r="H28" s="203">
        <v>-3.2165913927158729E-2</v>
      </c>
      <c r="I28" s="203">
        <v>3.0488792404475551E-3</v>
      </c>
    </row>
    <row r="29" spans="2:9">
      <c r="B29" s="59" t="s">
        <v>296</v>
      </c>
    </row>
    <row r="30" spans="2:9">
      <c r="B30" s="59" t="s">
        <v>373</v>
      </c>
    </row>
    <row r="34" spans="1:1">
      <c r="A34" s="259" t="s">
        <v>411</v>
      </c>
    </row>
    <row r="35" spans="1:1">
      <c r="A35" s="259" t="s">
        <v>410</v>
      </c>
    </row>
  </sheetData>
  <mergeCells count="1">
    <mergeCell ref="A1:C1"/>
  </mergeCells>
  <hyperlinks>
    <hyperlink ref="A1" location="Tabellenverzeichnis!B10" display="zurück zum Tabellenverzeichnis" xr:uid="{1A9821B5-50EB-4997-827F-FC88C88A34D0}"/>
    <hyperlink ref="A1:C1" location="Tabellenverzeichnis!B9" display="retour à la liste des tableaux" xr:uid="{A63E58BD-05AA-4ECB-9C53-9A6692AE5876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3 1 f d 8 1 4 - 4 8 9 c - 4 a 6 5 - 8 e d d - 3 8 b 7 b 3 0 c 7 7 b 9 "   x m l n s = " h t t p : / / s c h e m a s . m i c r o s o f t . c o m / D a t a M a s h u p " > A A A A A B Q D A A B Q S w M E F A A C A A g A 5 Z N R V W h 2 n I y k A A A A 9 g A A A B I A H A B D b 2 5 m a W c v U G F j a 2 F n Z S 5 4 b W w g o h g A K K A U A A A A A A A A A A A A A A A A A A A A A A A A A A A A h Y 8 x D o I w G I W v Q r r T l r I o + S k D i 4 M k J i b G t S k V G q A Y W i x 3 c / B I X k G M o m 6 O 7 3 v f 8 N 7 9 e o N s 6 t r g o g a r e 5 O i C F M U K C P 7 U p s q R a M 7 h S u U c d g J 2 Y h K B b N s b D L Z M k W 1 c + e E E O 8 9 9 j H u h 4 o w S i N y L L Z 7 W a t O o I + s / 8 u h N t Y J I x X i c H i N 4 Q x H d I 1 j y j A F s k A o t P k K b N 7 7 b H 8 g 5 G P r x k H x U o X 5 B s g S g b w / 8 A d Q S w M E F A A C A A g A 5 Z N R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W T U V U o i k e 4 D g A A A B E A A A A T A B w A R m 9 y b X V s Y X M v U 2 V j d G l v b j E u b S C i G A A o o B Q A A A A A A A A A A A A A A A A A A A A A A A A A A A A r T k 0 u y c z P U w i G 0 I b W A F B L A Q I t A B Q A A g A I A O W T U V V o d p y M p A A A A P Y A A A A S A A A A A A A A A A A A A A A A A A A A A A B D b 2 5 m a W c v U G F j a 2 F n Z S 5 4 b W x Q S w E C L Q A U A A I A C A D l k 1 F V D 8 r p q 6 Q A A A D p A A A A E w A A A A A A A A A A A A A A A A D w A A A A W 0 N v b n R l b n R f V H l w Z X N d L n h t b F B L A Q I t A B Q A A g A I A O W T U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9 n v p Z P f 5 U 6 u m E l 4 V O 0 6 M Q A A A A A C A A A A A A A D Z g A A w A A A A B A A A A C d N f h O O 3 J Q q G k w S D f J I K 8 T A A A A A A S A A A C g A A A A E A A A A P f 7 s f O 9 u q 9 J f J 7 F p 5 v X m I R Q A A A A S n B 2 d v o u I D c 5 j v P o q w M + L v 9 O i D 2 g j t L s V W + D x K V i 7 X q U R J R P o Q 1 7 W Y s j d P X K 4 r 6 p m 4 F N W q x V w d O U P o E z l 7 S F H J g d i T 1 x i I 7 b K F q c G e L k / B w U A A A A g 4 F f j o 0 A t d l M 6 3 / Q b z N f D 7 o v K + o = < / D a t a M a s h u p > 
</file>

<file path=customXml/itemProps1.xml><?xml version="1.0" encoding="utf-8"?>
<ds:datastoreItem xmlns:ds="http://schemas.openxmlformats.org/officeDocument/2006/customXml" ds:itemID="{2FB6C8A8-A4F9-4848-AC7A-0249A6DD29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2</vt:i4>
      </vt:variant>
    </vt:vector>
  </HeadingPairs>
  <TitlesOfParts>
    <vt:vector size="52" baseType="lpstr">
      <vt:lpstr>Titelblatt</vt:lpstr>
      <vt:lpstr>Tabellenverzeichnis</vt:lpstr>
      <vt:lpstr>Tabelle1</vt:lpstr>
      <vt:lpstr>Tabelle2</vt:lpstr>
      <vt:lpstr>Tabelle3</vt:lpstr>
      <vt:lpstr>Tabelle4</vt:lpstr>
      <vt:lpstr>Tableau5</vt:lpstr>
      <vt:lpstr>Tableau6</vt:lpstr>
      <vt:lpstr>Tableau7</vt:lpstr>
      <vt:lpstr>Tableau8</vt:lpstr>
      <vt:lpstr>Tabelle9</vt:lpstr>
      <vt:lpstr>Tabelle10</vt:lpstr>
      <vt:lpstr>Tabelle11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Tabelle26</vt:lpstr>
      <vt:lpstr>Tabelle27</vt:lpstr>
      <vt:lpstr>Tabelle28</vt:lpstr>
      <vt:lpstr>Tabelle30</vt:lpstr>
      <vt:lpstr>Tabelle31</vt:lpstr>
      <vt:lpstr>Tabelle32</vt:lpstr>
      <vt:lpstr>Tabelle33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Tabelle52</vt:lpstr>
      <vt:lpstr>Tabelle49!_Ref50390024</vt:lpstr>
      <vt:lpstr>Tableau8!_Toc53642075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2022-10-27T12:12:56Z</dcterms:modified>
</cp:coreProperties>
</file>